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tables/table3.xml" ContentType="application/vnd.openxmlformats-officedocument.spreadsheetml.table+xml"/>
  <Override PartName="/xl/tables/table7.xml" ContentType="application/vnd.openxmlformats-officedocument.spreadsheetml.table+xml"/>
  <Override PartName="/xl/tables/table9.xml" ContentType="application/vnd.openxmlformats-officedocument.spreadsheetml.table+xml"/>
  <Override PartName="/xl/tables/table5.xml" ContentType="application/vnd.openxmlformats-officedocument.spreadsheetml.table+xml"/>
  <Override PartName="/xl/worksheets/sheet2.xml" ContentType="application/vnd.openxmlformats-officedocument.spreadsheetml.worksheet+xml"/>
  <Override PartName="/xl/worksheets/sheet4.xml" ContentType="application/vnd.openxmlformats-officedocument.spreadsheetml.worksheet+xml"/>
  <Override PartName="/xl/tables/table10.xml" ContentType="application/vnd.openxmlformats-officedocument.spreadsheetml.table+xml"/>
  <Override PartName="/docProps/app.xml" ContentType="application/vnd.openxmlformats-officedocument.extended-properties+xml"/>
  <Override PartName="/docProps/core.xml" ContentType="application/vnd.openxmlformats-package.core-properties+xml"/>
  <Override PartName="/xl/tables/table12.xml" ContentType="application/vnd.openxmlformats-officedocument.spreadsheetml.table+xml"/>
  <Override PartName="/xl/tables/table13.xml" ContentType="application/vnd.openxmlformats-officedocument.spreadsheetml.table+xml"/>
  <Override PartName="/xl/worksheets/sheet5.xml" ContentType="application/vnd.openxmlformats-officedocument.spreadsheetml.worksheet+xml"/>
  <Override PartName="/xl/worksheets/sheet6.xml" ContentType="application/vnd.openxmlformats-officedocument.spreadsheetml.worksheet+xml"/>
  <Override PartName="/xl/tables/table2.xml" ContentType="application/vnd.openxmlformats-officedocument.spreadsheetml.table+xml"/>
  <Override PartName="/xl/tables/table14.xml" ContentType="application/vnd.openxmlformats-officedocument.spreadsheetml.table+xml"/>
  <Override PartName="/xl/worksheets/sheet3.xml" ContentType="application/vnd.openxmlformats-officedocument.spreadsheetml.worksheet+xml"/>
  <Override PartName="/xl/tables/table8.xml" ContentType="application/vnd.openxmlformats-officedocument.spreadsheetml.table+xml"/>
  <Override PartName="/xl/tables/table15.xml" ContentType="application/vnd.openxmlformats-officedocument.spreadsheetml.table+xml"/>
  <Override PartName="/xl/worksheets/sheet8.xml" ContentType="application/vnd.openxmlformats-officedocument.spreadsheetml.worksheet+xml"/>
  <Override PartName="/xl/tables/table11.xml" ContentType="application/vnd.openxmlformats-officedocument.spreadsheetml.table+xml"/>
  <Override PartName="/xl/tables/table1.xml" ContentType="application/vnd.openxmlformats-officedocument.spreadsheetml.table+xml"/>
  <Override PartName="/xl/worksheets/sheet1.xml" ContentType="application/vnd.openxmlformats-officedocument.spreadsheetml.worksheet+xml"/>
  <Override PartName="/xl/theme/theme1.xml" ContentType="application/vnd.openxmlformats-officedocument.theme+xml"/>
  <Override PartName="/xl/tables/table6.xml" ContentType="application/vnd.openxmlformats-officedocument.spreadsheetml.table+xml"/>
  <Override PartName="/xl/sharedStrings.xml" ContentType="application/vnd.openxmlformats-officedocument.spreadsheetml.sharedStrings+xml"/>
  <Override PartName="/xl/tables/table4.xml" ContentType="application/vnd.openxmlformats-officedocument.spreadsheetml.table+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Results" sheetId="1" state="visible" r:id="rId1"/>
    <sheet name="Freq" sheetId="2" state="visible" r:id="rId2"/>
    <sheet name="L1D Size" sheetId="3" state="visible" r:id="rId3"/>
    <sheet name="L1D Assoc" sheetId="4" state="visible" r:id="rId4"/>
    <sheet name="L1I Size" sheetId="5" state="visible" r:id="rId5"/>
    <sheet name="L1I Assoc" sheetId="6" state="visible" r:id="rId6"/>
    <sheet name="L2 Size" sheetId="7" state="visible" r:id="rId7"/>
    <sheet name="L2 Assoc" sheetId="8" state="visible" r:id="rId8"/>
  </sheets>
  <calcPr/>
</workbook>
</file>

<file path=xl/sharedStrings.xml><?xml version="1.0" encoding="utf-8"?>
<sst xmlns="http://schemas.openxmlformats.org/spreadsheetml/2006/main" count="83" uniqueCount="83">
  <si>
    <t>freq</t>
  </si>
  <si>
    <t>L1D_size</t>
  </si>
  <si>
    <t>L1D_assoc</t>
  </si>
  <si>
    <t>L1D_type</t>
  </si>
  <si>
    <t>L1I_size</t>
  </si>
  <si>
    <t>L1I_assoc</t>
  </si>
  <si>
    <t>L1I_type</t>
  </si>
  <si>
    <t>l2_enabled</t>
  </si>
  <si>
    <t>l2_prefetch</t>
  </si>
  <si>
    <t>L2_size</t>
  </si>
  <si>
    <t>L2_assoc</t>
  </si>
  <si>
    <t>L2_type</t>
  </si>
  <si>
    <t>focus</t>
  </si>
  <si>
    <t>benchmark</t>
  </si>
  <si>
    <t>sim_seconds</t>
  </si>
  <si>
    <t>total_energy</t>
  </si>
  <si>
    <t>l1i_hits</t>
  </si>
  <si>
    <t>l1i_misses</t>
  </si>
  <si>
    <t>l1i_miss_rate</t>
  </si>
  <si>
    <t>l1d_hits</t>
  </si>
  <si>
    <t>l1d_misses</t>
  </si>
  <si>
    <t>l1d_miss_rate</t>
  </si>
  <si>
    <t>l2_hits</t>
  </si>
  <si>
    <t>l2_misses</t>
  </si>
  <si>
    <t>l2_miss_rate</t>
  </si>
  <si>
    <t>refreshEnergy</t>
  </si>
  <si>
    <t>selfRefreshEnergy</t>
  </si>
  <si>
    <t>actEnergy</t>
  </si>
  <si>
    <t>actBackEnergy</t>
  </si>
  <si>
    <t>actPowerDownEnergy</t>
  </si>
  <si>
    <t>preEnergy</t>
  </si>
  <si>
    <t>preBackEnergy</t>
  </si>
  <si>
    <t>prePowerDownEnergy</t>
  </si>
  <si>
    <t>readEnergy</t>
  </si>
  <si>
    <t>writeEnergy</t>
  </si>
  <si>
    <t>hp</t>
  </si>
  <si>
    <t>True</t>
  </si>
  <si>
    <t>FREQ</t>
  </si>
  <si>
    <t>size</t>
  </si>
  <si>
    <t>False</t>
  </si>
  <si>
    <t>L1D</t>
  </si>
  <si>
    <t>lop</t>
  </si>
  <si>
    <t>2MB</t>
  </si>
  <si>
    <t>core</t>
  </si>
  <si>
    <t>A15</t>
  </si>
  <si>
    <t>Assoc</t>
  </si>
  <si>
    <t>L1I</t>
  </si>
  <si>
    <t>L2</t>
  </si>
  <si>
    <t xml:space="preserve">1st </t>
  </si>
  <si>
    <t>Fine</t>
  </si>
  <si>
    <t>tuning</t>
  </si>
  <si>
    <t>round</t>
  </si>
  <si>
    <t>512kB</t>
  </si>
  <si>
    <t>128kB</t>
  </si>
  <si>
    <t>64kB</t>
  </si>
  <si>
    <t>256kB</t>
  </si>
  <si>
    <t>32kB</t>
  </si>
  <si>
    <t xml:space="preserve">2nd </t>
  </si>
  <si>
    <t xml:space="preserve">fine </t>
  </si>
  <si>
    <t xml:space="preserve">tuning </t>
  </si>
  <si>
    <t>3rd</t>
  </si>
  <si>
    <t>4th</t>
  </si>
  <si>
    <t>dCacheStaticPower</t>
  </si>
  <si>
    <t>dCacheDynamicPower</t>
  </si>
  <si>
    <t>dWalkerCacheStaticPower</t>
  </si>
  <si>
    <t>dWalkerCacheDynamicPower</t>
  </si>
  <si>
    <t>iCacheStaticPower</t>
  </si>
  <si>
    <t>iCacheDynamicPower</t>
  </si>
  <si>
    <t>iWalkerCacheStaticPower</t>
  </si>
  <si>
    <t>iWalkerCacheDynamicPower</t>
  </si>
  <si>
    <t>cpuStaticPower</t>
  </si>
  <si>
    <t>cpuDynamicPower</t>
  </si>
  <si>
    <t>l2StaticPower</t>
  </si>
  <si>
    <t>l2DynamicPower</t>
  </si>
  <si>
    <t>5th</t>
  </si>
  <si>
    <t>C</t>
  </si>
  <si>
    <t>optimization</t>
  </si>
  <si>
    <t>https://www.embedded.com/10-simple-tricks-to-optimize-your-c-code-in-small-embedded-systems/</t>
  </si>
  <si>
    <t>Iteration</t>
  </si>
  <si>
    <t>benchmark2</t>
  </si>
  <si>
    <t>5,6</t>
  </si>
  <si>
    <t xml:space="preserve">Final full system test with new software</t>
  </si>
  <si>
    <t>A7</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</si>
</sst>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9">
    <numFmt numFmtId="160" formatCode="0.000000000000000000"/>
    <numFmt numFmtId="161" formatCode="000000000.0000000"/>
    <numFmt numFmtId="162" formatCode="00000000.0"/>
    <numFmt numFmtId="163" formatCode="0000.0"/>
    <numFmt numFmtId="164" formatCode="0.000000"/>
    <numFmt numFmtId="165" formatCode="0000000.0"/>
    <numFmt numFmtId="166" formatCode="0.0000000000000000"/>
    <numFmt numFmtId="167" formatCode="000000.0"/>
    <numFmt numFmtId="168" formatCode="00000.0"/>
    <numFmt numFmtId="169" formatCode="00000000.00"/>
    <numFmt numFmtId="170" formatCode="000000000.0"/>
    <numFmt numFmtId="171" formatCode="00000000.00000000"/>
    <numFmt numFmtId="172" formatCode="0.00000000000000000"/>
    <numFmt numFmtId="173" formatCode="000000000.00"/>
    <numFmt numFmtId="174" formatCode="00000000.000000000"/>
    <numFmt numFmtId="175" formatCode="0000000.0000000000"/>
    <numFmt numFmtId="176" formatCode="0.00000"/>
    <numFmt numFmtId="177" formatCode="000000000.000"/>
    <numFmt numFmtId="178" formatCode="00000000.000"/>
    <numFmt numFmtId="179" formatCode="000\k\B"/>
    <numFmt numFmtId="180" formatCode="0\M\B"/>
    <numFmt numFmtId="181" formatCode="000.0"/>
    <numFmt numFmtId="182" formatCode="0.0000"/>
    <numFmt numFmtId="183" formatCode="0.0"/>
    <numFmt numFmtId="184" formatCode="00\k\B"/>
    <numFmt numFmtId="185" formatCode="00.00000"/>
    <numFmt numFmtId="186" formatCode="00.0000"/>
    <numFmt numFmtId="187" formatCode="00.000000"/>
    <numFmt numFmtId="188" formatCode="00.000"/>
    <numFmt numFmtId="189" formatCode="0.000"/>
    <numFmt numFmtId="190" formatCode="0.000000000000000"/>
    <numFmt numFmtId="191" formatCode="0.0000000000000000000"/>
    <numFmt numFmtId="192" formatCode="00.000000000000000"/>
    <numFmt numFmtId="193" formatCode="0.00000000000000000000"/>
    <numFmt numFmtId="194" formatCode="0000000.000000000"/>
    <numFmt numFmtId="195" formatCode="000000000.00000000"/>
    <numFmt numFmtId="196" formatCode="00.00000000000000"/>
    <numFmt numFmtId="197" formatCode="0000000000.0000000"/>
    <numFmt numFmtId="198" formatCode="0000000000.000"/>
    <numFmt numFmtId="199" formatCode="00.0000000000000"/>
    <numFmt numFmtId="200" formatCode="0\k\B"/>
    <numFmt numFmtId="201" formatCode="0000000000.0"/>
    <numFmt numFmtId="202" formatCode="0000000000.000000"/>
    <numFmt numFmtId="203" formatCode="0000000.000"/>
    <numFmt numFmtId="204" formatCode="000000.000"/>
    <numFmt numFmtId="205" formatCode="0000000000.00"/>
    <numFmt numFmtId="206" formatCode="0000000.00"/>
    <numFmt numFmtId="207" formatCode="000000.0000000000"/>
    <numFmt numFmtId="208" formatCode="000000.00"/>
  </numFmts>
  <fonts count="8">
    <font>
      <sz val="11.000000"/>
      <color theme="1"/>
      <name val="Calibri"/>
      <scheme val="minor"/>
    </font>
    <font>
      <sz val="11.000000"/>
      <color rgb="FF006100"/>
      <name val="Calibri"/>
      <scheme val="minor"/>
    </font>
    <font>
      <b/>
      <sz val="11.000000"/>
      <color rgb="FFFA7D00"/>
      <name val="Calibri"/>
      <scheme val="minor"/>
    </font>
    <font>
      <sz val="11.000000"/>
      <color rgb="FF9C6500"/>
      <name val="Calibri"/>
      <scheme val="minor"/>
    </font>
    <font>
      <b/>
      <sz val="11.000000"/>
      <color theme="0"/>
      <name val="Calibri"/>
      <scheme val="minor"/>
    </font>
    <font>
      <color theme="1"/>
    </font>
    <font>
      <b/>
      <color theme="0"/>
    </font>
    <font>
      <u/>
      <sz val="11.000000"/>
      <color theme="10"/>
      <name val="Calibri"/>
    </font>
  </fonts>
  <fills count="7">
    <fill>
      <patternFill patternType="none"/>
    </fill>
    <fill>
      <patternFill patternType="gray125"/>
    </fill>
    <fill>
      <patternFill patternType="solid">
        <fgColor rgb="FFC6EFCE"/>
        <bgColor rgb="FFC6EFCE"/>
      </patternFill>
    </fill>
    <fill>
      <patternFill patternType="solid">
        <fgColor rgb="FFF2F2F2"/>
        <bgColor rgb="FFF2F2F2"/>
      </patternFill>
    </fill>
    <fill>
      <patternFill patternType="solid">
        <fgColor rgb="FFFFEB9C"/>
        <bgColor rgb="FFFFEB9C"/>
      </patternFill>
    </fill>
    <fill>
      <patternFill patternType="solid">
        <fgColor theme="1"/>
        <bgColor theme="1"/>
      </patternFill>
    </fill>
    <fill>
      <patternFill patternType="solid">
        <fgColor theme="0" tint="-0.14999847407452621"/>
        <bgColor theme="0" tint="-0.14999847407452621"/>
      </patternFill>
    </fill>
  </fills>
  <borders count="12">
    <border>
      <left style="none"/>
      <right style="none"/>
      <top style="none"/>
      <bottom style="none"/>
      <diagonal style="none"/>
    </border>
    <border>
      <left style="thin">
        <color rgb="FF7F7F7F"/>
      </left>
      <right style="thin">
        <color rgb="FF7F7F7F"/>
      </right>
      <top style="thin">
        <color rgb="FF7F7F7F"/>
      </top>
      <bottom style="thin">
        <color rgb="FF7F7F7F"/>
      </bottom>
      <diagonal style="none"/>
    </border>
    <border>
      <left style="thin">
        <color theme="1"/>
      </left>
      <right style="none"/>
      <top style="thin">
        <color theme="1"/>
      </top>
      <bottom style="thin">
        <color theme="1"/>
      </bottom>
      <diagonal style="none"/>
      <horizontal style="thin">
        <color theme="1"/>
      </horizontal>
    </border>
    <border>
      <left style="none"/>
      <right style="none"/>
      <top style="thin">
        <color theme="1"/>
      </top>
      <bottom style="thin">
        <color theme="1"/>
      </bottom>
      <diagonal style="none"/>
      <horizontal style="thin">
        <color theme="1"/>
      </horizontal>
    </border>
    <border>
      <left style="none"/>
      <right style="thin">
        <color theme="1"/>
      </right>
      <top style="thin">
        <color theme="1"/>
      </top>
      <bottom style="thin">
        <color theme="1"/>
      </bottom>
      <diagonal style="none"/>
      <horizontal style="thin">
        <color theme="1"/>
      </horizontal>
    </border>
    <border>
      <left style="none"/>
      <right style="none"/>
      <top style="thin">
        <color theme="1"/>
      </top>
      <bottom style="thin">
        <color theme="1"/>
      </bottom>
      <diagonal style="none"/>
    </border>
    <border>
      <left style="thin">
        <color theme="1"/>
      </left>
      <right style="none"/>
      <top style="thin">
        <color theme="1"/>
      </top>
      <bottom style="thin">
        <color theme="1"/>
      </bottom>
      <diagonal style="none"/>
    </border>
    <border>
      <left style="none"/>
      <right style="none"/>
      <top style="thin">
        <color theme="1"/>
      </top>
      <bottom style="none"/>
      <diagonal style="none"/>
    </border>
    <border>
      <left style="none"/>
      <right style="thin">
        <color theme="1"/>
      </right>
      <top style="thin">
        <color theme="1"/>
      </top>
      <bottom style="none"/>
      <diagonal style="none"/>
    </border>
    <border>
      <left style="thin">
        <color theme="1"/>
      </left>
      <right style="thin">
        <color theme="1"/>
      </right>
      <top style="thin">
        <color theme="1"/>
      </top>
      <bottom style="thin">
        <color theme="1"/>
      </bottom>
      <diagonal style="none"/>
      <horizontal style="thin">
        <color theme="1"/>
      </horizontal>
    </border>
    <border>
      <left style="thin">
        <color theme="1"/>
      </left>
      <right style="none"/>
      <top style="thin">
        <color theme="1"/>
      </top>
      <bottom style="none"/>
      <diagonal style="none"/>
    </border>
    <border>
      <left style="none"/>
      <right style="none"/>
      <top style="none"/>
      <bottom style="thin">
        <color theme="1"/>
      </bottom>
      <diagonal style="none"/>
    </border>
  </borders>
  <cellStyleXfs count="4">
    <xf fontId="0" fillId="0" borderId="0" numFmtId="0" applyNumberFormat="1" applyFont="1" applyFill="1" applyBorder="1"/>
    <xf fontId="1" fillId="2" borderId="0" numFmtId="0" applyNumberFormat="0" applyFont="1" applyFill="1" applyBorder="0"/>
    <xf fontId="2" fillId="3" borderId="1" numFmtId="0" applyNumberFormat="0" applyFont="1" applyFill="1" applyBorder="1"/>
    <xf fontId="3" fillId="4" borderId="0" numFmtId="0" applyNumberFormat="0" applyFont="1" applyFill="1" applyBorder="0"/>
  </cellStyleXfs>
  <cellXfs count="124">
    <xf fontId="0" fillId="0" borderId="0" numFmtId="0" xfId="0"/>
    <xf fontId="4" fillId="5" borderId="2" numFmtId="0" xfId="0" applyFont="1" applyFill="1" applyBorder="1">
      <protection hidden="0" locked="1"/>
    </xf>
    <xf fontId="4" fillId="5" borderId="3" numFmtId="0" xfId="0" applyFont="1" applyFill="1" applyBorder="1"/>
    <xf fontId="4" fillId="5" borderId="4" numFmtId="0" xfId="0" applyFont="1" applyFill="1" applyBorder="1"/>
    <xf fontId="1" fillId="2" borderId="2" numFmtId="0" xfId="1" applyFont="1" applyFill="1" applyBorder="1"/>
    <xf fontId="1" fillId="2" borderId="3" numFmtId="0" xfId="1" applyFont="1" applyFill="1" applyBorder="1"/>
    <xf fontId="1" fillId="2" borderId="4" numFmtId="0" xfId="1" applyFont="1" applyFill="1" applyBorder="1"/>
    <xf fontId="4" fillId="5" borderId="5" numFmtId="0" xfId="0" applyFont="1" applyFill="1" applyBorder="1"/>
    <xf fontId="1" fillId="2" borderId="0" numFmtId="0" xfId="1" applyFont="1" applyFill="1"/>
    <xf fontId="0" fillId="0" borderId="0" numFmtId="0" xfId="0">
      <protection hidden="0" locked="1"/>
    </xf>
    <xf fontId="5" fillId="6" borderId="5" numFmtId="0" xfId="0" applyFont="1" applyFill="1" applyBorder="1"/>
    <xf fontId="4" fillId="5" borderId="6" numFmtId="0" xfId="0" applyFont="1" applyFill="1" applyBorder="1">
      <protection hidden="0" locked="1"/>
    </xf>
    <xf fontId="1" fillId="2" borderId="5" numFmtId="0" xfId="1" applyFont="1" applyFill="1" applyBorder="1"/>
    <xf fontId="1" fillId="2" borderId="6" numFmtId="0" xfId="1" applyFont="1" applyFill="1" applyBorder="1"/>
    <xf fontId="4" fillId="5" borderId="7" numFmtId="0" xfId="0" applyFont="1" applyFill="1" applyBorder="1"/>
    <xf fontId="4" fillId="5" borderId="8" numFmtId="0" xfId="0" applyFont="1" applyFill="1" applyBorder="1"/>
    <xf fontId="1" fillId="2" borderId="7" numFmtId="0" xfId="1" applyFont="1" applyFill="1" applyBorder="1"/>
    <xf fontId="1" fillId="2" borderId="8" numFmtId="0" xfId="1" applyFont="1" applyFill="1" applyBorder="1"/>
    <xf fontId="6" fillId="5" borderId="5" numFmtId="0" xfId="0" applyFont="1" applyFill="1" applyBorder="1">
      <protection hidden="0" locked="1"/>
    </xf>
    <xf fontId="6" fillId="5" borderId="5" numFmtId="0" xfId="0" applyFont="1" applyFill="1" applyBorder="1"/>
    <xf fontId="6" fillId="5" borderId="3" numFmtId="0" xfId="0" applyFont="1" applyFill="1" applyBorder="1"/>
    <xf fontId="6" fillId="5" borderId="4" numFmtId="0" xfId="0" applyFont="1" applyFill="1" applyBorder="1"/>
    <xf fontId="4" fillId="5" borderId="9" numFmtId="0" xfId="0" applyFont="1" applyFill="1" applyBorder="1"/>
    <xf fontId="4" fillId="5" borderId="3" numFmtId="0" xfId="0" applyFont="1" applyFill="1" applyBorder="1">
      <protection hidden="0" locked="1"/>
    </xf>
    <xf fontId="4" fillId="5" borderId="4" numFmtId="0" xfId="0" applyFont="1" applyFill="1" applyBorder="1">
      <protection hidden="0" locked="1"/>
    </xf>
    <xf fontId="1" fillId="2" borderId="3" numFmtId="0" xfId="1" applyFont="1" applyFill="1" applyBorder="1">
      <protection hidden="0" locked="1"/>
    </xf>
    <xf fontId="1" fillId="2" borderId="3" numFmtId="160" xfId="1" applyNumberFormat="1" applyFont="1" applyFill="1" applyBorder="1"/>
    <xf fontId="1" fillId="2" borderId="3" numFmtId="161" xfId="1" applyNumberFormat="1" applyFont="1" applyFill="1" applyBorder="1"/>
    <xf fontId="1" fillId="2" borderId="3" numFmtId="162" xfId="1" applyNumberFormat="1" applyFont="1" applyFill="1" applyBorder="1"/>
    <xf fontId="1" fillId="2" borderId="3" numFmtId="163" xfId="1" applyNumberFormat="1" applyFont="1" applyFill="1" applyBorder="1"/>
    <xf fontId="1" fillId="2" borderId="3" numFmtId="164" xfId="1" applyNumberFormat="1" applyFont="1" applyFill="1" applyBorder="1"/>
    <xf fontId="1" fillId="2" borderId="3" numFmtId="165" xfId="1" applyNumberFormat="1" applyFont="1" applyFill="1" applyBorder="1"/>
    <xf fontId="1" fillId="2" borderId="3" numFmtId="166" xfId="1" applyNumberFormat="1" applyFont="1" applyFill="1" applyBorder="1"/>
    <xf fontId="1" fillId="2" borderId="3" numFmtId="167" xfId="1" applyNumberFormat="1" applyFont="1" applyFill="1" applyBorder="1"/>
    <xf fontId="1" fillId="2" borderId="3" numFmtId="168" xfId="1" applyNumberFormat="1" applyFont="1" applyFill="1" applyBorder="1"/>
    <xf fontId="1" fillId="2" borderId="3" numFmtId="169" xfId="1" applyNumberFormat="1" applyFont="1" applyFill="1" applyBorder="1"/>
    <xf fontId="1" fillId="2" borderId="3" numFmtId="170" xfId="1" applyNumberFormat="1" applyFont="1" applyFill="1" applyBorder="1"/>
    <xf fontId="1" fillId="2" borderId="3" numFmtId="171" xfId="1" applyNumberFormat="1" applyFont="1" applyFill="1" applyBorder="1"/>
    <xf fontId="1" fillId="2" borderId="4" numFmtId="162" xfId="1" applyNumberFormat="1" applyFont="1" applyFill="1" applyBorder="1"/>
    <xf fontId="1" fillId="2" borderId="3" numFmtId="172" xfId="1" applyNumberFormat="1" applyFont="1" applyFill="1" applyBorder="1"/>
    <xf fontId="1" fillId="2" borderId="3" numFmtId="173" xfId="1" applyNumberFormat="1" applyFont="1" applyFill="1" applyBorder="1"/>
    <xf fontId="1" fillId="2" borderId="3" numFmtId="174" xfId="1" applyNumberFormat="1" applyFont="1" applyFill="1" applyBorder="1"/>
    <xf fontId="1" fillId="2" borderId="3" numFmtId="175" xfId="1" applyNumberFormat="1" applyFont="1" applyFill="1" applyBorder="1"/>
    <xf fontId="1" fillId="2" borderId="3" numFmtId="176" xfId="1" applyNumberFormat="1" applyFont="1" applyFill="1" applyBorder="1"/>
    <xf fontId="1" fillId="2" borderId="3" numFmtId="177" xfId="1" applyNumberFormat="1" applyFont="1" applyFill="1" applyBorder="1"/>
    <xf fontId="1" fillId="2" borderId="3" numFmtId="178" xfId="1" applyNumberFormat="1" applyFont="1" applyFill="1" applyBorder="1"/>
    <xf fontId="4" fillId="5" borderId="10" numFmtId="0" xfId="0" applyFont="1" applyFill="1" applyBorder="1">
      <protection hidden="0" locked="1"/>
    </xf>
    <xf fontId="6" fillId="5" borderId="3" numFmtId="0" xfId="0" applyFont="1" applyFill="1" applyBorder="1">
      <protection hidden="0" locked="1"/>
    </xf>
    <xf fontId="0" fillId="0" borderId="0" numFmtId="0" xfId="0"/>
    <xf fontId="0" fillId="0" borderId="0" numFmtId="162" xfId="0" applyNumberFormat="1"/>
    <xf fontId="1" fillId="2" borderId="0" numFmtId="0" xfId="1" applyFont="1" applyFill="1">
      <protection hidden="0" locked="1"/>
    </xf>
    <xf fontId="1" fillId="2" borderId="0" numFmtId="179" xfId="1" applyNumberFormat="1" applyFont="1" applyFill="1"/>
    <xf fontId="1" fillId="2" borderId="0" numFmtId="180" xfId="1" applyNumberFormat="1" applyFont="1" applyFill="1"/>
    <xf fontId="0" fillId="0" borderId="0" numFmtId="179" xfId="0" applyNumberFormat="1"/>
    <xf fontId="0" fillId="0" borderId="0" numFmtId="180" xfId="0" applyNumberFormat="1"/>
    <xf fontId="0" fillId="0" borderId="0" numFmtId="164" xfId="0" applyNumberFormat="1"/>
    <xf fontId="0" fillId="0" borderId="0" numFmtId="170" xfId="0" applyNumberFormat="1"/>
    <xf fontId="0" fillId="0" borderId="0" numFmtId="181" xfId="0" applyNumberFormat="1"/>
    <xf fontId="0" fillId="0" borderId="0" numFmtId="182" xfId="0" applyNumberFormat="1"/>
    <xf fontId="0" fillId="0" borderId="0" numFmtId="165" xfId="0" applyNumberFormat="1"/>
    <xf fontId="0" fillId="0" borderId="0" numFmtId="167" xfId="0" applyNumberFormat="1"/>
    <xf fontId="0" fillId="0" borderId="0" numFmtId="168" xfId="0" applyNumberFormat="1"/>
    <xf fontId="0" fillId="0" borderId="0" numFmtId="177" xfId="0" applyNumberFormat="1"/>
    <xf fontId="0" fillId="0" borderId="0" numFmtId="178" xfId="0" applyNumberFormat="1"/>
    <xf fontId="0" fillId="0" borderId="0" numFmtId="176" xfId="0" applyNumberFormat="1"/>
    <xf fontId="0" fillId="0" borderId="0" numFmtId="169" xfId="0" applyNumberFormat="1"/>
    <xf fontId="0" fillId="0" borderId="0" numFmtId="173" xfId="0" applyNumberFormat="1"/>
    <xf fontId="1" fillId="2" borderId="0" numFmtId="164" xfId="1" applyNumberFormat="1" applyFont="1" applyFill="1"/>
    <xf fontId="1" fillId="2" borderId="0" numFmtId="177" xfId="1" applyNumberFormat="1" applyFont="1" applyFill="1"/>
    <xf fontId="1" fillId="2" borderId="0" numFmtId="162" xfId="1" applyNumberFormat="1" applyFont="1" applyFill="1"/>
    <xf fontId="1" fillId="2" borderId="0" numFmtId="181" xfId="1" applyNumberFormat="1" applyFont="1" applyFill="1"/>
    <xf fontId="1" fillId="2" borderId="0" numFmtId="165" xfId="1" applyNumberFormat="1" applyFont="1" applyFill="1"/>
    <xf fontId="1" fillId="2" borderId="0" numFmtId="176" xfId="1" applyNumberFormat="1" applyFont="1" applyFill="1"/>
    <xf fontId="1" fillId="2" borderId="0" numFmtId="167" xfId="1" applyNumberFormat="1" applyFont="1" applyFill="1"/>
    <xf fontId="1" fillId="2" borderId="0" numFmtId="168" xfId="1" applyNumberFormat="1" applyFont="1" applyFill="1"/>
    <xf fontId="1" fillId="2" borderId="0" numFmtId="178" xfId="1" applyNumberFormat="1" applyFont="1" applyFill="1"/>
    <xf fontId="1" fillId="2" borderId="0" numFmtId="170" xfId="1" applyNumberFormat="1" applyFont="1" applyFill="1"/>
    <xf fontId="1" fillId="2" borderId="0" numFmtId="169" xfId="1" applyNumberFormat="1" applyFont="1" applyFill="1"/>
    <xf fontId="0" fillId="0" borderId="0" numFmtId="183" xfId="0" applyNumberFormat="1"/>
    <xf fontId="0" fillId="0" borderId="0" numFmtId="184" xfId="0" applyNumberFormat="1"/>
    <xf fontId="0" fillId="0" borderId="0" numFmtId="185" xfId="0" applyNumberFormat="1"/>
    <xf fontId="0" fillId="0" borderId="0" numFmtId="163" xfId="0" applyNumberFormat="1"/>
    <xf fontId="1" fillId="2" borderId="0" numFmtId="184" xfId="1" applyNumberFormat="1" applyFont="1" applyFill="1"/>
    <xf fontId="1" fillId="2" borderId="0" numFmtId="183" xfId="1" applyNumberFormat="1" applyFont="1" applyFill="1"/>
    <xf fontId="1" fillId="2" borderId="0" numFmtId="182" xfId="1" applyNumberFormat="1" applyFont="1" applyFill="1"/>
    <xf fontId="1" fillId="2" borderId="0" numFmtId="186" xfId="1" applyNumberFormat="1" applyFont="1" applyFill="1"/>
    <xf fontId="0" fillId="0" borderId="0" numFmtId="186" xfId="0" applyNumberFormat="1"/>
    <xf fontId="0" fillId="0" borderId="0" numFmtId="187" xfId="0" applyNumberFormat="1"/>
    <xf fontId="7" fillId="0" borderId="0" numFmtId="0" xfId="0" applyFont="1"/>
    <xf fontId="0" fillId="0" borderId="0" numFmtId="188" xfId="0" applyNumberFormat="1"/>
    <xf fontId="0" fillId="0" borderId="0" numFmtId="189" xfId="0" applyNumberFormat="1"/>
    <xf fontId="0" fillId="6" borderId="3" numFmtId="184" xfId="0" applyNumberFormat="1" applyFill="1" applyBorder="1"/>
    <xf fontId="0" fillId="6" borderId="3" numFmtId="0" xfId="0" applyFill="1" applyBorder="1">
      <protection hidden="0" locked="1"/>
    </xf>
    <xf fontId="0" fillId="6" borderId="3" numFmtId="180" xfId="0" applyNumberFormat="1" applyFill="1" applyBorder="1"/>
    <xf fontId="0" fillId="0" borderId="0" numFmtId="190" xfId="0" applyNumberFormat="1"/>
    <xf fontId="0" fillId="0" borderId="0" numFmtId="160" xfId="0" applyNumberFormat="1"/>
    <xf fontId="0" fillId="0" borderId="0" numFmtId="161" xfId="0" applyNumberFormat="1"/>
    <xf fontId="0" fillId="0" borderId="0" numFmtId="166" xfId="0" applyNumberFormat="1"/>
    <xf fontId="0" fillId="0" borderId="0" numFmtId="171" xfId="0" applyNumberFormat="1"/>
    <xf fontId="0" fillId="0" borderId="0" numFmtId="172" xfId="0" applyNumberFormat="1"/>
    <xf fontId="0" fillId="0" borderId="0" numFmtId="191" xfId="0" applyNumberFormat="1"/>
    <xf fontId="0" fillId="0" borderId="0" numFmtId="192" xfId="0" applyNumberFormat="1"/>
    <xf fontId="0" fillId="0" borderId="0" numFmtId="174" xfId="0" applyNumberFormat="1"/>
    <xf fontId="0" fillId="0" borderId="0" numFmtId="175" xfId="0" applyNumberFormat="1"/>
    <xf fontId="0" fillId="0" borderId="0" numFmtId="193" xfId="0" applyNumberFormat="1"/>
    <xf fontId="0" fillId="0" borderId="0" numFmtId="194" xfId="0" applyNumberFormat="1"/>
    <xf fontId="0" fillId="0" borderId="0" numFmtId="195" xfId="0" applyNumberFormat="1"/>
    <xf fontId="0" fillId="0" borderId="0" numFmtId="196" xfId="0" applyNumberFormat="1"/>
    <xf fontId="0" fillId="0" borderId="0" numFmtId="197" xfId="0" applyNumberFormat="1"/>
    <xf fontId="0" fillId="0" borderId="0" numFmtId="198" xfId="0" applyNumberFormat="1"/>
    <xf fontId="0" fillId="0" borderId="0" numFmtId="199" xfId="0" applyNumberFormat="1"/>
    <xf fontId="0" fillId="0" borderId="0" numFmtId="200" xfId="0" applyNumberFormat="1"/>
    <xf fontId="0" fillId="0" borderId="0" numFmtId="201" xfId="0" applyNumberFormat="1"/>
    <xf fontId="0" fillId="0" borderId="0" numFmtId="202" xfId="0" applyNumberFormat="1"/>
    <xf fontId="0" fillId="0" borderId="0" numFmtId="203" xfId="0" applyNumberFormat="1"/>
    <xf fontId="0" fillId="0" borderId="0" numFmtId="204" xfId="0" applyNumberFormat="1"/>
    <xf fontId="0" fillId="0" borderId="0" numFmtId="205" xfId="0" applyNumberFormat="1"/>
    <xf fontId="0" fillId="0" borderId="0" numFmtId="206" xfId="0" applyNumberFormat="1"/>
    <xf fontId="0" fillId="0" borderId="0" numFmtId="207" xfId="0" applyNumberFormat="1"/>
    <xf fontId="0" fillId="0" borderId="11" numFmtId="184" xfId="0" applyNumberFormat="1" applyBorder="1"/>
    <xf fontId="0" fillId="0" borderId="11" numFmtId="0" xfId="0" applyBorder="1">
      <protection hidden="0" locked="1"/>
    </xf>
    <xf fontId="4" fillId="5" borderId="0" numFmtId="0" xfId="0" applyFont="1" applyFill="1"/>
    <xf fontId="0" fillId="0" borderId="5" numFmtId="0" xfId="0" applyBorder="1">
      <protection hidden="0" locked="1"/>
    </xf>
    <xf fontId="0" fillId="0" borderId="0" numFmtId="208" xfId="0" applyNumberFormat="1"/>
  </cellXfs>
  <cellStyles count="4">
    <cellStyle name="Normal" xfId="0" builtinId="0"/>
    <cellStyle name="Good" xfId="1" builtinId="26"/>
    <cellStyle name="Calculation" xfId="2" builtinId="22"/>
    <cellStyle name="Neutral" xfId="3"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1" Type="http://schemas.openxmlformats.org/officeDocument/2006/relationships/styles" Target="styles.xml"/><Relationship  Id="rId10" Type="http://schemas.openxmlformats.org/officeDocument/2006/relationships/sharedStrings" Target="sharedStrings.xml"/><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11" ref="$A$46:$AI$73">
  <autoFilter ref="$A$46:$AI$73"/>
  <sortState ref="N46:N73">
    <sortCondition descending="0" ref="N46:N73"/>
  </sortState>
  <tableColumns count="35">
    <tableColumn id="1" name="freq"/>
    <tableColumn id="2" name="core"/>
    <tableColumn id="3" name="L1D_size"/>
    <tableColumn id="4" name="L1D_assoc"/>
    <tableColumn id="5" name="L1D_type"/>
    <tableColumn id="6" name="L1I_size"/>
    <tableColumn id="7" name="L1I_assoc"/>
    <tableColumn id="8" name="L1I_type"/>
    <tableColumn id="9" name="l2_enabled"/>
    <tableColumn id="10" name="l2_prefetch"/>
    <tableColumn id="11" name="L2_size"/>
    <tableColumn id="12" name="L2_assoc"/>
    <tableColumn id="13" name="L2_type"/>
    <tableColumn id="14" name="benchmark"/>
    <tableColumn id="15" name="sim_seconds"/>
    <tableColumn id="16" name="total_energy"/>
    <tableColumn id="17" name="l1i_hits"/>
    <tableColumn id="18" name="l1i_misses"/>
    <tableColumn id="19" name="l1i_miss_rate"/>
    <tableColumn id="20" name="l1d_hits"/>
    <tableColumn id="21" name="l1d_misses"/>
    <tableColumn id="22" name="l1d_miss_rate"/>
    <tableColumn id="23" name="l2_hits"/>
    <tableColumn id="24" name="l2_misses"/>
    <tableColumn id="25" name="l2_miss_rate"/>
    <tableColumn id="26" name="refreshEnergy"/>
    <tableColumn id="27" name="selfRefreshEnergy"/>
    <tableColumn id="28" name="actEnergy"/>
    <tableColumn id="29" name="actBackEnergy"/>
    <tableColumn id="30" name="actPowerDownEnergy"/>
    <tableColumn id="31" name="preEnergy"/>
    <tableColumn id="32" name="preBackEnergy"/>
    <tableColumn id="33" name="prePowerDownEnergy"/>
    <tableColumn id="34" name="readEnergy"/>
    <tableColumn id="35" name="writeEnergy"/>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displayName="Table4" ref="$A$8:$AN$92">
  <autoFilter ref="$A$8:$AN$92"/>
  <sortState ref="A9:AN92">
    <sortCondition descending="0" ref="G8:G92"/>
  </sortState>
  <tableColumns count="40">
    <tableColumn id="1" name="freq"/>
    <tableColumn id="2" name="core"/>
    <tableColumn id="3" name="L1D_size"/>
    <tableColumn id="4" name="L1D_type"/>
    <tableColumn id="5" name="l2_enabled"/>
    <tableColumn id="6" name="l2_prefetch"/>
    <tableColumn id="7" name="benchmark"/>
    <tableColumn id="8" name="sim_seconds"/>
    <tableColumn id="9" name="total_energy"/>
    <tableColumn id="10" name="l1i_hits"/>
    <tableColumn id="11" name="l1i_misses"/>
    <tableColumn id="12" name="l1i_miss_rate"/>
    <tableColumn id="13" name="l1d_hits"/>
    <tableColumn id="14" name="l1d_misses"/>
    <tableColumn id="15" name="l1d_miss_rate"/>
    <tableColumn id="16" name="l2_hits"/>
    <tableColumn id="17" name="l2_misses"/>
    <tableColumn id="18" name="l2_miss_rate"/>
    <tableColumn id="19" name="refreshEnergy"/>
    <tableColumn id="20" name="selfRefreshEnergy"/>
    <tableColumn id="21" name="actEnergy"/>
    <tableColumn id="22" name="actBackEnergy"/>
    <tableColumn id="23" name="actPowerDownEnergy"/>
    <tableColumn id="24" name="preEnergy"/>
    <tableColumn id="25" name="preBackEnergy"/>
    <tableColumn id="26" name="prePowerDownEnergy"/>
    <tableColumn id="27" name="readEnergy"/>
    <tableColumn id="28" name="writeEnergy"/>
    <tableColumn id="29" name="dCacheStaticPower"/>
    <tableColumn id="30" name="dCacheDynamicPower"/>
    <tableColumn id="31" name="dWalkerCacheStaticPower"/>
    <tableColumn id="32" name="dWalkerCacheDynamicPower"/>
    <tableColumn id="33" name="iCacheStaticPower"/>
    <tableColumn id="34" name="iCacheDynamicPower"/>
    <tableColumn id="35" name="iWalkerCacheStaticPower"/>
    <tableColumn id="36" name="iWalkerCacheDynamicPower"/>
    <tableColumn id="37" name="cpuStaticPower"/>
    <tableColumn id="38" name="cpuDynamicPower"/>
    <tableColumn id="39" name="l2StaticPower"/>
    <tableColumn id="40" name="l2DynamicPower"/>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displayName="Table6" ref="$A$6:$AO$78">
  <autoFilter ref="$A$6:$AO$78"/>
  <sortState ref="M6:M78">
    <sortCondition descending="0" ref="M6:M78"/>
  </sortState>
  <tableColumns count="41">
    <tableColumn id="1" name="freq"/>
    <tableColumn id="2" name="core"/>
    <tableColumn id="3" name="L1D_size"/>
    <tableColumn id="4" name="L1D_assoc"/>
    <tableColumn id="5" name="L1D_type"/>
    <tableColumn id="6" name="l2_enabled"/>
    <tableColumn id="7" name="l2_prefetch"/>
    <tableColumn id="8" name="benchmark"/>
    <tableColumn id="9" name="sim_seconds"/>
    <tableColumn id="10" name="total_energy"/>
    <tableColumn id="11" name="l1i_hits"/>
    <tableColumn id="12" name="l1i_misses"/>
    <tableColumn id="13" name="l1i_miss_rate"/>
    <tableColumn id="14" name="l1d_hits"/>
    <tableColumn id="15" name="l1d_misses"/>
    <tableColumn id="16" name="l1d_miss_rate"/>
    <tableColumn id="17" name="l2_hits"/>
    <tableColumn id="18" name="l2_misses"/>
    <tableColumn id="19" name="l2_miss_rate"/>
    <tableColumn id="20" name="refreshEnergy"/>
    <tableColumn id="21" name="selfRefreshEnergy"/>
    <tableColumn id="22" name="actEnergy"/>
    <tableColumn id="23" name="actBackEnergy"/>
    <tableColumn id="24" name="actPowerDownEnergy"/>
    <tableColumn id="25" name="preEnergy"/>
    <tableColumn id="26" name="preBackEnergy"/>
    <tableColumn id="27" name="prePowerDownEnergy"/>
    <tableColumn id="28" name="readEnergy"/>
    <tableColumn id="29" name="writeEnergy"/>
    <tableColumn id="30" name="dCacheStaticPower"/>
    <tableColumn id="31" name="dCacheDynamicPower"/>
    <tableColumn id="32" name="dWalkerCacheStaticPower"/>
    <tableColumn id="33" name="dWalkerCacheDynamicPower"/>
    <tableColumn id="34" name="iCacheStaticPower"/>
    <tableColumn id="35" name="iCacheDynamicPower"/>
    <tableColumn id="36" name="iWalkerCacheStaticPower"/>
    <tableColumn id="37" name="iWalkerCacheDynamicPower"/>
    <tableColumn id="38" name="cpuStaticPower"/>
    <tableColumn id="39" name="cpuDynamicPower"/>
    <tableColumn id="40" name="l2StaticPower"/>
    <tableColumn id="41" name="l2DynamicPower"/>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displayName="Table7" ref="$A$6:$AO$90">
  <autoFilter ref="$A$6:$AO$90"/>
  <sortState ref="A7:AO90">
    <sortCondition descending="0" ref="D6:D150"/>
  </sortState>
  <tableColumns count="41">
    <tableColumn id="1" name="freq"/>
    <tableColumn id="2" name="core"/>
    <tableColumn id="3" name="L1I_size"/>
    <tableColumn id="4" name="L1I_assoc"/>
    <tableColumn id="5" name="L1I_type"/>
    <tableColumn id="6" name="l2_enabled"/>
    <tableColumn id="7" name="l2_prefetch"/>
    <tableColumn id="8" name="benchmark"/>
    <tableColumn id="9" name="sim_seconds"/>
    <tableColumn id="10" name="total_energy"/>
    <tableColumn id="11" name="l1i_hits"/>
    <tableColumn id="12" name="l1i_misses"/>
    <tableColumn id="13" name="l1i_miss_rate"/>
    <tableColumn id="14" name="l1d_hits"/>
    <tableColumn id="15" name="l1d_misses"/>
    <tableColumn id="16" name="l1d_miss_rate"/>
    <tableColumn id="17" name="l2_hits"/>
    <tableColumn id="18" name="l2_misses"/>
    <tableColumn id="19" name="l2_miss_rate"/>
    <tableColumn id="20" name="refreshEnergy"/>
    <tableColumn id="21" name="selfRefreshEnergy"/>
    <tableColumn id="22" name="actEnergy"/>
    <tableColumn id="23" name="actBackEnergy"/>
    <tableColumn id="24" name="actPowerDownEnergy"/>
    <tableColumn id="25" name="preEnergy"/>
    <tableColumn id="26" name="preBackEnergy"/>
    <tableColumn id="27" name="prePowerDownEnergy"/>
    <tableColumn id="28" name="readEnergy"/>
    <tableColumn id="29" name="writeEnergy"/>
    <tableColumn id="30" name="dCacheStaticPower"/>
    <tableColumn id="31" name="dCacheDynamicPower"/>
    <tableColumn id="32" name="dWalkerCacheStaticPower"/>
    <tableColumn id="33" name="dWalkerCacheDynamicPower"/>
    <tableColumn id="34" name="iCacheStaticPower"/>
    <tableColumn id="35" name="iCacheDynamicPower"/>
    <tableColumn id="36" name="iWalkerCacheStaticPower"/>
    <tableColumn id="37" name="iWalkerCacheDynamicPower"/>
    <tableColumn id="38" name="cpuStaticPower"/>
    <tableColumn id="39" name="cpuDynamicPower"/>
    <tableColumn id="40" name="l2StaticPower"/>
    <tableColumn id="41" name="l2DynamicPower"/>
  </tableColumns>
  <tableStyleInfo name="TableStyleMedium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displayName="Table8" ref="A6:AO78">
  <autoFilter ref="A6:AO78"/>
  <sortState ref="C6:C78">
    <sortCondition descending="0" ref="C6:C150"/>
  </sortState>
  <tableColumns count="41">
    <tableColumn id="1" name="freq"/>
    <tableColumn id="2" name="core"/>
    <tableColumn id="3" name="L1I_size"/>
    <tableColumn id="4" name="L1I_assoc"/>
    <tableColumn id="5" name="L1I_type"/>
    <tableColumn id="6" name="l2_enabled"/>
    <tableColumn id="7" name="l2_prefetch"/>
    <tableColumn id="8" name="benchmark"/>
    <tableColumn id="9" name="sim_seconds"/>
    <tableColumn id="10" name="total_energy"/>
    <tableColumn id="11" name="l1i_hits"/>
    <tableColumn id="12" name="l1i_misses"/>
    <tableColumn id="13" name="l1i_miss_rate"/>
    <tableColumn id="14" name="l1d_hits"/>
    <tableColumn id="15" name="l1d_misses"/>
    <tableColumn id="16" name="l1d_miss_rate"/>
    <tableColumn id="17" name="l2_hits"/>
    <tableColumn id="18" name="l2_misses"/>
    <tableColumn id="19" name="l2_miss_rate"/>
    <tableColumn id="20" name="refreshEnergy"/>
    <tableColumn id="21" name="selfRefreshEnergy"/>
    <tableColumn id="22" name="actEnergy"/>
    <tableColumn id="23" name="actBackEnergy"/>
    <tableColumn id="24" name="actPowerDownEnergy"/>
    <tableColumn id="25" name="preEnergy"/>
    <tableColumn id="26" name="preBackEnergy"/>
    <tableColumn id="27" name="prePowerDownEnergy"/>
    <tableColumn id="28" name="readEnergy"/>
    <tableColumn id="29" name="writeEnergy"/>
    <tableColumn id="30" name="dCacheStaticPower"/>
    <tableColumn id="31" name="dCacheDynamicPower"/>
    <tableColumn id="32" name="dWalkerCacheStaticPower"/>
    <tableColumn id="33" name="dWalkerCacheDynamicPower"/>
    <tableColumn id="34" name="iCacheStaticPower"/>
    <tableColumn id="35" name="iCacheDynamicPower"/>
    <tableColumn id="36" name="iWalkerCacheStaticPower"/>
    <tableColumn id="37" name="iWalkerCacheDynamicPower"/>
    <tableColumn id="38" name="cpuStaticPower"/>
    <tableColumn id="39" name="cpuDynamicPower"/>
    <tableColumn id="40" name="l2StaticPower"/>
    <tableColumn id="41" name="l2DynamicPower"/>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displayName="Table9" ref="$A$6:$AN$70">
  <autoFilter ref="$A$6:$AN$70"/>
  <sortState ref="A7:AN70">
    <sortCondition descending="0" ref="E6:E110"/>
  </sortState>
  <tableColumns count="40">
    <tableColumn id="1" name="freq"/>
    <tableColumn id="2" name="core"/>
    <tableColumn id="3" name="l2_prefetch"/>
    <tableColumn id="4" name="L2_size"/>
    <tableColumn id="5" name="L2_assoc"/>
    <tableColumn id="6" name="L2_type"/>
    <tableColumn id="7" name="benchmark"/>
    <tableColumn id="8" name="sim_seconds"/>
    <tableColumn id="9" name="total_energy"/>
    <tableColumn id="10" name="l1i_hits"/>
    <tableColumn id="11" name="l1i_misses"/>
    <tableColumn id="12" name="l1i_miss_rate"/>
    <tableColumn id="13" name="l1d_hits"/>
    <tableColumn id="14" name="l1d_misses"/>
    <tableColumn id="15" name="l1d_miss_rate"/>
    <tableColumn id="16" name="l2_hits"/>
    <tableColumn id="17" name="l2_misses"/>
    <tableColumn id="18" name="l2_miss_rate"/>
    <tableColumn id="19" name="refreshEnergy"/>
    <tableColumn id="20" name="selfRefreshEnergy"/>
    <tableColumn id="21" name="actEnergy"/>
    <tableColumn id="22" name="actBackEnergy"/>
    <tableColumn id="23" name="actPowerDownEnergy"/>
    <tableColumn id="24" name="preEnergy"/>
    <tableColumn id="25" name="preBackEnergy"/>
    <tableColumn id="26" name="prePowerDownEnergy"/>
    <tableColumn id="27" name="readEnergy"/>
    <tableColumn id="28" name="writeEnergy"/>
    <tableColumn id="29" name="dCacheStaticPower"/>
    <tableColumn id="30" name="dCacheDynamicPower"/>
    <tableColumn id="31" name="dWalkerCacheStaticPower"/>
    <tableColumn id="32" name="dWalkerCacheDynamicPower"/>
    <tableColumn id="33" name="iCacheStaticPower"/>
    <tableColumn id="34" name="iCacheDynamicPower"/>
    <tableColumn id="35" name="iWalkerCacheStaticPower"/>
    <tableColumn id="36" name="iWalkerCacheDynamicPower"/>
    <tableColumn id="37" name="cpuStaticPower"/>
    <tableColumn id="38" name="cpuDynamicPower"/>
    <tableColumn id="39" name="l2StaticPower"/>
    <tableColumn id="40" name="l2DynamicPower"/>
  </tableColumns>
  <tableStyleInfo name="TableStyleMedium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displayName="Table12" ref="A6:AN54">
  <autoFilter ref="A6:AN54"/>
  <sortState ref="A7:AN54">
    <sortCondition descending="0" ref="D6:D110"/>
  </sortState>
  <tableColumns count="40">
    <tableColumn id="1" name="freq"/>
    <tableColumn id="2" name="core"/>
    <tableColumn id="3" name="l2_prefetch"/>
    <tableColumn id="4" name="L2_size"/>
    <tableColumn id="5" name="L2_assoc"/>
    <tableColumn id="6" name="L2_type"/>
    <tableColumn id="7" name="benchmark"/>
    <tableColumn id="8" name="sim_seconds"/>
    <tableColumn id="9" name="total_energy"/>
    <tableColumn id="10" name="l1i_hits"/>
    <tableColumn id="11" name="l1i_misses"/>
    <tableColumn id="12" name="l1i_miss_rate"/>
    <tableColumn id="13" name="l1d_hits"/>
    <tableColumn id="14" name="l1d_misses"/>
    <tableColumn id="15" name="l1d_miss_rate"/>
    <tableColumn id="16" name="l2_hits"/>
    <tableColumn id="17" name="l2_misses"/>
    <tableColumn id="18" name="l2_miss_rate"/>
    <tableColumn id="19" name="refreshEnergy"/>
    <tableColumn id="20" name="selfRefreshEnergy"/>
    <tableColumn id="21" name="actEnergy"/>
    <tableColumn id="22" name="actBackEnergy"/>
    <tableColumn id="23" name="actPowerDownEnergy"/>
    <tableColumn id="24" name="preEnergy"/>
    <tableColumn id="25" name="preBackEnergy"/>
    <tableColumn id="26" name="prePowerDownEnergy"/>
    <tableColumn id="27" name="readEnergy"/>
    <tableColumn id="28" name="writeEnergy"/>
    <tableColumn id="29" name="dCacheStaticPower"/>
    <tableColumn id="30" name="dCacheDynamicPower"/>
    <tableColumn id="31" name="dWalkerCacheStaticPower"/>
    <tableColumn id="32" name="dWalkerCacheDynamicPower"/>
    <tableColumn id="33" name="iCacheStaticPower"/>
    <tableColumn id="34" name="iCacheDynamicPower"/>
    <tableColumn id="35" name="iWalkerCacheStaticPower"/>
    <tableColumn id="36" name="iWalkerCacheDynamicPower"/>
    <tableColumn id="37" name="cpuStaticPower"/>
    <tableColumn id="38" name="cpuDynamicPower"/>
    <tableColumn id="39" name="l2StaticPower"/>
    <tableColumn id="40" name="l2DynamicPower"/>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Table1" ref="$A$76:$AI$80">
  <autoFilter ref="$A$76:$AI$80"/>
  <sortState ref="N76:N80">
    <sortCondition descending="0" ref="N76:N80"/>
  </sortState>
  <tableColumns count="35">
    <tableColumn id="1" name="freq"/>
    <tableColumn id="2" name="core"/>
    <tableColumn id="3" name="L1D_size"/>
    <tableColumn id="4" name="L1D_assoc"/>
    <tableColumn id="5" name="L1D_type"/>
    <tableColumn id="6" name="L1I_size"/>
    <tableColumn id="7" name="L1I_assoc"/>
    <tableColumn id="8" name="L1I_type"/>
    <tableColumn id="9" name="l2_enabled"/>
    <tableColumn id="10" name="l2_prefetch"/>
    <tableColumn id="11" name="L2_size"/>
    <tableColumn id="12" name="L2_assoc"/>
    <tableColumn id="13" name="L2_type"/>
    <tableColumn id="14" name="benchmark"/>
    <tableColumn id="15" name="sim_seconds"/>
    <tableColumn id="16" name="total_energy"/>
    <tableColumn id="17" name="l1i_hits"/>
    <tableColumn id="18" name="l1i_misses"/>
    <tableColumn id="19" name="l1i_miss_rate"/>
    <tableColumn id="20" name="l1d_hits"/>
    <tableColumn id="21" name="l1d_misses"/>
    <tableColumn id="22" name="l1d_miss_rate"/>
    <tableColumn id="23" name="l2_hits"/>
    <tableColumn id="24" name="l2_misses"/>
    <tableColumn id="25" name="l2_miss_rate"/>
    <tableColumn id="26" name="refreshEnergy"/>
    <tableColumn id="27" name="selfRefreshEnergy"/>
    <tableColumn id="28" name="actEnergy"/>
    <tableColumn id="29" name="actBackEnergy"/>
    <tableColumn id="30" name="actPowerDownEnergy"/>
    <tableColumn id="31" name="preEnergy"/>
    <tableColumn id="32" name="preBackEnergy"/>
    <tableColumn id="33" name="prePowerDownEnergy"/>
    <tableColumn id="34" name="readEnergy"/>
    <tableColumn id="35" name="writeEnergy"/>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displayName="Table2" ref="$A$83:$AI$98">
  <autoFilter ref="$A$83:$AI$98"/>
  <sortState ref="A84:AI98">
    <sortCondition descending="0" ref="N83:N98"/>
  </sortState>
  <tableColumns count="35">
    <tableColumn id="1" name="freq"/>
    <tableColumn id="2" name="core"/>
    <tableColumn id="3" name="L1D_size"/>
    <tableColumn id="4" name="L1D_assoc"/>
    <tableColumn id="5" name="L1D_type"/>
    <tableColumn id="6" name="L1I_size"/>
    <tableColumn id="7" name="L1I_assoc"/>
    <tableColumn id="8" name="L1I_type"/>
    <tableColumn id="9" name="l2_enabled"/>
    <tableColumn id="10" name="l2_prefetch"/>
    <tableColumn id="11" name="L2_size"/>
    <tableColumn id="12" name="L2_assoc"/>
    <tableColumn id="13" name="L2_type"/>
    <tableColumn id="14" name="benchmark"/>
    <tableColumn id="15" name="sim_seconds"/>
    <tableColumn id="16" name="total_energy"/>
    <tableColumn id="17" name="l1i_hits"/>
    <tableColumn id="18" name="l1i_misses"/>
    <tableColumn id="19" name="l1i_miss_rate"/>
    <tableColumn id="20" name="l1d_hits"/>
    <tableColumn id="21" name="l1d_misses"/>
    <tableColumn id="22" name="l1d_miss_rate"/>
    <tableColumn id="23" name="l2_hits"/>
    <tableColumn id="24" name="l2_misses"/>
    <tableColumn id="25" name="l2_miss_rate"/>
    <tableColumn id="26" name="refreshEnergy"/>
    <tableColumn id="27" name="selfRefreshEnergy"/>
    <tableColumn id="28" name="actEnergy"/>
    <tableColumn id="29" name="actBackEnergy"/>
    <tableColumn id="30" name="actPowerDownEnergy"/>
    <tableColumn id="31" name="preEnergy"/>
    <tableColumn id="32" name="preBackEnergy"/>
    <tableColumn id="33" name="prePowerDownEnergy"/>
    <tableColumn id="34" name="readEnergy"/>
    <tableColumn id="35" name="writeEnergy"/>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displayName="Table16" ref="$A$101:$AU$131">
  <autoFilter ref="$A$101:$AU$131"/>
  <sortState ref="A102:AU131">
    <sortCondition descending="0" ref="N101:N131"/>
  </sortState>
  <tableColumns count="47">
    <tableColumn id="1" name="freq"/>
    <tableColumn id="2" name="core"/>
    <tableColumn id="3" name="L1D_size"/>
    <tableColumn id="4" name="L1D_assoc"/>
    <tableColumn id="5" name="L1D_type"/>
    <tableColumn id="6" name="L1I_size"/>
    <tableColumn id="7" name="L1I_assoc"/>
    <tableColumn id="8" name="L1I_type"/>
    <tableColumn id="9" name="l2_enabled"/>
    <tableColumn id="10" name="l2_prefetch"/>
    <tableColumn id="11" name="L2_size"/>
    <tableColumn id="12" name="L2_assoc"/>
    <tableColumn id="13" name="L2_type"/>
    <tableColumn id="14" name="benchmark"/>
    <tableColumn id="15" name="sim_seconds"/>
    <tableColumn id="16" name="total_energy"/>
    <tableColumn id="17" name="l1i_hits"/>
    <tableColumn id="18" name="l1i_misses"/>
    <tableColumn id="19" name="l1i_miss_rate"/>
    <tableColumn id="20" name="l1d_hits"/>
    <tableColumn id="21" name="l1d_misses"/>
    <tableColumn id="22" name="l1d_miss_rate"/>
    <tableColumn id="23" name="l2_hits"/>
    <tableColumn id="24" name="l2_misses"/>
    <tableColumn id="25" name="l2_miss_rate"/>
    <tableColumn id="26" name="refreshEnergy"/>
    <tableColumn id="27" name="selfRefreshEnergy"/>
    <tableColumn id="28" name="actEnergy"/>
    <tableColumn id="29" name="actBackEnergy"/>
    <tableColumn id="30" name="actPowerDownEnergy"/>
    <tableColumn id="31" name="preEnergy"/>
    <tableColumn id="32" name="preBackEnergy"/>
    <tableColumn id="33" name="prePowerDownEnergy"/>
    <tableColumn id="34" name="readEnergy"/>
    <tableColumn id="35" name="writeEnergy"/>
    <tableColumn id="36" name="dCacheStaticPower"/>
    <tableColumn id="37" name="dCacheDynamicPower"/>
    <tableColumn id="38" name="dWalkerCacheStaticPower"/>
    <tableColumn id="39" name="dWalkerCacheDynamicPower"/>
    <tableColumn id="40" name="iCacheStaticPower"/>
    <tableColumn id="41" name="iCacheDynamicPower"/>
    <tableColumn id="42" name="iWalkerCacheStaticPower"/>
    <tableColumn id="43" name="iWalkerCacheDynamicPower"/>
    <tableColumn id="44" name="cpuStaticPower"/>
    <tableColumn id="45" name="cpuDynamicPower"/>
    <tableColumn id="46" name="l2StaticPower"/>
    <tableColumn id="47" name="l2DynamicPower"/>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displayName="Table17" ref="$A$134:$AU$152">
  <autoFilter ref="$A$134:$AU$152"/>
  <sortState ref="A135:AU152">
    <sortCondition descending="0" ref="N134:N152"/>
  </sortState>
  <tableColumns count="47">
    <tableColumn id="1" name="freq"/>
    <tableColumn id="2" name="core"/>
    <tableColumn id="3" name="L1D_size"/>
    <tableColumn id="4" name="L1D_assoc"/>
    <tableColumn id="5" name="L1D_type"/>
    <tableColumn id="6" name="L1I_size"/>
    <tableColumn id="7" name="L1I_assoc"/>
    <tableColumn id="8" name="L1I_type"/>
    <tableColumn id="9" name="l2_enabled"/>
    <tableColumn id="10" name="l2_prefetch"/>
    <tableColumn id="11" name="L2_size"/>
    <tableColumn id="12" name="L2_assoc"/>
    <tableColumn id="13" name="L2_type"/>
    <tableColumn id="14" name="benchmark"/>
    <tableColumn id="15" name="sim_seconds"/>
    <tableColumn id="16" name="total_energy"/>
    <tableColumn id="17" name="l1i_hits"/>
    <tableColumn id="18" name="l1i_misses"/>
    <tableColumn id="19" name="l1i_miss_rate"/>
    <tableColumn id="20" name="l1d_hits"/>
    <tableColumn id="21" name="l1d_misses"/>
    <tableColumn id="22" name="l1d_miss_rate"/>
    <tableColumn id="23" name="l2_hits"/>
    <tableColumn id="24" name="l2_misses"/>
    <tableColumn id="25" name="l2_miss_rate"/>
    <tableColumn id="26" name="refreshEnergy"/>
    <tableColumn id="27" name="selfRefreshEnergy"/>
    <tableColumn id="28" name="actEnergy"/>
    <tableColumn id="29" name="actBackEnergy"/>
    <tableColumn id="30" name="actPowerDownEnergy"/>
    <tableColumn id="31" name="preEnergy"/>
    <tableColumn id="32" name="preBackEnergy"/>
    <tableColumn id="33" name="prePowerDownEnergy"/>
    <tableColumn id="34" name="readEnergy"/>
    <tableColumn id="35" name="writeEnergy"/>
    <tableColumn id="36" name="dCacheStaticPower"/>
    <tableColumn id="37" name="dCacheDynamicPower"/>
    <tableColumn id="38" name="dWalkerCacheStaticPower"/>
    <tableColumn id="39" name="dWalkerCacheDynamicPower"/>
    <tableColumn id="40" name="iCacheStaticPower"/>
    <tableColumn id="41" name="iCacheDynamicPower"/>
    <tableColumn id="42" name="iWalkerCacheStaticPower"/>
    <tableColumn id="43" name="iWalkerCacheDynamicPower"/>
    <tableColumn id="44" name="cpuStaticPower"/>
    <tableColumn id="45" name="cpuDynamicPower"/>
    <tableColumn id="46" name="l2StaticPower"/>
    <tableColumn id="47" name="l2DynamicPower"/>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displayName="Table5" ref="A155:AI165">
  <autoFilter ref="A155:AI165"/>
  <tableColumns count="35">
    <tableColumn id="1" name="Iteration"/>
    <tableColumn id="2" name="benchmark2"/>
    <tableColumn id="3" name="sim_seconds"/>
    <tableColumn id="4" name="total_energy"/>
    <tableColumn id="5" name="l1i_hits"/>
    <tableColumn id="6" name="l1i_misses"/>
    <tableColumn id="7" name="l1i_miss_rate"/>
    <tableColumn id="8" name="l1d_hits"/>
    <tableColumn id="9" name="l1d_misses"/>
    <tableColumn id="10" name="l1d_miss_rate"/>
    <tableColumn id="11" name="l2_hits"/>
    <tableColumn id="12" name="l2_misses"/>
    <tableColumn id="13" name="l2_miss_rate"/>
    <tableColumn id="14" name="refreshEnergy"/>
    <tableColumn id="15" name="selfRefreshEnergy"/>
    <tableColumn id="16" name="actEnergy"/>
    <tableColumn id="17" name="actBackEnergy"/>
    <tableColumn id="18" name="actPowerDownEnergy"/>
    <tableColumn id="19" name="preEnergy"/>
    <tableColumn id="20" name="preBackEnergy"/>
    <tableColumn id="21" name="prePowerDownEnergy"/>
    <tableColumn id="22" name="readEnergy"/>
    <tableColumn id="23" name="writeEnergy"/>
    <tableColumn id="24" name="dCacheStaticPower"/>
    <tableColumn id="25" name="dCacheDynamicPower"/>
    <tableColumn id="26" name="dWalkerCacheStaticPower"/>
    <tableColumn id="27" name="dWalkerCacheDynamicPower"/>
    <tableColumn id="28" name="iCacheStaticPower"/>
    <tableColumn id="29" name="iCacheDynamicPower"/>
    <tableColumn id="30" name="iWalkerCacheStaticPower"/>
    <tableColumn id="31" name="iWalkerCacheDynamicPower"/>
    <tableColumn id="32" name="cpuStaticPower"/>
    <tableColumn id="33" name="cpuDynamicPower"/>
    <tableColumn id="34" name="l2StaticPower"/>
    <tableColumn id="35" name="l2DynamicPower"/>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displayName="Table3" ref="$A$167:$N$168">
  <autoFilter ref="$A$167:$N$168"/>
  <tableColumns count="14">
    <tableColumn id="1" name="Iteration"/>
    <tableColumn id="2" name="freq"/>
    <tableColumn id="3" name="core"/>
    <tableColumn id="4" name="L1D_size"/>
    <tableColumn id="5" name="L1D_assoc"/>
    <tableColumn id="6" name="L1D_type"/>
    <tableColumn id="7" name="L1I_size"/>
    <tableColumn id="8" name="L1I_assoc"/>
    <tableColumn id="9" name="L1I_type"/>
    <tableColumn id="10" name="l2_enabled"/>
    <tableColumn id="11" name="l2_prefetch"/>
    <tableColumn id="12" name="L2_size"/>
    <tableColumn id="13" name="L2_assoc"/>
    <tableColumn id="14" name="L2_type"/>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displayName="Table10" ref="$A$172:$AU$266">
  <autoFilter ref="$A$172:$AU$266"/>
  <sortState ref="N172:N266">
    <sortCondition descending="0" ref="N172:N266"/>
  </sortState>
  <tableColumns count="47">
    <tableColumn id="1" name="freq"/>
    <tableColumn id="2" name="core"/>
    <tableColumn id="3" name="L1D_size"/>
    <tableColumn id="4" name="L1D_assoc"/>
    <tableColumn id="5" name="L1D_type"/>
    <tableColumn id="6" name="L1I_size"/>
    <tableColumn id="7" name="L1I_assoc"/>
    <tableColumn id="8" name="L1I_type"/>
    <tableColumn id="9" name="l2_enabled"/>
    <tableColumn id="10" name="l2_prefetch"/>
    <tableColumn id="11" name="L2_size"/>
    <tableColumn id="12" name="L2_assoc"/>
    <tableColumn id="13" name="L2_type"/>
    <tableColumn id="14" name="benchmark"/>
    <tableColumn id="15" name="sim_seconds"/>
    <tableColumn id="16" name="total_energy"/>
    <tableColumn id="17" name="l1i_hits"/>
    <tableColumn id="18" name="l1i_misses"/>
    <tableColumn id="19" name="l1i_miss_rate"/>
    <tableColumn id="20" name="l1d_hits"/>
    <tableColumn id="21" name="l1d_misses"/>
    <tableColumn id="22" name="l1d_miss_rate"/>
    <tableColumn id="23" name="l2_hits"/>
    <tableColumn id="24" name="l2_misses"/>
    <tableColumn id="25" name="l2_miss_rate"/>
    <tableColumn id="26" name="refreshEnergy"/>
    <tableColumn id="27" name="selfRefreshEnergy"/>
    <tableColumn id="28" name="actEnergy"/>
    <tableColumn id="29" name="actBackEnergy"/>
    <tableColumn id="30" name="actPowerDownEnergy"/>
    <tableColumn id="31" name="preEnergy"/>
    <tableColumn id="32" name="preBackEnergy"/>
    <tableColumn id="33" name="prePowerDownEnergy"/>
    <tableColumn id="34" name="readEnergy"/>
    <tableColumn id="35" name="writeEnergy"/>
    <tableColumn id="36" name="dCacheStaticPower"/>
    <tableColumn id="37" name="dCacheDynamicPower"/>
    <tableColumn id="38" name="dWalkerCacheStaticPower"/>
    <tableColumn id="39" name="dWalkerCacheDynamicPower"/>
    <tableColumn id="40" name="iCacheStaticPower"/>
    <tableColumn id="41" name="iCacheDynamicPower"/>
    <tableColumn id="42" name="iWalkerCacheStaticPower"/>
    <tableColumn id="43" name="iWalkerCacheDynamicPower"/>
    <tableColumn id="44" name="cpuStaticPower"/>
    <tableColumn id="45" name="cpuDynamicPower"/>
    <tableColumn id="46" name="l2StaticPower"/>
    <tableColumn id="47" name="l2DynamicPower"/>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displayName="Table13" ref="$A$10:$AJ$26">
  <autoFilter ref="$A$10:$AJ$26"/>
  <sortState ref="A11:AJ26">
    <sortCondition descending="0" ref="C10:C26"/>
  </sortState>
  <tableColumns count="36">
    <tableColumn id="1" name="freq"/>
    <tableColumn id="2" name="core"/>
    <tableColumn id="3" name="benchmark"/>
    <tableColumn id="4" name="sim_seconds"/>
    <tableColumn id="5" name="total_energy"/>
    <tableColumn id="6" name="l1i_hits"/>
    <tableColumn id="7" name="l1i_misses"/>
    <tableColumn id="8" name="l1i_miss_rate"/>
    <tableColumn id="9" name="l1d_hits"/>
    <tableColumn id="10" name="l1d_misses"/>
    <tableColumn id="11" name="l1d_miss_rate"/>
    <tableColumn id="12" name="l2_hits"/>
    <tableColumn id="13" name="l2_misses"/>
    <tableColumn id="14" name="l2_miss_rate"/>
    <tableColumn id="15" name="refreshEnergy"/>
    <tableColumn id="16" name="selfRefreshEnergy"/>
    <tableColumn id="17" name="actEnergy"/>
    <tableColumn id="18" name="actBackEnergy"/>
    <tableColumn id="19" name="actPowerDownEnergy"/>
    <tableColumn id="20" name="preEnergy"/>
    <tableColumn id="21" name="preBackEnergy"/>
    <tableColumn id="22" name="prePowerDownEnergy"/>
    <tableColumn id="23" name="readEnergy"/>
    <tableColumn id="24" name="writeEnergy"/>
    <tableColumn id="25" name="dCacheStaticPower"/>
    <tableColumn id="26" name="dCacheDynamicPower"/>
    <tableColumn id="27" name="dWalkerCacheStaticPower"/>
    <tableColumn id="28" name="dWalkerCacheDynamicPower"/>
    <tableColumn id="29" name="iCacheStaticPower"/>
    <tableColumn id="30" name="iCacheDynamicPower"/>
    <tableColumn id="31" name="iWalkerCacheStaticPower"/>
    <tableColumn id="32" name="iWalkerCacheDynamicPower"/>
    <tableColumn id="33" name="cpuStaticPower"/>
    <tableColumn id="34" name="cpuDynamicPower"/>
    <tableColumn id="35" name="l2StaticPower"/>
    <tableColumn id="36" name="l2DynamicPower"/>
  </tableColumns>
  <tableStyleInfo name="TableStyleMedium1"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xml.rels><?xml version="1.0" encoding="UTF-8" standalone="yes"?><Relationships xmlns="http://schemas.openxmlformats.org/package/2006/relationships"><Relationship  Id="rId9" Type="http://schemas.openxmlformats.org/officeDocument/2006/relationships/table" Target="../tables/table8.xml"/><Relationship  Id="rId8" Type="http://schemas.openxmlformats.org/officeDocument/2006/relationships/table" Target="../tables/table7.xml"/><Relationship  Id="rId7" Type="http://schemas.openxmlformats.org/officeDocument/2006/relationships/table" Target="../tables/table6.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hyperlink" Target="https://www.embedded.com/10-simple-tricks-to-optimize-your-c-code-in-small-embedded-systems/" TargetMode="External"/></Relationships>
</file>

<file path=xl/worksheets/_rels/sheet2.xml.rels><?xml version="1.0" encoding="UTF-8" standalone="yes"?><Relationships xmlns="http://schemas.openxmlformats.org/package/2006/relationships"><Relationship  Id="rId1" Type="http://schemas.openxmlformats.org/officeDocument/2006/relationships/table" Target="../tables/table9.xml"/></Relationships>
</file>

<file path=xl/worksheets/_rels/sheet3.xml.rels><?xml version="1.0" encoding="UTF-8" standalone="yes"?><Relationships xmlns="http://schemas.openxmlformats.org/package/2006/relationships"><Relationship  Id="rId1" Type="http://schemas.openxmlformats.org/officeDocument/2006/relationships/table" Target="../tables/table10.xml"/></Relationships>
</file>

<file path=xl/worksheets/_rels/sheet4.xml.rels><?xml version="1.0" encoding="UTF-8" standalone="yes"?><Relationships xmlns="http://schemas.openxmlformats.org/package/2006/relationships"><Relationship  Id="rId1" Type="http://schemas.openxmlformats.org/officeDocument/2006/relationships/table" Target="../tables/table11.xml"/></Relationships>
</file>

<file path=xl/worksheets/_rels/sheet5.xml.rels><?xml version="1.0" encoding="UTF-8" standalone="yes"?><Relationships xmlns="http://schemas.openxmlformats.org/package/2006/relationships"><Relationship  Id="rId1" Type="http://schemas.openxmlformats.org/officeDocument/2006/relationships/table" Target="../tables/table12.xml"/></Relationships>
</file>

<file path=xl/worksheets/_rels/sheet6.xml.rels><?xml version="1.0" encoding="UTF-8" standalone="yes"?><Relationships xmlns="http://schemas.openxmlformats.org/package/2006/relationships"><Relationship  Id="rId1" Type="http://schemas.openxmlformats.org/officeDocument/2006/relationships/table" Target="../tables/table13.xml"/></Relationships>
</file>

<file path=xl/worksheets/_rels/sheet7.xml.rels><?xml version="1.0" encoding="UTF-8" standalone="yes"?><Relationships xmlns="http://schemas.openxmlformats.org/package/2006/relationships"><Relationship  Id="rId1" Type="http://schemas.openxmlformats.org/officeDocument/2006/relationships/table" Target="../tables/table14.xml"/></Relationships>
</file>

<file path=xl/worksheets/_rels/sheet8.xml.rels><?xml version="1.0" encoding="UTF-8" standalone="yes"?><Relationships xmlns="http://schemas.openxmlformats.org/package/2006/relationships"><Relationship  Id="rId1" Type="http://schemas.openxmlformats.org/officeDocument/2006/relationships/table" Target="../tables/table1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N262" zoomScale="100" workbookViewId="0">
      <selection activeCell="A1" activeCellId="0" sqref="A1"/>
    </sheetView>
  </sheetViews>
  <sheetFormatPr defaultRowHeight="14.25"/>
  <cols>
    <col bestFit="1" min="1" max="1" width="13.09375"/>
    <col bestFit="1" min="2" max="2" width="18.04296875"/>
    <col bestFit="1" min="3" max="3" width="14.33203125"/>
    <col bestFit="1" min="4" max="4" width="13.8515625"/>
    <col bestFit="1" min="5" max="5" width="12.23046875"/>
    <col bestFit="1" min="6" max="6" width="14.8125"/>
    <col bestFit="1" min="7" max="7" width="12.140625"/>
    <col bestFit="1" min="8" max="8" width="12.7109375"/>
    <col bestFit="1" min="9" max="9" width="15.47265625"/>
    <col bestFit="1" min="10" max="10" width="20.5234375"/>
    <col bestFit="1" min="11" max="11" width="17.47265625"/>
    <col bestFit="1" min="12" max="12" width="14.33203125"/>
    <col bestFit="1" min="13" max="13" width="15.3828125"/>
    <col bestFit="1" customWidth="1" min="14" max="14" style="0" width="18.8125"/>
    <col bestFit="1" min="15" max="15" width="21.19140625"/>
    <col bestFit="1" min="16" max="16" width="18.04296875"/>
    <col bestFit="1" customWidth="1" min="17" max="17" width="22.5234375"/>
    <col bestFit="1" min="18" max="18" width="13.03125"/>
    <col bestFit="1" min="19" max="19" width="16.140625"/>
    <col bestFit="1" min="20" max="20" width="22.8125"/>
    <col bestFit="1" min="21" max="21" width="13.57421875"/>
    <col bestFit="1" min="22" max="22" width="19.09375"/>
    <col bestFit="1" min="23" max="23" width="20.04296875"/>
    <col bestFit="1" min="24" max="24" width="22.7109375"/>
    <col bestFit="1" min="25" max="25" width="26.33203125"/>
    <col bestFit="1" min="26" max="26" width="29.00390625"/>
    <col bestFit="1" min="27" max="27" width="19.82421875"/>
    <col bestFit="1" min="28" max="28" width="22.04296875"/>
    <col bestFit="1" min="29" max="29" width="25.6640625"/>
    <col bestFit="1" min="30" max="30" width="28.33203125"/>
    <col bestFit="1" min="31" max="31" width="19.09375"/>
    <col bestFit="1" min="32" max="32" width="19.47265625"/>
    <col bestFit="1" min="33" max="33" width="23.2109375"/>
    <col bestFit="1" min="34" max="34" width="17.8515625"/>
    <col bestFit="1" min="35" max="35" width="14.4609375"/>
    <col bestFit="1" min="36" max="36" width="20.2734375"/>
    <col bestFit="1" min="37" max="37" width="22.8125"/>
    <col bestFit="1" min="38" max="38" width="26.4921875"/>
    <col bestFit="1" min="39" max="39" width="29.03125"/>
    <col bestFit="1" min="40" max="40" width="19.6328125"/>
    <col bestFit="1" min="41" max="41" width="22.171875"/>
    <col bestFit="1" min="42" max="42" width="25.8515625"/>
    <col bestFit="1" min="43" max="43" width="28.390625"/>
    <col bestFit="1" min="44" max="44" width="17.09375"/>
    <col bestFit="1" min="45" max="45" width="19.6328125"/>
    <col bestFit="1" min="46" max="46" width="15.44140625"/>
    <col bestFit="1" min="47" max="47" width="17.98046875"/>
    <col bestFit="1" min="48" max="48" width="11.9609375"/>
    <col bestFit="1" min="49" max="49" width="10.890625"/>
  </cols>
  <sheetData>
    <row r="1" ht="14.25">
      <c r="A1" s="1" t="s">
        <v>0</v>
      </c>
      <c r="B1" s="2" t="s">
        <v>1</v>
      </c>
      <c r="C1" s="2" t="s">
        <v>2</v>
      </c>
      <c r="D1" s="2" t="s">
        <v>3</v>
      </c>
      <c r="E1" s="2" t="s">
        <v>4</v>
      </c>
      <c r="F1" s="2" t="s">
        <v>5</v>
      </c>
      <c r="G1" s="2" t="s">
        <v>6</v>
      </c>
      <c r="H1" s="2" t="s">
        <v>7</v>
      </c>
      <c r="I1" s="2" t="s">
        <v>8</v>
      </c>
      <c r="J1" s="2" t="s">
        <v>9</v>
      </c>
      <c r="K1" s="2" t="s">
        <v>10</v>
      </c>
      <c r="L1" s="2" t="s">
        <v>11</v>
      </c>
      <c r="M1" s="2" t="s">
        <v>12</v>
      </c>
      <c r="N1"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3" t="s">
        <v>34</v>
      </c>
    </row>
    <row r="2" ht="14.25">
      <c r="A2" s="4">
        <v>1500</v>
      </c>
      <c r="B2" s="5">
        <v>32</v>
      </c>
      <c r="C2" s="5">
        <v>2</v>
      </c>
      <c r="D2" s="5" t="s">
        <v>35</v>
      </c>
      <c r="E2" s="5">
        <v>32</v>
      </c>
      <c r="F2" s="5">
        <v>2</v>
      </c>
      <c r="G2" s="5" t="s">
        <v>35</v>
      </c>
      <c r="H2" s="5" t="s">
        <v>36</v>
      </c>
      <c r="I2" s="5" t="s">
        <v>36</v>
      </c>
      <c r="J2" s="5">
        <v>2</v>
      </c>
      <c r="K2" s="5">
        <v>16</v>
      </c>
      <c r="L2" s="5" t="s">
        <v>35</v>
      </c>
      <c r="M2" s="5" t="s">
        <v>37</v>
      </c>
      <c r="N2">
        <f>O2*P2*10^-12</f>
        <v>1.3134051841440002e-05</v>
      </c>
      <c r="O2" s="5">
        <v>0.020296000000000002</v>
      </c>
      <c r="P2" s="5">
        <v>647125140</v>
      </c>
      <c r="Q2" s="5">
        <v>16337912</v>
      </c>
      <c r="R2" s="5">
        <v>1020</v>
      </c>
      <c r="S2" s="5">
        <v>0.0058219999999999999</v>
      </c>
      <c r="T2" s="5">
        <v>8171556</v>
      </c>
      <c r="U2" s="5">
        <v>1179682</v>
      </c>
      <c r="V2" s="5">
        <v>3.0144660000000001</v>
      </c>
      <c r="W2" s="5">
        <v>494205</v>
      </c>
      <c r="X2" s="5">
        <v>27313</v>
      </c>
      <c r="Y2" s="5">
        <v>1.137373</v>
      </c>
      <c r="Z2" s="5">
        <v>31796700</v>
      </c>
      <c r="AA2" s="5">
        <v>47669345.549999997</v>
      </c>
      <c r="AB2" s="5">
        <v>65848650</v>
      </c>
      <c r="AC2" s="5">
        <v>121148563.5</v>
      </c>
      <c r="AD2" s="5">
        <v>31376196.449999999</v>
      </c>
      <c r="AE2" s="5">
        <v>34698585.600000001</v>
      </c>
      <c r="AF2" s="5">
        <v>3120057.6000000001</v>
      </c>
      <c r="AG2" s="5">
        <v>1058170.5</v>
      </c>
      <c r="AH2" s="5">
        <v>225755544</v>
      </c>
      <c r="AI2" s="6">
        <v>84598488</v>
      </c>
    </row>
    <row r="3" ht="14.25"/>
    <row r="4" ht="14.25">
      <c r="I4" t="s">
        <v>38</v>
      </c>
    </row>
    <row r="5" ht="14.25">
      <c r="B5" s="7" t="s">
        <v>4</v>
      </c>
      <c r="C5" s="7" t="s">
        <v>5</v>
      </c>
      <c r="D5" s="7" t="s">
        <v>6</v>
      </c>
      <c r="I5" s="2" t="s">
        <v>1</v>
      </c>
      <c r="J5" s="2" t="s">
        <v>2</v>
      </c>
      <c r="K5" s="2" t="s">
        <v>3</v>
      </c>
      <c r="L5" s="2" t="s">
        <v>8</v>
      </c>
      <c r="M5" s="2" t="s">
        <v>12</v>
      </c>
      <c r="N5" t="s">
        <v>13</v>
      </c>
      <c r="O5" s="2" t="s">
        <v>14</v>
      </c>
      <c r="P5" s="2" t="s">
        <v>15</v>
      </c>
      <c r="Q5" s="2" t="s">
        <v>16</v>
      </c>
      <c r="R5" s="2" t="s">
        <v>17</v>
      </c>
      <c r="S5" s="2" t="s">
        <v>18</v>
      </c>
      <c r="T5" s="2" t="s">
        <v>19</v>
      </c>
      <c r="U5" s="2" t="s">
        <v>20</v>
      </c>
      <c r="V5" s="2" t="s">
        <v>21</v>
      </c>
      <c r="W5" s="2" t="s">
        <v>22</v>
      </c>
      <c r="X5" s="2" t="s">
        <v>23</v>
      </c>
      <c r="Y5" s="2" t="s">
        <v>24</v>
      </c>
      <c r="Z5" s="2" t="s">
        <v>25</v>
      </c>
      <c r="AA5" s="2" t="s">
        <v>26</v>
      </c>
      <c r="AB5" s="2" t="s">
        <v>27</v>
      </c>
      <c r="AC5" s="2" t="s">
        <v>28</v>
      </c>
      <c r="AD5" s="2" t="s">
        <v>29</v>
      </c>
      <c r="AE5" s="2" t="s">
        <v>30</v>
      </c>
      <c r="AF5" s="2" t="s">
        <v>31</v>
      </c>
      <c r="AG5" s="2" t="s">
        <v>32</v>
      </c>
      <c r="AH5" s="2" t="s">
        <v>33</v>
      </c>
      <c r="AI5" s="3" t="s">
        <v>34</v>
      </c>
    </row>
    <row r="6" ht="14.25">
      <c r="B6" s="8">
        <v>32</v>
      </c>
      <c r="C6" s="8">
        <v>2</v>
      </c>
      <c r="D6" s="8" t="s">
        <v>35</v>
      </c>
      <c r="I6" s="5">
        <v>512</v>
      </c>
      <c r="J6" s="5">
        <v>2</v>
      </c>
      <c r="K6" s="5" t="s">
        <v>35</v>
      </c>
      <c r="L6" s="5" t="s">
        <v>39</v>
      </c>
      <c r="M6" s="5" t="s">
        <v>40</v>
      </c>
      <c r="N6" s="9">
        <f t="shared" ref="N6:N8" si="0">O6*P6*10^-12</f>
        <v>1.2437877947467501e-05</v>
      </c>
      <c r="O6" s="5">
        <v>0.020295000000000001</v>
      </c>
      <c r="P6" s="5">
        <v>612854296.5</v>
      </c>
      <c r="Q6" s="5">
        <v>16348430</v>
      </c>
      <c r="R6" s="5">
        <v>1011</v>
      </c>
      <c r="S6" s="5">
        <v>0.0060790000000000002</v>
      </c>
      <c r="T6" s="5">
        <v>8248005</v>
      </c>
      <c r="U6" s="5">
        <v>1110413</v>
      </c>
      <c r="V6" s="5">
        <v>2.8711229999999999</v>
      </c>
      <c r="W6" s="5">
        <v>493806</v>
      </c>
      <c r="X6" s="5">
        <v>26514</v>
      </c>
      <c r="Y6" s="5">
        <v>1.106463</v>
      </c>
      <c r="Z6" s="5">
        <v>29983200</v>
      </c>
      <c r="AA6" s="5">
        <v>49262821.649999999</v>
      </c>
      <c r="AB6" s="5">
        <v>61073775</v>
      </c>
      <c r="AC6" s="5">
        <v>116102392.5</v>
      </c>
      <c r="AD6" s="5">
        <v>29082923.550000001</v>
      </c>
      <c r="AE6" s="5">
        <v>32184768</v>
      </c>
      <c r="AF6" s="5">
        <v>2939395.2000000002</v>
      </c>
      <c r="AG6" s="5">
        <v>973197</v>
      </c>
      <c r="AH6" s="5">
        <v>222680304</v>
      </c>
      <c r="AI6" s="6">
        <v>68462784</v>
      </c>
    </row>
    <row r="7" ht="14.25">
      <c r="B7" s="7" t="s">
        <v>9</v>
      </c>
      <c r="C7" s="7" t="s">
        <v>10</v>
      </c>
      <c r="D7" s="7" t="s">
        <v>11</v>
      </c>
      <c r="I7" s="5">
        <v>512</v>
      </c>
      <c r="J7" s="5">
        <v>2</v>
      </c>
      <c r="K7" s="5" t="s">
        <v>41</v>
      </c>
      <c r="L7" s="5" t="s">
        <v>39</v>
      </c>
      <c r="M7" s="5" t="s">
        <v>40</v>
      </c>
      <c r="N7" s="9">
        <f t="shared" si="0"/>
        <v>1.2480846145905825e-05</v>
      </c>
      <c r="O7" s="5">
        <v>0.020330999999999998</v>
      </c>
      <c r="P7" s="5">
        <v>613882551.07500005</v>
      </c>
      <c r="Q7" s="5">
        <v>16355792</v>
      </c>
      <c r="R7" s="5">
        <v>1020</v>
      </c>
      <c r="S7" s="5">
        <v>0.0057629999999999999</v>
      </c>
      <c r="T7" s="5">
        <v>8144093</v>
      </c>
      <c r="U7" s="5">
        <v>1216992</v>
      </c>
      <c r="V7" s="5">
        <v>3.0958679999999998</v>
      </c>
      <c r="W7" s="5">
        <v>493875</v>
      </c>
      <c r="X7" s="5">
        <v>26442</v>
      </c>
      <c r="Y7" s="5">
        <v>1.0925009999999999</v>
      </c>
      <c r="Z7" s="5">
        <v>30055740</v>
      </c>
      <c r="AA7" s="5">
        <v>49475776.274999999</v>
      </c>
      <c r="AB7" s="5">
        <v>61213005</v>
      </c>
      <c r="AC7" s="5">
        <v>116574309</v>
      </c>
      <c r="AD7" s="5">
        <v>29096619.600000001</v>
      </c>
      <c r="AE7" s="5">
        <v>32258150.399999999</v>
      </c>
      <c r="AF7" s="5">
        <v>3018506.3999999999</v>
      </c>
      <c r="AG7" s="5">
        <v>968958</v>
      </c>
      <c r="AH7" s="5">
        <v>222713232</v>
      </c>
      <c r="AI7" s="6">
        <v>68413176</v>
      </c>
    </row>
    <row r="8" ht="14.25">
      <c r="B8" s="10" t="s">
        <v>42</v>
      </c>
      <c r="C8" s="8">
        <v>16</v>
      </c>
      <c r="D8" s="8" t="s">
        <v>35</v>
      </c>
      <c r="I8" s="5">
        <v>256</v>
      </c>
      <c r="J8" s="5">
        <v>2</v>
      </c>
      <c r="K8" s="5" t="s">
        <v>35</v>
      </c>
      <c r="L8" s="5" t="s">
        <v>39</v>
      </c>
      <c r="M8" s="5" t="s">
        <v>40</v>
      </c>
      <c r="N8" s="9">
        <f t="shared" si="0"/>
        <v>1.2853951764114297e-05</v>
      </c>
      <c r="O8" s="5">
        <v>0.020355999999999999</v>
      </c>
      <c r="P8" s="5">
        <v>631457642.17499995</v>
      </c>
      <c r="Q8" s="5">
        <v>16348712</v>
      </c>
      <c r="R8" s="5">
        <v>1017</v>
      </c>
      <c r="S8" s="5">
        <v>0.0054739999999999997</v>
      </c>
      <c r="T8" s="5">
        <v>8244759</v>
      </c>
      <c r="U8" s="5">
        <v>1113682</v>
      </c>
      <c r="V8" s="5">
        <v>2.8651680000000002</v>
      </c>
      <c r="W8" s="5">
        <v>494535</v>
      </c>
      <c r="X8" s="5">
        <v>26889</v>
      </c>
      <c r="Y8" s="5">
        <v>1.113078</v>
      </c>
      <c r="Z8" s="5">
        <v>31071300</v>
      </c>
      <c r="AA8" s="5">
        <v>48659633.475000001</v>
      </c>
      <c r="AB8" s="5">
        <v>63574560</v>
      </c>
      <c r="AC8" s="5">
        <v>119848254</v>
      </c>
      <c r="AD8" s="5">
        <v>29948918.699999999</v>
      </c>
      <c r="AE8" s="5">
        <v>33502828.800000001</v>
      </c>
      <c r="AF8" s="5">
        <v>3044455.2000000002</v>
      </c>
      <c r="AG8" s="5">
        <v>1080855</v>
      </c>
      <c r="AH8" s="5">
        <v>223851600</v>
      </c>
      <c r="AI8" s="6">
        <v>76764168</v>
      </c>
    </row>
    <row r="9" ht="14.25">
      <c r="B9" s="7" t="s">
        <v>7</v>
      </c>
      <c r="C9" s="11" t="s">
        <v>0</v>
      </c>
      <c r="D9" s="7" t="s">
        <v>43</v>
      </c>
    </row>
    <row r="10" s="0" customFormat="1" ht="14.25">
      <c r="B10" s="12" t="s">
        <v>36</v>
      </c>
      <c r="C10" s="13">
        <v>1500</v>
      </c>
      <c r="D10" s="12" t="s">
        <v>44</v>
      </c>
      <c r="I10" t="s">
        <v>45</v>
      </c>
    </row>
    <row r="11" ht="14.25">
      <c r="B11" s="9"/>
      <c r="C11" s="9"/>
      <c r="D11" s="9"/>
      <c r="I11" s="14" t="s">
        <v>1</v>
      </c>
      <c r="J11" s="14" t="s">
        <v>2</v>
      </c>
      <c r="K11" s="14" t="s">
        <v>3</v>
      </c>
      <c r="L11" s="14" t="s">
        <v>8</v>
      </c>
      <c r="M11" s="14" t="s">
        <v>12</v>
      </c>
      <c r="N11" t="s">
        <v>13</v>
      </c>
      <c r="O11" s="14" t="s">
        <v>14</v>
      </c>
      <c r="P11" s="14" t="s">
        <v>15</v>
      </c>
      <c r="Q11" s="14" t="s">
        <v>16</v>
      </c>
      <c r="R11" s="14" t="s">
        <v>17</v>
      </c>
      <c r="S11" s="14" t="s">
        <v>18</v>
      </c>
      <c r="T11" s="14" t="s">
        <v>19</v>
      </c>
      <c r="U11" s="14" t="s">
        <v>20</v>
      </c>
      <c r="V11" s="14" t="s">
        <v>21</v>
      </c>
      <c r="W11" s="14" t="s">
        <v>22</v>
      </c>
      <c r="X11" s="14" t="s">
        <v>23</v>
      </c>
      <c r="Y11" s="14" t="s">
        <v>24</v>
      </c>
      <c r="Z11" s="14" t="s">
        <v>25</v>
      </c>
      <c r="AA11" s="14" t="s">
        <v>26</v>
      </c>
      <c r="AB11" s="14" t="s">
        <v>27</v>
      </c>
      <c r="AC11" s="14" t="s">
        <v>28</v>
      </c>
      <c r="AD11" s="14" t="s">
        <v>29</v>
      </c>
      <c r="AE11" s="14" t="s">
        <v>30</v>
      </c>
      <c r="AF11" s="14" t="s">
        <v>31</v>
      </c>
      <c r="AG11" s="14" t="s">
        <v>32</v>
      </c>
      <c r="AH11" s="14" t="s">
        <v>33</v>
      </c>
      <c r="AI11" s="15" t="s">
        <v>34</v>
      </c>
      <c r="AJ11" s="9"/>
    </row>
    <row r="12" ht="14.25">
      <c r="I12" s="16">
        <v>32</v>
      </c>
      <c r="J12" s="16">
        <v>16</v>
      </c>
      <c r="K12" s="16" t="s">
        <v>35</v>
      </c>
      <c r="L12" s="16" t="s">
        <v>39</v>
      </c>
      <c r="M12" s="16" t="s">
        <v>40</v>
      </c>
      <c r="N12" s="9">
        <f t="shared" ref="N12:N38" si="1">O12*P12*10^-12</f>
        <v>1.31177594579808e-05</v>
      </c>
      <c r="O12" s="16">
        <v>0.020288</v>
      </c>
      <c r="P12" s="16">
        <v>646577260.35000002</v>
      </c>
      <c r="Q12" s="16">
        <v>16337865</v>
      </c>
      <c r="R12" s="16">
        <v>1020</v>
      </c>
      <c r="S12" s="16">
        <v>0.0058609999999999999</v>
      </c>
      <c r="T12" s="16">
        <v>8172292</v>
      </c>
      <c r="U12" s="16">
        <v>1178931</v>
      </c>
      <c r="V12" s="16">
        <v>3.0141369999999998</v>
      </c>
      <c r="W12" s="16">
        <v>494201</v>
      </c>
      <c r="X12" s="16">
        <v>27243</v>
      </c>
      <c r="Y12" s="16">
        <v>1.137953</v>
      </c>
      <c r="Z12" s="16">
        <v>31748340</v>
      </c>
      <c r="AA12" s="16">
        <v>47877785.549999997</v>
      </c>
      <c r="AB12" s="16">
        <v>65564835</v>
      </c>
      <c r="AC12" s="16">
        <v>121206061.5</v>
      </c>
      <c r="AD12" s="16">
        <v>31058907.899999999</v>
      </c>
      <c r="AE12" s="16">
        <v>34548998.399999999</v>
      </c>
      <c r="AF12" s="16">
        <v>2982276</v>
      </c>
      <c r="AG12" s="16">
        <v>1119838.5</v>
      </c>
      <c r="AH12" s="16">
        <v>225824928</v>
      </c>
      <c r="AI12" s="17">
        <v>84588192</v>
      </c>
    </row>
    <row r="13" ht="14.25">
      <c r="I13" s="16">
        <v>32</v>
      </c>
      <c r="J13" s="16">
        <v>8</v>
      </c>
      <c r="K13" s="16" t="s">
        <v>35</v>
      </c>
      <c r="L13" s="16" t="s">
        <v>39</v>
      </c>
      <c r="M13" s="16" t="s">
        <v>40</v>
      </c>
      <c r="N13" s="9">
        <f t="shared" si="1"/>
        <v>1.31306200868469e-05</v>
      </c>
      <c r="O13" s="16">
        <v>0.020284</v>
      </c>
      <c r="P13" s="16">
        <v>647338793.47500002</v>
      </c>
      <c r="Q13" s="16">
        <v>16337909</v>
      </c>
      <c r="R13" s="16">
        <v>1019</v>
      </c>
      <c r="S13" s="16">
        <v>0.0059199999999999999</v>
      </c>
      <c r="T13" s="16">
        <v>8172297</v>
      </c>
      <c r="U13" s="16">
        <v>1178955</v>
      </c>
      <c r="V13" s="16">
        <v>3.014033</v>
      </c>
      <c r="W13" s="16">
        <v>494196</v>
      </c>
      <c r="X13" s="16">
        <v>27249</v>
      </c>
      <c r="Y13" s="16">
        <v>1.137508</v>
      </c>
      <c r="Z13" s="16">
        <v>31772520</v>
      </c>
      <c r="AA13" s="16">
        <v>47934088.424999997</v>
      </c>
      <c r="AB13" s="16">
        <v>66018225</v>
      </c>
      <c r="AC13" s="16">
        <v>121128084</v>
      </c>
      <c r="AD13" s="16">
        <v>31060578.149999999</v>
      </c>
      <c r="AE13" s="16">
        <v>34792665.600000001</v>
      </c>
      <c r="AF13" s="16">
        <v>3077176.7999999998</v>
      </c>
      <c r="AG13" s="16">
        <v>1118254.5</v>
      </c>
      <c r="AH13" s="16">
        <v>225792000</v>
      </c>
      <c r="AI13" s="17">
        <v>84556368</v>
      </c>
    </row>
    <row r="14" ht="14.25">
      <c r="I14" s="16">
        <v>32</v>
      </c>
      <c r="J14" s="16">
        <v>4</v>
      </c>
      <c r="K14" s="16" t="s">
        <v>35</v>
      </c>
      <c r="L14" s="16" t="s">
        <v>39</v>
      </c>
      <c r="M14" s="16" t="s">
        <v>40</v>
      </c>
      <c r="N14" s="9">
        <f t="shared" si="1"/>
        <v>1.31333465666721e-05</v>
      </c>
      <c r="O14" s="16">
        <v>0.020294</v>
      </c>
      <c r="P14" s="16">
        <v>647154162.14999998</v>
      </c>
      <c r="Q14" s="16">
        <v>16337905</v>
      </c>
      <c r="R14" s="16">
        <v>1019</v>
      </c>
      <c r="S14" s="16">
        <v>0.0058110000000000002</v>
      </c>
      <c r="T14" s="16">
        <v>8172126</v>
      </c>
      <c r="U14" s="16">
        <v>1179123</v>
      </c>
      <c r="V14" s="16">
        <v>3.013388</v>
      </c>
      <c r="W14" s="16">
        <v>494181</v>
      </c>
      <c r="X14" s="16">
        <v>27272</v>
      </c>
      <c r="Y14" s="16">
        <v>1.137351</v>
      </c>
      <c r="Z14" s="16">
        <v>31724160</v>
      </c>
      <c r="AA14" s="16">
        <v>48121920.450000003</v>
      </c>
      <c r="AB14" s="16">
        <v>65782605</v>
      </c>
      <c r="AC14" s="16">
        <v>121314397.5</v>
      </c>
      <c r="AD14" s="16">
        <v>30863822.699999999</v>
      </c>
      <c r="AE14" s="16">
        <v>34663776</v>
      </c>
      <c r="AF14" s="16">
        <v>3122464.7999999998</v>
      </c>
      <c r="AG14" s="16">
        <v>1127497.5</v>
      </c>
      <c r="AH14" s="16">
        <v>225756720</v>
      </c>
      <c r="AI14" s="17">
        <v>84568536</v>
      </c>
    </row>
    <row r="15" ht="14.25"/>
    <row r="16" ht="14.25">
      <c r="I16" t="s">
        <v>38</v>
      </c>
    </row>
    <row r="17" ht="14.25">
      <c r="B17" s="18" t="s">
        <v>1</v>
      </c>
      <c r="C17" s="19" t="s">
        <v>2</v>
      </c>
      <c r="D17" s="19" t="s">
        <v>3</v>
      </c>
      <c r="I17" s="20" t="s">
        <v>4</v>
      </c>
      <c r="J17" s="20" t="s">
        <v>5</v>
      </c>
      <c r="K17" s="20" t="s">
        <v>6</v>
      </c>
      <c r="L17" s="20" t="s">
        <v>8</v>
      </c>
      <c r="M17" s="20" t="s">
        <v>12</v>
      </c>
      <c r="N17" t="s">
        <v>13</v>
      </c>
      <c r="O17" s="20" t="s">
        <v>14</v>
      </c>
      <c r="P17" s="20" t="s">
        <v>15</v>
      </c>
      <c r="Q17" s="20" t="s">
        <v>16</v>
      </c>
      <c r="R17" s="20" t="s">
        <v>17</v>
      </c>
      <c r="S17" s="20" t="s">
        <v>18</v>
      </c>
      <c r="T17" s="20" t="s">
        <v>19</v>
      </c>
      <c r="U17" s="20" t="s">
        <v>20</v>
      </c>
      <c r="V17" s="20" t="s">
        <v>21</v>
      </c>
      <c r="W17" s="20" t="s">
        <v>22</v>
      </c>
      <c r="X17" s="20" t="s">
        <v>23</v>
      </c>
      <c r="Y17" s="20" t="s">
        <v>24</v>
      </c>
      <c r="Z17" s="20" t="s">
        <v>25</v>
      </c>
      <c r="AA17" s="20" t="s">
        <v>26</v>
      </c>
      <c r="AB17" s="20" t="s">
        <v>27</v>
      </c>
      <c r="AC17" s="20" t="s">
        <v>28</v>
      </c>
      <c r="AD17" s="20" t="s">
        <v>29</v>
      </c>
      <c r="AE17" s="20" t="s">
        <v>30</v>
      </c>
      <c r="AF17" s="20" t="s">
        <v>31</v>
      </c>
      <c r="AG17" s="20" t="s">
        <v>32</v>
      </c>
      <c r="AH17" s="20" t="s">
        <v>33</v>
      </c>
      <c r="AI17" s="21" t="s">
        <v>34</v>
      </c>
      <c r="AJ17" s="9"/>
    </row>
    <row r="18" ht="14.25">
      <c r="B18" s="10">
        <v>32</v>
      </c>
      <c r="C18" s="10">
        <v>2</v>
      </c>
      <c r="D18" s="10" t="s">
        <v>35</v>
      </c>
      <c r="I18" s="5">
        <v>128</v>
      </c>
      <c r="J18" s="5">
        <v>2</v>
      </c>
      <c r="K18" s="5" t="s">
        <v>35</v>
      </c>
      <c r="L18" s="5" t="s">
        <v>39</v>
      </c>
      <c r="M18" s="5" t="s">
        <v>46</v>
      </c>
      <c r="N18" s="9">
        <f t="shared" si="1"/>
        <v>1.308610872667065e-05</v>
      </c>
      <c r="O18" s="5">
        <v>0.020294</v>
      </c>
      <c r="P18" s="5">
        <v>644826486.97500002</v>
      </c>
      <c r="Q18" s="5">
        <v>16338210</v>
      </c>
      <c r="R18" s="5">
        <v>880</v>
      </c>
      <c r="S18" s="5">
        <v>0.0040679999999999996</v>
      </c>
      <c r="T18" s="5">
        <v>8171630</v>
      </c>
      <c r="U18" s="5">
        <v>1179624</v>
      </c>
      <c r="V18" s="5">
        <v>3.013239</v>
      </c>
      <c r="W18" s="5">
        <v>494138</v>
      </c>
      <c r="X18" s="5">
        <v>27250</v>
      </c>
      <c r="Y18" s="5">
        <v>1.135003</v>
      </c>
      <c r="Z18" s="5">
        <v>31845060</v>
      </c>
      <c r="AA18" s="5">
        <v>47765646.975000001</v>
      </c>
      <c r="AB18" s="5">
        <v>64586655</v>
      </c>
      <c r="AC18" s="5">
        <v>120935277</v>
      </c>
      <c r="AD18" s="5">
        <v>31209230.399999999</v>
      </c>
      <c r="AE18" s="5">
        <v>34040966.399999999</v>
      </c>
      <c r="AF18" s="5">
        <v>3165631.2000000002</v>
      </c>
      <c r="AG18" s="5">
        <v>1128478.5</v>
      </c>
      <c r="AH18" s="5">
        <v>225595608</v>
      </c>
      <c r="AI18" s="6">
        <v>84495528</v>
      </c>
    </row>
    <row r="19" ht="14.25">
      <c r="B19" s="19" t="s">
        <v>9</v>
      </c>
      <c r="C19" s="19" t="s">
        <v>10</v>
      </c>
      <c r="D19" s="19" t="s">
        <v>11</v>
      </c>
      <c r="I19" s="5">
        <v>64</v>
      </c>
      <c r="J19" s="5">
        <v>2</v>
      </c>
      <c r="K19" s="5" t="s">
        <v>35</v>
      </c>
      <c r="L19" s="5" t="s">
        <v>39</v>
      </c>
      <c r="M19" s="5" t="s">
        <v>46</v>
      </c>
      <c r="N19" s="9">
        <f t="shared" si="1"/>
        <v>1.3104680767466925e-05</v>
      </c>
      <c r="O19" s="5">
        <v>0.020292999999999999</v>
      </c>
      <c r="P19" s="5">
        <v>645773457.22500002</v>
      </c>
      <c r="Q19" s="5">
        <v>16338108</v>
      </c>
      <c r="R19" s="5">
        <v>917</v>
      </c>
      <c r="S19" s="5">
        <v>0.0049649999999999998</v>
      </c>
      <c r="T19" s="5">
        <v>8171723</v>
      </c>
      <c r="U19" s="5">
        <v>1179519</v>
      </c>
      <c r="V19" s="5">
        <v>3.0129459999999999</v>
      </c>
      <c r="W19" s="5">
        <v>494148</v>
      </c>
      <c r="X19" s="5">
        <v>27275</v>
      </c>
      <c r="Y19" s="5">
        <v>1.1374820000000001</v>
      </c>
      <c r="Z19" s="5">
        <v>31796700</v>
      </c>
      <c r="AA19" s="5">
        <v>48038710.875</v>
      </c>
      <c r="AB19" s="5">
        <v>64831200</v>
      </c>
      <c r="AC19" s="5">
        <v>121411356</v>
      </c>
      <c r="AD19" s="5">
        <v>30901884.75</v>
      </c>
      <c r="AE19" s="5">
        <v>34167033.600000001</v>
      </c>
      <c r="AF19" s="5">
        <v>3196639.2000000002</v>
      </c>
      <c r="AG19" s="5">
        <v>1138095</v>
      </c>
      <c r="AH19" s="5">
        <v>225659112</v>
      </c>
      <c r="AI19" s="6">
        <v>84557304</v>
      </c>
    </row>
    <row r="20" ht="14.25">
      <c r="B20" s="10" t="s">
        <v>42</v>
      </c>
      <c r="C20" s="10">
        <v>16</v>
      </c>
      <c r="D20" s="10" t="s">
        <v>35</v>
      </c>
      <c r="I20" s="5">
        <v>32</v>
      </c>
      <c r="J20" s="5">
        <v>2</v>
      </c>
      <c r="K20" s="5" t="s">
        <v>35</v>
      </c>
      <c r="L20" s="5" t="s">
        <v>39</v>
      </c>
      <c r="M20" s="5" t="s">
        <v>46</v>
      </c>
      <c r="N20" s="9">
        <f t="shared" si="1"/>
        <v>1.3134051841440002e-05</v>
      </c>
      <c r="O20" s="5">
        <v>0.020296000000000002</v>
      </c>
      <c r="P20" s="5">
        <v>647125140</v>
      </c>
      <c r="Q20" s="5">
        <v>16337912</v>
      </c>
      <c r="R20" s="5">
        <v>1020</v>
      </c>
      <c r="S20" s="5">
        <v>0.0058219999999999999</v>
      </c>
      <c r="T20" s="5">
        <v>8171556</v>
      </c>
      <c r="U20" s="5">
        <v>1179682</v>
      </c>
      <c r="V20" s="5">
        <v>3.0144660000000001</v>
      </c>
      <c r="W20" s="5">
        <v>494205</v>
      </c>
      <c r="X20" s="5">
        <v>27313</v>
      </c>
      <c r="Y20" s="5">
        <v>1.137373</v>
      </c>
      <c r="Z20" s="5">
        <v>31796700</v>
      </c>
      <c r="AA20" s="5">
        <v>47669345.549999997</v>
      </c>
      <c r="AB20" s="5">
        <v>65848650</v>
      </c>
      <c r="AC20" s="5">
        <v>121148563.5</v>
      </c>
      <c r="AD20" s="5">
        <v>31376196.449999999</v>
      </c>
      <c r="AE20" s="5">
        <v>34698585.600000001</v>
      </c>
      <c r="AF20" s="5">
        <v>3120057.6000000001</v>
      </c>
      <c r="AG20" s="5">
        <v>1058170.5</v>
      </c>
      <c r="AH20" s="5">
        <v>225755544</v>
      </c>
      <c r="AI20" s="6">
        <v>84598488</v>
      </c>
    </row>
    <row r="21" ht="14.25">
      <c r="B21" s="7" t="s">
        <v>7</v>
      </c>
      <c r="C21" s="11" t="s">
        <v>0</v>
      </c>
      <c r="D21" s="7" t="s">
        <v>43</v>
      </c>
    </row>
    <row r="22" ht="14.25">
      <c r="B22" s="12" t="s">
        <v>36</v>
      </c>
      <c r="C22" s="13">
        <v>1500</v>
      </c>
      <c r="D22" s="12" t="s">
        <v>44</v>
      </c>
      <c r="I22" t="s">
        <v>45</v>
      </c>
    </row>
    <row r="23" ht="14.25">
      <c r="I23" s="2" t="s">
        <v>4</v>
      </c>
      <c r="J23" s="2" t="s">
        <v>5</v>
      </c>
      <c r="K23" s="2" t="s">
        <v>6</v>
      </c>
      <c r="L23" s="2" t="s">
        <v>8</v>
      </c>
      <c r="M23" s="2" t="s">
        <v>12</v>
      </c>
      <c r="N23" t="s">
        <v>13</v>
      </c>
      <c r="O23" s="2" t="s">
        <v>14</v>
      </c>
      <c r="P23" s="2" t="s">
        <v>15</v>
      </c>
      <c r="Q23" s="2" t="s">
        <v>16</v>
      </c>
      <c r="R23" s="2" t="s">
        <v>17</v>
      </c>
      <c r="S23" s="2" t="s">
        <v>18</v>
      </c>
      <c r="T23" s="2" t="s">
        <v>19</v>
      </c>
      <c r="U23" s="2" t="s">
        <v>20</v>
      </c>
      <c r="V23" s="2" t="s">
        <v>21</v>
      </c>
      <c r="W23" s="2" t="s">
        <v>22</v>
      </c>
      <c r="X23" s="2" t="s">
        <v>23</v>
      </c>
      <c r="Y23" s="2" t="s">
        <v>24</v>
      </c>
      <c r="Z23" s="2" t="s">
        <v>25</v>
      </c>
      <c r="AA23" s="2" t="s">
        <v>26</v>
      </c>
      <c r="AB23" s="2" t="s">
        <v>27</v>
      </c>
      <c r="AC23" s="2" t="s">
        <v>28</v>
      </c>
      <c r="AD23" s="2" t="s">
        <v>29</v>
      </c>
      <c r="AE23" s="2" t="s">
        <v>30</v>
      </c>
      <c r="AF23" s="2" t="s">
        <v>31</v>
      </c>
      <c r="AG23" s="2" t="s">
        <v>32</v>
      </c>
      <c r="AH23" s="3" t="s">
        <v>33</v>
      </c>
      <c r="AI23" s="22" t="s">
        <v>34</v>
      </c>
    </row>
    <row r="24" ht="14.25">
      <c r="I24" s="5">
        <v>32</v>
      </c>
      <c r="J24" s="5">
        <v>4</v>
      </c>
      <c r="K24" s="5" t="s">
        <v>35</v>
      </c>
      <c r="L24" s="5" t="s">
        <v>39</v>
      </c>
      <c r="M24" s="5" t="s">
        <v>46</v>
      </c>
      <c r="N24" s="9">
        <f t="shared" si="1"/>
        <v>1.3125951876369148e-05</v>
      </c>
      <c r="O24" s="5">
        <v>0.020292999999999999</v>
      </c>
      <c r="P24" s="5">
        <v>646821656.54999995</v>
      </c>
      <c r="Q24" s="5">
        <v>16338052</v>
      </c>
      <c r="R24" s="5">
        <v>946</v>
      </c>
      <c r="S24" s="5">
        <v>0.005189</v>
      </c>
      <c r="T24" s="5">
        <v>8171782</v>
      </c>
      <c r="U24" s="5">
        <v>1179462</v>
      </c>
      <c r="V24" s="5">
        <v>3.0132300000000001</v>
      </c>
      <c r="W24" s="5">
        <v>494185</v>
      </c>
      <c r="X24" s="5">
        <v>27264</v>
      </c>
      <c r="Y24" s="5">
        <v>1.1354519999999999</v>
      </c>
      <c r="Z24" s="5">
        <v>31796700</v>
      </c>
      <c r="AA24" s="5">
        <v>47731359.149999999</v>
      </c>
      <c r="AB24" s="5">
        <v>65614815</v>
      </c>
      <c r="AC24" s="5">
        <v>121416129</v>
      </c>
      <c r="AD24" s="5">
        <v>31135228.5</v>
      </c>
      <c r="AE24" s="5">
        <v>34575340.799999997</v>
      </c>
      <c r="AF24" s="5">
        <v>3097087.2000000002</v>
      </c>
      <c r="AG24" s="5">
        <v>1095426</v>
      </c>
      <c r="AH24" s="5">
        <v>225694392</v>
      </c>
      <c r="AI24" s="6">
        <v>84598488</v>
      </c>
    </row>
    <row r="25" ht="14.25">
      <c r="I25" s="5">
        <v>32</v>
      </c>
      <c r="J25" s="5">
        <v>16</v>
      </c>
      <c r="K25" s="5" t="s">
        <v>35</v>
      </c>
      <c r="L25" s="5" t="s">
        <v>39</v>
      </c>
      <c r="M25" s="5" t="s">
        <v>46</v>
      </c>
      <c r="N25" s="9">
        <f t="shared" si="1"/>
        <v>1.3126393947186673e-05</v>
      </c>
      <c r="O25" s="5">
        <v>0.020296999999999999</v>
      </c>
      <c r="P25" s="5">
        <v>646715965.27499998</v>
      </c>
      <c r="Q25" s="5">
        <v>16338142</v>
      </c>
      <c r="R25" s="5">
        <v>911</v>
      </c>
      <c r="S25" s="5">
        <v>0.0047400000000000003</v>
      </c>
      <c r="T25" s="5">
        <v>8171687</v>
      </c>
      <c r="U25" s="5">
        <v>1179566</v>
      </c>
      <c r="V25" s="5">
        <v>3.0134300000000001</v>
      </c>
      <c r="W25" s="5">
        <v>494145</v>
      </c>
      <c r="X25" s="5">
        <v>27273</v>
      </c>
      <c r="Y25" s="5">
        <v>1.1362099999999999</v>
      </c>
      <c r="Z25" s="5">
        <v>31748340</v>
      </c>
      <c r="AA25" s="5">
        <v>48173719.125</v>
      </c>
      <c r="AB25" s="5">
        <v>65493435</v>
      </c>
      <c r="AC25" s="5">
        <v>120971352</v>
      </c>
      <c r="AD25" s="5">
        <v>31198481.850000001</v>
      </c>
      <c r="AE25" s="5">
        <v>34516070.399999999</v>
      </c>
      <c r="AF25" s="5">
        <v>3196680</v>
      </c>
      <c r="AG25" s="5">
        <v>1075900.5</v>
      </c>
      <c r="AH25" s="5">
        <v>225666168</v>
      </c>
      <c r="AI25" s="6">
        <v>84583512</v>
      </c>
    </row>
    <row r="26" ht="14.25">
      <c r="I26" s="5">
        <v>32</v>
      </c>
      <c r="J26" s="5">
        <v>2</v>
      </c>
      <c r="K26" s="5" t="s">
        <v>35</v>
      </c>
      <c r="L26" s="5" t="s">
        <v>39</v>
      </c>
      <c r="M26" s="5" t="s">
        <v>46</v>
      </c>
      <c r="N26" s="9">
        <f t="shared" si="1"/>
        <v>1.3134051841440002e-05</v>
      </c>
      <c r="O26" s="5">
        <v>0.020296000000000002</v>
      </c>
      <c r="P26" s="5">
        <v>647125140</v>
      </c>
      <c r="Q26" s="5">
        <v>16337912</v>
      </c>
      <c r="R26" s="5">
        <v>1020</v>
      </c>
      <c r="S26" s="5">
        <v>0.0058219999999999999</v>
      </c>
      <c r="T26" s="5">
        <v>8171556</v>
      </c>
      <c r="U26" s="5">
        <v>1179682</v>
      </c>
      <c r="V26" s="5">
        <v>3.0144660000000001</v>
      </c>
      <c r="W26" s="5">
        <v>494205</v>
      </c>
      <c r="X26" s="5">
        <v>27313</v>
      </c>
      <c r="Y26" s="5">
        <v>1.137373</v>
      </c>
      <c r="Z26" s="5">
        <v>31796700</v>
      </c>
      <c r="AA26" s="5">
        <v>47669345.549999997</v>
      </c>
      <c r="AB26" s="5">
        <v>65848650</v>
      </c>
      <c r="AC26" s="5">
        <v>121148563.5</v>
      </c>
      <c r="AD26" s="5">
        <v>31376196.449999999</v>
      </c>
      <c r="AE26" s="5">
        <v>34698585.600000001</v>
      </c>
      <c r="AF26" s="5">
        <v>3120057.6000000001</v>
      </c>
      <c r="AG26" s="5">
        <v>1058170.5</v>
      </c>
      <c r="AH26" s="5">
        <v>225755544</v>
      </c>
      <c r="AI26" s="6">
        <v>84598488</v>
      </c>
    </row>
    <row r="27" ht="14.25"/>
    <row r="28" ht="14.25">
      <c r="I28" t="s">
        <v>38</v>
      </c>
    </row>
    <row r="29" ht="14.25">
      <c r="B29" s="7" t="s">
        <v>4</v>
      </c>
      <c r="C29" s="7" t="s">
        <v>5</v>
      </c>
      <c r="D29" s="7" t="s">
        <v>6</v>
      </c>
      <c r="I29" s="23" t="s">
        <v>9</v>
      </c>
      <c r="J29" s="23" t="s">
        <v>10</v>
      </c>
      <c r="K29" s="23" t="s">
        <v>11</v>
      </c>
      <c r="L29" s="23" t="s">
        <v>8</v>
      </c>
      <c r="M29" s="23" t="s">
        <v>12</v>
      </c>
      <c r="N29" t="s">
        <v>13</v>
      </c>
      <c r="O29" s="23" t="s">
        <v>14</v>
      </c>
      <c r="P29" s="23" t="s">
        <v>15</v>
      </c>
      <c r="Q29" s="23" t="s">
        <v>16</v>
      </c>
      <c r="R29" s="23" t="s">
        <v>17</v>
      </c>
      <c r="S29" s="23" t="s">
        <v>18</v>
      </c>
      <c r="T29" s="23" t="s">
        <v>19</v>
      </c>
      <c r="U29" s="23" t="s">
        <v>20</v>
      </c>
      <c r="V29" s="23" t="s">
        <v>21</v>
      </c>
      <c r="W29" s="23" t="s">
        <v>22</v>
      </c>
      <c r="X29" s="23" t="s">
        <v>23</v>
      </c>
      <c r="Y29" s="23" t="s">
        <v>24</v>
      </c>
      <c r="Z29" s="23" t="s">
        <v>25</v>
      </c>
      <c r="AA29" s="23" t="s">
        <v>26</v>
      </c>
      <c r="AB29" s="23" t="s">
        <v>27</v>
      </c>
      <c r="AC29" s="23" t="s">
        <v>28</v>
      </c>
      <c r="AD29" s="23" t="s">
        <v>29</v>
      </c>
      <c r="AE29" s="23" t="s">
        <v>30</v>
      </c>
      <c r="AF29" s="23" t="s">
        <v>31</v>
      </c>
      <c r="AG29" s="23" t="s">
        <v>32</v>
      </c>
      <c r="AH29" s="23" t="s">
        <v>33</v>
      </c>
      <c r="AI29" s="24" t="s">
        <v>34</v>
      </c>
      <c r="AJ29" s="9"/>
    </row>
    <row r="30" ht="14.25">
      <c r="B30" s="8">
        <v>32</v>
      </c>
      <c r="C30" s="8">
        <v>2</v>
      </c>
      <c r="D30" s="8" t="s">
        <v>35</v>
      </c>
      <c r="I30" s="25" t="s">
        <v>42</v>
      </c>
      <c r="J30" s="25">
        <v>16</v>
      </c>
      <c r="K30" s="25" t="s">
        <v>35</v>
      </c>
      <c r="L30" s="25" t="s">
        <v>39</v>
      </c>
      <c r="M30" s="25" t="s">
        <v>47</v>
      </c>
      <c r="N30" s="9">
        <f t="shared" si="1"/>
        <v>1.3134051841440002e-05</v>
      </c>
      <c r="O30" s="26">
        <v>0.020296000000000002</v>
      </c>
      <c r="P30" s="27">
        <v>647125140</v>
      </c>
      <c r="Q30" s="28">
        <v>16337912</v>
      </c>
      <c r="R30" s="29">
        <v>1020</v>
      </c>
      <c r="S30" s="30">
        <v>0.0058219999999999999</v>
      </c>
      <c r="T30" s="31">
        <v>8171556</v>
      </c>
      <c r="U30" s="31">
        <v>1179682</v>
      </c>
      <c r="V30" s="32">
        <v>3.0144660000000001</v>
      </c>
      <c r="W30" s="33">
        <v>494205</v>
      </c>
      <c r="X30" s="34">
        <v>27313</v>
      </c>
      <c r="Y30" s="32">
        <v>1.137373</v>
      </c>
      <c r="Z30" s="28">
        <v>31796700</v>
      </c>
      <c r="AA30" s="35">
        <v>47669345.549999997</v>
      </c>
      <c r="AB30" s="28">
        <v>65848650</v>
      </c>
      <c r="AC30" s="36">
        <v>121148563.5</v>
      </c>
      <c r="AD30" s="35">
        <v>31376196.449999999</v>
      </c>
      <c r="AE30" s="37">
        <v>34698585.600000001</v>
      </c>
      <c r="AF30" s="31">
        <v>3120057.6000000001</v>
      </c>
      <c r="AG30" s="31">
        <v>1058170.5</v>
      </c>
      <c r="AH30" s="36">
        <v>225755544</v>
      </c>
      <c r="AI30" s="38">
        <v>84598488</v>
      </c>
    </row>
    <row r="31" ht="14.25">
      <c r="B31" s="18" t="s">
        <v>1</v>
      </c>
      <c r="C31" s="19" t="s">
        <v>2</v>
      </c>
      <c r="D31" s="19" t="s">
        <v>3</v>
      </c>
      <c r="I31" s="25" t="s">
        <v>42</v>
      </c>
      <c r="J31" s="25">
        <v>16</v>
      </c>
      <c r="K31" s="25" t="s">
        <v>41</v>
      </c>
      <c r="L31" s="25" t="s">
        <v>39</v>
      </c>
      <c r="M31" s="25" t="s">
        <v>47</v>
      </c>
      <c r="N31" s="9">
        <f t="shared" si="1"/>
        <v>1.3176024506290799e-05</v>
      </c>
      <c r="O31" s="39">
        <v>0.020327999999999999</v>
      </c>
      <c r="P31" s="40">
        <v>648171217.35000002</v>
      </c>
      <c r="Q31" s="28">
        <v>16338723</v>
      </c>
      <c r="R31" s="29">
        <v>1024</v>
      </c>
      <c r="S31" s="30">
        <v>0.0055149999999999999</v>
      </c>
      <c r="T31" s="31">
        <v>7940264</v>
      </c>
      <c r="U31" s="31">
        <v>1409148</v>
      </c>
      <c r="V31" s="32">
        <v>3.4924620000000002</v>
      </c>
      <c r="W31" s="33">
        <v>494394</v>
      </c>
      <c r="X31" s="34">
        <v>27128</v>
      </c>
      <c r="Y31" s="32">
        <v>1.1204499999999999</v>
      </c>
      <c r="Z31" s="28">
        <v>31893420</v>
      </c>
      <c r="AA31" s="35">
        <v>48121287.149999999</v>
      </c>
      <c r="AB31" s="28">
        <v>65723700</v>
      </c>
      <c r="AC31" s="36">
        <v>121528183.5</v>
      </c>
      <c r="AD31" s="28">
        <v>31645381.800000001</v>
      </c>
      <c r="AE31" s="41">
        <v>34633670.399999999</v>
      </c>
      <c r="AF31" s="42">
        <v>3185052</v>
      </c>
      <c r="AG31" s="31">
        <v>1019434.5</v>
      </c>
      <c r="AH31" s="36">
        <v>225744960</v>
      </c>
      <c r="AI31" s="38">
        <v>84598488</v>
      </c>
    </row>
    <row r="32" ht="14.25">
      <c r="B32" s="10">
        <v>32</v>
      </c>
      <c r="C32" s="10">
        <v>2</v>
      </c>
      <c r="D32" s="10" t="s">
        <v>35</v>
      </c>
      <c r="I32" s="25" t="s">
        <v>42</v>
      </c>
      <c r="J32" s="25">
        <v>16</v>
      </c>
      <c r="K32" s="25" t="s">
        <v>35</v>
      </c>
      <c r="L32" s="25" t="s">
        <v>36</v>
      </c>
      <c r="M32" s="25" t="s">
        <v>47</v>
      </c>
      <c r="N32" s="9">
        <f t="shared" si="1"/>
        <v>1.3748094059775076e-05</v>
      </c>
      <c r="O32" s="26">
        <v>0.021021000000000001</v>
      </c>
      <c r="P32" s="27">
        <v>654017128.57500005</v>
      </c>
      <c r="Q32" s="28">
        <v>16338016</v>
      </c>
      <c r="R32" s="29">
        <v>1018</v>
      </c>
      <c r="S32" s="30">
        <v>0.042435</v>
      </c>
      <c r="T32" s="31">
        <v>8067290</v>
      </c>
      <c r="U32" s="31">
        <v>1283987</v>
      </c>
      <c r="V32" s="30">
        <v>3.3893879999999998</v>
      </c>
      <c r="W32" s="33">
        <v>465346</v>
      </c>
      <c r="X32" s="34">
        <v>56174</v>
      </c>
      <c r="Y32" s="43">
        <v>2.9195700000000002</v>
      </c>
      <c r="Z32" s="28">
        <v>36511800</v>
      </c>
      <c r="AA32" s="41">
        <v>47078888.174999997</v>
      </c>
      <c r="AB32" s="28">
        <v>57166410</v>
      </c>
      <c r="AC32" s="36">
        <v>131284695</v>
      </c>
      <c r="AD32" s="37">
        <v>37127928.299999997</v>
      </c>
      <c r="AE32" s="41">
        <v>30124416</v>
      </c>
      <c r="AF32" s="31">
        <v>3096597.6000000001</v>
      </c>
      <c r="AG32" s="31">
        <v>1639584</v>
      </c>
      <c r="AH32" s="36">
        <v>225580320</v>
      </c>
      <c r="AI32" s="38">
        <v>84400992</v>
      </c>
    </row>
    <row r="33" ht="14.25">
      <c r="B33" s="7" t="s">
        <v>7</v>
      </c>
      <c r="C33" s="11" t="s">
        <v>0</v>
      </c>
      <c r="D33" s="7" t="s">
        <v>43</v>
      </c>
    </row>
    <row r="34" ht="14.25">
      <c r="B34" s="12" t="s">
        <v>36</v>
      </c>
      <c r="C34" s="13">
        <v>1500</v>
      </c>
      <c r="D34" s="12" t="s">
        <v>44</v>
      </c>
      <c r="I34" t="s">
        <v>45</v>
      </c>
    </row>
    <row r="35" ht="14.25">
      <c r="I35" s="20" t="s">
        <v>9</v>
      </c>
      <c r="J35" s="20" t="s">
        <v>10</v>
      </c>
      <c r="K35" s="20" t="s">
        <v>11</v>
      </c>
      <c r="L35" s="20" t="s">
        <v>8</v>
      </c>
      <c r="M35" s="20" t="s">
        <v>12</v>
      </c>
      <c r="N35" t="s">
        <v>13</v>
      </c>
      <c r="O35" s="20" t="s">
        <v>14</v>
      </c>
      <c r="P35" s="20" t="s">
        <v>15</v>
      </c>
      <c r="Q35" s="20" t="s">
        <v>16</v>
      </c>
      <c r="R35" s="20" t="s">
        <v>17</v>
      </c>
      <c r="S35" s="20" t="s">
        <v>18</v>
      </c>
      <c r="T35" s="20" t="s">
        <v>19</v>
      </c>
      <c r="U35" s="20" t="s">
        <v>20</v>
      </c>
      <c r="V35" s="20" t="s">
        <v>21</v>
      </c>
      <c r="W35" s="20" t="s">
        <v>22</v>
      </c>
      <c r="X35" s="20" t="s">
        <v>23</v>
      </c>
      <c r="Y35" s="20" t="s">
        <v>24</v>
      </c>
      <c r="Z35" s="20" t="s">
        <v>25</v>
      </c>
      <c r="AA35" s="20" t="s">
        <v>26</v>
      </c>
      <c r="AB35" s="20" t="s">
        <v>27</v>
      </c>
      <c r="AC35" s="20" t="s">
        <v>28</v>
      </c>
      <c r="AD35" s="20" t="s">
        <v>29</v>
      </c>
      <c r="AE35" s="20" t="s">
        <v>30</v>
      </c>
      <c r="AF35" s="20" t="s">
        <v>31</v>
      </c>
      <c r="AG35" s="20" t="s">
        <v>32</v>
      </c>
      <c r="AH35" s="20" t="s">
        <v>33</v>
      </c>
      <c r="AI35" s="21" t="s">
        <v>34</v>
      </c>
    </row>
    <row r="36" ht="14.25">
      <c r="I36" s="5" t="s">
        <v>42</v>
      </c>
      <c r="J36" s="25">
        <v>8</v>
      </c>
      <c r="K36" s="25" t="s">
        <v>35</v>
      </c>
      <c r="L36" s="25" t="s">
        <v>39</v>
      </c>
      <c r="M36" s="25" t="s">
        <v>47</v>
      </c>
      <c r="N36" s="9">
        <f t="shared" si="1"/>
        <v>1.3111423789993124e-05</v>
      </c>
      <c r="O36" s="39">
        <v>0.020291</v>
      </c>
      <c r="P36" s="44">
        <v>646169424.375</v>
      </c>
      <c r="Q36" s="28">
        <v>16337969</v>
      </c>
      <c r="R36" s="29">
        <v>1020</v>
      </c>
      <c r="S36" s="43">
        <v>0.0058300000000000001</v>
      </c>
      <c r="T36" s="31">
        <v>8171830</v>
      </c>
      <c r="U36" s="31">
        <v>1179447</v>
      </c>
      <c r="V36" s="32">
        <v>3.0119389999999999</v>
      </c>
      <c r="W36" s="33">
        <v>494153</v>
      </c>
      <c r="X36" s="34">
        <v>27367</v>
      </c>
      <c r="Y36" s="43">
        <v>1.1371899999999999</v>
      </c>
      <c r="Z36" s="28">
        <v>33150780</v>
      </c>
      <c r="AA36" s="45">
        <v>48019906.875</v>
      </c>
      <c r="AB36" s="28">
        <v>62719545</v>
      </c>
      <c r="AC36" s="36">
        <v>121190022</v>
      </c>
      <c r="AD36" s="41">
        <v>32722594.800000001</v>
      </c>
      <c r="AE36" s="28">
        <v>33052185.600000001</v>
      </c>
      <c r="AF36" s="42">
        <v>3343315.2000000002</v>
      </c>
      <c r="AG36" s="31">
        <v>1521400.5</v>
      </c>
      <c r="AH36" s="36">
        <v>225821400</v>
      </c>
      <c r="AI36" s="38">
        <v>84534840</v>
      </c>
    </row>
    <row r="37" ht="14.25">
      <c r="I37" s="5" t="s">
        <v>42</v>
      </c>
      <c r="J37" s="25">
        <v>16</v>
      </c>
      <c r="K37" s="25" t="s">
        <v>35</v>
      </c>
      <c r="L37" s="25" t="s">
        <v>39</v>
      </c>
      <c r="M37" s="25" t="s">
        <v>47</v>
      </c>
      <c r="N37" s="9">
        <f t="shared" si="1"/>
        <v>1.3134051841440002e-05</v>
      </c>
      <c r="O37" s="26">
        <v>0.020296000000000002</v>
      </c>
      <c r="P37" s="27">
        <v>647125140</v>
      </c>
      <c r="Q37" s="28">
        <v>16337912</v>
      </c>
      <c r="R37" s="29">
        <v>1020</v>
      </c>
      <c r="S37" s="30">
        <v>0.0058219999999999999</v>
      </c>
      <c r="T37" s="31">
        <v>8171556</v>
      </c>
      <c r="U37" s="31">
        <v>1179682</v>
      </c>
      <c r="V37" s="32">
        <v>3.0144660000000001</v>
      </c>
      <c r="W37" s="33">
        <v>494205</v>
      </c>
      <c r="X37" s="34">
        <v>27313</v>
      </c>
      <c r="Y37" s="32">
        <v>1.137373</v>
      </c>
      <c r="Z37" s="28">
        <v>31796700</v>
      </c>
      <c r="AA37" s="35">
        <v>47669345.549999997</v>
      </c>
      <c r="AB37" s="28">
        <v>65848650</v>
      </c>
      <c r="AC37" s="36">
        <v>121148563.5</v>
      </c>
      <c r="AD37" s="35">
        <v>31376196.449999999</v>
      </c>
      <c r="AE37" s="37">
        <v>34698585.600000001</v>
      </c>
      <c r="AF37" s="31">
        <v>3120057.6000000001</v>
      </c>
      <c r="AG37" s="31">
        <v>1058170.5</v>
      </c>
      <c r="AH37" s="36">
        <v>225755544</v>
      </c>
      <c r="AI37" s="38">
        <v>84598488</v>
      </c>
    </row>
    <row r="38" ht="14.25">
      <c r="I38" s="5" t="s">
        <v>42</v>
      </c>
      <c r="J38" s="25">
        <v>8</v>
      </c>
      <c r="K38" s="25" t="s">
        <v>41</v>
      </c>
      <c r="L38" s="25" t="s">
        <v>39</v>
      </c>
      <c r="M38" s="25" t="s">
        <v>47</v>
      </c>
      <c r="N38" s="9">
        <f t="shared" si="1"/>
        <v>1.3140292202086876e-05</v>
      </c>
      <c r="O38" s="39">
        <v>0.020310999999999999</v>
      </c>
      <c r="P38" s="27">
        <v>646954468.125</v>
      </c>
      <c r="Q38" s="28">
        <v>16339868</v>
      </c>
      <c r="R38" s="29">
        <v>1023</v>
      </c>
      <c r="S38" s="30">
        <v>0.0056629999999999996</v>
      </c>
      <c r="T38" s="31">
        <v>8104990</v>
      </c>
      <c r="U38" s="31">
        <v>1247090</v>
      </c>
      <c r="V38" s="30">
        <v>3.162261</v>
      </c>
      <c r="W38" s="33">
        <v>494331</v>
      </c>
      <c r="X38" s="34">
        <v>27191</v>
      </c>
      <c r="Y38" s="30">
        <v>1.1264780000000001</v>
      </c>
      <c r="Z38" s="28">
        <v>33223320</v>
      </c>
      <c r="AA38" s="45">
        <v>48121815.225000001</v>
      </c>
      <c r="AB38" s="28">
        <v>62687415</v>
      </c>
      <c r="AC38" s="36">
        <v>121581297</v>
      </c>
      <c r="AD38" s="28">
        <v>32971049.399999999</v>
      </c>
      <c r="AE38" s="28">
        <v>33037132.800000001</v>
      </c>
      <c r="AF38" s="31">
        <v>3432096</v>
      </c>
      <c r="AG38" s="31">
        <v>1459926</v>
      </c>
      <c r="AH38" s="36">
        <v>225803760</v>
      </c>
      <c r="AI38" s="38">
        <v>84531096</v>
      </c>
    </row>
    <row r="39" ht="14.25"/>
    <row r="40" ht="14.25">
      <c r="A40" t="s">
        <v>48</v>
      </c>
      <c r="B40" t="s">
        <v>49</v>
      </c>
      <c r="C40" t="s">
        <v>50</v>
      </c>
      <c r="D40" t="s">
        <v>51</v>
      </c>
    </row>
    <row r="41" ht="14.25">
      <c r="A41" s="46" t="s">
        <v>0</v>
      </c>
      <c r="B41" s="14" t="s">
        <v>43</v>
      </c>
      <c r="C41" s="2" t="s">
        <v>1</v>
      </c>
      <c r="D41" s="2" t="s">
        <v>2</v>
      </c>
      <c r="E41" s="2" t="s">
        <v>3</v>
      </c>
      <c r="F41" s="2" t="s">
        <v>4</v>
      </c>
      <c r="G41" s="2" t="s">
        <v>5</v>
      </c>
      <c r="H41" s="2" t="s">
        <v>6</v>
      </c>
      <c r="I41" s="47" t="s">
        <v>8</v>
      </c>
      <c r="J41" s="2" t="s">
        <v>7</v>
      </c>
      <c r="K41" s="20" t="s">
        <v>9</v>
      </c>
      <c r="L41" s="20" t="s">
        <v>10</v>
      </c>
      <c r="M41" s="20" t="s">
        <v>11</v>
      </c>
      <c r="Q41" s="48"/>
    </row>
    <row r="42" ht="14.25">
      <c r="A42">
        <v>1500</v>
      </c>
      <c r="B42" t="s">
        <v>44</v>
      </c>
      <c r="C42" s="5" t="s">
        <v>52</v>
      </c>
      <c r="D42" s="5">
        <v>16</v>
      </c>
      <c r="E42" s="5" t="s">
        <v>35</v>
      </c>
      <c r="F42" s="5" t="s">
        <v>53</v>
      </c>
      <c r="G42" s="5">
        <v>4</v>
      </c>
      <c r="H42" s="5" t="s">
        <v>35</v>
      </c>
      <c r="I42" s="5" t="s">
        <v>39</v>
      </c>
      <c r="J42" s="5" t="s">
        <v>36</v>
      </c>
      <c r="K42" s="25" t="s">
        <v>42</v>
      </c>
      <c r="L42" s="25">
        <v>8</v>
      </c>
      <c r="M42" s="25" t="s">
        <v>35</v>
      </c>
    </row>
    <row r="43" ht="14.25">
      <c r="A43">
        <v>1500</v>
      </c>
      <c r="B43" t="s">
        <v>44</v>
      </c>
      <c r="C43" s="5" t="s">
        <v>52</v>
      </c>
      <c r="D43" s="5">
        <v>8</v>
      </c>
      <c r="E43" s="5" t="s">
        <v>35</v>
      </c>
      <c r="F43" s="5" t="s">
        <v>54</v>
      </c>
      <c r="G43" s="5">
        <v>16</v>
      </c>
      <c r="H43" s="5" t="s">
        <v>35</v>
      </c>
      <c r="I43" s="5" t="s">
        <v>39</v>
      </c>
      <c r="J43" s="5" t="s">
        <v>36</v>
      </c>
      <c r="K43" s="25" t="s">
        <v>42</v>
      </c>
      <c r="L43" s="25">
        <v>16</v>
      </c>
      <c r="M43" s="25" t="s">
        <v>35</v>
      </c>
    </row>
    <row r="44" ht="14.25">
      <c r="A44">
        <v>1500</v>
      </c>
      <c r="B44" t="s">
        <v>44</v>
      </c>
      <c r="C44" s="5" t="s">
        <v>55</v>
      </c>
      <c r="D44" s="5">
        <v>4</v>
      </c>
      <c r="E44" s="5" t="s">
        <v>35</v>
      </c>
      <c r="F44" s="5" t="s">
        <v>56</v>
      </c>
      <c r="G44" s="5">
        <v>2</v>
      </c>
      <c r="H44" s="5" t="s">
        <v>35</v>
      </c>
      <c r="I44" s="5" t="s">
        <v>39</v>
      </c>
      <c r="J44" s="5" t="s">
        <v>36</v>
      </c>
      <c r="K44" s="25" t="s">
        <v>42</v>
      </c>
      <c r="L44" s="25">
        <v>8</v>
      </c>
      <c r="M44" s="25" t="s">
        <v>41</v>
      </c>
    </row>
    <row r="45" ht="14.25">
      <c r="N45" s="9"/>
      <c r="P45" s="49"/>
    </row>
    <row r="46" ht="14.25">
      <c r="A46" s="9" t="s">
        <v>0</v>
      </c>
      <c r="B46" s="9" t="s">
        <v>43</v>
      </c>
      <c r="C46" s="9" t="s">
        <v>1</v>
      </c>
      <c r="D46" s="9" t="s">
        <v>2</v>
      </c>
      <c r="E46" s="9" t="s">
        <v>3</v>
      </c>
      <c r="F46" s="9" t="s">
        <v>4</v>
      </c>
      <c r="G46" s="9" t="s">
        <v>5</v>
      </c>
      <c r="H46" s="9" t="s">
        <v>6</v>
      </c>
      <c r="I46" s="9" t="s">
        <v>7</v>
      </c>
      <c r="J46" s="9" t="s">
        <v>8</v>
      </c>
      <c r="K46" s="9" t="s">
        <v>9</v>
      </c>
      <c r="L46" s="9" t="s">
        <v>10</v>
      </c>
      <c r="M46" s="9" t="s">
        <v>11</v>
      </c>
      <c r="N46" s="9" t="s">
        <v>13</v>
      </c>
      <c r="O46" s="9" t="s">
        <v>14</v>
      </c>
      <c r="P46" s="9" t="s">
        <v>15</v>
      </c>
      <c r="Q46" s="9" t="s">
        <v>16</v>
      </c>
      <c r="R46" s="9" t="s">
        <v>17</v>
      </c>
      <c r="S46" s="9" t="s">
        <v>18</v>
      </c>
      <c r="T46" s="9" t="s">
        <v>19</v>
      </c>
      <c r="U46" s="9" t="s">
        <v>20</v>
      </c>
      <c r="V46" s="9" t="s">
        <v>21</v>
      </c>
      <c r="W46" s="9" t="s">
        <v>22</v>
      </c>
      <c r="X46" s="9" t="s">
        <v>23</v>
      </c>
      <c r="Y46" s="9" t="s">
        <v>24</v>
      </c>
      <c r="Z46" s="9" t="s">
        <v>25</v>
      </c>
      <c r="AA46" s="9" t="s">
        <v>26</v>
      </c>
      <c r="AB46" s="9" t="s">
        <v>27</v>
      </c>
      <c r="AC46" s="9" t="s">
        <v>28</v>
      </c>
      <c r="AD46" s="9" t="s">
        <v>29</v>
      </c>
      <c r="AE46" s="9" t="s">
        <v>30</v>
      </c>
      <c r="AF46" s="9" t="s">
        <v>31</v>
      </c>
      <c r="AG46" s="9" t="s">
        <v>32</v>
      </c>
      <c r="AH46" s="9" t="s">
        <v>33</v>
      </c>
      <c r="AI46" s="9" t="s">
        <v>34</v>
      </c>
    </row>
    <row r="47" ht="14.25">
      <c r="A47" s="50">
        <v>1500</v>
      </c>
      <c r="B47" s="50" t="s">
        <v>44</v>
      </c>
      <c r="C47" s="51">
        <v>512</v>
      </c>
      <c r="D47" s="50">
        <v>64</v>
      </c>
      <c r="E47" s="50" t="s">
        <v>35</v>
      </c>
      <c r="F47" s="51">
        <v>128</v>
      </c>
      <c r="G47" s="50">
        <v>4</v>
      </c>
      <c r="H47" s="50" t="s">
        <v>35</v>
      </c>
      <c r="I47" s="50" t="s">
        <v>36</v>
      </c>
      <c r="J47" s="50" t="s">
        <v>39</v>
      </c>
      <c r="K47" s="52">
        <v>2</v>
      </c>
      <c r="L47" s="50">
        <v>8</v>
      </c>
      <c r="M47" s="50" t="s">
        <v>35</v>
      </c>
      <c r="N47">
        <f>O14*P14*10^-12</f>
        <v>1.31333465666721e-05</v>
      </c>
      <c r="O47" s="8">
        <v>0.020995</v>
      </c>
      <c r="P47" s="8">
        <v>621111561.82500005</v>
      </c>
      <c r="Q47" s="8">
        <v>16355430</v>
      </c>
      <c r="R47" s="8">
        <v>874</v>
      </c>
      <c r="S47" s="8">
        <v>0.0029640000000000001</v>
      </c>
      <c r="T47" s="8">
        <v>8148046</v>
      </c>
      <c r="U47" s="8">
        <v>1212868</v>
      </c>
      <c r="V47" s="8">
        <v>2.9604300000000001</v>
      </c>
      <c r="W47" s="8">
        <v>464680</v>
      </c>
      <c r="X47" s="8">
        <v>55892</v>
      </c>
      <c r="Y47" s="8">
        <v>2.2222240000000002</v>
      </c>
      <c r="Z47" s="8">
        <v>36608520</v>
      </c>
      <c r="AA47" s="8">
        <v>47370445.875</v>
      </c>
      <c r="AB47" s="8">
        <v>51163455</v>
      </c>
      <c r="AC47" s="8">
        <v>124110820.5</v>
      </c>
      <c r="AD47" s="8">
        <v>38457742.049999997</v>
      </c>
      <c r="AE47" s="8">
        <v>26959564.800000001</v>
      </c>
      <c r="AF47" s="8">
        <v>2949513.6000000001</v>
      </c>
      <c r="AG47" s="8">
        <v>1998864</v>
      </c>
      <c r="AH47" s="8">
        <v>222856704</v>
      </c>
      <c r="AI47" s="8">
        <v>68624712</v>
      </c>
    </row>
    <row r="48" ht="14.25">
      <c r="A48" s="9">
        <v>1500</v>
      </c>
      <c r="B48" s="9" t="s">
        <v>44</v>
      </c>
      <c r="C48" s="53">
        <v>512</v>
      </c>
      <c r="D48" s="9">
        <v>32</v>
      </c>
      <c r="E48" s="9" t="s">
        <v>35</v>
      </c>
      <c r="F48" s="51">
        <v>128</v>
      </c>
      <c r="G48" s="50">
        <v>4</v>
      </c>
      <c r="H48" s="9" t="s">
        <v>35</v>
      </c>
      <c r="I48" s="9" t="s">
        <v>36</v>
      </c>
      <c r="J48" s="9" t="s">
        <v>39</v>
      </c>
      <c r="K48" s="54">
        <v>2</v>
      </c>
      <c r="L48" s="9">
        <v>8</v>
      </c>
      <c r="M48" s="9" t="s">
        <v>35</v>
      </c>
      <c r="N48">
        <f>O60*P60*10^-12</f>
        <v>2.0948971242245625e-05</v>
      </c>
      <c r="O48" s="55">
        <v>0.020996999999999998</v>
      </c>
      <c r="P48" s="56">
        <v>622089110.39999998</v>
      </c>
      <c r="Q48" s="49">
        <v>16348487</v>
      </c>
      <c r="R48" s="57">
        <v>868</v>
      </c>
      <c r="S48" s="58">
        <v>0.0028999999999999998</v>
      </c>
      <c r="T48" s="59">
        <v>8144343</v>
      </c>
      <c r="U48" s="59">
        <v>1214144</v>
      </c>
      <c r="V48" s="55">
        <v>2.9671289999999999</v>
      </c>
      <c r="W48" s="60">
        <v>464496</v>
      </c>
      <c r="X48" s="61">
        <v>56048</v>
      </c>
      <c r="Y48" s="55">
        <v>2.2488429999999999</v>
      </c>
      <c r="Z48" s="49">
        <v>36584340</v>
      </c>
      <c r="AA48" s="49">
        <v>47369617.5</v>
      </c>
      <c r="AB48" s="49">
        <v>51588285</v>
      </c>
      <c r="AC48" s="56">
        <v>124889485.5</v>
      </c>
      <c r="AD48" s="49">
        <v>38258825.100000001</v>
      </c>
      <c r="AE48" s="49">
        <v>27185356.800000001</v>
      </c>
      <c r="AF48" s="59">
        <v>3054696</v>
      </c>
      <c r="AG48" s="59">
        <v>1948891.5</v>
      </c>
      <c r="AH48" s="56">
        <v>222856704</v>
      </c>
      <c r="AI48" s="49">
        <v>68343912</v>
      </c>
    </row>
    <row r="49" ht="14.25">
      <c r="A49" s="9">
        <v>1500</v>
      </c>
      <c r="B49" s="9" t="s">
        <v>44</v>
      </c>
      <c r="C49" s="53">
        <v>512</v>
      </c>
      <c r="D49" s="9">
        <v>64</v>
      </c>
      <c r="E49" s="9" t="s">
        <v>35</v>
      </c>
      <c r="F49" s="51">
        <v>128</v>
      </c>
      <c r="G49" s="50">
        <v>4</v>
      </c>
      <c r="H49" s="9" t="s">
        <v>35</v>
      </c>
      <c r="I49" s="9" t="s">
        <v>36</v>
      </c>
      <c r="J49" s="9" t="s">
        <v>39</v>
      </c>
      <c r="K49" s="54">
        <v>2</v>
      </c>
      <c r="L49" s="9">
        <v>16</v>
      </c>
      <c r="M49" s="9" t="s">
        <v>35</v>
      </c>
      <c r="N49">
        <f>O47*P47*10^-12</f>
        <v>1.3040237240515877e-05</v>
      </c>
      <c r="O49" s="55">
        <v>0.021000999999999999</v>
      </c>
      <c r="P49" s="62">
        <v>622876889.02499998</v>
      </c>
      <c r="Q49" s="49">
        <v>16355379</v>
      </c>
      <c r="R49" s="57">
        <v>874</v>
      </c>
      <c r="S49" s="55">
        <v>0.099862999999999993</v>
      </c>
      <c r="T49" s="59">
        <v>8149494</v>
      </c>
      <c r="U49" s="59">
        <v>1211430</v>
      </c>
      <c r="V49" s="55">
        <v>3.063733</v>
      </c>
      <c r="W49" s="60">
        <v>464639</v>
      </c>
      <c r="X49" s="61">
        <v>55927</v>
      </c>
      <c r="Y49" s="55">
        <v>3.1253790000000001</v>
      </c>
      <c r="Z49" s="49">
        <v>36342540</v>
      </c>
      <c r="AA49" s="63">
        <v>47429502.825000003</v>
      </c>
      <c r="AB49" s="49">
        <v>53412555</v>
      </c>
      <c r="AC49" s="56">
        <v>123253179</v>
      </c>
      <c r="AD49" s="49">
        <v>38300168.700000003</v>
      </c>
      <c r="AE49" s="49">
        <v>28144972.800000001</v>
      </c>
      <c r="AF49" s="59">
        <v>2925319.2000000002</v>
      </c>
      <c r="AG49" s="59">
        <v>1949611.5</v>
      </c>
      <c r="AH49" s="56">
        <v>222715584</v>
      </c>
      <c r="AI49" s="49">
        <v>68394456</v>
      </c>
    </row>
    <row r="50" ht="14.25">
      <c r="A50" s="9">
        <v>1500</v>
      </c>
      <c r="B50" s="9" t="s">
        <v>44</v>
      </c>
      <c r="C50" s="53">
        <v>512</v>
      </c>
      <c r="D50" s="9">
        <v>32</v>
      </c>
      <c r="E50" s="9" t="s">
        <v>35</v>
      </c>
      <c r="F50" s="51">
        <v>128</v>
      </c>
      <c r="G50" s="50">
        <v>4</v>
      </c>
      <c r="H50" s="9" t="s">
        <v>35</v>
      </c>
      <c r="I50" s="9" t="s">
        <v>36</v>
      </c>
      <c r="J50" s="9" t="s">
        <v>39</v>
      </c>
      <c r="K50" s="54">
        <v>2</v>
      </c>
      <c r="L50" s="9">
        <v>16</v>
      </c>
      <c r="M50" s="9" t="s">
        <v>35</v>
      </c>
      <c r="N50">
        <f>O50*P50*10^-12</f>
        <v>1.3110842926071001e-05</v>
      </c>
      <c r="O50" s="64">
        <v>0.021010000000000001</v>
      </c>
      <c r="P50" s="56">
        <v>624028697.10000002</v>
      </c>
      <c r="Q50" s="49">
        <v>16348507</v>
      </c>
      <c r="R50" s="57">
        <v>869</v>
      </c>
      <c r="S50" s="58">
        <v>0.031300000000000001</v>
      </c>
      <c r="T50" s="59">
        <v>8144428</v>
      </c>
      <c r="U50" s="59">
        <v>1214048</v>
      </c>
      <c r="V50" s="55">
        <v>3.1817410000000002</v>
      </c>
      <c r="W50" s="60">
        <v>464583</v>
      </c>
      <c r="X50" s="61">
        <v>55960</v>
      </c>
      <c r="Y50" s="55">
        <v>2.901046</v>
      </c>
      <c r="Z50" s="49">
        <v>36463440</v>
      </c>
      <c r="AA50" s="65">
        <v>47397529.649999999</v>
      </c>
      <c r="AB50" s="49">
        <v>53510730</v>
      </c>
      <c r="AC50" s="56">
        <v>124579684.5</v>
      </c>
      <c r="AD50" s="65">
        <v>38107579.049999997</v>
      </c>
      <c r="AE50" s="49">
        <v>28197657.600000001</v>
      </c>
      <c r="AF50" s="59">
        <v>3004348.7999999998</v>
      </c>
      <c r="AG50" s="59">
        <v>1944675</v>
      </c>
      <c r="AH50" s="56">
        <v>222663840</v>
      </c>
      <c r="AI50" s="49">
        <v>68150160</v>
      </c>
    </row>
    <row r="51" ht="14.25">
      <c r="A51" s="9">
        <v>1500</v>
      </c>
      <c r="B51" s="9" t="s">
        <v>44</v>
      </c>
      <c r="C51" s="53">
        <v>512</v>
      </c>
      <c r="D51" s="9">
        <v>16</v>
      </c>
      <c r="E51" s="9" t="s">
        <v>35</v>
      </c>
      <c r="F51" s="51">
        <v>128</v>
      </c>
      <c r="G51" s="50">
        <v>4</v>
      </c>
      <c r="H51" s="9" t="s">
        <v>35</v>
      </c>
      <c r="I51" s="9" t="s">
        <v>36</v>
      </c>
      <c r="J51" s="9" t="s">
        <v>39</v>
      </c>
      <c r="K51" s="54">
        <v>2</v>
      </c>
      <c r="L51" s="9">
        <v>8</v>
      </c>
      <c r="M51" s="9" t="s">
        <v>35</v>
      </c>
      <c r="N51">
        <f>O48*P48*10^-12</f>
        <v>1.3062005051068797e-05</v>
      </c>
      <c r="O51" s="55">
        <v>0.021021000000000001</v>
      </c>
      <c r="P51" s="62">
        <v>624259097.17499995</v>
      </c>
      <c r="Q51" s="49">
        <v>16348486</v>
      </c>
      <c r="R51" s="57">
        <v>868</v>
      </c>
      <c r="S51" s="55">
        <v>0.021502</v>
      </c>
      <c r="T51" s="59">
        <v>8144271</v>
      </c>
      <c r="U51" s="59">
        <v>1214207</v>
      </c>
      <c r="V51" s="55">
        <v>3.2537919999999998</v>
      </c>
      <c r="W51" s="60">
        <v>464524</v>
      </c>
      <c r="X51" s="61">
        <v>56015</v>
      </c>
      <c r="Y51" s="55">
        <v>2.8422269999999998</v>
      </c>
      <c r="Z51" s="49">
        <v>36947040</v>
      </c>
      <c r="AA51" s="63">
        <v>47361643.424999997</v>
      </c>
      <c r="AB51" s="49">
        <v>51740010</v>
      </c>
      <c r="AC51" s="56">
        <v>126771768</v>
      </c>
      <c r="AD51" s="65">
        <v>38032594.649999999</v>
      </c>
      <c r="AE51" s="49">
        <v>27269088</v>
      </c>
      <c r="AF51" s="59">
        <v>3302841.6000000001</v>
      </c>
      <c r="AG51" s="59">
        <v>2028406.5</v>
      </c>
      <c r="AH51" s="56">
        <v>222783792</v>
      </c>
      <c r="AI51" s="49">
        <v>68010696</v>
      </c>
    </row>
    <row r="52" ht="14.25">
      <c r="A52" s="9">
        <v>1500</v>
      </c>
      <c r="B52" s="9" t="s">
        <v>44</v>
      </c>
      <c r="C52" s="53">
        <v>512</v>
      </c>
      <c r="D52" s="9">
        <v>16</v>
      </c>
      <c r="E52" s="9" t="s">
        <v>35</v>
      </c>
      <c r="F52" s="51">
        <v>128</v>
      </c>
      <c r="G52" s="50">
        <v>4</v>
      </c>
      <c r="H52" s="9" t="s">
        <v>35</v>
      </c>
      <c r="I52" s="9" t="s">
        <v>36</v>
      </c>
      <c r="J52" s="9" t="s">
        <v>39</v>
      </c>
      <c r="K52" s="54">
        <v>2</v>
      </c>
      <c r="L52" s="9">
        <v>16</v>
      </c>
      <c r="M52" s="9" t="s">
        <v>35</v>
      </c>
      <c r="N52">
        <f>O55*P55*10^-12</f>
        <v>1.3207529985020701e-05</v>
      </c>
      <c r="O52" s="55">
        <v>0.021041000000000001</v>
      </c>
      <c r="P52" s="62">
        <v>625660398.67499995</v>
      </c>
      <c r="Q52" s="49">
        <v>16348518</v>
      </c>
      <c r="R52" s="57">
        <v>868</v>
      </c>
      <c r="S52" s="55">
        <v>0.014248</v>
      </c>
      <c r="T52" s="59">
        <v>8144351</v>
      </c>
      <c r="U52" s="59">
        <v>1214133</v>
      </c>
      <c r="V52" s="55">
        <v>3.3450570000000002</v>
      </c>
      <c r="W52" s="60">
        <v>464671</v>
      </c>
      <c r="X52" s="61">
        <v>55870</v>
      </c>
      <c r="Y52" s="55">
        <v>2.834705</v>
      </c>
      <c r="Z52" s="49">
        <v>36729420</v>
      </c>
      <c r="AA52" s="63">
        <v>47522408.174999997</v>
      </c>
      <c r="AB52" s="49">
        <v>53639250</v>
      </c>
      <c r="AC52" s="56">
        <v>125970181.5</v>
      </c>
      <c r="AD52" s="49">
        <v>37662093.899999999</v>
      </c>
      <c r="AE52" s="49">
        <v>28264454.399999999</v>
      </c>
      <c r="AF52" s="59">
        <v>3350863.2000000002</v>
      </c>
      <c r="AG52" s="59">
        <v>2056059</v>
      </c>
      <c r="AH52" s="56">
        <v>222605040</v>
      </c>
      <c r="AI52" s="49">
        <v>67851576</v>
      </c>
    </row>
    <row r="53" ht="14.25">
      <c r="A53" s="9">
        <v>1500</v>
      </c>
      <c r="B53" s="9" t="s">
        <v>44</v>
      </c>
      <c r="C53" s="53">
        <v>512</v>
      </c>
      <c r="D53" s="9">
        <v>64</v>
      </c>
      <c r="E53" s="9" t="s">
        <v>35</v>
      </c>
      <c r="F53" s="51">
        <v>128</v>
      </c>
      <c r="G53" s="50">
        <v>4</v>
      </c>
      <c r="H53" s="9" t="s">
        <v>35</v>
      </c>
      <c r="I53" s="9" t="s">
        <v>36</v>
      </c>
      <c r="J53" s="9" t="s">
        <v>39</v>
      </c>
      <c r="K53" s="54">
        <v>2</v>
      </c>
      <c r="L53" s="9">
        <v>32</v>
      </c>
      <c r="M53" s="9" t="s">
        <v>35</v>
      </c>
      <c r="N53" t="e">
        <f>#REF!*#REF!*10^-12</f>
        <v>#REF!</v>
      </c>
      <c r="O53" s="64">
        <v>0.02102</v>
      </c>
      <c r="P53" s="56">
        <v>627491842.79999995</v>
      </c>
      <c r="Q53" s="49">
        <v>16355342</v>
      </c>
      <c r="R53" s="57">
        <v>874</v>
      </c>
      <c r="S53" s="64">
        <v>0.02179</v>
      </c>
      <c r="T53" s="59">
        <v>8150725</v>
      </c>
      <c r="U53" s="59">
        <v>1210211</v>
      </c>
      <c r="V53" s="55">
        <v>3.2462279999999999</v>
      </c>
      <c r="W53" s="60">
        <v>464764</v>
      </c>
      <c r="X53" s="61">
        <v>55807</v>
      </c>
      <c r="Y53" s="55">
        <v>2.8540730000000001</v>
      </c>
      <c r="Z53" s="49">
        <v>36439260</v>
      </c>
      <c r="AA53" s="65">
        <v>47718702.75</v>
      </c>
      <c r="AB53" s="49">
        <v>56154315</v>
      </c>
      <c r="AC53" s="56">
        <v>124101996</v>
      </c>
      <c r="AD53" s="65">
        <v>37814401.049999997</v>
      </c>
      <c r="AE53" s="49">
        <v>29590041.600000001</v>
      </c>
      <c r="AF53" s="59">
        <v>2996066.3999999999</v>
      </c>
      <c r="AG53" s="59">
        <v>2046564</v>
      </c>
      <c r="AH53" s="56">
        <v>222633264</v>
      </c>
      <c r="AI53" s="49">
        <v>67988232</v>
      </c>
    </row>
    <row r="54" ht="14.25">
      <c r="A54" s="9">
        <v>1500</v>
      </c>
      <c r="B54" s="9" t="s">
        <v>44</v>
      </c>
      <c r="C54" s="53">
        <v>512</v>
      </c>
      <c r="D54" s="9">
        <v>32</v>
      </c>
      <c r="E54" s="9" t="s">
        <v>35</v>
      </c>
      <c r="F54" s="51">
        <v>128</v>
      </c>
      <c r="G54" s="50">
        <v>4</v>
      </c>
      <c r="H54" s="9" t="s">
        <v>35</v>
      </c>
      <c r="I54" s="9" t="s">
        <v>36</v>
      </c>
      <c r="J54" s="9" t="s">
        <v>39</v>
      </c>
      <c r="K54" s="54">
        <v>2</v>
      </c>
      <c r="L54" s="9">
        <v>32</v>
      </c>
      <c r="M54" s="9" t="s">
        <v>35</v>
      </c>
      <c r="N54">
        <f>O13*P13*10^-12</f>
        <v>1.31306200868469e-05</v>
      </c>
      <c r="O54" s="55">
        <v>0.021021000000000001</v>
      </c>
      <c r="P54" s="56">
        <v>627601561.5</v>
      </c>
      <c r="Q54" s="49">
        <v>16348462</v>
      </c>
      <c r="R54" s="57">
        <v>869</v>
      </c>
      <c r="S54" s="55">
        <v>0.020742</v>
      </c>
      <c r="T54" s="59">
        <v>8144487</v>
      </c>
      <c r="U54" s="59">
        <v>1213994</v>
      </c>
      <c r="V54" s="55">
        <v>3.2746789999999999</v>
      </c>
      <c r="W54" s="60">
        <v>464620</v>
      </c>
      <c r="X54" s="61">
        <v>55924</v>
      </c>
      <c r="Y54" s="55">
        <v>2.896709</v>
      </c>
      <c r="Z54" s="49">
        <v>36415080</v>
      </c>
      <c r="AA54" s="65">
        <v>47646829.950000003</v>
      </c>
      <c r="AB54" s="49">
        <v>55982955</v>
      </c>
      <c r="AC54" s="56">
        <v>124952644.5</v>
      </c>
      <c r="AD54" s="65">
        <v>37614599.850000001</v>
      </c>
      <c r="AE54" s="49">
        <v>29503488</v>
      </c>
      <c r="AF54" s="59">
        <v>3076687.2000000002</v>
      </c>
      <c r="AG54" s="59">
        <v>1992424.5</v>
      </c>
      <c r="AH54" s="56">
        <v>222576816</v>
      </c>
      <c r="AI54" s="49">
        <v>67830984</v>
      </c>
    </row>
    <row r="55" ht="14.25">
      <c r="A55" s="9">
        <v>1500</v>
      </c>
      <c r="B55" s="9" t="s">
        <v>44</v>
      </c>
      <c r="C55" s="53">
        <v>512</v>
      </c>
      <c r="D55" s="9">
        <v>16</v>
      </c>
      <c r="E55" s="9" t="s">
        <v>35</v>
      </c>
      <c r="F55" s="51">
        <v>128</v>
      </c>
      <c r="G55" s="50">
        <v>4</v>
      </c>
      <c r="H55" s="9" t="s">
        <v>35</v>
      </c>
      <c r="I55" s="9" t="s">
        <v>36</v>
      </c>
      <c r="J55" s="9" t="s">
        <v>39</v>
      </c>
      <c r="K55" s="54">
        <v>2</v>
      </c>
      <c r="L55" s="9">
        <v>32</v>
      </c>
      <c r="M55" s="9" t="s">
        <v>35</v>
      </c>
      <c r="N55" t="e">
        <f>#REF!*#REF!*10^-12</f>
        <v>#REF!</v>
      </c>
      <c r="O55" s="55">
        <v>0.021061</v>
      </c>
      <c r="P55" s="56">
        <v>627108398.70000005</v>
      </c>
      <c r="Q55" s="49">
        <v>16348466</v>
      </c>
      <c r="R55" s="57">
        <v>869</v>
      </c>
      <c r="S55" s="55">
        <v>0.010907999999999999</v>
      </c>
      <c r="T55" s="59">
        <v>8144659</v>
      </c>
      <c r="U55" s="59">
        <v>1213818</v>
      </c>
      <c r="V55" s="55">
        <v>3.3794789999999999</v>
      </c>
      <c r="W55" s="60">
        <v>464647</v>
      </c>
      <c r="X55" s="61">
        <v>55883</v>
      </c>
      <c r="Y55" s="55">
        <v>2.839807</v>
      </c>
      <c r="Z55" s="49">
        <v>36100740</v>
      </c>
      <c r="AA55" s="49">
        <v>47804948.399999999</v>
      </c>
      <c r="AB55" s="49">
        <v>56457765</v>
      </c>
      <c r="AC55" s="56">
        <v>123970905</v>
      </c>
      <c r="AD55" s="49">
        <v>37548674.100000001</v>
      </c>
      <c r="AE55" s="49">
        <v>29753740.800000001</v>
      </c>
      <c r="AF55" s="59">
        <v>3275342.3999999999</v>
      </c>
      <c r="AG55" s="59">
        <v>1879942.5</v>
      </c>
      <c r="AH55" s="56">
        <v>222575640</v>
      </c>
      <c r="AI55" s="49">
        <v>67726152</v>
      </c>
    </row>
    <row r="56" ht="14.25">
      <c r="A56" s="9">
        <v>1500</v>
      </c>
      <c r="B56" s="9" t="s">
        <v>44</v>
      </c>
      <c r="C56" s="53">
        <v>512</v>
      </c>
      <c r="D56" s="9">
        <v>64</v>
      </c>
      <c r="E56" s="9" t="s">
        <v>35</v>
      </c>
      <c r="F56" s="53">
        <v>128</v>
      </c>
      <c r="G56" s="9">
        <v>8</v>
      </c>
      <c r="H56" s="9" t="s">
        <v>35</v>
      </c>
      <c r="I56" s="9" t="s">
        <v>36</v>
      </c>
      <c r="J56" s="9" t="s">
        <v>39</v>
      </c>
      <c r="K56" s="54">
        <v>2</v>
      </c>
      <c r="L56" s="9">
        <v>8</v>
      </c>
      <c r="M56" s="9" t="s">
        <v>35</v>
      </c>
      <c r="N56">
        <f>O67*P67*10^-12</f>
        <v>2.1026433993700798e-05</v>
      </c>
      <c r="O56" s="55">
        <v>0.030877000000000002</v>
      </c>
      <c r="P56" s="56">
        <v>677262434.70000005</v>
      </c>
      <c r="Q56" s="49">
        <v>16202243</v>
      </c>
      <c r="R56" s="57">
        <v>818</v>
      </c>
      <c r="S56" s="55">
        <v>0.0035040000000000002</v>
      </c>
      <c r="T56" s="59">
        <v>8550740</v>
      </c>
      <c r="U56" s="60">
        <v>788832</v>
      </c>
      <c r="V56" s="55">
        <v>2.7131609999999999</v>
      </c>
      <c r="W56" s="60">
        <v>464533</v>
      </c>
      <c r="X56" s="61">
        <v>56012</v>
      </c>
      <c r="Y56" s="55">
        <v>2.7467239999999999</v>
      </c>
      <c r="Z56" s="49">
        <v>44152680</v>
      </c>
      <c r="AA56" s="49">
        <v>74462762.700000003</v>
      </c>
      <c r="AB56" s="49">
        <v>51866745</v>
      </c>
      <c r="AC56" s="56">
        <v>132061417.5</v>
      </c>
      <c r="AD56" s="49">
        <v>49072848.899999999</v>
      </c>
      <c r="AE56" s="49">
        <v>27330240</v>
      </c>
      <c r="AF56" s="59">
        <v>3645357.6000000001</v>
      </c>
      <c r="AG56" s="59">
        <v>3220164</v>
      </c>
      <c r="AH56" s="56">
        <v>222816720</v>
      </c>
      <c r="AI56" s="49">
        <v>68622840</v>
      </c>
    </row>
    <row r="57" ht="14.25">
      <c r="A57" s="9">
        <v>1500</v>
      </c>
      <c r="B57" s="9" t="s">
        <v>44</v>
      </c>
      <c r="C57" s="53">
        <v>512</v>
      </c>
      <c r="D57" s="9">
        <v>64</v>
      </c>
      <c r="E57" s="9" t="s">
        <v>35</v>
      </c>
      <c r="F57" s="53">
        <v>128</v>
      </c>
      <c r="G57" s="9">
        <v>16</v>
      </c>
      <c r="H57" s="9" t="s">
        <v>35</v>
      </c>
      <c r="I57" s="9" t="s">
        <v>36</v>
      </c>
      <c r="J57" s="9" t="s">
        <v>39</v>
      </c>
      <c r="K57" s="54">
        <v>2</v>
      </c>
      <c r="L57" s="9">
        <v>8</v>
      </c>
      <c r="M57" s="9" t="s">
        <v>35</v>
      </c>
      <c r="N57">
        <f>O73*P73*10^-12</f>
        <v>2.1054101415519451e-05</v>
      </c>
      <c r="O57" s="55">
        <v>0.030877000000000002</v>
      </c>
      <c r="P57" s="56">
        <v>677262434.70000005</v>
      </c>
      <c r="Q57" s="49">
        <v>16202243</v>
      </c>
      <c r="R57" s="57">
        <v>818</v>
      </c>
      <c r="S57" s="55">
        <v>0.0035040000000000002</v>
      </c>
      <c r="T57" s="59">
        <v>8550740</v>
      </c>
      <c r="U57" s="60">
        <v>788832</v>
      </c>
      <c r="V57" s="55">
        <v>2.7131609999999999</v>
      </c>
      <c r="W57" s="60">
        <v>464533</v>
      </c>
      <c r="X57" s="61">
        <v>56012</v>
      </c>
      <c r="Y57" s="55">
        <v>2.7467239999999999</v>
      </c>
      <c r="Z57" s="49">
        <v>44152680</v>
      </c>
      <c r="AA57" s="49">
        <v>74462762.700000003</v>
      </c>
      <c r="AB57" s="49">
        <v>51866745</v>
      </c>
      <c r="AC57" s="56">
        <v>132061417.5</v>
      </c>
      <c r="AD57" s="49">
        <v>49072848.899999999</v>
      </c>
      <c r="AE57" s="49">
        <v>27330240</v>
      </c>
      <c r="AF57" s="59">
        <v>3645357.6000000001</v>
      </c>
      <c r="AG57" s="59">
        <v>3220164</v>
      </c>
      <c r="AH57" s="56">
        <v>222816720</v>
      </c>
      <c r="AI57" s="49">
        <v>68622840</v>
      </c>
    </row>
    <row r="58" ht="14.25">
      <c r="A58" s="9">
        <v>1500</v>
      </c>
      <c r="B58" s="9" t="s">
        <v>44</v>
      </c>
      <c r="C58" s="53">
        <v>512</v>
      </c>
      <c r="D58" s="9">
        <v>32</v>
      </c>
      <c r="E58" s="9" t="s">
        <v>35</v>
      </c>
      <c r="F58" s="53">
        <v>128</v>
      </c>
      <c r="G58" s="9">
        <v>8</v>
      </c>
      <c r="H58" s="9" t="s">
        <v>35</v>
      </c>
      <c r="I58" s="9" t="s">
        <v>36</v>
      </c>
      <c r="J58" s="9" t="s">
        <v>39</v>
      </c>
      <c r="K58" s="54">
        <v>2</v>
      </c>
      <c r="L58" s="9">
        <v>8</v>
      </c>
      <c r="M58" s="9" t="s">
        <v>35</v>
      </c>
      <c r="N58">
        <f>O51*P51*10^-12</f>
        <v>1.3122550481715676e-05</v>
      </c>
      <c r="O58" s="55">
        <v>0.030887000000000001</v>
      </c>
      <c r="P58" s="56">
        <v>678000276.60000002</v>
      </c>
      <c r="Q58" s="49">
        <v>16197174</v>
      </c>
      <c r="R58" s="57">
        <v>810</v>
      </c>
      <c r="S58" s="55">
        <v>0.0034840000000000001</v>
      </c>
      <c r="T58" s="59">
        <v>8549672</v>
      </c>
      <c r="U58" s="60">
        <v>788607</v>
      </c>
      <c r="V58" s="55">
        <v>2.7188819999999998</v>
      </c>
      <c r="W58" s="60">
        <v>464420</v>
      </c>
      <c r="X58" s="61">
        <v>56099</v>
      </c>
      <c r="Y58" s="55">
        <v>2.7614480000000001</v>
      </c>
      <c r="Z58" s="49">
        <v>44031780</v>
      </c>
      <c r="AA58" s="65">
        <v>74668524.150000006</v>
      </c>
      <c r="AB58" s="49">
        <v>52213035</v>
      </c>
      <c r="AC58" s="56">
        <v>132465790.5</v>
      </c>
      <c r="AD58" s="65">
        <v>49077152.25</v>
      </c>
      <c r="AE58" s="49">
        <v>27513696</v>
      </c>
      <c r="AF58" s="59">
        <v>3726427.2000000002</v>
      </c>
      <c r="AG58" s="59">
        <v>3112762.5</v>
      </c>
      <c r="AH58" s="56">
        <v>222826128</v>
      </c>
      <c r="AI58" s="49">
        <v>68360760</v>
      </c>
    </row>
    <row r="59" ht="14.25">
      <c r="A59" s="9">
        <v>1500</v>
      </c>
      <c r="B59" s="9" t="s">
        <v>44</v>
      </c>
      <c r="C59" s="53">
        <v>512</v>
      </c>
      <c r="D59" s="9">
        <v>32</v>
      </c>
      <c r="E59" s="9" t="s">
        <v>35</v>
      </c>
      <c r="F59" s="53">
        <v>128</v>
      </c>
      <c r="G59" s="9">
        <v>16</v>
      </c>
      <c r="H59" s="9" t="s">
        <v>35</v>
      </c>
      <c r="I59" s="9" t="s">
        <v>36</v>
      </c>
      <c r="J59" s="9" t="s">
        <v>39</v>
      </c>
      <c r="K59" s="54">
        <v>2</v>
      </c>
      <c r="L59" s="9">
        <v>8</v>
      </c>
      <c r="M59" s="9" t="s">
        <v>35</v>
      </c>
      <c r="N59">
        <f>O60*P60*10^-12</f>
        <v>2.0948971242245625e-05</v>
      </c>
      <c r="O59" s="55">
        <v>0.030887000000000001</v>
      </c>
      <c r="P59" s="56">
        <v>678000276.60000002</v>
      </c>
      <c r="Q59" s="49">
        <v>16197174</v>
      </c>
      <c r="R59" s="57">
        <v>810</v>
      </c>
      <c r="S59" s="55">
        <v>0.0034840000000000001</v>
      </c>
      <c r="T59" s="59">
        <v>8549672</v>
      </c>
      <c r="U59" s="60">
        <v>788607</v>
      </c>
      <c r="V59" s="55">
        <v>2.7188819999999998</v>
      </c>
      <c r="W59" s="60">
        <v>464420</v>
      </c>
      <c r="X59" s="61">
        <v>56099</v>
      </c>
      <c r="Y59" s="55">
        <v>2.7614480000000001</v>
      </c>
      <c r="Z59" s="49">
        <v>44031780</v>
      </c>
      <c r="AA59" s="65">
        <v>74668524.150000006</v>
      </c>
      <c r="AB59" s="49">
        <v>52213035</v>
      </c>
      <c r="AC59" s="56">
        <v>132465790.5</v>
      </c>
      <c r="AD59" s="65">
        <v>49077152.25</v>
      </c>
      <c r="AE59" s="49">
        <v>27513696</v>
      </c>
      <c r="AF59" s="59">
        <v>3726427.2000000002</v>
      </c>
      <c r="AG59" s="59">
        <v>3112762.5</v>
      </c>
      <c r="AH59" s="56">
        <v>222826128</v>
      </c>
      <c r="AI59" s="49">
        <v>68360760</v>
      </c>
    </row>
    <row r="60" ht="14.25">
      <c r="A60" s="9">
        <v>1500</v>
      </c>
      <c r="B60" s="9" t="s">
        <v>44</v>
      </c>
      <c r="C60" s="53">
        <v>512</v>
      </c>
      <c r="D60" s="9">
        <v>64</v>
      </c>
      <c r="E60" s="9" t="s">
        <v>35</v>
      </c>
      <c r="F60" s="53">
        <v>128</v>
      </c>
      <c r="G60" s="9">
        <v>8</v>
      </c>
      <c r="H60" s="9" t="s">
        <v>35</v>
      </c>
      <c r="I60" s="9" t="s">
        <v>36</v>
      </c>
      <c r="J60" s="9" t="s">
        <v>39</v>
      </c>
      <c r="K60" s="54">
        <v>2</v>
      </c>
      <c r="L60" s="9">
        <v>16</v>
      </c>
      <c r="M60" s="9" t="s">
        <v>35</v>
      </c>
      <c r="N60">
        <f>O67*P67*10^-12</f>
        <v>2.1026433993700798e-05</v>
      </c>
      <c r="O60" s="55">
        <v>0.030884999999999999</v>
      </c>
      <c r="P60" s="62">
        <v>678289501.125</v>
      </c>
      <c r="Q60" s="49">
        <v>16202240</v>
      </c>
      <c r="R60" s="57">
        <v>818</v>
      </c>
      <c r="S60" s="55">
        <v>0.0035049999999999999</v>
      </c>
      <c r="T60" s="59">
        <v>8551241</v>
      </c>
      <c r="U60" s="60">
        <v>788329</v>
      </c>
      <c r="V60" s="55">
        <v>2.711856</v>
      </c>
      <c r="W60" s="60">
        <v>464650</v>
      </c>
      <c r="X60" s="61">
        <v>55891</v>
      </c>
      <c r="Y60" s="55">
        <v>2.7427950000000001</v>
      </c>
      <c r="Z60" s="49">
        <v>43741620</v>
      </c>
      <c r="AA60" s="63">
        <v>74420734.275000006</v>
      </c>
      <c r="AB60" s="49">
        <v>54080145</v>
      </c>
      <c r="AC60" s="56">
        <v>130629517.5</v>
      </c>
      <c r="AD60" s="65">
        <v>49266853.350000001</v>
      </c>
      <c r="AE60" s="49">
        <v>28503417.600000001</v>
      </c>
      <c r="AF60" s="59">
        <v>3535238.3999999999</v>
      </c>
      <c r="AG60" s="59">
        <v>3048588</v>
      </c>
      <c r="AH60" s="56">
        <v>222673248</v>
      </c>
      <c r="AI60" s="49">
        <v>68379480</v>
      </c>
    </row>
    <row r="61" ht="14.25">
      <c r="A61" s="9">
        <v>1500</v>
      </c>
      <c r="B61" s="9" t="s">
        <v>44</v>
      </c>
      <c r="C61" s="53">
        <v>512</v>
      </c>
      <c r="D61" s="9">
        <v>64</v>
      </c>
      <c r="E61" s="9" t="s">
        <v>35</v>
      </c>
      <c r="F61" s="53">
        <v>128</v>
      </c>
      <c r="G61" s="9">
        <v>16</v>
      </c>
      <c r="H61" s="9" t="s">
        <v>35</v>
      </c>
      <c r="I61" s="9" t="s">
        <v>36</v>
      </c>
      <c r="J61" s="9" t="s">
        <v>39</v>
      </c>
      <c r="K61" s="54">
        <v>2</v>
      </c>
      <c r="L61" s="9">
        <v>16</v>
      </c>
      <c r="M61" s="9" t="s">
        <v>35</v>
      </c>
      <c r="N61">
        <f>O71*P71*10^-12</f>
        <v>2.10485238141024e-05</v>
      </c>
      <c r="O61" s="55">
        <v>0.030884999999999999</v>
      </c>
      <c r="P61" s="62">
        <v>678289501.125</v>
      </c>
      <c r="Q61" s="49">
        <v>16202240</v>
      </c>
      <c r="R61" s="57">
        <v>818</v>
      </c>
      <c r="S61" s="55">
        <v>0.0035049999999999999</v>
      </c>
      <c r="T61" s="59">
        <v>8551241</v>
      </c>
      <c r="U61" s="60">
        <v>788329</v>
      </c>
      <c r="V61" s="55">
        <v>2.711856</v>
      </c>
      <c r="W61" s="60">
        <v>464650</v>
      </c>
      <c r="X61" s="61">
        <v>55891</v>
      </c>
      <c r="Y61" s="55">
        <v>2.7427950000000001</v>
      </c>
      <c r="Z61" s="49">
        <v>43741620</v>
      </c>
      <c r="AA61" s="63">
        <v>74420734.275000006</v>
      </c>
      <c r="AB61" s="49">
        <v>54080145</v>
      </c>
      <c r="AC61" s="56">
        <v>130629517.5</v>
      </c>
      <c r="AD61" s="65">
        <v>49266853.350000001</v>
      </c>
      <c r="AE61" s="49">
        <v>28503417.600000001</v>
      </c>
      <c r="AF61" s="59">
        <v>3535238.3999999999</v>
      </c>
      <c r="AG61" s="59">
        <v>3048588</v>
      </c>
      <c r="AH61" s="56">
        <v>222673248</v>
      </c>
      <c r="AI61" s="49">
        <v>68379480</v>
      </c>
    </row>
    <row r="62" ht="14.25">
      <c r="A62" s="9">
        <v>1500</v>
      </c>
      <c r="B62" s="9" t="s">
        <v>44</v>
      </c>
      <c r="C62" s="53">
        <v>512</v>
      </c>
      <c r="D62" s="9">
        <v>32</v>
      </c>
      <c r="E62" s="9" t="s">
        <v>35</v>
      </c>
      <c r="F62" s="53">
        <v>128</v>
      </c>
      <c r="G62" s="9">
        <v>8</v>
      </c>
      <c r="H62" s="9" t="s">
        <v>35</v>
      </c>
      <c r="I62" s="9" t="s">
        <v>36</v>
      </c>
      <c r="J62" s="9" t="s">
        <v>39</v>
      </c>
      <c r="K62" s="54">
        <v>2</v>
      </c>
      <c r="L62" s="9">
        <v>16</v>
      </c>
      <c r="M62" s="9" t="s">
        <v>35</v>
      </c>
      <c r="N62">
        <f>O64*P64*10^-12</f>
        <v>2.1021802417437225e-05</v>
      </c>
      <c r="O62" s="55">
        <v>0.030894999999999999</v>
      </c>
      <c r="P62" s="62">
        <v>679123149.375</v>
      </c>
      <c r="Q62" s="49">
        <v>16197250</v>
      </c>
      <c r="R62" s="57">
        <v>811</v>
      </c>
      <c r="S62" s="55">
        <v>0.0034949999999999998</v>
      </c>
      <c r="T62" s="59">
        <v>8549807</v>
      </c>
      <c r="U62" s="60">
        <v>788471</v>
      </c>
      <c r="V62" s="55">
        <v>2.7211850000000002</v>
      </c>
      <c r="W62" s="60">
        <v>464540</v>
      </c>
      <c r="X62" s="61">
        <v>55980</v>
      </c>
      <c r="Y62" s="55">
        <v>2.7620849999999999</v>
      </c>
      <c r="Z62" s="49">
        <v>43814160</v>
      </c>
      <c r="AA62" s="63">
        <v>74800628.174999997</v>
      </c>
      <c r="AB62" s="49">
        <v>54006960</v>
      </c>
      <c r="AC62" s="56">
        <v>131355568.5</v>
      </c>
      <c r="AD62" s="49">
        <v>49122799.200000003</v>
      </c>
      <c r="AE62" s="49">
        <v>28458259.199999999</v>
      </c>
      <c r="AF62" s="59">
        <v>3773918.3999999999</v>
      </c>
      <c r="AG62" s="59">
        <v>3059995.5</v>
      </c>
      <c r="AH62" s="56">
        <v>222609744</v>
      </c>
      <c r="AI62" s="49">
        <v>68112720</v>
      </c>
    </row>
    <row r="63" ht="14.25">
      <c r="A63" s="9">
        <v>1500</v>
      </c>
      <c r="B63" s="9" t="s">
        <v>44</v>
      </c>
      <c r="C63" s="53">
        <v>512</v>
      </c>
      <c r="D63" s="9">
        <v>32</v>
      </c>
      <c r="E63" s="9" t="s">
        <v>35</v>
      </c>
      <c r="F63" s="53">
        <v>128</v>
      </c>
      <c r="G63" s="9">
        <v>16</v>
      </c>
      <c r="H63" s="9" t="s">
        <v>35</v>
      </c>
      <c r="I63" s="9" t="s">
        <v>36</v>
      </c>
      <c r="J63" s="9" t="s">
        <v>39</v>
      </c>
      <c r="K63" s="54">
        <v>2</v>
      </c>
      <c r="L63" s="9">
        <v>16</v>
      </c>
      <c r="M63" s="9" t="s">
        <v>35</v>
      </c>
      <c r="N63">
        <f>O60*P60*10^-12</f>
        <v>2.0948971242245625e-05</v>
      </c>
      <c r="O63" s="55">
        <v>0.030894999999999999</v>
      </c>
      <c r="P63" s="62">
        <v>679123149.375</v>
      </c>
      <c r="Q63" s="49">
        <v>16197250</v>
      </c>
      <c r="R63" s="57">
        <v>811</v>
      </c>
      <c r="S63" s="55">
        <v>0.0034949999999999998</v>
      </c>
      <c r="T63" s="59">
        <v>8549807</v>
      </c>
      <c r="U63" s="60">
        <v>788471</v>
      </c>
      <c r="V63" s="55">
        <v>2.7211850000000002</v>
      </c>
      <c r="W63" s="60">
        <v>464540</v>
      </c>
      <c r="X63" s="61">
        <v>55980</v>
      </c>
      <c r="Y63" s="55">
        <v>2.7620849999999999</v>
      </c>
      <c r="Z63" s="49">
        <v>43814160</v>
      </c>
      <c r="AA63" s="63">
        <v>74800628.174999997</v>
      </c>
      <c r="AB63" s="49">
        <v>54006960</v>
      </c>
      <c r="AC63" s="56">
        <v>131355568.5</v>
      </c>
      <c r="AD63" s="49">
        <v>49122799.200000003</v>
      </c>
      <c r="AE63" s="49">
        <v>28458259.199999999</v>
      </c>
      <c r="AF63" s="59">
        <v>3773918.3999999999</v>
      </c>
      <c r="AG63" s="59">
        <v>3059995.5</v>
      </c>
      <c r="AH63" s="56">
        <v>222609744</v>
      </c>
      <c r="AI63" s="49">
        <v>68112720</v>
      </c>
    </row>
    <row r="64" ht="14.25">
      <c r="A64" s="9">
        <v>1500</v>
      </c>
      <c r="B64" s="9" t="s">
        <v>44</v>
      </c>
      <c r="C64" s="53">
        <v>512</v>
      </c>
      <c r="D64" s="9">
        <v>16</v>
      </c>
      <c r="E64" s="9" t="s">
        <v>35</v>
      </c>
      <c r="F64" s="53">
        <v>128</v>
      </c>
      <c r="G64" s="9">
        <v>8</v>
      </c>
      <c r="H64" s="9" t="s">
        <v>35</v>
      </c>
      <c r="I64" s="9" t="s">
        <v>36</v>
      </c>
      <c r="J64" s="9" t="s">
        <v>39</v>
      </c>
      <c r="K64" s="54">
        <v>2</v>
      </c>
      <c r="L64" s="9">
        <v>32</v>
      </c>
      <c r="M64" s="9" t="s">
        <v>35</v>
      </c>
      <c r="N64">
        <f t="shared" ref="N64:N65" si="2">O59*P59*10^-12</f>
        <v>2.0941394543344201e-05</v>
      </c>
      <c r="O64" s="55">
        <v>0.030931</v>
      </c>
      <c r="P64" s="62">
        <v>679635395.47500002</v>
      </c>
      <c r="Q64" s="49">
        <v>16197194</v>
      </c>
      <c r="R64" s="57">
        <v>811</v>
      </c>
      <c r="S64" s="55">
        <v>0.0034789999999999999</v>
      </c>
      <c r="T64" s="59">
        <v>8550031</v>
      </c>
      <c r="U64" s="60">
        <v>788253</v>
      </c>
      <c r="V64" s="55">
        <v>2.713762</v>
      </c>
      <c r="W64" s="60">
        <v>464528</v>
      </c>
      <c r="X64" s="61">
        <v>55988</v>
      </c>
      <c r="Y64" s="55">
        <v>2.749063</v>
      </c>
      <c r="Z64" s="49">
        <v>43088760</v>
      </c>
      <c r="AA64" s="63">
        <v>74939582.924999997</v>
      </c>
      <c r="AB64" s="49">
        <v>57143205</v>
      </c>
      <c r="AC64" s="56">
        <v>128738577</v>
      </c>
      <c r="AD64" s="65">
        <v>48473857.950000003</v>
      </c>
      <c r="AE64" s="49">
        <v>30110304</v>
      </c>
      <c r="AF64" s="59">
        <v>3928509.6000000001</v>
      </c>
      <c r="AG64" s="59">
        <v>2978496</v>
      </c>
      <c r="AH64" s="56">
        <v>222518016</v>
      </c>
      <c r="AI64" s="49">
        <v>67714920</v>
      </c>
    </row>
    <row r="65" ht="14.25">
      <c r="A65" s="9">
        <v>1500</v>
      </c>
      <c r="B65" s="9" t="s">
        <v>44</v>
      </c>
      <c r="C65" s="53">
        <v>512</v>
      </c>
      <c r="D65" s="9">
        <v>16</v>
      </c>
      <c r="E65" s="9" t="s">
        <v>35</v>
      </c>
      <c r="F65" s="53">
        <v>128</v>
      </c>
      <c r="G65" s="9">
        <v>8</v>
      </c>
      <c r="H65" s="9" t="s">
        <v>35</v>
      </c>
      <c r="I65" s="9" t="s">
        <v>36</v>
      </c>
      <c r="J65" s="9" t="s">
        <v>39</v>
      </c>
      <c r="K65" s="54">
        <v>2</v>
      </c>
      <c r="L65" s="9">
        <v>32</v>
      </c>
      <c r="M65" s="9" t="s">
        <v>35</v>
      </c>
      <c r="N65">
        <f t="shared" si="2"/>
        <v>2.0948971242245625e-05</v>
      </c>
      <c r="O65" s="55">
        <v>0.030931</v>
      </c>
      <c r="P65" s="62">
        <v>679635395.47500002</v>
      </c>
      <c r="Q65" s="49">
        <v>16197194</v>
      </c>
      <c r="R65" s="57">
        <v>811</v>
      </c>
      <c r="S65" s="55">
        <v>0.0034789999999999999</v>
      </c>
      <c r="T65" s="59">
        <v>8550031</v>
      </c>
      <c r="U65" s="60">
        <v>788253</v>
      </c>
      <c r="V65" s="55">
        <v>2.713762</v>
      </c>
      <c r="W65" s="60">
        <v>464528</v>
      </c>
      <c r="X65" s="61">
        <v>55988</v>
      </c>
      <c r="Y65" s="55">
        <v>2.749063</v>
      </c>
      <c r="Z65" s="49">
        <v>43088760</v>
      </c>
      <c r="AA65" s="63">
        <v>74939582.924999997</v>
      </c>
      <c r="AB65" s="49">
        <v>57143205</v>
      </c>
      <c r="AC65" s="56">
        <v>128738577</v>
      </c>
      <c r="AD65" s="65">
        <v>48473857.950000003</v>
      </c>
      <c r="AE65" s="49">
        <v>30110304</v>
      </c>
      <c r="AF65" s="59">
        <v>3928509.6000000001</v>
      </c>
      <c r="AG65" s="59">
        <v>2978496</v>
      </c>
      <c r="AH65" s="56">
        <v>222518016</v>
      </c>
      <c r="AI65" s="49">
        <v>67714920</v>
      </c>
    </row>
    <row r="66" ht="14.25">
      <c r="A66" s="9">
        <v>1500</v>
      </c>
      <c r="B66" s="9" t="s">
        <v>44</v>
      </c>
      <c r="C66" s="53">
        <v>512</v>
      </c>
      <c r="D66" s="9">
        <v>16</v>
      </c>
      <c r="E66" s="9" t="s">
        <v>35</v>
      </c>
      <c r="F66" s="53">
        <v>128</v>
      </c>
      <c r="G66" s="9">
        <v>16</v>
      </c>
      <c r="H66" s="9" t="s">
        <v>35</v>
      </c>
      <c r="I66" s="9" t="s">
        <v>36</v>
      </c>
      <c r="J66" s="9" t="s">
        <v>39</v>
      </c>
      <c r="K66" s="54">
        <v>2</v>
      </c>
      <c r="L66" s="9">
        <v>32</v>
      </c>
      <c r="M66" s="9" t="s">
        <v>35</v>
      </c>
      <c r="N66">
        <f>O64*P64*10^-12</f>
        <v>2.1021802417437225e-05</v>
      </c>
      <c r="O66" s="55">
        <v>0.030931</v>
      </c>
      <c r="P66" s="62">
        <v>679635395.47500002</v>
      </c>
      <c r="Q66" s="49">
        <v>16197194</v>
      </c>
      <c r="R66" s="57">
        <v>811</v>
      </c>
      <c r="S66" s="55">
        <v>0.0034789999999999999</v>
      </c>
      <c r="T66" s="59">
        <v>8550031</v>
      </c>
      <c r="U66" s="60">
        <v>788253</v>
      </c>
      <c r="V66" s="55">
        <v>2.713762</v>
      </c>
      <c r="W66" s="60">
        <v>464528</v>
      </c>
      <c r="X66" s="61">
        <v>55988</v>
      </c>
      <c r="Y66" s="55">
        <v>2.749063</v>
      </c>
      <c r="Z66" s="49">
        <v>43088760</v>
      </c>
      <c r="AA66" s="63">
        <v>74939582.924999997</v>
      </c>
      <c r="AB66" s="49">
        <v>57143205</v>
      </c>
      <c r="AC66" s="56">
        <v>128738577</v>
      </c>
      <c r="AD66" s="65">
        <v>48473857.950000003</v>
      </c>
      <c r="AE66" s="49">
        <v>30110304</v>
      </c>
      <c r="AF66" s="59">
        <v>3928509.6000000001</v>
      </c>
      <c r="AG66" s="59">
        <v>2978496</v>
      </c>
      <c r="AH66" s="56">
        <v>222518016</v>
      </c>
      <c r="AI66" s="49">
        <v>67714920</v>
      </c>
    </row>
    <row r="67" ht="14.25">
      <c r="A67" s="9">
        <v>1500</v>
      </c>
      <c r="B67" s="9" t="s">
        <v>44</v>
      </c>
      <c r="C67" s="53">
        <v>512</v>
      </c>
      <c r="D67" s="9">
        <v>64</v>
      </c>
      <c r="E67" s="9" t="s">
        <v>35</v>
      </c>
      <c r="F67" s="53">
        <v>128</v>
      </c>
      <c r="G67" s="9">
        <v>16</v>
      </c>
      <c r="H67" s="9" t="s">
        <v>35</v>
      </c>
      <c r="I67" s="9" t="s">
        <v>36</v>
      </c>
      <c r="J67" s="9" t="s">
        <v>39</v>
      </c>
      <c r="K67" s="54">
        <v>2</v>
      </c>
      <c r="L67" s="9">
        <v>32</v>
      </c>
      <c r="M67" s="9" t="s">
        <v>35</v>
      </c>
      <c r="N67">
        <f>O69*P69*10^-12</f>
        <v>2.1041475429146095e-05</v>
      </c>
      <c r="O67" s="55">
        <v>0.030896</v>
      </c>
      <c r="P67" s="56">
        <v>680555217.29999995</v>
      </c>
      <c r="Q67" s="49">
        <v>16202171</v>
      </c>
      <c r="R67" s="57">
        <v>818</v>
      </c>
      <c r="S67" s="55">
        <v>0.0034989999999999999</v>
      </c>
      <c r="T67" s="59">
        <v>8551218</v>
      </c>
      <c r="U67" s="60">
        <v>788343</v>
      </c>
      <c r="V67" s="55">
        <v>2.7095769999999999</v>
      </c>
      <c r="W67" s="60">
        <v>464718</v>
      </c>
      <c r="X67" s="61">
        <v>55827</v>
      </c>
      <c r="Y67" s="64">
        <v>2.7337500000000001</v>
      </c>
      <c r="Z67" s="49">
        <v>43596540</v>
      </c>
      <c r="AA67" s="49">
        <v>74959794.599999994</v>
      </c>
      <c r="AB67" s="49">
        <v>56541660</v>
      </c>
      <c r="AC67" s="56">
        <v>129546990</v>
      </c>
      <c r="AD67" s="49">
        <v>48786234</v>
      </c>
      <c r="AE67" s="49">
        <v>29794195.199999999</v>
      </c>
      <c r="AF67" s="59">
        <v>3614880</v>
      </c>
      <c r="AG67" s="59">
        <v>3172432.5</v>
      </c>
      <c r="AH67" s="56">
        <v>222579168</v>
      </c>
      <c r="AI67" s="49">
        <v>67952664</v>
      </c>
    </row>
    <row r="68" ht="14.25">
      <c r="A68" s="9">
        <v>1500</v>
      </c>
      <c r="B68" s="9" t="s">
        <v>44</v>
      </c>
      <c r="C68" s="53">
        <v>512</v>
      </c>
      <c r="D68" s="9">
        <v>16</v>
      </c>
      <c r="E68" s="9" t="s">
        <v>35</v>
      </c>
      <c r="F68" s="53">
        <v>128</v>
      </c>
      <c r="G68" s="9">
        <v>8</v>
      </c>
      <c r="H68" s="9" t="s">
        <v>35</v>
      </c>
      <c r="I68" s="9" t="s">
        <v>36</v>
      </c>
      <c r="J68" s="9" t="s">
        <v>39</v>
      </c>
      <c r="K68" s="54">
        <v>2</v>
      </c>
      <c r="L68" s="9">
        <v>8</v>
      </c>
      <c r="M68" s="9" t="s">
        <v>35</v>
      </c>
      <c r="N68">
        <f>O62*P62*10^-12</f>
        <v>2.0981509699940624e-05</v>
      </c>
      <c r="O68" s="55">
        <v>0.030901999999999999</v>
      </c>
      <c r="P68" s="66">
        <v>680909825.54999995</v>
      </c>
      <c r="Q68" s="49">
        <v>16197203</v>
      </c>
      <c r="R68" s="57">
        <v>810</v>
      </c>
      <c r="S68" s="55">
        <v>0.003483</v>
      </c>
      <c r="T68" s="59">
        <v>8549639</v>
      </c>
      <c r="U68" s="60">
        <v>788643</v>
      </c>
      <c r="V68" s="55">
        <v>2.7184140000000001</v>
      </c>
      <c r="W68" s="60">
        <v>464452</v>
      </c>
      <c r="X68" s="61">
        <v>56063</v>
      </c>
      <c r="Y68" s="55">
        <v>2.759776</v>
      </c>
      <c r="Z68" s="49">
        <v>44636280</v>
      </c>
      <c r="AA68" s="49">
        <v>74704834.200000003</v>
      </c>
      <c r="AB68" s="49">
        <v>52436160</v>
      </c>
      <c r="AC68" s="56">
        <v>134783470.5</v>
      </c>
      <c r="AD68" s="65">
        <v>48568767.450000003</v>
      </c>
      <c r="AE68" s="49">
        <v>27634118.399999999</v>
      </c>
      <c r="AF68" s="59">
        <v>4020228</v>
      </c>
      <c r="AG68" s="59">
        <v>3354336</v>
      </c>
      <c r="AH68" s="56">
        <v>222762624</v>
      </c>
      <c r="AI68" s="49">
        <v>68000400</v>
      </c>
    </row>
    <row r="69" ht="14.25">
      <c r="A69" s="9">
        <v>1500</v>
      </c>
      <c r="B69" s="9" t="s">
        <v>44</v>
      </c>
      <c r="C69" s="53">
        <v>512</v>
      </c>
      <c r="D69" s="9">
        <v>16</v>
      </c>
      <c r="E69" s="9" t="s">
        <v>35</v>
      </c>
      <c r="F69" s="53">
        <v>128</v>
      </c>
      <c r="G69" s="9">
        <v>16</v>
      </c>
      <c r="H69" s="9" t="s">
        <v>35</v>
      </c>
      <c r="I69" s="9" t="s">
        <v>36</v>
      </c>
      <c r="J69" s="9" t="s">
        <v>39</v>
      </c>
      <c r="K69" s="54">
        <v>2</v>
      </c>
      <c r="L69" s="9">
        <v>8</v>
      </c>
      <c r="M69" s="9" t="s">
        <v>35</v>
      </c>
      <c r="N69">
        <f>O71*P71*10^-12</f>
        <v>2.10485238141024e-05</v>
      </c>
      <c r="O69" s="55">
        <v>0.030901999999999999</v>
      </c>
      <c r="P69" s="66">
        <v>680909825.54999995</v>
      </c>
      <c r="Q69" s="49">
        <v>16197203</v>
      </c>
      <c r="R69" s="57">
        <v>810</v>
      </c>
      <c r="S69" s="55">
        <v>0.003483</v>
      </c>
      <c r="T69" s="59">
        <v>8549639</v>
      </c>
      <c r="U69" s="60">
        <v>788643</v>
      </c>
      <c r="V69" s="55">
        <v>2.7184140000000001</v>
      </c>
      <c r="W69" s="60">
        <v>464452</v>
      </c>
      <c r="X69" s="61">
        <v>56063</v>
      </c>
      <c r="Y69" s="55">
        <v>2.759776</v>
      </c>
      <c r="Z69" s="49">
        <v>44636280</v>
      </c>
      <c r="AA69" s="49">
        <v>74704834.200000003</v>
      </c>
      <c r="AB69" s="49">
        <v>52436160</v>
      </c>
      <c r="AC69" s="56">
        <v>134783470.5</v>
      </c>
      <c r="AD69" s="65">
        <v>48568767.450000003</v>
      </c>
      <c r="AE69" s="49">
        <v>27634118.399999999</v>
      </c>
      <c r="AF69" s="59">
        <v>4020228</v>
      </c>
      <c r="AG69" s="59">
        <v>3354336</v>
      </c>
      <c r="AH69" s="56">
        <v>222762624</v>
      </c>
      <c r="AI69" s="49">
        <v>68000400</v>
      </c>
    </row>
    <row r="70" ht="14.25">
      <c r="A70" s="9">
        <v>1500</v>
      </c>
      <c r="B70" s="9" t="s">
        <v>44</v>
      </c>
      <c r="C70" s="53">
        <v>512</v>
      </c>
      <c r="D70" s="9">
        <v>16</v>
      </c>
      <c r="E70" s="9" t="s">
        <v>35</v>
      </c>
      <c r="F70" s="53">
        <v>128</v>
      </c>
      <c r="G70" s="9">
        <v>8</v>
      </c>
      <c r="H70" s="9" t="s">
        <v>35</v>
      </c>
      <c r="I70" s="9" t="s">
        <v>36</v>
      </c>
      <c r="J70" s="9" t="s">
        <v>39</v>
      </c>
      <c r="K70" s="54">
        <v>2</v>
      </c>
      <c r="L70" s="9">
        <v>16</v>
      </c>
      <c r="M70" s="9" t="s">
        <v>35</v>
      </c>
      <c r="N70">
        <f>O21*P21*10^-12</f>
        <v>0</v>
      </c>
      <c r="O70" s="55">
        <v>0.030911999999999999</v>
      </c>
      <c r="P70" s="66">
        <v>680917566.45000005</v>
      </c>
      <c r="Q70" s="49">
        <v>16197235</v>
      </c>
      <c r="R70" s="57">
        <v>811</v>
      </c>
      <c r="S70" s="55">
        <v>0.0034859999999999999</v>
      </c>
      <c r="T70" s="59">
        <v>8549967</v>
      </c>
      <c r="U70" s="60">
        <v>788308</v>
      </c>
      <c r="V70" s="55">
        <v>2.7172489999999998</v>
      </c>
      <c r="W70" s="60">
        <v>464562</v>
      </c>
      <c r="X70" s="61">
        <v>55953</v>
      </c>
      <c r="Y70" s="55">
        <v>2.7548469999999998</v>
      </c>
      <c r="Z70" s="49">
        <v>44128500</v>
      </c>
      <c r="AA70" s="49">
        <v>74909147.700000003</v>
      </c>
      <c r="AB70" s="49">
        <v>54121200</v>
      </c>
      <c r="AC70" s="56">
        <v>132770208</v>
      </c>
      <c r="AD70" s="65">
        <v>48840526.950000003</v>
      </c>
      <c r="AE70" s="49">
        <v>28519411.199999999</v>
      </c>
      <c r="AF70" s="59">
        <v>4064781.6000000001</v>
      </c>
      <c r="AG70" s="59">
        <v>3162937.5</v>
      </c>
      <c r="AH70" s="56">
        <v>222550944</v>
      </c>
      <c r="AI70" s="49">
        <v>67838472</v>
      </c>
    </row>
    <row r="71" ht="14.25">
      <c r="A71" s="9">
        <v>1500</v>
      </c>
      <c r="B71" s="9" t="s">
        <v>44</v>
      </c>
      <c r="C71" s="53">
        <v>512</v>
      </c>
      <c r="D71" s="9">
        <v>16</v>
      </c>
      <c r="E71" s="9" t="s">
        <v>35</v>
      </c>
      <c r="F71" s="53">
        <v>128</v>
      </c>
      <c r="G71" s="9">
        <v>16</v>
      </c>
      <c r="H71" s="9" t="s">
        <v>35</v>
      </c>
      <c r="I71" s="9" t="s">
        <v>36</v>
      </c>
      <c r="J71" s="9" t="s">
        <v>39</v>
      </c>
      <c r="K71" s="54">
        <v>2</v>
      </c>
      <c r="L71" s="9">
        <v>16</v>
      </c>
      <c r="M71" s="9" t="s">
        <v>35</v>
      </c>
      <c r="N71">
        <f>O70*P70*10^-12</f>
        <v>2.10485238141024e-05</v>
      </c>
      <c r="O71" s="55">
        <v>0.030911999999999999</v>
      </c>
      <c r="P71" s="66">
        <v>680917566.45000005</v>
      </c>
      <c r="Q71" s="49">
        <v>16197235</v>
      </c>
      <c r="R71" s="57">
        <v>811</v>
      </c>
      <c r="S71" s="55">
        <v>0.0034859999999999999</v>
      </c>
      <c r="T71" s="59">
        <v>8549967</v>
      </c>
      <c r="U71" s="60">
        <v>788308</v>
      </c>
      <c r="V71" s="55">
        <v>2.7172489999999998</v>
      </c>
      <c r="W71" s="60">
        <v>464562</v>
      </c>
      <c r="X71" s="61">
        <v>55953</v>
      </c>
      <c r="Y71" s="55">
        <v>2.7548469999999998</v>
      </c>
      <c r="Z71" s="49">
        <v>44128500</v>
      </c>
      <c r="AA71" s="49">
        <v>74909147.700000003</v>
      </c>
      <c r="AB71" s="49">
        <v>54121200</v>
      </c>
      <c r="AC71" s="56">
        <v>132770208</v>
      </c>
      <c r="AD71" s="65">
        <v>48840526.950000003</v>
      </c>
      <c r="AE71" s="49">
        <v>28519411.199999999</v>
      </c>
      <c r="AF71" s="59">
        <v>4064781.6000000001</v>
      </c>
      <c r="AG71" s="59">
        <v>3162937.5</v>
      </c>
      <c r="AH71" s="56">
        <v>222550944</v>
      </c>
      <c r="AI71" s="49">
        <v>67838472</v>
      </c>
    </row>
    <row r="72" ht="14.25">
      <c r="A72" s="9">
        <v>1500</v>
      </c>
      <c r="B72" s="9" t="s">
        <v>44</v>
      </c>
      <c r="C72" s="53">
        <v>512</v>
      </c>
      <c r="D72" s="9">
        <v>32</v>
      </c>
      <c r="E72" s="9" t="s">
        <v>35</v>
      </c>
      <c r="F72" s="53">
        <v>128</v>
      </c>
      <c r="G72" s="9">
        <v>8</v>
      </c>
      <c r="H72" s="9" t="s">
        <v>35</v>
      </c>
      <c r="I72" s="9" t="s">
        <v>36</v>
      </c>
      <c r="J72" s="9" t="s">
        <v>39</v>
      </c>
      <c r="K72" s="54">
        <v>2</v>
      </c>
      <c r="L72" s="9">
        <v>32</v>
      </c>
      <c r="M72" s="9" t="s">
        <v>35</v>
      </c>
      <c r="N72">
        <f t="shared" ref="N72:N73" si="3">O67*P67*10^-12</f>
        <v>2.1026433993700798e-05</v>
      </c>
      <c r="O72" s="55">
        <v>0.030907</v>
      </c>
      <c r="P72" s="66">
        <v>681208186.35000002</v>
      </c>
      <c r="Q72" s="49">
        <v>16197185</v>
      </c>
      <c r="R72" s="57">
        <v>814</v>
      </c>
      <c r="S72" s="55">
        <v>0.0035209999999999998</v>
      </c>
      <c r="T72" s="59">
        <v>8550228</v>
      </c>
      <c r="U72" s="60">
        <v>788044</v>
      </c>
      <c r="V72" s="55">
        <v>2.7174510000000001</v>
      </c>
      <c r="W72" s="60">
        <v>464733</v>
      </c>
      <c r="X72" s="61">
        <v>55786</v>
      </c>
      <c r="Y72" s="55">
        <v>2.749816</v>
      </c>
      <c r="Z72" s="49">
        <v>43451460</v>
      </c>
      <c r="AA72" s="65">
        <v>75115828.349999994</v>
      </c>
      <c r="AB72" s="49">
        <v>56811195</v>
      </c>
      <c r="AC72" s="56">
        <v>130377103.5</v>
      </c>
      <c r="AD72" s="49">
        <v>48335973.899999999</v>
      </c>
      <c r="AE72" s="49">
        <v>29937196.800000001</v>
      </c>
      <c r="AF72" s="59">
        <v>3723448.7999999998</v>
      </c>
      <c r="AG72" s="59">
        <v>3109684.5</v>
      </c>
      <c r="AH72" s="56">
        <v>222527424</v>
      </c>
      <c r="AI72" s="49">
        <v>67812264</v>
      </c>
    </row>
    <row r="73" ht="14.25">
      <c r="A73" s="9">
        <v>1500</v>
      </c>
      <c r="B73" s="9" t="s">
        <v>44</v>
      </c>
      <c r="C73" s="53">
        <v>512</v>
      </c>
      <c r="D73" s="9">
        <v>32</v>
      </c>
      <c r="E73" s="9" t="s">
        <v>35</v>
      </c>
      <c r="F73" s="53">
        <v>128</v>
      </c>
      <c r="G73" s="9">
        <v>16</v>
      </c>
      <c r="H73" s="9" t="s">
        <v>35</v>
      </c>
      <c r="I73" s="9" t="s">
        <v>36</v>
      </c>
      <c r="J73" s="9" t="s">
        <v>39</v>
      </c>
      <c r="K73" s="54">
        <v>2</v>
      </c>
      <c r="L73" s="9">
        <v>32</v>
      </c>
      <c r="M73" s="9" t="s">
        <v>35</v>
      </c>
      <c r="N73">
        <f t="shared" si="3"/>
        <v>2.1041475429146095e-05</v>
      </c>
      <c r="O73" s="55">
        <v>0.030907</v>
      </c>
      <c r="P73" s="66">
        <v>681208186.35000002</v>
      </c>
      <c r="Q73" s="49">
        <v>16197185</v>
      </c>
      <c r="R73" s="57">
        <v>814</v>
      </c>
      <c r="S73" s="55">
        <v>0.0035209999999999998</v>
      </c>
      <c r="T73" s="59">
        <v>8550228</v>
      </c>
      <c r="U73" s="60">
        <v>788044</v>
      </c>
      <c r="V73" s="55">
        <v>2.7174510000000001</v>
      </c>
      <c r="W73" s="60">
        <v>464733</v>
      </c>
      <c r="X73" s="61">
        <v>55786</v>
      </c>
      <c r="Y73" s="55">
        <v>2.749816</v>
      </c>
      <c r="Z73" s="49">
        <v>43451460</v>
      </c>
      <c r="AA73" s="65">
        <v>75115828.349999994</v>
      </c>
      <c r="AB73" s="49">
        <v>56811195</v>
      </c>
      <c r="AC73" s="56">
        <v>130377103.5</v>
      </c>
      <c r="AD73" s="49">
        <v>48335973.899999999</v>
      </c>
      <c r="AE73" s="49">
        <v>29937196.800000001</v>
      </c>
      <c r="AF73" s="59">
        <v>3723448.7999999998</v>
      </c>
      <c r="AG73" s="59">
        <v>3109684.5</v>
      </c>
      <c r="AH73" s="56">
        <v>222527424</v>
      </c>
      <c r="AI73" s="49">
        <v>67812264</v>
      </c>
    </row>
    <row r="74" ht="14.25">
      <c r="A74" s="48"/>
      <c r="B74" s="48"/>
      <c r="C74" s="48"/>
      <c r="D74" s="48"/>
      <c r="E74" s="48"/>
      <c r="F74" s="48"/>
      <c r="G74" s="48"/>
      <c r="H74" s="48"/>
      <c r="I74" s="48"/>
      <c r="J74" s="48"/>
      <c r="K74" s="48"/>
      <c r="L74" s="48"/>
      <c r="M74" s="48"/>
    </row>
    <row r="75" ht="14.25">
      <c r="A75" s="48" t="s">
        <v>57</v>
      </c>
      <c r="B75" s="48" t="s">
        <v>58</v>
      </c>
      <c r="C75" s="48" t="s">
        <v>59</v>
      </c>
      <c r="D75" s="48" t="s">
        <v>51</v>
      </c>
      <c r="E75" s="48"/>
      <c r="F75" s="48"/>
      <c r="G75" s="48"/>
      <c r="H75" s="48"/>
      <c r="I75" s="48"/>
      <c r="J75" s="48"/>
      <c r="K75" s="48"/>
      <c r="L75" s="48"/>
      <c r="M75" s="48"/>
    </row>
    <row r="76" ht="14.25">
      <c r="A76" s="9" t="s">
        <v>0</v>
      </c>
      <c r="B76" s="9" t="s">
        <v>43</v>
      </c>
      <c r="C76" s="9" t="s">
        <v>1</v>
      </c>
      <c r="D76" s="9" t="s">
        <v>2</v>
      </c>
      <c r="E76" s="9" t="s">
        <v>3</v>
      </c>
      <c r="F76" s="9" t="s">
        <v>4</v>
      </c>
      <c r="G76" s="9" t="s">
        <v>5</v>
      </c>
      <c r="H76" s="9" t="s">
        <v>6</v>
      </c>
      <c r="I76" s="9" t="s">
        <v>7</v>
      </c>
      <c r="J76" s="9" t="s">
        <v>8</v>
      </c>
      <c r="K76" s="9" t="s">
        <v>9</v>
      </c>
      <c r="L76" s="9" t="s">
        <v>10</v>
      </c>
      <c r="M76" s="9" t="s">
        <v>11</v>
      </c>
      <c r="N76" s="9" t="s">
        <v>13</v>
      </c>
      <c r="O76" s="9" t="s">
        <v>14</v>
      </c>
      <c r="P76" s="9" t="s">
        <v>15</v>
      </c>
      <c r="Q76" s="9" t="s">
        <v>16</v>
      </c>
      <c r="R76" s="9" t="s">
        <v>17</v>
      </c>
      <c r="S76" s="9" t="s">
        <v>18</v>
      </c>
      <c r="T76" s="9" t="s">
        <v>19</v>
      </c>
      <c r="U76" s="9" t="s">
        <v>20</v>
      </c>
      <c r="V76" s="9" t="s">
        <v>21</v>
      </c>
      <c r="W76" s="9" t="s">
        <v>22</v>
      </c>
      <c r="X76" s="9" t="s">
        <v>23</v>
      </c>
      <c r="Y76" s="9" t="s">
        <v>24</v>
      </c>
      <c r="Z76" s="9" t="s">
        <v>25</v>
      </c>
      <c r="AA76" s="9" t="s">
        <v>26</v>
      </c>
      <c r="AB76" s="9" t="s">
        <v>27</v>
      </c>
      <c r="AC76" s="9" t="s">
        <v>28</v>
      </c>
      <c r="AD76" s="9" t="s">
        <v>29</v>
      </c>
      <c r="AE76" s="9" t="s">
        <v>30</v>
      </c>
      <c r="AF76" s="9" t="s">
        <v>31</v>
      </c>
      <c r="AG76" s="9" t="s">
        <v>32</v>
      </c>
      <c r="AH76" s="9" t="s">
        <v>33</v>
      </c>
      <c r="AI76" s="9" t="s">
        <v>34</v>
      </c>
    </row>
    <row r="77" ht="14.25">
      <c r="A77" s="50">
        <v>1500</v>
      </c>
      <c r="B77" s="50" t="s">
        <v>44</v>
      </c>
      <c r="C77" s="51">
        <v>512</v>
      </c>
      <c r="D77" s="50">
        <v>2</v>
      </c>
      <c r="E77" s="50" t="s">
        <v>35</v>
      </c>
      <c r="F77" s="51">
        <v>128</v>
      </c>
      <c r="G77" s="50">
        <v>4</v>
      </c>
      <c r="H77" s="50" t="s">
        <v>35</v>
      </c>
      <c r="I77" s="50" t="s">
        <v>36</v>
      </c>
      <c r="J77" s="50" t="s">
        <v>39</v>
      </c>
      <c r="K77" s="52">
        <v>2</v>
      </c>
      <c r="L77" s="50">
        <v>8</v>
      </c>
      <c r="M77" s="50" t="s">
        <v>35</v>
      </c>
      <c r="N77">
        <f>O39*P39*10^-12</f>
        <v>0</v>
      </c>
      <c r="O77" s="67">
        <v>0.021017000000000001</v>
      </c>
      <c r="P77" s="68">
        <v>609176634.22500002</v>
      </c>
      <c r="Q77" s="69">
        <v>16348508</v>
      </c>
      <c r="R77" s="70">
        <v>868</v>
      </c>
      <c r="S77" s="67">
        <v>0.023293000000000001</v>
      </c>
      <c r="T77" s="71">
        <v>8145427</v>
      </c>
      <c r="U77" s="71">
        <v>1213063</v>
      </c>
      <c r="V77" s="72">
        <v>3.2341199999999999</v>
      </c>
      <c r="W77" s="73">
        <v>464259</v>
      </c>
      <c r="X77" s="74">
        <v>55930</v>
      </c>
      <c r="Y77" s="67">
        <v>2.8524929999999999</v>
      </c>
      <c r="Z77" s="69">
        <v>34867560</v>
      </c>
      <c r="AA77" s="75">
        <v>47694114.375</v>
      </c>
      <c r="AB77" s="69">
        <v>49783650</v>
      </c>
      <c r="AC77" s="76">
        <v>117999604.5</v>
      </c>
      <c r="AD77" s="77">
        <v>37722203.25</v>
      </c>
      <c r="AE77" s="69">
        <v>26236089.600000001</v>
      </c>
      <c r="AF77" s="71">
        <v>3150984</v>
      </c>
      <c r="AG77" s="71">
        <v>1612543.5</v>
      </c>
      <c r="AH77" s="76">
        <v>222503904</v>
      </c>
      <c r="AI77" s="69">
        <v>67596984</v>
      </c>
    </row>
    <row r="78" ht="14.25">
      <c r="A78" s="9">
        <v>1500</v>
      </c>
      <c r="B78" s="9" t="s">
        <v>44</v>
      </c>
      <c r="C78" s="53">
        <v>512</v>
      </c>
      <c r="D78" s="9">
        <v>1</v>
      </c>
      <c r="E78" s="9" t="s">
        <v>35</v>
      </c>
      <c r="F78" s="53">
        <v>128</v>
      </c>
      <c r="G78" s="9">
        <v>4</v>
      </c>
      <c r="H78" s="9" t="s">
        <v>35</v>
      </c>
      <c r="I78" s="9" t="s">
        <v>36</v>
      </c>
      <c r="J78" s="9" t="s">
        <v>39</v>
      </c>
      <c r="K78" s="54">
        <v>2</v>
      </c>
      <c r="L78" s="9">
        <v>8</v>
      </c>
      <c r="M78" s="9" t="s">
        <v>35</v>
      </c>
      <c r="N78">
        <f>O38*P38*10^-12</f>
        <v>1.3140292202086876e-05</v>
      </c>
      <c r="O78" s="55">
        <v>0.021021000000000001</v>
      </c>
      <c r="P78" s="66">
        <v>612599063.25</v>
      </c>
      <c r="Q78" s="49">
        <v>16348546</v>
      </c>
      <c r="R78" s="57">
        <v>870</v>
      </c>
      <c r="S78" s="55">
        <v>0.021080999999999999</v>
      </c>
      <c r="T78" s="59">
        <v>8145183</v>
      </c>
      <c r="U78" s="59">
        <v>1213310</v>
      </c>
      <c r="V78" s="55">
        <v>3.274527</v>
      </c>
      <c r="W78" s="60">
        <v>464779</v>
      </c>
      <c r="X78" s="61">
        <v>55735</v>
      </c>
      <c r="Y78" s="55">
        <v>2.8152620000000002</v>
      </c>
      <c r="Z78" s="49">
        <v>35568780</v>
      </c>
      <c r="AA78" s="49">
        <v>47828495.700000003</v>
      </c>
      <c r="AB78" s="49">
        <v>50090670</v>
      </c>
      <c r="AC78" s="56">
        <v>119458866</v>
      </c>
      <c r="AD78" s="65">
        <v>38286865.649999999</v>
      </c>
      <c r="AE78" s="49">
        <v>26397907.199999999</v>
      </c>
      <c r="AF78" s="59">
        <v>3386359.2000000002</v>
      </c>
      <c r="AG78" s="59">
        <v>1756039.5</v>
      </c>
      <c r="AH78" s="56">
        <v>222400416</v>
      </c>
      <c r="AI78" s="49">
        <v>67409784</v>
      </c>
    </row>
    <row r="79" ht="14.25">
      <c r="A79" s="9">
        <v>1500</v>
      </c>
      <c r="B79" s="9" t="s">
        <v>44</v>
      </c>
      <c r="C79" s="53">
        <v>512</v>
      </c>
      <c r="D79" s="9">
        <v>4</v>
      </c>
      <c r="E79" s="9" t="s">
        <v>35</v>
      </c>
      <c r="F79" s="53">
        <v>128</v>
      </c>
      <c r="G79" s="9">
        <v>4</v>
      </c>
      <c r="H79" s="9" t="s">
        <v>35</v>
      </c>
      <c r="I79" s="9" t="s">
        <v>36</v>
      </c>
      <c r="J79" s="9" t="s">
        <v>39</v>
      </c>
      <c r="K79" s="54">
        <v>2</v>
      </c>
      <c r="L79" s="9">
        <v>8</v>
      </c>
      <c r="M79" s="9" t="s">
        <v>35</v>
      </c>
      <c r="N79">
        <f t="shared" ref="N79:N84" si="4">O79*P79*10^-12</f>
        <v>1.3038523290774598e-05</v>
      </c>
      <c r="O79" s="55">
        <v>0.021021999999999999</v>
      </c>
      <c r="P79" s="56">
        <v>620232294.29999995</v>
      </c>
      <c r="Q79" s="49">
        <v>16348461</v>
      </c>
      <c r="R79" s="57">
        <v>869</v>
      </c>
      <c r="S79" s="55">
        <v>0.020063000000000001</v>
      </c>
      <c r="T79" s="59">
        <v>8143633</v>
      </c>
      <c r="U79" s="59">
        <v>1214850</v>
      </c>
      <c r="V79" s="55">
        <v>3.2812770000000002</v>
      </c>
      <c r="W79" s="60">
        <v>464716</v>
      </c>
      <c r="X79" s="61">
        <v>56057</v>
      </c>
      <c r="Y79" s="55">
        <v>2.846104</v>
      </c>
      <c r="Z79" s="49">
        <v>36511800</v>
      </c>
      <c r="AA79" s="49">
        <v>47318289.899999999</v>
      </c>
      <c r="AB79" s="49">
        <v>50667225</v>
      </c>
      <c r="AC79" s="56">
        <v>124793415</v>
      </c>
      <c r="AD79" s="49">
        <v>38420662.5</v>
      </c>
      <c r="AE79" s="49">
        <v>26698963.199999999</v>
      </c>
      <c r="AF79" s="59">
        <v>3364939.2000000002</v>
      </c>
      <c r="AG79" s="59">
        <v>1842826.5</v>
      </c>
      <c r="AH79" s="56">
        <v>222779088</v>
      </c>
      <c r="AI79" s="49">
        <v>67825368</v>
      </c>
    </row>
    <row r="80" ht="14.25">
      <c r="A80" s="9">
        <v>1500</v>
      </c>
      <c r="B80" s="9" t="s">
        <v>44</v>
      </c>
      <c r="C80" s="53">
        <v>512</v>
      </c>
      <c r="D80" s="9">
        <v>8</v>
      </c>
      <c r="E80" s="9" t="s">
        <v>35</v>
      </c>
      <c r="F80" s="53">
        <v>128</v>
      </c>
      <c r="G80" s="9">
        <v>4</v>
      </c>
      <c r="H80" s="9" t="s">
        <v>35</v>
      </c>
      <c r="I80" s="9" t="s">
        <v>36</v>
      </c>
      <c r="J80" s="9" t="s">
        <v>39</v>
      </c>
      <c r="K80" s="54">
        <v>2</v>
      </c>
      <c r="L80" s="9">
        <v>8</v>
      </c>
      <c r="M80" s="9" t="s">
        <v>35</v>
      </c>
      <c r="N80">
        <f t="shared" si="4"/>
        <v>1.3099113875070001e-05</v>
      </c>
      <c r="O80" s="64">
        <v>0.02102</v>
      </c>
      <c r="P80" s="56">
        <v>623173828.5</v>
      </c>
      <c r="Q80" s="49">
        <v>16348490</v>
      </c>
      <c r="R80" s="57">
        <v>868</v>
      </c>
      <c r="S80" s="55">
        <v>0.021243000000000001</v>
      </c>
      <c r="T80" s="59">
        <v>8144232</v>
      </c>
      <c r="U80" s="59">
        <v>1214258</v>
      </c>
      <c r="V80" s="55">
        <v>3.2626620000000002</v>
      </c>
      <c r="W80" s="60">
        <v>464511</v>
      </c>
      <c r="X80" s="61">
        <v>56028</v>
      </c>
      <c r="Y80" s="55">
        <v>2.8620540000000001</v>
      </c>
      <c r="Z80" s="49">
        <v>36826140</v>
      </c>
      <c r="AA80" s="49">
        <v>47304708.899999999</v>
      </c>
      <c r="AB80" s="49">
        <v>51291975</v>
      </c>
      <c r="AC80" s="56">
        <v>126699729</v>
      </c>
      <c r="AD80" s="49">
        <v>38093607.899999999</v>
      </c>
      <c r="AE80" s="49">
        <v>27033888</v>
      </c>
      <c r="AF80" s="59">
        <v>3245191.2000000002</v>
      </c>
      <c r="AG80" s="59">
        <v>1953256.5</v>
      </c>
      <c r="AH80" s="56">
        <v>222786144</v>
      </c>
      <c r="AI80" s="49">
        <v>67924584</v>
      </c>
    </row>
    <row r="81" ht="14.25">
      <c r="A81" s="48"/>
      <c r="B81" s="48"/>
      <c r="C81" s="48"/>
      <c r="D81" s="48"/>
      <c r="E81" s="48"/>
      <c r="F81" s="48"/>
      <c r="G81" s="48"/>
      <c r="H81" s="48"/>
      <c r="I81" s="48"/>
      <c r="J81" s="48"/>
      <c r="K81" s="48"/>
      <c r="L81" s="48"/>
      <c r="M81" s="48"/>
    </row>
    <row r="82" ht="14.25">
      <c r="A82" s="48" t="s">
        <v>60</v>
      </c>
      <c r="B82" s="48" t="s">
        <v>58</v>
      </c>
      <c r="C82" s="48" t="s">
        <v>59</v>
      </c>
      <c r="D82" s="48" t="s">
        <v>51</v>
      </c>
      <c r="E82" s="48"/>
      <c r="F82" s="48"/>
      <c r="G82" s="48"/>
      <c r="H82" s="48"/>
      <c r="I82" s="48"/>
      <c r="J82" s="48"/>
      <c r="K82" s="48"/>
      <c r="L82" s="48"/>
      <c r="M82" s="48"/>
    </row>
    <row r="83" ht="14.25">
      <c r="A83" s="9" t="s">
        <v>0</v>
      </c>
      <c r="B83" s="9" t="s">
        <v>43</v>
      </c>
      <c r="C83" s="9" t="s">
        <v>1</v>
      </c>
      <c r="D83" s="9" t="s">
        <v>2</v>
      </c>
      <c r="E83" s="9" t="s">
        <v>3</v>
      </c>
      <c r="F83" s="9" t="s">
        <v>4</v>
      </c>
      <c r="G83" s="9" t="s">
        <v>5</v>
      </c>
      <c r="H83" s="9" t="s">
        <v>6</v>
      </c>
      <c r="I83" s="9" t="s">
        <v>7</v>
      </c>
      <c r="J83" s="9" t="s">
        <v>8</v>
      </c>
      <c r="K83" s="9" t="s">
        <v>9</v>
      </c>
      <c r="L83" s="9" t="s">
        <v>10</v>
      </c>
      <c r="M83" s="9" t="s">
        <v>11</v>
      </c>
      <c r="N83" s="9" t="s">
        <v>13</v>
      </c>
      <c r="O83" s="9" t="s">
        <v>14</v>
      </c>
      <c r="P83" s="9" t="s">
        <v>15</v>
      </c>
      <c r="Q83" s="9" t="s">
        <v>16</v>
      </c>
      <c r="R83" s="9" t="s">
        <v>17</v>
      </c>
      <c r="S83" s="9" t="s">
        <v>18</v>
      </c>
      <c r="T83" s="9" t="s">
        <v>19</v>
      </c>
      <c r="U83" s="9" t="s">
        <v>20</v>
      </c>
      <c r="V83" s="9" t="s">
        <v>21</v>
      </c>
      <c r="W83" s="9" t="s">
        <v>22</v>
      </c>
      <c r="X83" s="9" t="s">
        <v>23</v>
      </c>
      <c r="Y83" s="9" t="s">
        <v>24</v>
      </c>
      <c r="Z83" s="9" t="s">
        <v>25</v>
      </c>
      <c r="AA83" s="9" t="s">
        <v>26</v>
      </c>
      <c r="AB83" s="9" t="s">
        <v>27</v>
      </c>
      <c r="AC83" s="9" t="s">
        <v>28</v>
      </c>
      <c r="AD83" s="9" t="s">
        <v>29</v>
      </c>
      <c r="AE83" s="9" t="s">
        <v>30</v>
      </c>
      <c r="AF83" s="9" t="s">
        <v>31</v>
      </c>
      <c r="AG83" s="9" t="s">
        <v>32</v>
      </c>
      <c r="AH83" s="9" t="s">
        <v>33</v>
      </c>
      <c r="AI83" s="9" t="s">
        <v>34</v>
      </c>
    </row>
    <row r="84" ht="14.25">
      <c r="A84" s="50">
        <v>1500</v>
      </c>
      <c r="B84" s="50" t="s">
        <v>44</v>
      </c>
      <c r="C84" s="51">
        <v>512</v>
      </c>
      <c r="D84" s="50">
        <v>2</v>
      </c>
      <c r="E84" s="50" t="s">
        <v>35</v>
      </c>
      <c r="F84" s="51">
        <v>128</v>
      </c>
      <c r="G84" s="50">
        <v>4</v>
      </c>
      <c r="H84" s="50" t="s">
        <v>35</v>
      </c>
      <c r="I84" s="50" t="s">
        <v>36</v>
      </c>
      <c r="J84" s="50" t="s">
        <v>39</v>
      </c>
      <c r="K84" s="52">
        <v>4</v>
      </c>
      <c r="L84" s="50">
        <v>2</v>
      </c>
      <c r="M84" s="50" t="s">
        <v>35</v>
      </c>
      <c r="N84">
        <f t="shared" si="4"/>
        <v>8.1002669944856994e-06</v>
      </c>
      <c r="O84" s="67">
        <v>0.020275999999999999</v>
      </c>
      <c r="P84" s="68">
        <v>399500246.32499999</v>
      </c>
      <c r="Q84" s="69">
        <v>16347759</v>
      </c>
      <c r="R84" s="70">
        <v>871</v>
      </c>
      <c r="S84" s="67">
        <v>0.0033549999999999999</v>
      </c>
      <c r="T84" s="71">
        <v>8140071</v>
      </c>
      <c r="U84" s="71">
        <v>1218067</v>
      </c>
      <c r="V84" s="67">
        <v>3.055609</v>
      </c>
      <c r="W84" s="73">
        <v>472665</v>
      </c>
      <c r="X84" s="74">
        <v>47494</v>
      </c>
      <c r="Y84" s="67">
        <v>2.094017</v>
      </c>
      <c r="Z84" s="69">
        <v>24276720</v>
      </c>
      <c r="AA84" s="75">
        <v>50441479.725000001</v>
      </c>
      <c r="AB84" s="69">
        <v>21777000</v>
      </c>
      <c r="AC84" s="69">
        <v>75530227.5</v>
      </c>
      <c r="AD84" s="69">
        <v>28998723.300000001</v>
      </c>
      <c r="AE84" s="69">
        <v>11474937.6</v>
      </c>
      <c r="AF84" s="71">
        <v>2613811.2000000002</v>
      </c>
      <c r="AG84" s="73">
        <v>987363</v>
      </c>
      <c r="AH84" s="76">
        <v>183071448</v>
      </c>
      <c r="AI84" s="73">
        <v>328536</v>
      </c>
    </row>
    <row r="85" ht="14.25">
      <c r="A85" s="9">
        <v>1500</v>
      </c>
      <c r="B85" s="9" t="s">
        <v>44</v>
      </c>
      <c r="C85" s="53">
        <v>512</v>
      </c>
      <c r="D85" s="9">
        <v>2</v>
      </c>
      <c r="E85" s="9" t="s">
        <v>35</v>
      </c>
      <c r="F85" s="53">
        <v>128</v>
      </c>
      <c r="G85" s="9">
        <v>4</v>
      </c>
      <c r="H85" s="9" t="s">
        <v>35</v>
      </c>
      <c r="I85" s="9" t="s">
        <v>36</v>
      </c>
      <c r="J85" s="9" t="s">
        <v>39</v>
      </c>
      <c r="K85" s="52">
        <v>8</v>
      </c>
      <c r="L85" s="9">
        <v>2</v>
      </c>
      <c r="M85" s="9" t="s">
        <v>35</v>
      </c>
      <c r="N85">
        <f t="shared" ref="N85:N89" si="5">O94*P94*10^-12</f>
        <v>1.2803065321506826e-05</v>
      </c>
      <c r="O85" s="58">
        <v>0.020299999999999999</v>
      </c>
      <c r="P85" s="56">
        <v>399320710.80000001</v>
      </c>
      <c r="Q85" s="49">
        <v>16347801</v>
      </c>
      <c r="R85" s="57">
        <v>871</v>
      </c>
      <c r="S85" s="55">
        <v>0.0033219999999999999</v>
      </c>
      <c r="T85" s="59">
        <v>8141544</v>
      </c>
      <c r="U85" s="59">
        <v>1216602</v>
      </c>
      <c r="V85" s="55">
        <v>3.0467930000000001</v>
      </c>
      <c r="W85" s="60">
        <v>472758</v>
      </c>
      <c r="X85" s="61">
        <v>47400</v>
      </c>
      <c r="Y85" s="55">
        <v>2.084552</v>
      </c>
      <c r="Z85" s="49">
        <v>24421800</v>
      </c>
      <c r="AA85" s="49">
        <v>50515255.200000003</v>
      </c>
      <c r="AB85" s="49">
        <v>21714525</v>
      </c>
      <c r="AC85" s="49">
        <v>75406462.5</v>
      </c>
      <c r="AD85" s="49">
        <v>28987247.699999999</v>
      </c>
      <c r="AE85" s="49">
        <v>11442009.6</v>
      </c>
      <c r="AF85" s="59">
        <v>2767096.7999999998</v>
      </c>
      <c r="AG85" s="59">
        <v>1069902</v>
      </c>
      <c r="AH85" s="56">
        <v>182990304</v>
      </c>
      <c r="AI85" s="78">
        <v>0</v>
      </c>
    </row>
    <row r="86" ht="14.25">
      <c r="A86" s="9">
        <v>1500</v>
      </c>
      <c r="B86" s="9" t="s">
        <v>44</v>
      </c>
      <c r="C86" s="53">
        <v>512</v>
      </c>
      <c r="D86" s="9">
        <v>2</v>
      </c>
      <c r="E86" s="9" t="s">
        <v>35</v>
      </c>
      <c r="F86" s="53">
        <v>128</v>
      </c>
      <c r="G86" s="9">
        <v>4</v>
      </c>
      <c r="H86" s="9" t="s">
        <v>35</v>
      </c>
      <c r="I86" s="9" t="s">
        <v>36</v>
      </c>
      <c r="J86" s="9" t="s">
        <v>39</v>
      </c>
      <c r="K86" s="52">
        <v>8</v>
      </c>
      <c r="L86" s="9">
        <v>4</v>
      </c>
      <c r="M86" s="9" t="s">
        <v>35</v>
      </c>
      <c r="N86">
        <f t="shared" si="5"/>
        <v>1.2908697616584001e-05</v>
      </c>
      <c r="O86" s="58">
        <v>0.020299999999999999</v>
      </c>
      <c r="P86" s="56">
        <v>399320710.80000001</v>
      </c>
      <c r="Q86" s="49">
        <v>16347801</v>
      </c>
      <c r="R86" s="57">
        <v>871</v>
      </c>
      <c r="S86" s="55">
        <v>0.0033219999999999999</v>
      </c>
      <c r="T86" s="59">
        <v>8141544</v>
      </c>
      <c r="U86" s="59">
        <v>1216602</v>
      </c>
      <c r="V86" s="55">
        <v>3.0467930000000001</v>
      </c>
      <c r="W86" s="60">
        <v>472758</v>
      </c>
      <c r="X86" s="61">
        <v>47400</v>
      </c>
      <c r="Y86" s="55">
        <v>2.084552</v>
      </c>
      <c r="Z86" s="49">
        <v>24421800</v>
      </c>
      <c r="AA86" s="49">
        <v>50515255.200000003</v>
      </c>
      <c r="AB86" s="49">
        <v>21714525</v>
      </c>
      <c r="AC86" s="49">
        <v>75406462.5</v>
      </c>
      <c r="AD86" s="49">
        <v>28987247.699999999</v>
      </c>
      <c r="AE86" s="49">
        <v>11442009.6</v>
      </c>
      <c r="AF86" s="59">
        <v>2767096.7999999998</v>
      </c>
      <c r="AG86" s="59">
        <v>1069902</v>
      </c>
      <c r="AH86" s="56">
        <v>182990304</v>
      </c>
      <c r="AI86" s="78">
        <v>0</v>
      </c>
    </row>
    <row r="87" ht="14.25">
      <c r="A87" s="9">
        <v>1500</v>
      </c>
      <c r="B87" s="9" t="s">
        <v>44</v>
      </c>
      <c r="C87" s="53">
        <v>512</v>
      </c>
      <c r="D87" s="9">
        <v>2</v>
      </c>
      <c r="E87" s="9" t="s">
        <v>35</v>
      </c>
      <c r="F87" s="53">
        <v>128</v>
      </c>
      <c r="G87" s="9">
        <v>4</v>
      </c>
      <c r="H87" s="9" t="s">
        <v>35</v>
      </c>
      <c r="I87" s="9" t="s">
        <v>36</v>
      </c>
      <c r="J87" s="9" t="s">
        <v>39</v>
      </c>
      <c r="K87" s="52">
        <v>8</v>
      </c>
      <c r="L87" s="9">
        <v>8</v>
      </c>
      <c r="M87" s="9" t="s">
        <v>35</v>
      </c>
      <c r="N87">
        <f t="shared" si="5"/>
        <v>1.3029083505768301e-05</v>
      </c>
      <c r="O87" s="58">
        <v>0.020299999999999999</v>
      </c>
      <c r="P87" s="56">
        <v>399320710.80000001</v>
      </c>
      <c r="Q87" s="49">
        <v>16347801</v>
      </c>
      <c r="R87" s="57">
        <v>871</v>
      </c>
      <c r="S87" s="55">
        <v>0.0033219999999999999</v>
      </c>
      <c r="T87" s="59">
        <v>8141544</v>
      </c>
      <c r="U87" s="59">
        <v>1216602</v>
      </c>
      <c r="V87" s="55">
        <v>3.0467930000000001</v>
      </c>
      <c r="W87" s="60">
        <v>472758</v>
      </c>
      <c r="X87" s="61">
        <v>47400</v>
      </c>
      <c r="Y87" s="55">
        <v>2.084552</v>
      </c>
      <c r="Z87" s="49">
        <v>24421800</v>
      </c>
      <c r="AA87" s="49">
        <v>50515255.200000003</v>
      </c>
      <c r="AB87" s="49">
        <v>21714525</v>
      </c>
      <c r="AC87" s="49">
        <v>75406462.5</v>
      </c>
      <c r="AD87" s="49">
        <v>28987247.699999999</v>
      </c>
      <c r="AE87" s="49">
        <v>11442009.6</v>
      </c>
      <c r="AF87" s="59">
        <v>2767096.7999999998</v>
      </c>
      <c r="AG87" s="59">
        <v>1069902</v>
      </c>
      <c r="AH87" s="56">
        <v>182990304</v>
      </c>
      <c r="AI87" s="78">
        <v>0</v>
      </c>
    </row>
    <row r="88" ht="14.25">
      <c r="A88" s="9">
        <v>1500</v>
      </c>
      <c r="B88" s="9" t="s">
        <v>44</v>
      </c>
      <c r="C88" s="53">
        <v>512</v>
      </c>
      <c r="D88" s="9">
        <v>2</v>
      </c>
      <c r="E88" s="9" t="s">
        <v>35</v>
      </c>
      <c r="F88" s="53">
        <v>128</v>
      </c>
      <c r="G88" s="9">
        <v>4</v>
      </c>
      <c r="H88" s="9" t="s">
        <v>35</v>
      </c>
      <c r="I88" s="9" t="s">
        <v>36</v>
      </c>
      <c r="J88" s="9" t="s">
        <v>39</v>
      </c>
      <c r="K88" s="52">
        <v>8</v>
      </c>
      <c r="L88" s="9">
        <v>16</v>
      </c>
      <c r="M88" s="9" t="s">
        <v>35</v>
      </c>
      <c r="N88">
        <f t="shared" si="5"/>
        <v>1.3266006264720301e-05</v>
      </c>
      <c r="O88" s="58">
        <v>0.020299999999999999</v>
      </c>
      <c r="P88" s="56">
        <v>399320710.80000001</v>
      </c>
      <c r="Q88" s="49">
        <v>16347801</v>
      </c>
      <c r="R88" s="57">
        <v>871</v>
      </c>
      <c r="S88" s="55">
        <v>0.0033219999999999999</v>
      </c>
      <c r="T88" s="59">
        <v>8141544</v>
      </c>
      <c r="U88" s="59">
        <v>1216602</v>
      </c>
      <c r="V88" s="55">
        <v>3.0467930000000001</v>
      </c>
      <c r="W88" s="60">
        <v>472758</v>
      </c>
      <c r="X88" s="61">
        <v>47400</v>
      </c>
      <c r="Y88" s="55">
        <v>2.084552</v>
      </c>
      <c r="Z88" s="49">
        <v>24421800</v>
      </c>
      <c r="AA88" s="49">
        <v>50515255.200000003</v>
      </c>
      <c r="AB88" s="49">
        <v>21714525</v>
      </c>
      <c r="AC88" s="49">
        <v>75406462.5</v>
      </c>
      <c r="AD88" s="49">
        <v>28987247.699999999</v>
      </c>
      <c r="AE88" s="49">
        <v>11442009.6</v>
      </c>
      <c r="AF88" s="59">
        <v>2767096.7999999998</v>
      </c>
      <c r="AG88" s="59">
        <v>1069902</v>
      </c>
      <c r="AH88" s="56">
        <v>182990304</v>
      </c>
      <c r="AI88" s="78">
        <v>0</v>
      </c>
    </row>
    <row r="89" ht="14.25">
      <c r="A89" s="9">
        <v>1500</v>
      </c>
      <c r="B89" s="9" t="s">
        <v>44</v>
      </c>
      <c r="C89" s="53">
        <v>512</v>
      </c>
      <c r="D89" s="9">
        <v>2</v>
      </c>
      <c r="E89" s="9" t="s">
        <v>35</v>
      </c>
      <c r="F89" s="53">
        <v>128</v>
      </c>
      <c r="G89" s="9">
        <v>4</v>
      </c>
      <c r="H89" s="9" t="s">
        <v>35</v>
      </c>
      <c r="I89" s="9" t="s">
        <v>36</v>
      </c>
      <c r="J89" s="9" t="s">
        <v>39</v>
      </c>
      <c r="K89" s="52">
        <v>8</v>
      </c>
      <c r="L89" s="9">
        <v>32</v>
      </c>
      <c r="M89" s="9" t="s">
        <v>35</v>
      </c>
      <c r="N89">
        <f t="shared" si="5"/>
        <v>1.5204058547190598e-05</v>
      </c>
      <c r="O89" s="58">
        <v>0.020299999999999999</v>
      </c>
      <c r="P89" s="56">
        <v>399320710.80000001</v>
      </c>
      <c r="Q89" s="49">
        <v>16347801</v>
      </c>
      <c r="R89" s="57">
        <v>871</v>
      </c>
      <c r="S89" s="55">
        <v>0.0033219999999999999</v>
      </c>
      <c r="T89" s="59">
        <v>8141544</v>
      </c>
      <c r="U89" s="59">
        <v>1216602</v>
      </c>
      <c r="V89" s="55">
        <v>3.0467930000000001</v>
      </c>
      <c r="W89" s="60">
        <v>472758</v>
      </c>
      <c r="X89" s="61">
        <v>47400</v>
      </c>
      <c r="Y89" s="55">
        <v>2.084552</v>
      </c>
      <c r="Z89" s="49">
        <v>24421800</v>
      </c>
      <c r="AA89" s="49">
        <v>50515255.200000003</v>
      </c>
      <c r="AB89" s="49">
        <v>21714525</v>
      </c>
      <c r="AC89" s="49">
        <v>75406462.5</v>
      </c>
      <c r="AD89" s="49">
        <v>28987247.699999999</v>
      </c>
      <c r="AE89" s="49">
        <v>11442009.6</v>
      </c>
      <c r="AF89" s="59">
        <v>2767096.7999999998</v>
      </c>
      <c r="AG89" s="59">
        <v>1069902</v>
      </c>
      <c r="AH89" s="56">
        <v>182990304</v>
      </c>
      <c r="AI89" s="78">
        <v>0</v>
      </c>
    </row>
    <row r="90" ht="14.25">
      <c r="A90" s="9">
        <v>1500</v>
      </c>
      <c r="B90" s="9" t="s">
        <v>44</v>
      </c>
      <c r="C90" s="53">
        <v>512</v>
      </c>
      <c r="D90" s="9">
        <v>2</v>
      </c>
      <c r="E90" s="9" t="s">
        <v>35</v>
      </c>
      <c r="F90" s="53">
        <v>128</v>
      </c>
      <c r="G90" s="9">
        <v>4</v>
      </c>
      <c r="H90" s="9" t="s">
        <v>35</v>
      </c>
      <c r="I90" s="9" t="s">
        <v>36</v>
      </c>
      <c r="J90" s="9" t="s">
        <v>39</v>
      </c>
      <c r="K90" s="52">
        <v>4</v>
      </c>
      <c r="L90" s="9">
        <v>16</v>
      </c>
      <c r="M90" s="9" t="s">
        <v>35</v>
      </c>
      <c r="N90">
        <f t="shared" ref="N90:N91" si="6">O92*P92*10^-12</f>
        <v>8.2298156897139751e-06</v>
      </c>
      <c r="O90" s="55">
        <v>0.020301</v>
      </c>
      <c r="P90" s="66">
        <v>399479485.05000001</v>
      </c>
      <c r="Q90" s="49">
        <v>16347795</v>
      </c>
      <c r="R90" s="57">
        <v>871</v>
      </c>
      <c r="S90" s="55">
        <v>0.0033219999999999999</v>
      </c>
      <c r="T90" s="59">
        <v>8141544</v>
      </c>
      <c r="U90" s="59">
        <v>1216598</v>
      </c>
      <c r="V90" s="55">
        <v>3.0467780000000002</v>
      </c>
      <c r="W90" s="60">
        <v>472755</v>
      </c>
      <c r="X90" s="61">
        <v>47403</v>
      </c>
      <c r="Y90" s="55">
        <v>2.0847030000000002</v>
      </c>
      <c r="Z90" s="49">
        <v>24421800</v>
      </c>
      <c r="AA90" s="49">
        <v>50515255.200000003</v>
      </c>
      <c r="AB90" s="49">
        <v>21737730</v>
      </c>
      <c r="AC90" s="49">
        <v>75472452</v>
      </c>
      <c r="AD90" s="65">
        <v>28980704.25</v>
      </c>
      <c r="AE90" s="49">
        <v>11454240</v>
      </c>
      <c r="AF90" s="59">
        <v>2748981.6000000001</v>
      </c>
      <c r="AG90" s="59">
        <v>1069974</v>
      </c>
      <c r="AH90" s="56">
        <v>182997360</v>
      </c>
      <c r="AI90" s="61">
        <v>74880</v>
      </c>
    </row>
    <row r="91" ht="14.25">
      <c r="A91" s="9">
        <v>1500</v>
      </c>
      <c r="B91" s="9" t="s">
        <v>44</v>
      </c>
      <c r="C91" s="53">
        <v>512</v>
      </c>
      <c r="D91" s="9">
        <v>2</v>
      </c>
      <c r="E91" s="9" t="s">
        <v>35</v>
      </c>
      <c r="F91" s="53">
        <v>128</v>
      </c>
      <c r="G91" s="9">
        <v>4</v>
      </c>
      <c r="H91" s="9" t="s">
        <v>35</v>
      </c>
      <c r="I91" s="9" t="s">
        <v>36</v>
      </c>
      <c r="J91" s="9" t="s">
        <v>39</v>
      </c>
      <c r="K91" s="52">
        <v>4</v>
      </c>
      <c r="L91" s="9">
        <v>32</v>
      </c>
      <c r="M91" s="9" t="s">
        <v>35</v>
      </c>
      <c r="N91">
        <f t="shared" si="6"/>
        <v>8.2344689136947244e-06</v>
      </c>
      <c r="O91" s="55">
        <v>0.020301</v>
      </c>
      <c r="P91" s="56">
        <v>399546427.19999999</v>
      </c>
      <c r="Q91" s="49">
        <v>16347789</v>
      </c>
      <c r="R91" s="57">
        <v>871</v>
      </c>
      <c r="S91" s="55">
        <v>0.0033219999999999999</v>
      </c>
      <c r="T91" s="59">
        <v>8141534</v>
      </c>
      <c r="U91" s="59">
        <v>1216608</v>
      </c>
      <c r="V91" s="64">
        <v>3.0468500000000001</v>
      </c>
      <c r="W91" s="60">
        <v>472755</v>
      </c>
      <c r="X91" s="61">
        <v>47403</v>
      </c>
      <c r="Y91" s="55">
        <v>2.0847030000000002</v>
      </c>
      <c r="Z91" s="49">
        <v>24421800</v>
      </c>
      <c r="AA91" s="49">
        <v>50515255.200000003</v>
      </c>
      <c r="AB91" s="49">
        <v>21735945</v>
      </c>
      <c r="AC91" s="49">
        <v>75444480</v>
      </c>
      <c r="AD91" s="49">
        <v>28983474.899999999</v>
      </c>
      <c r="AE91" s="49">
        <v>11451417.6</v>
      </c>
      <c r="AF91" s="59">
        <v>2786436</v>
      </c>
      <c r="AG91" s="59">
        <v>1069366.5</v>
      </c>
      <c r="AH91" s="56">
        <v>182997360</v>
      </c>
      <c r="AI91" s="60">
        <v>134784</v>
      </c>
    </row>
    <row r="92" ht="14.25">
      <c r="A92" s="9">
        <v>1500</v>
      </c>
      <c r="B92" s="9" t="s">
        <v>44</v>
      </c>
      <c r="C92" s="53">
        <v>512</v>
      </c>
      <c r="D92" s="9">
        <v>2</v>
      </c>
      <c r="E92" s="9" t="s">
        <v>35</v>
      </c>
      <c r="F92" s="53">
        <v>128</v>
      </c>
      <c r="G92" s="9">
        <v>4</v>
      </c>
      <c r="H92" s="9" t="s">
        <v>35</v>
      </c>
      <c r="I92" s="9" t="s">
        <v>36</v>
      </c>
      <c r="J92" s="9" t="s">
        <v>39</v>
      </c>
      <c r="K92" s="52">
        <v>4</v>
      </c>
      <c r="L92" s="9">
        <v>4</v>
      </c>
      <c r="M92" s="9" t="s">
        <v>35</v>
      </c>
      <c r="N92">
        <f t="shared" ref="N92:N93" si="7">O90*P90*10^-12</f>
        <v>8.1098330260000491e-06</v>
      </c>
      <c r="O92" s="55">
        <v>0.020309000000000001</v>
      </c>
      <c r="P92" s="62">
        <v>405229981.27499998</v>
      </c>
      <c r="Q92" s="49">
        <v>16347763</v>
      </c>
      <c r="R92" s="57">
        <v>869</v>
      </c>
      <c r="S92" s="55">
        <v>0.0033010000000000001</v>
      </c>
      <c r="T92" s="59">
        <v>8139793</v>
      </c>
      <c r="U92" s="59">
        <v>1218343</v>
      </c>
      <c r="V92" s="55">
        <v>3.0554420000000002</v>
      </c>
      <c r="W92" s="60">
        <v>472258</v>
      </c>
      <c r="X92" s="61">
        <v>47901</v>
      </c>
      <c r="Y92" s="55">
        <v>2.1116630000000001</v>
      </c>
      <c r="Z92" s="49">
        <v>24470160</v>
      </c>
      <c r="AA92" s="63">
        <v>50441433.825000003</v>
      </c>
      <c r="AB92" s="49">
        <v>22482075</v>
      </c>
      <c r="AC92" s="49">
        <v>76788412.5</v>
      </c>
      <c r="AD92" s="65">
        <v>29081783.850000001</v>
      </c>
      <c r="AE92" s="49">
        <v>11842790.4</v>
      </c>
      <c r="AF92" s="59">
        <v>2624215.2000000002</v>
      </c>
      <c r="AG92" s="60">
        <v>986278.5</v>
      </c>
      <c r="AH92" s="56">
        <v>184803696</v>
      </c>
      <c r="AI92" s="59">
        <v>1709136</v>
      </c>
    </row>
    <row r="93" ht="14.25">
      <c r="A93" s="9">
        <v>1500</v>
      </c>
      <c r="B93" s="9" t="s">
        <v>44</v>
      </c>
      <c r="C93" s="53">
        <v>512</v>
      </c>
      <c r="D93" s="9">
        <v>2</v>
      </c>
      <c r="E93" s="9" t="s">
        <v>35</v>
      </c>
      <c r="F93" s="53">
        <v>128</v>
      </c>
      <c r="G93" s="9">
        <v>4</v>
      </c>
      <c r="H93" s="9" t="s">
        <v>35</v>
      </c>
      <c r="I93" s="9" t="s">
        <v>36</v>
      </c>
      <c r="J93" s="9" t="s">
        <v>39</v>
      </c>
      <c r="K93" s="52">
        <v>4</v>
      </c>
      <c r="L93" s="9">
        <v>8</v>
      </c>
      <c r="M93" s="9" t="s">
        <v>35</v>
      </c>
      <c r="N93">
        <f t="shared" si="7"/>
        <v>8.1111920185872005e-06</v>
      </c>
      <c r="O93" s="55">
        <v>0.020310999999999999</v>
      </c>
      <c r="P93" s="62">
        <v>405419177.47500002</v>
      </c>
      <c r="Q93" s="49">
        <v>16347763</v>
      </c>
      <c r="R93" s="57">
        <v>870</v>
      </c>
      <c r="S93" s="55">
        <v>0.0032959999999999999</v>
      </c>
      <c r="T93" s="59">
        <v>8139860</v>
      </c>
      <c r="U93" s="59">
        <v>1218276</v>
      </c>
      <c r="V93" s="55">
        <v>3.0527519999999999</v>
      </c>
      <c r="W93" s="60">
        <v>472244</v>
      </c>
      <c r="X93" s="61">
        <v>47915</v>
      </c>
      <c r="Y93" s="55">
        <v>2.105156</v>
      </c>
      <c r="Z93" s="49">
        <v>24494340</v>
      </c>
      <c r="AA93" s="63">
        <v>50441433.825000003</v>
      </c>
      <c r="AB93" s="49">
        <v>22499925</v>
      </c>
      <c r="AC93" s="49">
        <v>76802620.5</v>
      </c>
      <c r="AD93" s="65">
        <v>29101591.050000001</v>
      </c>
      <c r="AE93" s="49">
        <v>11855961.6</v>
      </c>
      <c r="AF93" s="59">
        <v>2635680</v>
      </c>
      <c r="AG93" s="60">
        <v>984433.5</v>
      </c>
      <c r="AH93" s="56">
        <v>184764888</v>
      </c>
      <c r="AI93" s="59">
        <v>1838304</v>
      </c>
    </row>
    <row r="94" ht="14.25">
      <c r="A94" s="9">
        <v>1500</v>
      </c>
      <c r="B94" s="9" t="s">
        <v>44</v>
      </c>
      <c r="C94" s="53">
        <v>512</v>
      </c>
      <c r="D94" s="9">
        <v>2</v>
      </c>
      <c r="E94" s="9" t="s">
        <v>35</v>
      </c>
      <c r="F94" s="53">
        <v>128</v>
      </c>
      <c r="G94" s="9">
        <v>4</v>
      </c>
      <c r="H94" s="9" t="s">
        <v>35</v>
      </c>
      <c r="I94" s="9" t="s">
        <v>36</v>
      </c>
      <c r="J94" s="9" t="s">
        <v>39</v>
      </c>
      <c r="K94" s="54">
        <v>2</v>
      </c>
      <c r="L94" s="9">
        <v>8</v>
      </c>
      <c r="M94" s="9" t="s">
        <v>35</v>
      </c>
      <c r="N94">
        <f t="shared" ref="N94:N96" si="8">O86*P86*10^-12</f>
        <v>8.10621042924e-06</v>
      </c>
      <c r="O94" s="55">
        <v>0.021017000000000001</v>
      </c>
      <c r="P94" s="62">
        <v>609176634.22500002</v>
      </c>
      <c r="Q94" s="49">
        <v>16348508</v>
      </c>
      <c r="R94" s="57">
        <v>868</v>
      </c>
      <c r="S94" s="55">
        <v>0.023293000000000001</v>
      </c>
      <c r="T94" s="59">
        <v>8145427</v>
      </c>
      <c r="U94" s="59">
        <v>1213063</v>
      </c>
      <c r="V94" s="64">
        <v>3.2341199999999999</v>
      </c>
      <c r="W94" s="60">
        <v>464259</v>
      </c>
      <c r="X94" s="61">
        <v>55930</v>
      </c>
      <c r="Y94" s="55">
        <v>2.8524929999999999</v>
      </c>
      <c r="Z94" s="49">
        <v>34867560</v>
      </c>
      <c r="AA94" s="63">
        <v>47694114.375</v>
      </c>
      <c r="AB94" s="49">
        <v>49783650</v>
      </c>
      <c r="AC94" s="56">
        <v>117999604.5</v>
      </c>
      <c r="AD94" s="65">
        <v>37722203.25</v>
      </c>
      <c r="AE94" s="49">
        <v>26236089.600000001</v>
      </c>
      <c r="AF94" s="59">
        <v>3150984</v>
      </c>
      <c r="AG94" s="59">
        <v>1612543.5</v>
      </c>
      <c r="AH94" s="56">
        <v>222503904</v>
      </c>
      <c r="AI94" s="49">
        <v>67596984</v>
      </c>
    </row>
    <row r="95" ht="14.25">
      <c r="A95" s="9">
        <v>1500</v>
      </c>
      <c r="B95" s="9" t="s">
        <v>44</v>
      </c>
      <c r="C95" s="53">
        <v>512</v>
      </c>
      <c r="D95" s="9">
        <v>2</v>
      </c>
      <c r="E95" s="9" t="s">
        <v>35</v>
      </c>
      <c r="F95" s="53">
        <v>128</v>
      </c>
      <c r="G95" s="9">
        <v>4</v>
      </c>
      <c r="H95" s="9" t="s">
        <v>35</v>
      </c>
      <c r="I95" s="9" t="s">
        <v>36</v>
      </c>
      <c r="J95" s="9" t="s">
        <v>39</v>
      </c>
      <c r="K95" s="54">
        <v>2</v>
      </c>
      <c r="L95" s="9">
        <v>16</v>
      </c>
      <c r="M95" s="9" t="s">
        <v>35</v>
      </c>
      <c r="N95">
        <f t="shared" si="8"/>
        <v>8.10621042924e-06</v>
      </c>
      <c r="O95" s="55">
        <v>0.021028000000000002</v>
      </c>
      <c r="P95" s="56">
        <v>613881378</v>
      </c>
      <c r="Q95" s="49">
        <v>16348518</v>
      </c>
      <c r="R95" s="57">
        <v>869</v>
      </c>
      <c r="S95" s="55">
        <v>0.017995000000000001</v>
      </c>
      <c r="T95" s="59">
        <v>8145409</v>
      </c>
      <c r="U95" s="59">
        <v>1213077</v>
      </c>
      <c r="V95" s="55">
        <v>3.3108559999999998</v>
      </c>
      <c r="W95" s="60">
        <v>464373</v>
      </c>
      <c r="X95" s="61">
        <v>55812</v>
      </c>
      <c r="Y95" s="64">
        <v>2.8739699999999999</v>
      </c>
      <c r="Z95" s="49">
        <v>34915920</v>
      </c>
      <c r="AA95" s="49">
        <v>47794035.899999999</v>
      </c>
      <c r="AB95" s="49">
        <v>52089870</v>
      </c>
      <c r="AC95" s="56">
        <v>119374506</v>
      </c>
      <c r="AD95" s="49">
        <v>37273731.299999997</v>
      </c>
      <c r="AE95" s="49">
        <v>27451603.199999999</v>
      </c>
      <c r="AF95" s="59">
        <v>3146373.6000000001</v>
      </c>
      <c r="AG95" s="59">
        <v>1637100</v>
      </c>
      <c r="AH95" s="56">
        <v>222543888</v>
      </c>
      <c r="AI95" s="49">
        <v>67641912</v>
      </c>
    </row>
    <row r="96" ht="14.25">
      <c r="A96" s="9">
        <v>1500</v>
      </c>
      <c r="B96" s="9" t="s">
        <v>44</v>
      </c>
      <c r="C96" s="53">
        <v>512</v>
      </c>
      <c r="D96" s="9">
        <v>2</v>
      </c>
      <c r="E96" s="9" t="s">
        <v>35</v>
      </c>
      <c r="F96" s="53">
        <v>128</v>
      </c>
      <c r="G96" s="9">
        <v>4</v>
      </c>
      <c r="H96" s="9" t="s">
        <v>35</v>
      </c>
      <c r="I96" s="9" t="s">
        <v>36</v>
      </c>
      <c r="J96" s="9" t="s">
        <v>39</v>
      </c>
      <c r="K96" s="54">
        <v>2</v>
      </c>
      <c r="L96" s="9">
        <v>32</v>
      </c>
      <c r="M96" s="9" t="s">
        <v>35</v>
      </c>
      <c r="N96">
        <f t="shared" si="8"/>
        <v>8.10621042924e-06</v>
      </c>
      <c r="O96" s="55">
        <v>0.021052000000000001</v>
      </c>
      <c r="P96" s="62">
        <v>618900033.52499998</v>
      </c>
      <c r="Q96" s="49">
        <v>16348475</v>
      </c>
      <c r="R96" s="57">
        <v>869</v>
      </c>
      <c r="S96" s="64">
        <v>0.011990000000000001</v>
      </c>
      <c r="T96" s="59">
        <v>8145627</v>
      </c>
      <c r="U96" s="59">
        <v>1212849</v>
      </c>
      <c r="V96" s="55">
        <v>3.3723010000000002</v>
      </c>
      <c r="W96" s="60">
        <v>464384</v>
      </c>
      <c r="X96" s="61">
        <v>55805</v>
      </c>
      <c r="Y96" s="55">
        <v>2.852786</v>
      </c>
      <c r="Z96" s="49">
        <v>34964280</v>
      </c>
      <c r="AA96" s="63">
        <v>47816983.725000001</v>
      </c>
      <c r="AB96" s="49">
        <v>54931590</v>
      </c>
      <c r="AC96" s="56">
        <v>119719993.5</v>
      </c>
      <c r="AD96" s="49">
        <v>37410534.600000001</v>
      </c>
      <c r="AE96" s="49">
        <v>28946534.399999999</v>
      </c>
      <c r="AF96" s="59">
        <v>3254656.7999999998</v>
      </c>
      <c r="AG96" s="59">
        <v>1598544</v>
      </c>
      <c r="AH96" s="56">
        <v>222600336</v>
      </c>
      <c r="AI96" s="49">
        <v>67647528</v>
      </c>
    </row>
    <row r="97" ht="14.25">
      <c r="A97" s="9">
        <v>1500</v>
      </c>
      <c r="B97" s="9" t="s">
        <v>44</v>
      </c>
      <c r="C97" s="53">
        <v>512</v>
      </c>
      <c r="D97" s="9">
        <v>2</v>
      </c>
      <c r="E97" s="9" t="s">
        <v>35</v>
      </c>
      <c r="F97" s="53">
        <v>128</v>
      </c>
      <c r="G97" s="9">
        <v>4</v>
      </c>
      <c r="H97" s="9" t="s">
        <v>35</v>
      </c>
      <c r="I97" s="9" t="s">
        <v>36</v>
      </c>
      <c r="J97" s="9" t="s">
        <v>39</v>
      </c>
      <c r="K97" s="54">
        <v>2</v>
      </c>
      <c r="L97" s="9">
        <v>4</v>
      </c>
      <c r="M97" s="9" t="s">
        <v>35</v>
      </c>
      <c r="N97">
        <f>O85*P85*10^-12</f>
        <v>8.10621042924e-06</v>
      </c>
      <c r="O97" s="55">
        <v>0.021028000000000002</v>
      </c>
      <c r="P97" s="62">
        <v>630873419.47500002</v>
      </c>
      <c r="Q97" s="49">
        <v>16348627</v>
      </c>
      <c r="R97" s="57">
        <v>870</v>
      </c>
      <c r="S97" s="55">
        <v>0.017616</v>
      </c>
      <c r="T97" s="59">
        <v>8145296</v>
      </c>
      <c r="U97" s="59">
        <v>1213231</v>
      </c>
      <c r="V97" s="55">
        <v>3.3151679999999999</v>
      </c>
      <c r="W97" s="60">
        <v>463957</v>
      </c>
      <c r="X97" s="61">
        <v>56235</v>
      </c>
      <c r="Y97" s="55">
        <v>2.8600409999999998</v>
      </c>
      <c r="Z97" s="49">
        <v>37454820</v>
      </c>
      <c r="AA97" s="63">
        <v>46992900.375</v>
      </c>
      <c r="AB97" s="49">
        <v>51816765</v>
      </c>
      <c r="AC97" s="56">
        <v>126166596</v>
      </c>
      <c r="AD97" s="49">
        <v>39502552.200000003</v>
      </c>
      <c r="AE97" s="49">
        <v>27307660.800000001</v>
      </c>
      <c r="AF97" s="59">
        <v>3285909.6000000001</v>
      </c>
      <c r="AG97" s="59">
        <v>2035579.5</v>
      </c>
      <c r="AH97" s="56">
        <v>223962144</v>
      </c>
      <c r="AI97" s="49">
        <v>72336888</v>
      </c>
    </row>
    <row r="98" ht="14.25">
      <c r="A98" s="9">
        <v>1500</v>
      </c>
      <c r="B98" s="9" t="s">
        <v>44</v>
      </c>
      <c r="C98" s="53">
        <v>512</v>
      </c>
      <c r="D98" s="9">
        <v>2</v>
      </c>
      <c r="E98" s="9" t="s">
        <v>35</v>
      </c>
      <c r="F98" s="53">
        <v>128</v>
      </c>
      <c r="G98" s="9">
        <v>4</v>
      </c>
      <c r="H98" s="9" t="s">
        <v>35</v>
      </c>
      <c r="I98" s="9" t="s">
        <v>36</v>
      </c>
      <c r="J98" s="9" t="s">
        <v>39</v>
      </c>
      <c r="K98" s="54">
        <v>2</v>
      </c>
      <c r="L98" s="9">
        <v>2</v>
      </c>
      <c r="M98" s="9" t="s">
        <v>35</v>
      </c>
      <c r="N98">
        <f>O84*P84*10^-12</f>
        <v>8.1002669944856994e-06</v>
      </c>
      <c r="O98" s="55">
        <v>0.021253999999999999</v>
      </c>
      <c r="P98" s="56">
        <v>715350453.89999998</v>
      </c>
      <c r="Q98" s="49">
        <v>16349156</v>
      </c>
      <c r="R98" s="57">
        <v>867</v>
      </c>
      <c r="S98" s="55">
        <v>0.0047559999999999998</v>
      </c>
      <c r="T98" s="59">
        <v>8129674</v>
      </c>
      <c r="U98" s="59">
        <v>1229097</v>
      </c>
      <c r="V98" s="55">
        <v>3.3248150000000001</v>
      </c>
      <c r="W98" s="60">
        <v>461007</v>
      </c>
      <c r="X98" s="61">
        <v>59186</v>
      </c>
      <c r="Y98" s="55">
        <v>2.8350559999999998</v>
      </c>
      <c r="Z98" s="49">
        <v>58225440</v>
      </c>
      <c r="AA98" s="49">
        <v>38577757.799999997</v>
      </c>
      <c r="AB98" s="49">
        <v>49947870</v>
      </c>
      <c r="AC98" s="56">
        <v>161773953</v>
      </c>
      <c r="AD98" s="49">
        <v>67340903.700000003</v>
      </c>
      <c r="AE98" s="49">
        <v>26322643.199999999</v>
      </c>
      <c r="AF98" s="59">
        <v>5029375.2000000002</v>
      </c>
      <c r="AG98" s="59">
        <v>4610898</v>
      </c>
      <c r="AH98" s="56">
        <v>231437976</v>
      </c>
      <c r="AI98" s="49">
        <v>72068256</v>
      </c>
    </row>
    <row r="100" ht="14.25">
      <c r="A100" t="s">
        <v>61</v>
      </c>
      <c r="B100" s="9" t="s">
        <v>58</v>
      </c>
      <c r="C100" s="9" t="s">
        <v>59</v>
      </c>
      <c r="D100" s="9" t="s">
        <v>51</v>
      </c>
    </row>
    <row r="101" ht="14.25">
      <c r="A101" s="9" t="s">
        <v>0</v>
      </c>
      <c r="B101" s="9" t="s">
        <v>43</v>
      </c>
      <c r="C101" s="9" t="s">
        <v>1</v>
      </c>
      <c r="D101" s="9" t="s">
        <v>2</v>
      </c>
      <c r="E101" s="9" t="s">
        <v>3</v>
      </c>
      <c r="F101" s="9" t="s">
        <v>4</v>
      </c>
      <c r="G101" s="9" t="s">
        <v>5</v>
      </c>
      <c r="H101" s="9" t="s">
        <v>6</v>
      </c>
      <c r="I101" s="9" t="s">
        <v>7</v>
      </c>
      <c r="J101" s="9" t="s">
        <v>8</v>
      </c>
      <c r="K101" s="9" t="s">
        <v>9</v>
      </c>
      <c r="L101" s="9" t="s">
        <v>10</v>
      </c>
      <c r="M101" s="9" t="s">
        <v>11</v>
      </c>
      <c r="N101" s="9" t="s">
        <v>13</v>
      </c>
      <c r="O101" s="9" t="s">
        <v>14</v>
      </c>
      <c r="P101" s="9" t="s">
        <v>15</v>
      </c>
      <c r="Q101" s="9" t="s">
        <v>16</v>
      </c>
      <c r="R101" s="9" t="s">
        <v>17</v>
      </c>
      <c r="S101" s="9" t="s">
        <v>18</v>
      </c>
      <c r="T101" s="9" t="s">
        <v>19</v>
      </c>
      <c r="U101" s="9" t="s">
        <v>20</v>
      </c>
      <c r="V101" s="9" t="s">
        <v>21</v>
      </c>
      <c r="W101" s="9" t="s">
        <v>22</v>
      </c>
      <c r="X101" s="9" t="s">
        <v>23</v>
      </c>
      <c r="Y101" s="9" t="s">
        <v>24</v>
      </c>
      <c r="Z101" s="9" t="s">
        <v>25</v>
      </c>
      <c r="AA101" s="9" t="s">
        <v>26</v>
      </c>
      <c r="AB101" s="9" t="s">
        <v>27</v>
      </c>
      <c r="AC101" s="9" t="s">
        <v>28</v>
      </c>
      <c r="AD101" s="9" t="s">
        <v>29</v>
      </c>
      <c r="AE101" s="9" t="s">
        <v>30</v>
      </c>
      <c r="AF101" s="9" t="s">
        <v>31</v>
      </c>
      <c r="AG101" s="9" t="s">
        <v>32</v>
      </c>
      <c r="AH101" s="9" t="s">
        <v>33</v>
      </c>
      <c r="AI101" s="9" t="s">
        <v>34</v>
      </c>
      <c r="AJ101" s="9" t="s">
        <v>62</v>
      </c>
      <c r="AK101" s="9" t="s">
        <v>63</v>
      </c>
      <c r="AL101" s="9" t="s">
        <v>64</v>
      </c>
      <c r="AM101" s="9" t="s">
        <v>65</v>
      </c>
      <c r="AN101" s="9" t="s">
        <v>66</v>
      </c>
      <c r="AO101" s="9" t="s">
        <v>67</v>
      </c>
      <c r="AP101" s="9" t="s">
        <v>68</v>
      </c>
      <c r="AQ101" s="9" t="s">
        <v>69</v>
      </c>
      <c r="AR101" s="9" t="s">
        <v>70</v>
      </c>
      <c r="AS101" s="9" t="s">
        <v>71</v>
      </c>
      <c r="AT101" s="9" t="s">
        <v>72</v>
      </c>
      <c r="AU101" s="9" t="s">
        <v>73</v>
      </c>
    </row>
    <row r="102" ht="14.25">
      <c r="A102" s="9">
        <v>1500</v>
      </c>
      <c r="B102" s="9" t="s">
        <v>44</v>
      </c>
      <c r="C102" s="53">
        <v>128</v>
      </c>
      <c r="D102" s="9">
        <v>2</v>
      </c>
      <c r="E102" s="9" t="s">
        <v>35</v>
      </c>
      <c r="F102" s="79">
        <v>32</v>
      </c>
      <c r="G102" s="9">
        <v>4</v>
      </c>
      <c r="H102" s="9" t="s">
        <v>35</v>
      </c>
      <c r="I102" s="9" t="s">
        <v>36</v>
      </c>
      <c r="J102" s="9" t="s">
        <v>39</v>
      </c>
      <c r="K102" s="54">
        <v>4</v>
      </c>
      <c r="L102" s="9">
        <v>32</v>
      </c>
      <c r="M102" s="9" t="s">
        <v>35</v>
      </c>
      <c r="N102">
        <f t="shared" ref="N102:N136" si="9">O102*P102*10^-12</f>
        <v>8.0950383652850255e-06</v>
      </c>
      <c r="O102" s="55">
        <v>0.020272999999999999</v>
      </c>
      <c r="P102" s="62">
        <v>399301453.42500001</v>
      </c>
      <c r="Q102" s="49">
        <v>16338794</v>
      </c>
      <c r="R102" s="57">
        <v>933</v>
      </c>
      <c r="S102" s="55">
        <v>0.0039680000000000002</v>
      </c>
      <c r="T102" s="59">
        <v>8012191</v>
      </c>
      <c r="U102" s="59">
        <v>1340376</v>
      </c>
      <c r="V102" s="55">
        <v>3.3101259999999999</v>
      </c>
      <c r="W102" s="60">
        <v>473951</v>
      </c>
      <c r="X102" s="61">
        <v>47357</v>
      </c>
      <c r="Y102" s="55">
        <v>2.072873</v>
      </c>
      <c r="Z102" s="49">
        <v>24470160</v>
      </c>
      <c r="AA102" s="63">
        <v>50569409.475000001</v>
      </c>
      <c r="AB102" s="49">
        <v>21634200</v>
      </c>
      <c r="AC102" s="49">
        <v>75233247</v>
      </c>
      <c r="AD102" s="65">
        <v>29027353.350000001</v>
      </c>
      <c r="AE102" s="49">
        <v>11398732.800000001</v>
      </c>
      <c r="AF102" s="59">
        <v>2685700.7999999998</v>
      </c>
      <c r="AG102" s="59">
        <v>1118484</v>
      </c>
      <c r="AH102" s="56">
        <v>182992656</v>
      </c>
      <c r="AI102" s="60">
        <v>164736</v>
      </c>
      <c r="AJ102" s="55">
        <v>0.93452100000000005</v>
      </c>
      <c r="AK102" s="55">
        <v>0.42921100000000001</v>
      </c>
      <c r="AL102" s="64">
        <v>4.1999999999999998e-05</v>
      </c>
      <c r="AM102" s="78">
        <v>0</v>
      </c>
      <c r="AN102" s="55">
        <v>0.19395599999999999</v>
      </c>
      <c r="AO102" s="55">
        <v>0.28650300000000001</v>
      </c>
      <c r="AP102" s="64">
        <v>4.1999999999999998e-05</v>
      </c>
      <c r="AQ102" s="78">
        <v>0</v>
      </c>
      <c r="AR102" s="55">
        <v>0.012075000000000001</v>
      </c>
      <c r="AS102" s="64">
        <v>0.013350000000000001</v>
      </c>
      <c r="AT102" s="80">
        <v>28.666679999999999</v>
      </c>
      <c r="AU102" s="55">
        <v>0.66380700000000004</v>
      </c>
    </row>
    <row r="103" ht="14.25">
      <c r="A103" s="9">
        <v>1500</v>
      </c>
      <c r="B103" s="9" t="s">
        <v>44</v>
      </c>
      <c r="C103" s="53">
        <v>128</v>
      </c>
      <c r="D103" s="9">
        <v>2</v>
      </c>
      <c r="E103" s="9" t="s">
        <v>35</v>
      </c>
      <c r="F103" s="79">
        <v>16</v>
      </c>
      <c r="G103" s="9">
        <v>4</v>
      </c>
      <c r="H103" s="9" t="s">
        <v>35</v>
      </c>
      <c r="I103" s="9" t="s">
        <v>36</v>
      </c>
      <c r="J103" s="9" t="s">
        <v>39</v>
      </c>
      <c r="K103" s="54">
        <v>4</v>
      </c>
      <c r="L103" s="9">
        <v>32</v>
      </c>
      <c r="M103" s="9" t="s">
        <v>35</v>
      </c>
      <c r="N103">
        <f t="shared" si="9"/>
        <v>8.0978251078275015e-06</v>
      </c>
      <c r="O103" s="55">
        <v>0.020275000000000001</v>
      </c>
      <c r="P103" s="56">
        <v>399399512.10000002</v>
      </c>
      <c r="Q103" s="49">
        <v>16338366</v>
      </c>
      <c r="R103" s="81">
        <v>1196</v>
      </c>
      <c r="S103" s="55">
        <v>0.0056389999999999999</v>
      </c>
      <c r="T103" s="59">
        <v>8012099</v>
      </c>
      <c r="U103" s="59">
        <v>1340457</v>
      </c>
      <c r="V103" s="55">
        <v>3.310657</v>
      </c>
      <c r="W103" s="60">
        <v>474194</v>
      </c>
      <c r="X103" s="61">
        <v>47374</v>
      </c>
      <c r="Y103" s="55">
        <v>2.0687679999999999</v>
      </c>
      <c r="Z103" s="49">
        <v>24494340</v>
      </c>
      <c r="AA103" s="49">
        <v>50492099.700000003</v>
      </c>
      <c r="AB103" s="49">
        <v>21678825</v>
      </c>
      <c r="AC103" s="49">
        <v>75316108.5</v>
      </c>
      <c r="AD103" s="49">
        <v>29111121.300000001</v>
      </c>
      <c r="AE103" s="49">
        <v>11421312</v>
      </c>
      <c r="AF103" s="59">
        <v>2660241.6000000001</v>
      </c>
      <c r="AG103" s="59">
        <v>1108944</v>
      </c>
      <c r="AH103" s="56">
        <v>182966784</v>
      </c>
      <c r="AI103" s="60">
        <v>139464</v>
      </c>
      <c r="AJ103" s="55">
        <v>0.93452100000000005</v>
      </c>
      <c r="AK103" s="55">
        <v>0.42913299999999999</v>
      </c>
      <c r="AL103" s="64">
        <v>4.1999999999999998e-05</v>
      </c>
      <c r="AM103" s="78">
        <v>0</v>
      </c>
      <c r="AN103" s="55">
        <v>0.097586999999999993</v>
      </c>
      <c r="AO103" s="55">
        <v>0.18073400000000001</v>
      </c>
      <c r="AP103" s="64">
        <v>4.1999999999999998e-05</v>
      </c>
      <c r="AQ103" s="78">
        <v>0</v>
      </c>
      <c r="AR103" s="55">
        <v>0.012075000000000001</v>
      </c>
      <c r="AS103" s="55">
        <v>0.013349</v>
      </c>
      <c r="AT103" s="80">
        <v>28.666679999999999</v>
      </c>
      <c r="AU103" s="55">
        <v>0.66409600000000002</v>
      </c>
    </row>
    <row r="104" ht="14.25">
      <c r="A104" s="9">
        <v>1500</v>
      </c>
      <c r="B104" s="9" t="s">
        <v>44</v>
      </c>
      <c r="C104" s="53">
        <v>512</v>
      </c>
      <c r="D104" s="9">
        <v>2</v>
      </c>
      <c r="E104" s="9" t="s">
        <v>35</v>
      </c>
      <c r="F104" s="53">
        <v>128</v>
      </c>
      <c r="G104" s="9">
        <v>4</v>
      </c>
      <c r="H104" s="9" t="s">
        <v>35</v>
      </c>
      <c r="I104" s="9" t="s">
        <v>36</v>
      </c>
      <c r="J104" s="9" t="s">
        <v>39</v>
      </c>
      <c r="K104" s="54">
        <v>4</v>
      </c>
      <c r="L104" s="9">
        <v>2</v>
      </c>
      <c r="M104" s="9" t="s">
        <v>35</v>
      </c>
      <c r="N104">
        <f t="shared" si="9"/>
        <v>8.1002669944856994e-06</v>
      </c>
      <c r="O104" s="55">
        <v>0.020275999999999999</v>
      </c>
      <c r="P104" s="62">
        <v>399500246.32499999</v>
      </c>
      <c r="Q104" s="49">
        <v>16347759</v>
      </c>
      <c r="R104" s="57">
        <v>871</v>
      </c>
      <c r="S104" s="55">
        <v>0.0033549999999999999</v>
      </c>
      <c r="T104" s="59">
        <v>8140071</v>
      </c>
      <c r="U104" s="59">
        <v>1218067</v>
      </c>
      <c r="V104" s="55">
        <v>3.055609</v>
      </c>
      <c r="W104" s="60">
        <v>472665</v>
      </c>
      <c r="X104" s="61">
        <v>47494</v>
      </c>
      <c r="Y104" s="55">
        <v>2.094017</v>
      </c>
      <c r="Z104" s="49">
        <v>24276720</v>
      </c>
      <c r="AA104" s="63">
        <v>50441479.725000001</v>
      </c>
      <c r="AB104" s="49">
        <v>21777000</v>
      </c>
      <c r="AC104" s="49">
        <v>75530227.5</v>
      </c>
      <c r="AD104" s="49">
        <v>28998723.300000001</v>
      </c>
      <c r="AE104" s="49">
        <v>11474937.6</v>
      </c>
      <c r="AF104" s="59">
        <v>2613811.2000000002</v>
      </c>
      <c r="AG104" s="60">
        <v>987363</v>
      </c>
      <c r="AH104" s="56">
        <v>183071448</v>
      </c>
      <c r="AI104" s="60">
        <v>328536</v>
      </c>
      <c r="AJ104" s="55">
        <v>3.5329980000000001</v>
      </c>
      <c r="AK104" s="55">
        <v>1.3050949999999999</v>
      </c>
      <c r="AL104" s="64">
        <v>4.1999999999999998e-05</v>
      </c>
      <c r="AM104" s="78">
        <v>0</v>
      </c>
      <c r="AN104" s="55">
        <v>0.74623499999999998</v>
      </c>
      <c r="AO104" s="55">
        <v>0.73202699999999998</v>
      </c>
      <c r="AP104" s="64">
        <v>4.1999999999999998e-05</v>
      </c>
      <c r="AQ104" s="78">
        <v>0</v>
      </c>
      <c r="AR104" s="55">
        <v>0.012075000000000001</v>
      </c>
      <c r="AS104" s="55">
        <v>0.013348</v>
      </c>
      <c r="AT104" s="80">
        <v>29.615670000000001</v>
      </c>
      <c r="AU104" s="55">
        <v>0.67445299999999997</v>
      </c>
    </row>
    <row r="105" ht="14.25">
      <c r="A105" s="9">
        <v>1500</v>
      </c>
      <c r="B105" s="9" t="s">
        <v>44</v>
      </c>
      <c r="C105" s="53">
        <v>512</v>
      </c>
      <c r="D105" s="9">
        <v>2</v>
      </c>
      <c r="E105" s="9" t="s">
        <v>35</v>
      </c>
      <c r="F105" s="79">
        <v>64</v>
      </c>
      <c r="G105" s="9">
        <v>4</v>
      </c>
      <c r="H105" s="9" t="s">
        <v>35</v>
      </c>
      <c r="I105" s="9" t="s">
        <v>36</v>
      </c>
      <c r="J105" s="9" t="s">
        <v>39</v>
      </c>
      <c r="K105" s="54">
        <v>4</v>
      </c>
      <c r="L105" s="9">
        <v>2</v>
      </c>
      <c r="M105" s="9" t="s">
        <v>35</v>
      </c>
      <c r="N105">
        <f t="shared" si="9"/>
        <v>8.1031432343001007e-06</v>
      </c>
      <c r="O105" s="55">
        <v>0.020275999999999999</v>
      </c>
      <c r="P105" s="62">
        <v>399642100.72500002</v>
      </c>
      <c r="Q105" s="49">
        <v>16347749</v>
      </c>
      <c r="R105" s="57">
        <v>874</v>
      </c>
      <c r="S105" s="58">
        <v>0.0033999999999999998</v>
      </c>
      <c r="T105" s="59">
        <v>8140085</v>
      </c>
      <c r="U105" s="59">
        <v>1218053</v>
      </c>
      <c r="V105" s="55">
        <v>3.0555349999999999</v>
      </c>
      <c r="W105" s="60">
        <v>472653</v>
      </c>
      <c r="X105" s="61">
        <v>47510</v>
      </c>
      <c r="Y105" s="55">
        <v>2.0948020000000001</v>
      </c>
      <c r="Z105" s="49">
        <v>24276720</v>
      </c>
      <c r="AA105" s="63">
        <v>50441479.725000001</v>
      </c>
      <c r="AB105" s="49">
        <v>21787710</v>
      </c>
      <c r="AC105" s="49">
        <v>75599824.5</v>
      </c>
      <c r="AD105" s="49">
        <v>28985046.899999999</v>
      </c>
      <c r="AE105" s="49">
        <v>11480582.4</v>
      </c>
      <c r="AF105" s="59">
        <v>2615035.2000000002</v>
      </c>
      <c r="AG105" s="60">
        <v>987174</v>
      </c>
      <c r="AH105" s="56">
        <v>183113784</v>
      </c>
      <c r="AI105" s="60">
        <v>354744</v>
      </c>
      <c r="AJ105" s="55">
        <v>3.5329980000000001</v>
      </c>
      <c r="AK105" s="55">
        <v>1.304943</v>
      </c>
      <c r="AL105" s="64">
        <v>4.1999999999999998e-05</v>
      </c>
      <c r="AM105" s="78">
        <v>0</v>
      </c>
      <c r="AN105" s="64">
        <v>0.38283</v>
      </c>
      <c r="AO105" s="55">
        <v>0.502355</v>
      </c>
      <c r="AP105" s="64">
        <v>4.1999999999999998e-05</v>
      </c>
      <c r="AQ105" s="78">
        <v>0</v>
      </c>
      <c r="AR105" s="55">
        <v>0.012075000000000001</v>
      </c>
      <c r="AS105" s="55">
        <v>0.013346999999999999</v>
      </c>
      <c r="AT105" s="80">
        <v>29.615670000000001</v>
      </c>
      <c r="AU105" s="55">
        <v>0.67427700000000002</v>
      </c>
    </row>
    <row r="106" ht="14.25">
      <c r="A106" s="9">
        <v>1500</v>
      </c>
      <c r="B106" s="9" t="s">
        <v>44</v>
      </c>
      <c r="C106" s="53">
        <v>128</v>
      </c>
      <c r="D106" s="9">
        <v>2</v>
      </c>
      <c r="E106" s="9" t="s">
        <v>35</v>
      </c>
      <c r="F106" s="79">
        <v>64</v>
      </c>
      <c r="G106" s="9">
        <v>4</v>
      </c>
      <c r="H106" s="9" t="s">
        <v>35</v>
      </c>
      <c r="I106" s="9" t="s">
        <v>36</v>
      </c>
      <c r="J106" s="9" t="s">
        <v>39</v>
      </c>
      <c r="K106" s="54">
        <v>4</v>
      </c>
      <c r="L106" s="9">
        <v>32</v>
      </c>
      <c r="M106" s="9" t="s">
        <v>35</v>
      </c>
      <c r="N106">
        <f t="shared" si="9"/>
        <v>8.1040548905862752e-06</v>
      </c>
      <c r="O106" s="55">
        <v>0.020268999999999999</v>
      </c>
      <c r="P106" s="62">
        <v>399825096.97500002</v>
      </c>
      <c r="Q106" s="49">
        <v>16338958</v>
      </c>
      <c r="R106" s="57">
        <v>873</v>
      </c>
      <c r="S106" s="55">
        <v>0.0034020000000000001</v>
      </c>
      <c r="T106" s="59">
        <v>8012112</v>
      </c>
      <c r="U106" s="59">
        <v>1340462</v>
      </c>
      <c r="V106" s="55">
        <v>3.311944</v>
      </c>
      <c r="W106" s="60">
        <v>473818</v>
      </c>
      <c r="X106" s="61">
        <v>47431</v>
      </c>
      <c r="Y106" s="55">
        <v>2.0757810000000001</v>
      </c>
      <c r="Z106" s="49">
        <v>24470160</v>
      </c>
      <c r="AA106" s="63">
        <v>50414223.825000003</v>
      </c>
      <c r="AB106" s="49">
        <v>21614565</v>
      </c>
      <c r="AC106" s="49">
        <v>75818050.5</v>
      </c>
      <c r="AD106" s="65">
        <v>29307012.149999999</v>
      </c>
      <c r="AE106" s="49">
        <v>11387443.199999999</v>
      </c>
      <c r="AF106" s="59">
        <v>2646777.6000000001</v>
      </c>
      <c r="AG106" s="59">
        <v>1009228.5</v>
      </c>
      <c r="AH106" s="56">
        <v>183006768</v>
      </c>
      <c r="AI106" s="60">
        <v>149760</v>
      </c>
      <c r="AJ106" s="55">
        <v>0.93452100000000005</v>
      </c>
      <c r="AK106" s="55">
        <v>0.42927399999999999</v>
      </c>
      <c r="AL106" s="64">
        <v>4.1999999999999998e-05</v>
      </c>
      <c r="AM106" s="78">
        <v>0</v>
      </c>
      <c r="AN106" s="64">
        <v>0.38283</v>
      </c>
      <c r="AO106" s="55">
        <v>0.50219899999999995</v>
      </c>
      <c r="AP106" s="64">
        <v>4.1999999999999998e-05</v>
      </c>
      <c r="AQ106" s="78">
        <v>0</v>
      </c>
      <c r="AR106" s="55">
        <v>0.012075000000000001</v>
      </c>
      <c r="AS106" s="55">
        <v>0.013351</v>
      </c>
      <c r="AT106" s="80">
        <v>28.666679999999999</v>
      </c>
      <c r="AU106" s="55">
        <v>0.66387600000000002</v>
      </c>
    </row>
    <row r="107" ht="14.25">
      <c r="A107" s="9">
        <v>1500</v>
      </c>
      <c r="B107" s="9" t="s">
        <v>44</v>
      </c>
      <c r="C107" s="53">
        <v>128</v>
      </c>
      <c r="D107" s="9">
        <v>2</v>
      </c>
      <c r="E107" s="9" t="s">
        <v>35</v>
      </c>
      <c r="F107" s="53">
        <v>128</v>
      </c>
      <c r="G107" s="9">
        <v>4</v>
      </c>
      <c r="H107" s="9" t="s">
        <v>35</v>
      </c>
      <c r="I107" s="9" t="s">
        <v>36</v>
      </c>
      <c r="J107" s="9" t="s">
        <v>39</v>
      </c>
      <c r="K107" s="54">
        <v>4</v>
      </c>
      <c r="L107" s="9">
        <v>32</v>
      </c>
      <c r="M107" s="9" t="s">
        <v>35</v>
      </c>
      <c r="N107">
        <f t="shared" si="9"/>
        <v>8.1047682935120254e-06</v>
      </c>
      <c r="O107" s="55">
        <v>0.020268999999999999</v>
      </c>
      <c r="P107" s="62">
        <v>399860293.72500002</v>
      </c>
      <c r="Q107" s="49">
        <v>16338961</v>
      </c>
      <c r="R107" s="57">
        <v>870</v>
      </c>
      <c r="S107" s="55">
        <v>0.0033570000000000002</v>
      </c>
      <c r="T107" s="59">
        <v>8012109</v>
      </c>
      <c r="U107" s="59">
        <v>1340465</v>
      </c>
      <c r="V107" s="55">
        <v>3.3119679999999998</v>
      </c>
      <c r="W107" s="60">
        <v>473817</v>
      </c>
      <c r="X107" s="61">
        <v>47429</v>
      </c>
      <c r="Y107" s="55">
        <v>2.0757690000000002</v>
      </c>
      <c r="Z107" s="49">
        <v>24470160</v>
      </c>
      <c r="AA107" s="63">
        <v>50414223.825000003</v>
      </c>
      <c r="AB107" s="49">
        <v>21618135</v>
      </c>
      <c r="AC107" s="49">
        <v>75850240.5</v>
      </c>
      <c r="AD107" s="49">
        <v>29315127.600000001</v>
      </c>
      <c r="AE107" s="49">
        <v>11387443.199999999</v>
      </c>
      <c r="AF107" s="59">
        <v>2640290.3999999999</v>
      </c>
      <c r="AG107" s="59">
        <v>1007037</v>
      </c>
      <c r="AH107" s="56">
        <v>183006768</v>
      </c>
      <c r="AI107" s="60">
        <v>149760</v>
      </c>
      <c r="AJ107" s="55">
        <v>0.93452100000000005</v>
      </c>
      <c r="AK107" s="55">
        <v>0.42924099999999998</v>
      </c>
      <c r="AL107" s="64">
        <v>4.1999999999999998e-05</v>
      </c>
      <c r="AM107" s="78">
        <v>0</v>
      </c>
      <c r="AN107" s="55">
        <v>0.74623499999999998</v>
      </c>
      <c r="AO107" s="55">
        <v>0.73175599999999996</v>
      </c>
      <c r="AP107" s="64">
        <v>4.1999999999999998e-05</v>
      </c>
      <c r="AQ107" s="78">
        <v>0</v>
      </c>
      <c r="AR107" s="55">
        <v>0.012075000000000001</v>
      </c>
      <c r="AS107" s="64">
        <v>0.013350000000000001</v>
      </c>
      <c r="AT107" s="80">
        <v>28.666679999999999</v>
      </c>
      <c r="AU107" s="55">
        <v>0.66373899999999997</v>
      </c>
    </row>
    <row r="108" ht="14.25">
      <c r="A108" s="9">
        <v>1500</v>
      </c>
      <c r="B108" s="9" t="s">
        <v>44</v>
      </c>
      <c r="C108" s="53">
        <v>512</v>
      </c>
      <c r="D108" s="9">
        <v>2</v>
      </c>
      <c r="E108" s="9" t="s">
        <v>35</v>
      </c>
      <c r="F108" s="79">
        <v>16</v>
      </c>
      <c r="G108" s="9">
        <v>4</v>
      </c>
      <c r="H108" s="9" t="s">
        <v>35</v>
      </c>
      <c r="I108" s="9" t="s">
        <v>36</v>
      </c>
      <c r="J108" s="9" t="s">
        <v>39</v>
      </c>
      <c r="K108" s="54">
        <v>4</v>
      </c>
      <c r="L108" s="9">
        <v>32</v>
      </c>
      <c r="M108" s="9" t="s">
        <v>35</v>
      </c>
      <c r="N108">
        <f t="shared" si="9"/>
        <v>8.1050578547240238e-06</v>
      </c>
      <c r="O108" s="55">
        <v>0.020301</v>
      </c>
      <c r="P108" s="62">
        <v>399244266.52499998</v>
      </c>
      <c r="Q108" s="49">
        <v>16347218</v>
      </c>
      <c r="R108" s="81">
        <v>1207</v>
      </c>
      <c r="S108" s="64">
        <v>0.0055700000000000003</v>
      </c>
      <c r="T108" s="59">
        <v>8141550</v>
      </c>
      <c r="U108" s="59">
        <v>1216550</v>
      </c>
      <c r="V108" s="55">
        <v>3.0475270000000001</v>
      </c>
      <c r="W108" s="60">
        <v>473138</v>
      </c>
      <c r="X108" s="61">
        <v>47351</v>
      </c>
      <c r="Y108" s="55">
        <v>2.0766819999999999</v>
      </c>
      <c r="Z108" s="49">
        <v>24445980</v>
      </c>
      <c r="AA108" s="63">
        <v>50407943.774999999</v>
      </c>
      <c r="AB108" s="49">
        <v>21685965</v>
      </c>
      <c r="AC108" s="49">
        <v>75419061</v>
      </c>
      <c r="AD108" s="65">
        <v>28872629.25</v>
      </c>
      <c r="AE108" s="49">
        <v>11425075.199999999</v>
      </c>
      <c r="AF108" s="59">
        <v>2761384.7999999998</v>
      </c>
      <c r="AG108" s="59">
        <v>1112899.5</v>
      </c>
      <c r="AH108" s="56">
        <v>182978544</v>
      </c>
      <c r="AI108" s="60">
        <v>134784</v>
      </c>
      <c r="AJ108" s="55">
        <v>3.5329980000000001</v>
      </c>
      <c r="AK108" s="55">
        <v>1.303477</v>
      </c>
      <c r="AL108" s="64">
        <v>4.1999999999999998e-05</v>
      </c>
      <c r="AM108" s="78">
        <v>0</v>
      </c>
      <c r="AN108" s="55">
        <v>0.097586999999999993</v>
      </c>
      <c r="AO108" s="55">
        <v>0.18074399999999999</v>
      </c>
      <c r="AP108" s="64">
        <v>4.1999999999999998e-05</v>
      </c>
      <c r="AQ108" s="78">
        <v>0</v>
      </c>
      <c r="AR108" s="55">
        <v>0.012075000000000001</v>
      </c>
      <c r="AS108" s="55">
        <v>0.013342</v>
      </c>
      <c r="AT108" s="80">
        <v>28.666679999999999</v>
      </c>
      <c r="AU108" s="55">
        <v>0.66041399999999995</v>
      </c>
    </row>
    <row r="109" ht="14.25">
      <c r="A109" s="9">
        <v>1500</v>
      </c>
      <c r="B109" s="9" t="s">
        <v>44</v>
      </c>
      <c r="C109" s="53">
        <v>512</v>
      </c>
      <c r="D109" s="9">
        <v>2</v>
      </c>
      <c r="E109" s="9" t="s">
        <v>35</v>
      </c>
      <c r="F109" s="79">
        <v>64</v>
      </c>
      <c r="G109" s="9">
        <v>4</v>
      </c>
      <c r="H109" s="9" t="s">
        <v>35</v>
      </c>
      <c r="I109" s="9" t="s">
        <v>36</v>
      </c>
      <c r="J109" s="9" t="s">
        <v>39</v>
      </c>
      <c r="K109" s="54">
        <v>4</v>
      </c>
      <c r="L109" s="9">
        <v>32</v>
      </c>
      <c r="M109" s="9" t="s">
        <v>35</v>
      </c>
      <c r="N109">
        <f t="shared" si="9"/>
        <v>8.1111920185872005e-06</v>
      </c>
      <c r="O109" s="55">
        <v>0.020301</v>
      </c>
      <c r="P109" s="56">
        <v>399546427.19999999</v>
      </c>
      <c r="Q109" s="49">
        <v>16347783</v>
      </c>
      <c r="R109" s="57">
        <v>875</v>
      </c>
      <c r="S109" s="55">
        <v>0.0033760000000000001</v>
      </c>
      <c r="T109" s="59">
        <v>8141534</v>
      </c>
      <c r="U109" s="59">
        <v>1216608</v>
      </c>
      <c r="V109" s="64">
        <v>3.0468500000000001</v>
      </c>
      <c r="W109" s="60">
        <v>472759</v>
      </c>
      <c r="X109" s="61">
        <v>47403</v>
      </c>
      <c r="Y109" s="55">
        <v>2.0846140000000002</v>
      </c>
      <c r="Z109" s="49">
        <v>24421800</v>
      </c>
      <c r="AA109" s="49">
        <v>50515255.200000003</v>
      </c>
      <c r="AB109" s="49">
        <v>21735945</v>
      </c>
      <c r="AC109" s="49">
        <v>75444480</v>
      </c>
      <c r="AD109" s="49">
        <v>28983474.899999999</v>
      </c>
      <c r="AE109" s="49">
        <v>11451417.6</v>
      </c>
      <c r="AF109" s="59">
        <v>2786436</v>
      </c>
      <c r="AG109" s="59">
        <v>1069366.5</v>
      </c>
      <c r="AH109" s="56">
        <v>182997360</v>
      </c>
      <c r="AI109" s="60">
        <v>134784</v>
      </c>
      <c r="AJ109" s="55">
        <v>3.5329980000000001</v>
      </c>
      <c r="AK109" s="55">
        <v>1.303512</v>
      </c>
      <c r="AL109" s="64">
        <v>4.1999999999999998e-05</v>
      </c>
      <c r="AM109" s="78">
        <v>0</v>
      </c>
      <c r="AN109" s="64">
        <v>0.38283</v>
      </c>
      <c r="AO109" s="55">
        <v>0.50217599999999996</v>
      </c>
      <c r="AP109" s="64">
        <v>4.1999999999999998e-05</v>
      </c>
      <c r="AQ109" s="78">
        <v>0</v>
      </c>
      <c r="AR109" s="55">
        <v>0.012075000000000001</v>
      </c>
      <c r="AS109" s="55">
        <v>0.013341</v>
      </c>
      <c r="AT109" s="80">
        <v>28.666679999999999</v>
      </c>
      <c r="AU109" s="55">
        <v>0.65977600000000003</v>
      </c>
    </row>
    <row r="110" ht="14.25">
      <c r="A110" s="9">
        <v>1500</v>
      </c>
      <c r="B110" s="9" t="s">
        <v>44</v>
      </c>
      <c r="C110" s="53">
        <v>512</v>
      </c>
      <c r="D110" s="9">
        <v>2</v>
      </c>
      <c r="E110" s="9" t="s">
        <v>35</v>
      </c>
      <c r="F110" s="53">
        <v>128</v>
      </c>
      <c r="G110" s="9">
        <v>4</v>
      </c>
      <c r="H110" s="9" t="s">
        <v>35</v>
      </c>
      <c r="I110" s="9" t="s">
        <v>36</v>
      </c>
      <c r="J110" s="9" t="s">
        <v>39</v>
      </c>
      <c r="K110" s="54">
        <v>4</v>
      </c>
      <c r="L110" s="9">
        <v>32</v>
      </c>
      <c r="M110" s="9" t="s">
        <v>35</v>
      </c>
      <c r="N110">
        <f t="shared" si="9"/>
        <v>8.1111920185872005e-06</v>
      </c>
      <c r="O110" s="55">
        <v>0.020301</v>
      </c>
      <c r="P110" s="56">
        <v>399546427.19999999</v>
      </c>
      <c r="Q110" s="49">
        <v>16347789</v>
      </c>
      <c r="R110" s="57">
        <v>871</v>
      </c>
      <c r="S110" s="55">
        <v>0.0033219999999999999</v>
      </c>
      <c r="T110" s="59">
        <v>8141534</v>
      </c>
      <c r="U110" s="59">
        <v>1216608</v>
      </c>
      <c r="V110" s="64">
        <v>3.0468500000000001</v>
      </c>
      <c r="W110" s="60">
        <v>472755</v>
      </c>
      <c r="X110" s="61">
        <v>47403</v>
      </c>
      <c r="Y110" s="55">
        <v>2.0847030000000002</v>
      </c>
      <c r="Z110" s="49">
        <v>24421800</v>
      </c>
      <c r="AA110" s="49">
        <v>50515255.200000003</v>
      </c>
      <c r="AB110" s="49">
        <v>21735945</v>
      </c>
      <c r="AC110" s="49">
        <v>75444480</v>
      </c>
      <c r="AD110" s="49">
        <v>28983474.899999999</v>
      </c>
      <c r="AE110" s="49">
        <v>11451417.6</v>
      </c>
      <c r="AF110" s="59">
        <v>2786436</v>
      </c>
      <c r="AG110" s="59">
        <v>1069366.5</v>
      </c>
      <c r="AH110" s="56">
        <v>182997360</v>
      </c>
      <c r="AI110" s="60">
        <v>134784</v>
      </c>
      <c r="AJ110" s="55">
        <v>3.5329980000000001</v>
      </c>
      <c r="AK110" s="55">
        <v>1.303512</v>
      </c>
      <c r="AL110" s="64">
        <v>4.1999999999999998e-05</v>
      </c>
      <c r="AM110" s="78">
        <v>0</v>
      </c>
      <c r="AN110" s="55">
        <v>0.74623499999999998</v>
      </c>
      <c r="AO110" s="55">
        <v>0.731742</v>
      </c>
      <c r="AP110" s="64">
        <v>4.1999999999999998e-05</v>
      </c>
      <c r="AQ110" s="78">
        <v>0</v>
      </c>
      <c r="AR110" s="55">
        <v>0.012075000000000001</v>
      </c>
      <c r="AS110" s="55">
        <v>0.013341</v>
      </c>
      <c r="AT110" s="80">
        <v>28.666679999999999</v>
      </c>
      <c r="AU110" s="64">
        <v>0.65976000000000001</v>
      </c>
    </row>
    <row r="111" ht="14.25">
      <c r="A111" s="9">
        <v>1500</v>
      </c>
      <c r="B111" s="9" t="s">
        <v>44</v>
      </c>
      <c r="C111" s="53">
        <v>512</v>
      </c>
      <c r="D111" s="9">
        <v>2</v>
      </c>
      <c r="E111" s="9" t="s">
        <v>35</v>
      </c>
      <c r="F111" s="79">
        <v>32</v>
      </c>
      <c r="G111" s="9">
        <v>4</v>
      </c>
      <c r="H111" s="9" t="s">
        <v>35</v>
      </c>
      <c r="I111" s="9" t="s">
        <v>36</v>
      </c>
      <c r="J111" s="9" t="s">
        <v>39</v>
      </c>
      <c r="K111" s="54">
        <v>4</v>
      </c>
      <c r="L111" s="9">
        <v>32</v>
      </c>
      <c r="M111" s="9" t="s">
        <v>35</v>
      </c>
      <c r="N111">
        <f t="shared" si="9"/>
        <v>8.1124280038615491e-06</v>
      </c>
      <c r="O111" s="55">
        <v>0.020302000000000001</v>
      </c>
      <c r="P111" s="62">
        <v>399587627.02499998</v>
      </c>
      <c r="Q111" s="49">
        <v>16347642</v>
      </c>
      <c r="R111" s="57">
        <v>933</v>
      </c>
      <c r="S111" s="55">
        <v>0.003901</v>
      </c>
      <c r="T111" s="59">
        <v>8141231</v>
      </c>
      <c r="U111" s="59">
        <v>1216898</v>
      </c>
      <c r="V111" s="55">
        <v>3.0473409999999999</v>
      </c>
      <c r="W111" s="60">
        <v>472697</v>
      </c>
      <c r="X111" s="61">
        <v>47524</v>
      </c>
      <c r="Y111" s="55">
        <v>2.0863550000000002</v>
      </c>
      <c r="Z111" s="49">
        <v>24445980</v>
      </c>
      <c r="AA111" s="63">
        <v>50506415.625</v>
      </c>
      <c r="AB111" s="49">
        <v>21643125</v>
      </c>
      <c r="AC111" s="49">
        <v>75434046</v>
      </c>
      <c r="AD111" s="49">
        <v>29267220.899999999</v>
      </c>
      <c r="AE111" s="49">
        <v>11402496</v>
      </c>
      <c r="AF111" s="59">
        <v>2759508</v>
      </c>
      <c r="AG111" s="59">
        <v>1021711.5</v>
      </c>
      <c r="AH111" s="56">
        <v>182973840</v>
      </c>
      <c r="AI111" s="60">
        <v>121680</v>
      </c>
      <c r="AJ111" s="55">
        <v>3.5329980000000001</v>
      </c>
      <c r="AK111" s="55">
        <v>1.303464</v>
      </c>
      <c r="AL111" s="64">
        <v>4.1999999999999998e-05</v>
      </c>
      <c r="AM111" s="78">
        <v>0</v>
      </c>
      <c r="AN111" s="55">
        <v>0.19395599999999999</v>
      </c>
      <c r="AO111" s="58">
        <v>0.28649999999999998</v>
      </c>
      <c r="AP111" s="64">
        <v>4.1999999999999998e-05</v>
      </c>
      <c r="AQ111" s="78">
        <v>0</v>
      </c>
      <c r="AR111" s="55">
        <v>0.012075000000000001</v>
      </c>
      <c r="AS111" s="55">
        <v>0.013341</v>
      </c>
      <c r="AT111" s="80">
        <v>28.666679999999999</v>
      </c>
      <c r="AU111" s="55">
        <v>0.65987799999999996</v>
      </c>
    </row>
    <row r="112" ht="14.25">
      <c r="A112" s="9">
        <v>1500</v>
      </c>
      <c r="B112" s="9" t="s">
        <v>44</v>
      </c>
      <c r="C112" s="53">
        <v>256</v>
      </c>
      <c r="D112" s="9">
        <v>2</v>
      </c>
      <c r="E112" s="9" t="s">
        <v>35</v>
      </c>
      <c r="F112" s="79">
        <v>32</v>
      </c>
      <c r="G112" s="9">
        <v>4</v>
      </c>
      <c r="H112" s="9" t="s">
        <v>35</v>
      </c>
      <c r="I112" s="9" t="s">
        <v>36</v>
      </c>
      <c r="J112" s="9" t="s">
        <v>39</v>
      </c>
      <c r="K112" s="54">
        <v>4</v>
      </c>
      <c r="L112" s="9">
        <v>32</v>
      </c>
      <c r="M112" s="9" t="s">
        <v>35</v>
      </c>
      <c r="N112">
        <f t="shared" si="9"/>
        <v>8.1162337735183502e-06</v>
      </c>
      <c r="O112" s="55">
        <v>0.020303000000000002</v>
      </c>
      <c r="P112" s="66">
        <v>399755394.44999999</v>
      </c>
      <c r="Q112" s="49">
        <v>16347739</v>
      </c>
      <c r="R112" s="57">
        <v>934</v>
      </c>
      <c r="S112" s="55">
        <v>0.0039179999999999996</v>
      </c>
      <c r="T112" s="59">
        <v>8138502</v>
      </c>
      <c r="U112" s="59">
        <v>1219636</v>
      </c>
      <c r="V112" s="64">
        <v>3.0518399999999999</v>
      </c>
      <c r="W112" s="60">
        <v>473998</v>
      </c>
      <c r="X112" s="61">
        <v>47321</v>
      </c>
      <c r="Y112" s="55">
        <v>2.0555539999999999</v>
      </c>
      <c r="Z112" s="49">
        <v>24542700</v>
      </c>
      <c r="AA112" s="49">
        <v>50530695.600000001</v>
      </c>
      <c r="AB112" s="49">
        <v>21618135</v>
      </c>
      <c r="AC112" s="49">
        <v>75410347.5</v>
      </c>
      <c r="AD112" s="65">
        <v>29282528.25</v>
      </c>
      <c r="AE112" s="49">
        <v>11387443.199999999</v>
      </c>
      <c r="AF112" s="59">
        <v>2770605.6000000001</v>
      </c>
      <c r="AG112" s="59">
        <v>1077394.5</v>
      </c>
      <c r="AH112" s="56">
        <v>182985600</v>
      </c>
      <c r="AI112" s="60">
        <v>134784</v>
      </c>
      <c r="AJ112" s="55">
        <v>1.778427</v>
      </c>
      <c r="AK112" s="55">
        <v>0.69492100000000001</v>
      </c>
      <c r="AL112" s="64">
        <v>4.1999999999999998e-05</v>
      </c>
      <c r="AM112" s="78">
        <v>0</v>
      </c>
      <c r="AN112" s="55">
        <v>0.19395599999999999</v>
      </c>
      <c r="AO112" s="55">
        <v>0.28649599999999997</v>
      </c>
      <c r="AP112" s="64">
        <v>4.1999999999999998e-05</v>
      </c>
      <c r="AQ112" s="78">
        <v>0</v>
      </c>
      <c r="AR112" s="55">
        <v>0.012075000000000001</v>
      </c>
      <c r="AS112" s="55">
        <v>0.013341</v>
      </c>
      <c r="AT112" s="80">
        <v>28.666679999999999</v>
      </c>
      <c r="AU112" s="55">
        <v>0.66102099999999997</v>
      </c>
    </row>
    <row r="113" ht="14.25">
      <c r="A113" s="9">
        <v>1500</v>
      </c>
      <c r="B113" s="9" t="s">
        <v>44</v>
      </c>
      <c r="C113" s="53">
        <v>256</v>
      </c>
      <c r="D113" s="9">
        <v>2</v>
      </c>
      <c r="E113" s="9" t="s">
        <v>35</v>
      </c>
      <c r="F113" s="79">
        <v>16</v>
      </c>
      <c r="G113" s="9">
        <v>4</v>
      </c>
      <c r="H113" s="9" t="s">
        <v>35</v>
      </c>
      <c r="I113" s="9" t="s">
        <v>36</v>
      </c>
      <c r="J113" s="9" t="s">
        <v>39</v>
      </c>
      <c r="K113" s="54">
        <v>4</v>
      </c>
      <c r="L113" s="9">
        <v>32</v>
      </c>
      <c r="M113" s="9" t="s">
        <v>35</v>
      </c>
      <c r="N113">
        <f t="shared" si="9"/>
        <v>8.1230838920677497e-06</v>
      </c>
      <c r="O113" s="55">
        <v>0.020305</v>
      </c>
      <c r="P113" s="66">
        <v>400053380.55000001</v>
      </c>
      <c r="Q113" s="49">
        <v>16347275</v>
      </c>
      <c r="R113" s="81">
        <v>1207</v>
      </c>
      <c r="S113" s="55">
        <v>0.0055459999999999997</v>
      </c>
      <c r="T113" s="59">
        <v>8138415</v>
      </c>
      <c r="U113" s="59">
        <v>1219702</v>
      </c>
      <c r="V113" s="55">
        <v>3.0516770000000002</v>
      </c>
      <c r="W113" s="60">
        <v>474242</v>
      </c>
      <c r="X113" s="61">
        <v>47346</v>
      </c>
      <c r="Y113" s="55">
        <v>2.0514839999999999</v>
      </c>
      <c r="Z113" s="49">
        <v>24542700</v>
      </c>
      <c r="AA113" s="49">
        <v>50533617.899999999</v>
      </c>
      <c r="AB113" s="49">
        <v>21648480</v>
      </c>
      <c r="AC113" s="49">
        <v>75604875</v>
      </c>
      <c r="AD113" s="65">
        <v>29391821.550000001</v>
      </c>
      <c r="AE113" s="49">
        <v>11403436.800000001</v>
      </c>
      <c r="AF113" s="59">
        <v>2768320.7999999998</v>
      </c>
      <c r="AG113" s="59">
        <v>1038289.5</v>
      </c>
      <c r="AH113" s="56">
        <v>182973840</v>
      </c>
      <c r="AI113" s="60">
        <v>134784</v>
      </c>
      <c r="AJ113" s="55">
        <v>1.778427</v>
      </c>
      <c r="AK113" s="55">
        <v>0.69484299999999999</v>
      </c>
      <c r="AL113" s="64">
        <v>4.1999999999999998e-05</v>
      </c>
      <c r="AM113" s="78">
        <v>0</v>
      </c>
      <c r="AN113" s="55">
        <v>0.097586999999999993</v>
      </c>
      <c r="AO113" s="55">
        <v>0.18073600000000001</v>
      </c>
      <c r="AP113" s="64">
        <v>4.1999999999999998e-05</v>
      </c>
      <c r="AQ113" s="78">
        <v>0</v>
      </c>
      <c r="AR113" s="55">
        <v>0.012075000000000001</v>
      </c>
      <c r="AS113" s="55">
        <v>0.013342</v>
      </c>
      <c r="AT113" s="80">
        <v>28.666679999999999</v>
      </c>
      <c r="AU113" s="64">
        <v>0.66137000000000001</v>
      </c>
    </row>
    <row r="114" ht="14.25">
      <c r="A114" s="9">
        <v>1500</v>
      </c>
      <c r="B114" s="9" t="s">
        <v>44</v>
      </c>
      <c r="C114" s="53">
        <v>128</v>
      </c>
      <c r="D114" s="9">
        <v>2</v>
      </c>
      <c r="E114" s="9" t="s">
        <v>35</v>
      </c>
      <c r="F114" s="53">
        <v>128</v>
      </c>
      <c r="G114" s="9">
        <v>4</v>
      </c>
      <c r="H114" s="9" t="s">
        <v>35</v>
      </c>
      <c r="I114" s="9" t="s">
        <v>36</v>
      </c>
      <c r="J114" s="9" t="s">
        <v>39</v>
      </c>
      <c r="K114" s="54">
        <v>4</v>
      </c>
      <c r="L114" s="9">
        <v>2</v>
      </c>
      <c r="M114" s="9" t="s">
        <v>35</v>
      </c>
      <c r="N114">
        <f t="shared" si="9"/>
        <v>8.1275005053138013e-06</v>
      </c>
      <c r="O114" s="55">
        <v>0.020254000000000001</v>
      </c>
      <c r="P114" s="56">
        <v>401278784.69999999</v>
      </c>
      <c r="Q114" s="49">
        <v>16339095</v>
      </c>
      <c r="R114" s="57">
        <v>871</v>
      </c>
      <c r="S114" s="55">
        <v>0.003457</v>
      </c>
      <c r="T114" s="59">
        <v>8010227</v>
      </c>
      <c r="U114" s="59">
        <v>1342354</v>
      </c>
      <c r="V114" s="55">
        <v>3.3245140000000002</v>
      </c>
      <c r="W114" s="60">
        <v>473569</v>
      </c>
      <c r="X114" s="61">
        <v>47720</v>
      </c>
      <c r="Y114" s="55">
        <v>2.0980289999999999</v>
      </c>
      <c r="Z114" s="49">
        <v>24373440</v>
      </c>
      <c r="AA114" s="49">
        <v>50369547.299999997</v>
      </c>
      <c r="AB114" s="49">
        <v>21959070</v>
      </c>
      <c r="AC114" s="49">
        <v>75335200.5</v>
      </c>
      <c r="AD114" s="49">
        <v>28767717.899999999</v>
      </c>
      <c r="AE114" s="49">
        <v>11569017.6</v>
      </c>
      <c r="AF114" s="59">
        <v>2897738.3999999999</v>
      </c>
      <c r="AG114" s="59">
        <v>1088253</v>
      </c>
      <c r="AH114" s="56">
        <v>183684144</v>
      </c>
      <c r="AI114" s="59">
        <v>1232712</v>
      </c>
      <c r="AJ114" s="55">
        <v>0.93452100000000005</v>
      </c>
      <c r="AK114" s="55">
        <v>0.428703</v>
      </c>
      <c r="AL114" s="64">
        <v>4.1999999999999998e-05</v>
      </c>
      <c r="AM114" s="78">
        <v>0</v>
      </c>
      <c r="AN114" s="55">
        <v>0.74623499999999998</v>
      </c>
      <c r="AO114" s="55">
        <v>0.73150499999999996</v>
      </c>
      <c r="AP114" s="64">
        <v>4.1999999999999998e-05</v>
      </c>
      <c r="AQ114" s="78">
        <v>0</v>
      </c>
      <c r="AR114" s="55">
        <v>0.012075000000000001</v>
      </c>
      <c r="AS114" s="55">
        <v>0.013343000000000001</v>
      </c>
      <c r="AT114" s="80">
        <v>29.615670000000001</v>
      </c>
      <c r="AU114" s="55">
        <v>0.67461099999999996</v>
      </c>
    </row>
    <row r="115" ht="14.25">
      <c r="A115" s="9">
        <v>1500</v>
      </c>
      <c r="B115" s="9" t="s">
        <v>44</v>
      </c>
      <c r="C115" s="53">
        <v>256</v>
      </c>
      <c r="D115" s="9">
        <v>2</v>
      </c>
      <c r="E115" s="9" t="s">
        <v>35</v>
      </c>
      <c r="F115" s="79">
        <v>64</v>
      </c>
      <c r="G115" s="9">
        <v>4</v>
      </c>
      <c r="H115" s="9" t="s">
        <v>35</v>
      </c>
      <c r="I115" s="9" t="s">
        <v>36</v>
      </c>
      <c r="J115" s="9" t="s">
        <v>39</v>
      </c>
      <c r="K115" s="54">
        <v>4</v>
      </c>
      <c r="L115" s="9">
        <v>32</v>
      </c>
      <c r="M115" s="9" t="s">
        <v>35</v>
      </c>
      <c r="N115">
        <f t="shared" si="9"/>
        <v>8.1276624768738008e-06</v>
      </c>
      <c r="O115" s="55">
        <v>0.020308</v>
      </c>
      <c r="P115" s="66">
        <v>400219739.85000002</v>
      </c>
      <c r="Q115" s="49">
        <v>16347894</v>
      </c>
      <c r="R115" s="57">
        <v>875</v>
      </c>
      <c r="S115" s="55">
        <v>0.003392</v>
      </c>
      <c r="T115" s="59">
        <v>8138341</v>
      </c>
      <c r="U115" s="59">
        <v>1219810</v>
      </c>
      <c r="V115" s="55">
        <v>3.0513170000000001</v>
      </c>
      <c r="W115" s="60">
        <v>473841</v>
      </c>
      <c r="X115" s="61">
        <v>47419</v>
      </c>
      <c r="Y115" s="55">
        <v>2.0580080000000001</v>
      </c>
      <c r="Z115" s="49">
        <v>24566880</v>
      </c>
      <c r="AA115" s="65">
        <v>50557698.450000003</v>
      </c>
      <c r="AB115" s="49">
        <v>21780570</v>
      </c>
      <c r="AC115" s="49">
        <v>75442537.5</v>
      </c>
      <c r="AD115" s="49">
        <v>29394317.100000001</v>
      </c>
      <c r="AE115" s="49">
        <v>11474937.6</v>
      </c>
      <c r="AF115" s="59">
        <v>2786191.2000000002</v>
      </c>
      <c r="AG115" s="59">
        <v>1061271</v>
      </c>
      <c r="AH115" s="56">
        <v>183002064</v>
      </c>
      <c r="AI115" s="60">
        <v>134784</v>
      </c>
      <c r="AJ115" s="55">
        <v>1.778427</v>
      </c>
      <c r="AK115" s="55">
        <v>0.69477900000000004</v>
      </c>
      <c r="AL115" s="64">
        <v>4.1999999999999998e-05</v>
      </c>
      <c r="AM115" s="78">
        <v>0</v>
      </c>
      <c r="AN115" s="64">
        <v>0.38283</v>
      </c>
      <c r="AO115" s="64">
        <v>0.50212999999999997</v>
      </c>
      <c r="AP115" s="64">
        <v>4.1999999999999998e-05</v>
      </c>
      <c r="AQ115" s="78">
        <v>0</v>
      </c>
      <c r="AR115" s="55">
        <v>0.012075000000000001</v>
      </c>
      <c r="AS115" s="64">
        <v>0.013339999999999999</v>
      </c>
      <c r="AT115" s="80">
        <v>28.666679999999999</v>
      </c>
      <c r="AU115" s="55">
        <v>0.66052900000000003</v>
      </c>
    </row>
    <row r="116" ht="14.25">
      <c r="A116" s="9">
        <v>1500</v>
      </c>
      <c r="B116" s="9" t="s">
        <v>44</v>
      </c>
      <c r="C116" s="53">
        <v>256</v>
      </c>
      <c r="D116" s="9">
        <v>2</v>
      </c>
      <c r="E116" s="9" t="s">
        <v>35</v>
      </c>
      <c r="F116" s="53">
        <v>128</v>
      </c>
      <c r="G116" s="9">
        <v>4</v>
      </c>
      <c r="H116" s="9" t="s">
        <v>35</v>
      </c>
      <c r="I116" s="9" t="s">
        <v>36</v>
      </c>
      <c r="J116" s="9" t="s">
        <v>39</v>
      </c>
      <c r="K116" s="54">
        <v>4</v>
      </c>
      <c r="L116" s="9">
        <v>32</v>
      </c>
      <c r="M116" s="9" t="s">
        <v>35</v>
      </c>
      <c r="N116">
        <f t="shared" si="9"/>
        <v>8.1276624768738008e-06</v>
      </c>
      <c r="O116" s="55">
        <v>0.020308</v>
      </c>
      <c r="P116" s="66">
        <v>400219739.85000002</v>
      </c>
      <c r="Q116" s="49">
        <v>16347900</v>
      </c>
      <c r="R116" s="57">
        <v>871</v>
      </c>
      <c r="S116" s="55">
        <v>0.0033379999999999998</v>
      </c>
      <c r="T116" s="59">
        <v>8138341</v>
      </c>
      <c r="U116" s="59">
        <v>1219810</v>
      </c>
      <c r="V116" s="55">
        <v>3.0513170000000001</v>
      </c>
      <c r="W116" s="60">
        <v>473837</v>
      </c>
      <c r="X116" s="61">
        <v>47419</v>
      </c>
      <c r="Y116" s="55">
        <v>2.0580959999999999</v>
      </c>
      <c r="Z116" s="49">
        <v>24566880</v>
      </c>
      <c r="AA116" s="65">
        <v>50557698.450000003</v>
      </c>
      <c r="AB116" s="49">
        <v>21780570</v>
      </c>
      <c r="AC116" s="49">
        <v>75442537.5</v>
      </c>
      <c r="AD116" s="49">
        <v>29394317.100000001</v>
      </c>
      <c r="AE116" s="49">
        <v>11474937.6</v>
      </c>
      <c r="AF116" s="59">
        <v>2786191.2000000002</v>
      </c>
      <c r="AG116" s="59">
        <v>1061271</v>
      </c>
      <c r="AH116" s="56">
        <v>183002064</v>
      </c>
      <c r="AI116" s="60">
        <v>134784</v>
      </c>
      <c r="AJ116" s="55">
        <v>1.778427</v>
      </c>
      <c r="AK116" s="55">
        <v>0.69477900000000004</v>
      </c>
      <c r="AL116" s="64">
        <v>4.1999999999999998e-05</v>
      </c>
      <c r="AM116" s="78">
        <v>0</v>
      </c>
      <c r="AN116" s="55">
        <v>0.74623499999999998</v>
      </c>
      <c r="AO116" s="55">
        <v>0.73167599999999999</v>
      </c>
      <c r="AP116" s="64">
        <v>4.1999999999999998e-05</v>
      </c>
      <c r="AQ116" s="78">
        <v>0</v>
      </c>
      <c r="AR116" s="55">
        <v>0.012075000000000001</v>
      </c>
      <c r="AS116" s="64">
        <v>0.013339999999999999</v>
      </c>
      <c r="AT116" s="80">
        <v>28.666679999999999</v>
      </c>
      <c r="AU116" s="55">
        <v>0.66051300000000002</v>
      </c>
    </row>
    <row r="117" ht="14.25">
      <c r="A117" s="9">
        <v>1500</v>
      </c>
      <c r="B117" s="9" t="s">
        <v>44</v>
      </c>
      <c r="C117" s="53">
        <v>512</v>
      </c>
      <c r="D117" s="9">
        <v>2</v>
      </c>
      <c r="E117" s="9" t="s">
        <v>35</v>
      </c>
      <c r="F117" s="79">
        <v>32</v>
      </c>
      <c r="G117" s="9">
        <v>4</v>
      </c>
      <c r="H117" s="9" t="s">
        <v>35</v>
      </c>
      <c r="I117" s="9" t="s">
        <v>36</v>
      </c>
      <c r="J117" s="9" t="s">
        <v>39</v>
      </c>
      <c r="K117" s="54">
        <v>4</v>
      </c>
      <c r="L117" s="9">
        <v>2</v>
      </c>
      <c r="M117" s="9" t="s">
        <v>35</v>
      </c>
      <c r="N117">
        <f t="shared" si="9"/>
        <v>8.129196800869051e-06</v>
      </c>
      <c r="O117" s="55">
        <v>0.020282000000000001</v>
      </c>
      <c r="P117" s="62">
        <v>400808441.02499998</v>
      </c>
      <c r="Q117" s="49">
        <v>16347648</v>
      </c>
      <c r="R117" s="57">
        <v>935</v>
      </c>
      <c r="S117" s="55">
        <v>0.0039950000000000003</v>
      </c>
      <c r="T117" s="59">
        <v>8140513</v>
      </c>
      <c r="U117" s="59">
        <v>1217619</v>
      </c>
      <c r="V117" s="64">
        <v>3.0539800000000001</v>
      </c>
      <c r="W117" s="60">
        <v>472854</v>
      </c>
      <c r="X117" s="61">
        <v>47368</v>
      </c>
      <c r="Y117" s="55">
        <v>2.091262</v>
      </c>
      <c r="Z117" s="49">
        <v>24445980</v>
      </c>
      <c r="AA117" s="63">
        <v>50442346.875</v>
      </c>
      <c r="AB117" s="49">
        <v>21819840</v>
      </c>
      <c r="AC117" s="49">
        <v>75904963.5</v>
      </c>
      <c r="AD117" s="65">
        <v>29160462.449999999</v>
      </c>
      <c r="AE117" s="49">
        <v>11492812.800000001</v>
      </c>
      <c r="AF117" s="59">
        <v>2646410.3999999999</v>
      </c>
      <c r="AG117" s="59">
        <v>1023561</v>
      </c>
      <c r="AH117" s="56">
        <v>183320760</v>
      </c>
      <c r="AI117" s="60">
        <v>551304</v>
      </c>
      <c r="AJ117" s="55">
        <v>3.5329980000000001</v>
      </c>
      <c r="AK117" s="55">
        <v>1.3038110000000001</v>
      </c>
      <c r="AL117" s="64">
        <v>4.1999999999999998e-05</v>
      </c>
      <c r="AM117" s="78">
        <v>0</v>
      </c>
      <c r="AN117" s="55">
        <v>0.19395599999999999</v>
      </c>
      <c r="AO117" s="55">
        <v>0.28652899999999998</v>
      </c>
      <c r="AP117" s="64">
        <v>4.1999999999999998e-05</v>
      </c>
      <c r="AQ117" s="78">
        <v>0</v>
      </c>
      <c r="AR117" s="55">
        <v>0.012075000000000001</v>
      </c>
      <c r="AS117" s="55">
        <v>0.013344999999999999</v>
      </c>
      <c r="AT117" s="80">
        <v>29.615670000000001</v>
      </c>
      <c r="AU117" s="55">
        <v>0.67302600000000001</v>
      </c>
    </row>
    <row r="118" ht="14.25">
      <c r="A118" s="9">
        <v>1500</v>
      </c>
      <c r="B118" s="9" t="s">
        <v>44</v>
      </c>
      <c r="C118" s="53">
        <v>128</v>
      </c>
      <c r="D118" s="9">
        <v>2</v>
      </c>
      <c r="E118" s="9" t="s">
        <v>35</v>
      </c>
      <c r="F118" s="79">
        <v>64</v>
      </c>
      <c r="G118" s="9">
        <v>4</v>
      </c>
      <c r="H118" s="9" t="s">
        <v>35</v>
      </c>
      <c r="I118" s="9" t="s">
        <v>36</v>
      </c>
      <c r="J118" s="9" t="s">
        <v>39</v>
      </c>
      <c r="K118" s="54">
        <v>4</v>
      </c>
      <c r="L118" s="9">
        <v>2</v>
      </c>
      <c r="M118" s="9" t="s">
        <v>35</v>
      </c>
      <c r="N118">
        <f t="shared" si="9"/>
        <v>8.1320758929757496e-06</v>
      </c>
      <c r="O118" s="55">
        <v>0.020254999999999999</v>
      </c>
      <c r="P118" s="66">
        <v>401484862.64999998</v>
      </c>
      <c r="Q118" s="49">
        <v>16339084</v>
      </c>
      <c r="R118" s="57">
        <v>875</v>
      </c>
      <c r="S118" s="55">
        <v>0.0035249999999999999</v>
      </c>
      <c r="T118" s="59">
        <v>8010214</v>
      </c>
      <c r="U118" s="59">
        <v>1342363</v>
      </c>
      <c r="V118" s="55">
        <v>3.3246129999999998</v>
      </c>
      <c r="W118" s="60">
        <v>473556</v>
      </c>
      <c r="X118" s="61">
        <v>47736</v>
      </c>
      <c r="Y118" s="55">
        <v>2.098951</v>
      </c>
      <c r="Z118" s="49">
        <v>24373440</v>
      </c>
      <c r="AA118" s="49">
        <v>50369547.299999997</v>
      </c>
      <c r="AB118" s="49">
        <v>22009050</v>
      </c>
      <c r="AC118" s="49">
        <v>75404908.5</v>
      </c>
      <c r="AD118" s="65">
        <v>28765458.149999999</v>
      </c>
      <c r="AE118" s="49">
        <v>11593478.4</v>
      </c>
      <c r="AF118" s="59">
        <v>2884192.7999999998</v>
      </c>
      <c r="AG118" s="59">
        <v>1088131.5</v>
      </c>
      <c r="AH118" s="56">
        <v>183717072</v>
      </c>
      <c r="AI118" s="59">
        <v>1277640</v>
      </c>
      <c r="AJ118" s="55">
        <v>0.93452100000000005</v>
      </c>
      <c r="AK118" s="55">
        <v>0.42862899999999998</v>
      </c>
      <c r="AL118" s="64">
        <v>4.1999999999999998e-05</v>
      </c>
      <c r="AM118" s="78">
        <v>0</v>
      </c>
      <c r="AN118" s="64">
        <v>0.38283</v>
      </c>
      <c r="AO118" s="55">
        <v>0.50198500000000001</v>
      </c>
      <c r="AP118" s="64">
        <v>4.1999999999999998e-05</v>
      </c>
      <c r="AQ118" s="78">
        <v>0</v>
      </c>
      <c r="AR118" s="55">
        <v>0.012075000000000001</v>
      </c>
      <c r="AS118" s="55">
        <v>0.013342</v>
      </c>
      <c r="AT118" s="80">
        <v>29.615670000000001</v>
      </c>
      <c r="AU118" s="64">
        <v>0.67434000000000005</v>
      </c>
    </row>
    <row r="119" ht="14.25">
      <c r="A119" s="9">
        <v>1500</v>
      </c>
      <c r="B119" s="9" t="s">
        <v>44</v>
      </c>
      <c r="C119" s="53">
        <v>256</v>
      </c>
      <c r="D119" s="9">
        <v>2</v>
      </c>
      <c r="E119" s="9" t="s">
        <v>35</v>
      </c>
      <c r="F119" s="53">
        <v>128</v>
      </c>
      <c r="G119" s="9">
        <v>4</v>
      </c>
      <c r="H119" s="9" t="s">
        <v>35</v>
      </c>
      <c r="I119" s="9" t="s">
        <v>36</v>
      </c>
      <c r="J119" s="9" t="s">
        <v>39</v>
      </c>
      <c r="K119" s="54">
        <v>4</v>
      </c>
      <c r="L119" s="9">
        <v>2</v>
      </c>
      <c r="M119" s="9" t="s">
        <v>35</v>
      </c>
      <c r="N119">
        <f t="shared" si="9"/>
        <v>8.1497899540848008e-06</v>
      </c>
      <c r="O119" s="55">
        <v>0.020288</v>
      </c>
      <c r="P119" s="62">
        <v>401704946.47500002</v>
      </c>
      <c r="Q119" s="49">
        <v>16347942</v>
      </c>
      <c r="R119" s="57">
        <v>870</v>
      </c>
      <c r="S119" s="55">
        <v>0.003336</v>
      </c>
      <c r="T119" s="59">
        <v>8136712</v>
      </c>
      <c r="U119" s="59">
        <v>1221417</v>
      </c>
      <c r="V119" s="55">
        <v>3.0610029999999999</v>
      </c>
      <c r="W119" s="60">
        <v>473690</v>
      </c>
      <c r="X119" s="61">
        <v>47599</v>
      </c>
      <c r="Y119" s="55">
        <v>2.0739670000000001</v>
      </c>
      <c r="Z119" s="49">
        <v>24421800</v>
      </c>
      <c r="AA119" s="63">
        <v>50615288.174999997</v>
      </c>
      <c r="AB119" s="49">
        <v>21998340</v>
      </c>
      <c r="AC119" s="49">
        <v>75771430.5</v>
      </c>
      <c r="AD119" s="49">
        <v>28942288.5</v>
      </c>
      <c r="AE119" s="49">
        <v>11591596.800000001</v>
      </c>
      <c r="AF119" s="59">
        <v>2677296</v>
      </c>
      <c r="AG119" s="59">
        <v>1066036.5</v>
      </c>
      <c r="AH119" s="56">
        <v>183533616</v>
      </c>
      <c r="AI119" s="59">
        <v>1073592</v>
      </c>
      <c r="AJ119" s="55">
        <v>1.778427</v>
      </c>
      <c r="AK119" s="64">
        <v>0.69469000000000003</v>
      </c>
      <c r="AL119" s="64">
        <v>4.1999999999999998e-05</v>
      </c>
      <c r="AM119" s="78">
        <v>0</v>
      </c>
      <c r="AN119" s="55">
        <v>0.74623499999999998</v>
      </c>
      <c r="AO119" s="55">
        <v>0.73166399999999998</v>
      </c>
      <c r="AP119" s="64">
        <v>4.1999999999999998e-05</v>
      </c>
      <c r="AQ119" s="78">
        <v>0</v>
      </c>
      <c r="AR119" s="55">
        <v>0.012075000000000001</v>
      </c>
      <c r="AS119" s="55">
        <v>0.013339</v>
      </c>
      <c r="AT119" s="80">
        <v>29.615670000000001</v>
      </c>
      <c r="AU119" s="55">
        <v>0.67316500000000001</v>
      </c>
    </row>
    <row r="120" ht="14.25">
      <c r="A120" s="9">
        <v>1500</v>
      </c>
      <c r="B120" s="9" t="s">
        <v>44</v>
      </c>
      <c r="C120" s="53">
        <v>256</v>
      </c>
      <c r="D120" s="9">
        <v>2</v>
      </c>
      <c r="E120" s="9" t="s">
        <v>35</v>
      </c>
      <c r="F120" s="79">
        <v>64</v>
      </c>
      <c r="G120" s="9">
        <v>4</v>
      </c>
      <c r="H120" s="9" t="s">
        <v>35</v>
      </c>
      <c r="I120" s="9" t="s">
        <v>36</v>
      </c>
      <c r="J120" s="9" t="s">
        <v>39</v>
      </c>
      <c r="K120" s="54">
        <v>4</v>
      </c>
      <c r="L120" s="9">
        <v>2</v>
      </c>
      <c r="M120" s="9" t="s">
        <v>35</v>
      </c>
      <c r="N120">
        <f t="shared" si="9"/>
        <v>8.1538725391193253e-06</v>
      </c>
      <c r="O120" s="55">
        <v>0.020289000000000001</v>
      </c>
      <c r="P120" s="62">
        <v>401886368.92500001</v>
      </c>
      <c r="Q120" s="49">
        <v>16347935</v>
      </c>
      <c r="R120" s="57">
        <v>875</v>
      </c>
      <c r="S120" s="55">
        <v>0.0034090000000000001</v>
      </c>
      <c r="T120" s="59">
        <v>8136694</v>
      </c>
      <c r="U120" s="59">
        <v>1221437</v>
      </c>
      <c r="V120" s="55">
        <v>3.0611839999999999</v>
      </c>
      <c r="W120" s="60">
        <v>473679</v>
      </c>
      <c r="X120" s="61">
        <v>47614</v>
      </c>
      <c r="Y120" s="55">
        <v>2.0746850000000001</v>
      </c>
      <c r="Z120" s="49">
        <v>24421800</v>
      </c>
      <c r="AA120" s="63">
        <v>50615288.174999997</v>
      </c>
      <c r="AB120" s="49">
        <v>22023330</v>
      </c>
      <c r="AC120" s="49">
        <v>75824266.5</v>
      </c>
      <c r="AD120" s="65">
        <v>28943605.050000001</v>
      </c>
      <c r="AE120" s="49">
        <v>11600064</v>
      </c>
      <c r="AF120" s="59">
        <v>2677459.2000000002</v>
      </c>
      <c r="AG120" s="59">
        <v>1065150</v>
      </c>
      <c r="AH120" s="56">
        <v>183579480</v>
      </c>
      <c r="AI120" s="59">
        <v>1122264</v>
      </c>
      <c r="AJ120" s="55">
        <v>1.778427</v>
      </c>
      <c r="AK120" s="55">
        <v>0.694577</v>
      </c>
      <c r="AL120" s="64">
        <v>4.1999999999999998e-05</v>
      </c>
      <c r="AM120" s="78">
        <v>0</v>
      </c>
      <c r="AN120" s="64">
        <v>0.38283</v>
      </c>
      <c r="AO120" s="55">
        <v>0.50210100000000002</v>
      </c>
      <c r="AP120" s="64">
        <v>4.1999999999999998e-05</v>
      </c>
      <c r="AQ120" s="78">
        <v>0</v>
      </c>
      <c r="AR120" s="55">
        <v>0.012075000000000001</v>
      </c>
      <c r="AS120" s="55">
        <v>0.013337999999999999</v>
      </c>
      <c r="AT120" s="80">
        <v>29.615670000000001</v>
      </c>
      <c r="AU120" s="55">
        <v>0.67291100000000004</v>
      </c>
    </row>
    <row r="121" ht="14.25">
      <c r="A121" s="9">
        <v>1500</v>
      </c>
      <c r="B121" s="9" t="s">
        <v>44</v>
      </c>
      <c r="C121" s="53">
        <v>128</v>
      </c>
      <c r="D121" s="9">
        <v>2</v>
      </c>
      <c r="E121" s="9" t="s">
        <v>35</v>
      </c>
      <c r="F121" s="79">
        <v>32</v>
      </c>
      <c r="G121" s="9">
        <v>4</v>
      </c>
      <c r="H121" s="9" t="s">
        <v>35</v>
      </c>
      <c r="I121" s="9" t="s">
        <v>36</v>
      </c>
      <c r="J121" s="9" t="s">
        <v>39</v>
      </c>
      <c r="K121" s="54">
        <v>4</v>
      </c>
      <c r="L121" s="9">
        <v>2</v>
      </c>
      <c r="M121" s="9" t="s">
        <v>35</v>
      </c>
      <c r="N121">
        <f t="shared" si="9"/>
        <v>8.1638175352312504e-06</v>
      </c>
      <c r="O121" s="55">
        <v>0.020261000000000001</v>
      </c>
      <c r="P121" s="66">
        <v>402932606.25</v>
      </c>
      <c r="Q121" s="49">
        <v>16338951</v>
      </c>
      <c r="R121" s="57">
        <v>938</v>
      </c>
      <c r="S121" s="55">
        <v>0.004189</v>
      </c>
      <c r="T121" s="59">
        <v>8010768</v>
      </c>
      <c r="U121" s="59">
        <v>1341836</v>
      </c>
      <c r="V121" s="55">
        <v>3.3224369999999999</v>
      </c>
      <c r="W121" s="60">
        <v>473650</v>
      </c>
      <c r="X121" s="61">
        <v>47700</v>
      </c>
      <c r="Y121" s="55">
        <v>2.0992389999999999</v>
      </c>
      <c r="Z121" s="49">
        <v>24566880</v>
      </c>
      <c r="AA121" s="65">
        <v>50366788.350000001</v>
      </c>
      <c r="AB121" s="49">
        <v>22182195</v>
      </c>
      <c r="AC121" s="49">
        <v>75656934</v>
      </c>
      <c r="AD121" s="49">
        <v>28976283</v>
      </c>
      <c r="AE121" s="49">
        <v>11686617.6</v>
      </c>
      <c r="AF121" s="59">
        <v>2896432.7999999998</v>
      </c>
      <c r="AG121" s="59">
        <v>1125747</v>
      </c>
      <c r="AH121" s="56">
        <v>183959328</v>
      </c>
      <c r="AI121" s="59">
        <v>1513512</v>
      </c>
      <c r="AJ121" s="55">
        <v>0.93452100000000005</v>
      </c>
      <c r="AK121" s="55">
        <v>0.42826500000000001</v>
      </c>
      <c r="AL121" s="64">
        <v>4.1999999999999998e-05</v>
      </c>
      <c r="AM121" s="78">
        <v>0</v>
      </c>
      <c r="AN121" s="55">
        <v>0.19395599999999999</v>
      </c>
      <c r="AO121" s="55">
        <v>0.28631699999999999</v>
      </c>
      <c r="AP121" s="64">
        <v>4.1999999999999998e-05</v>
      </c>
      <c r="AQ121" s="78">
        <v>0</v>
      </c>
      <c r="AR121" s="55">
        <v>0.012075000000000001</v>
      </c>
      <c r="AS121" s="55">
        <v>0.013339</v>
      </c>
      <c r="AT121" s="80">
        <v>29.615670000000001</v>
      </c>
      <c r="AU121" s="55">
        <v>0.67310199999999998</v>
      </c>
    </row>
    <row r="122" ht="14.25">
      <c r="A122" s="9">
        <v>1500</v>
      </c>
      <c r="B122" s="9" t="s">
        <v>44</v>
      </c>
      <c r="C122" s="53">
        <v>512</v>
      </c>
      <c r="D122" s="9">
        <v>2</v>
      </c>
      <c r="E122" s="9" t="s">
        <v>35</v>
      </c>
      <c r="F122" s="79">
        <v>16</v>
      </c>
      <c r="G122" s="9">
        <v>4</v>
      </c>
      <c r="H122" s="9" t="s">
        <v>35</v>
      </c>
      <c r="I122" s="9" t="s">
        <v>36</v>
      </c>
      <c r="J122" s="9" t="s">
        <v>39</v>
      </c>
      <c r="K122" s="54">
        <v>4</v>
      </c>
      <c r="L122" s="9">
        <v>2</v>
      </c>
      <c r="M122" s="9" t="s">
        <v>35</v>
      </c>
      <c r="N122">
        <f t="shared" si="9"/>
        <v>8.185230560638949e-06</v>
      </c>
      <c r="O122" s="55">
        <v>0.020292999999999999</v>
      </c>
      <c r="P122" s="66">
        <v>403352415.14999998</v>
      </c>
      <c r="Q122" s="49">
        <v>16347084</v>
      </c>
      <c r="R122" s="81">
        <v>1214</v>
      </c>
      <c r="S122" s="55">
        <v>0.0057970000000000001</v>
      </c>
      <c r="T122" s="59">
        <v>8140361</v>
      </c>
      <c r="U122" s="59">
        <v>1217746</v>
      </c>
      <c r="V122" s="55">
        <v>3.0536539999999999</v>
      </c>
      <c r="W122" s="60">
        <v>472959</v>
      </c>
      <c r="X122" s="61">
        <v>47528</v>
      </c>
      <c r="Y122" s="55">
        <v>2.0929530000000001</v>
      </c>
      <c r="Z122" s="49">
        <v>24832860</v>
      </c>
      <c r="AA122" s="49">
        <v>50408231.100000001</v>
      </c>
      <c r="AB122" s="49">
        <v>22051890</v>
      </c>
      <c r="AC122" s="49">
        <v>76849240.5</v>
      </c>
      <c r="AD122" s="65">
        <v>29363604.149999999</v>
      </c>
      <c r="AE122" s="49">
        <v>11621702.4</v>
      </c>
      <c r="AF122" s="59">
        <v>2645472</v>
      </c>
      <c r="AG122" s="59">
        <v>1118367</v>
      </c>
      <c r="AH122" s="56">
        <v>183688848</v>
      </c>
      <c r="AI122" s="60">
        <v>772200</v>
      </c>
      <c r="AJ122" s="55">
        <v>3.5329980000000001</v>
      </c>
      <c r="AK122" s="55">
        <v>1.302009</v>
      </c>
      <c r="AL122" s="64">
        <v>4.1999999999999998e-05</v>
      </c>
      <c r="AM122" s="78">
        <v>0</v>
      </c>
      <c r="AN122" s="55">
        <v>0.097586999999999993</v>
      </c>
      <c r="AO122" s="55">
        <v>0.18067900000000001</v>
      </c>
      <c r="AP122" s="64">
        <v>4.1999999999999998e-05</v>
      </c>
      <c r="AQ122" s="78">
        <v>0</v>
      </c>
      <c r="AR122" s="55">
        <v>0.012075000000000001</v>
      </c>
      <c r="AS122" s="55">
        <v>0.013337999999999999</v>
      </c>
      <c r="AT122" s="80">
        <v>29.615670000000001</v>
      </c>
      <c r="AU122" s="64">
        <v>0.67125999999999997</v>
      </c>
    </row>
    <row r="123" ht="14.25">
      <c r="A123" s="9">
        <v>1500</v>
      </c>
      <c r="B123" s="9" t="s">
        <v>44</v>
      </c>
      <c r="C123" s="53">
        <v>256</v>
      </c>
      <c r="D123" s="9">
        <v>2</v>
      </c>
      <c r="E123" s="9" t="s">
        <v>35</v>
      </c>
      <c r="F123" s="79">
        <v>32</v>
      </c>
      <c r="G123" s="9">
        <v>4</v>
      </c>
      <c r="H123" s="9" t="s">
        <v>35</v>
      </c>
      <c r="I123" s="9" t="s">
        <v>36</v>
      </c>
      <c r="J123" s="9" t="s">
        <v>39</v>
      </c>
      <c r="K123" s="54">
        <v>4</v>
      </c>
      <c r="L123" s="9">
        <v>2</v>
      </c>
      <c r="M123" s="9" t="s">
        <v>35</v>
      </c>
      <c r="N123">
        <f t="shared" si="9"/>
        <v>8.1913679487616506e-06</v>
      </c>
      <c r="O123" s="55">
        <v>0.020294</v>
      </c>
      <c r="P123" s="62">
        <v>403634963.47500002</v>
      </c>
      <c r="Q123" s="49">
        <v>16347812</v>
      </c>
      <c r="R123" s="57">
        <v>935</v>
      </c>
      <c r="S123" s="55">
        <v>0.0039960000000000004</v>
      </c>
      <c r="T123" s="59">
        <v>8136890</v>
      </c>
      <c r="U123" s="59">
        <v>1221265</v>
      </c>
      <c r="V123" s="55">
        <v>3.0602870000000002</v>
      </c>
      <c r="W123" s="60">
        <v>473705</v>
      </c>
      <c r="X123" s="61">
        <v>47646</v>
      </c>
      <c r="Y123" s="55">
        <v>2.0766659999999999</v>
      </c>
      <c r="Z123" s="49">
        <v>24663600</v>
      </c>
      <c r="AA123" s="63">
        <v>50492545.575000003</v>
      </c>
      <c r="AB123" s="49">
        <v>22203615</v>
      </c>
      <c r="AC123" s="49">
        <v>76498924.5</v>
      </c>
      <c r="AD123" s="49">
        <v>29221908</v>
      </c>
      <c r="AE123" s="49">
        <v>11697907.199999999</v>
      </c>
      <c r="AF123" s="59">
        <v>2652367.2000000002</v>
      </c>
      <c r="AG123" s="59">
        <v>1082956.5</v>
      </c>
      <c r="AH123" s="56">
        <v>183779400</v>
      </c>
      <c r="AI123" s="59">
        <v>1333800</v>
      </c>
      <c r="AJ123" s="55">
        <v>1.778427</v>
      </c>
      <c r="AK123" s="55">
        <v>0.69403199999999998</v>
      </c>
      <c r="AL123" s="64">
        <v>4.1999999999999998e-05</v>
      </c>
      <c r="AM123" s="78">
        <v>0</v>
      </c>
      <c r="AN123" s="55">
        <v>0.19395599999999999</v>
      </c>
      <c r="AO123" s="55">
        <v>0.286389</v>
      </c>
      <c r="AP123" s="64">
        <v>4.1999999999999998e-05</v>
      </c>
      <c r="AQ123" s="78">
        <v>0</v>
      </c>
      <c r="AR123" s="55">
        <v>0.012075000000000001</v>
      </c>
      <c r="AS123" s="55">
        <v>0.013337</v>
      </c>
      <c r="AT123" s="80">
        <v>29.615670000000001</v>
      </c>
      <c r="AU123" s="64">
        <v>0.67174</v>
      </c>
    </row>
    <row r="124" ht="14.25">
      <c r="A124" s="9">
        <v>1500</v>
      </c>
      <c r="B124" s="9" t="s">
        <v>44</v>
      </c>
      <c r="C124" s="53">
        <v>128</v>
      </c>
      <c r="D124" s="9">
        <v>2</v>
      </c>
      <c r="E124" s="9" t="s">
        <v>35</v>
      </c>
      <c r="F124" s="79">
        <v>16</v>
      </c>
      <c r="G124" s="9">
        <v>4</v>
      </c>
      <c r="H124" s="9" t="s">
        <v>35</v>
      </c>
      <c r="I124" s="9" t="s">
        <v>36</v>
      </c>
      <c r="J124" s="9" t="s">
        <v>39</v>
      </c>
      <c r="K124" s="54">
        <v>4</v>
      </c>
      <c r="L124" s="9">
        <v>2</v>
      </c>
      <c r="M124" s="9" t="s">
        <v>35</v>
      </c>
      <c r="N124">
        <f t="shared" si="9"/>
        <v>8.2100994395084999e-06</v>
      </c>
      <c r="O124" s="55">
        <v>0.020274</v>
      </c>
      <c r="P124" s="66">
        <v>404957060.25</v>
      </c>
      <c r="Q124" s="49">
        <v>16338438</v>
      </c>
      <c r="R124" s="81">
        <v>1203</v>
      </c>
      <c r="S124" s="55">
        <v>0.0059709999999999997</v>
      </c>
      <c r="T124" s="59">
        <v>8010383</v>
      </c>
      <c r="U124" s="59">
        <v>1342189</v>
      </c>
      <c r="V124" s="55">
        <v>3.3217539999999999</v>
      </c>
      <c r="W124" s="60">
        <v>473722</v>
      </c>
      <c r="X124" s="61">
        <v>47886</v>
      </c>
      <c r="Y124" s="55">
        <v>2.1020810000000001</v>
      </c>
      <c r="Z124" s="49">
        <v>24832860</v>
      </c>
      <c r="AA124" s="49">
        <v>50536248.299999997</v>
      </c>
      <c r="AB124" s="49">
        <v>22421385</v>
      </c>
      <c r="AC124" s="49">
        <v>75853903.5</v>
      </c>
      <c r="AD124" s="65">
        <v>29193160.050000001</v>
      </c>
      <c r="AE124" s="49">
        <v>11814566.4</v>
      </c>
      <c r="AF124" s="59">
        <v>2935356</v>
      </c>
      <c r="AG124" s="59">
        <v>1210986</v>
      </c>
      <c r="AH124" s="56">
        <v>184352112</v>
      </c>
      <c r="AI124" s="59">
        <v>1799928</v>
      </c>
      <c r="AJ124" s="55">
        <v>0.93452100000000005</v>
      </c>
      <c r="AK124" s="58">
        <v>0.42759999999999998</v>
      </c>
      <c r="AL124" s="64">
        <v>4.1999999999999998e-05</v>
      </c>
      <c r="AM124" s="78">
        <v>0</v>
      </c>
      <c r="AN124" s="55">
        <v>0.097586999999999993</v>
      </c>
      <c r="AO124" s="55">
        <v>0.180536</v>
      </c>
      <c r="AP124" s="64">
        <v>4.1999999999999998e-05</v>
      </c>
      <c r="AQ124" s="78">
        <v>0</v>
      </c>
      <c r="AR124" s="55">
        <v>0.012075000000000001</v>
      </c>
      <c r="AS124" s="55">
        <v>0.013332999999999999</v>
      </c>
      <c r="AT124" s="80">
        <v>29.615670000000001</v>
      </c>
      <c r="AU124" s="55">
        <v>0.67105700000000001</v>
      </c>
    </row>
    <row r="125" ht="14.25">
      <c r="A125" s="9">
        <v>1500</v>
      </c>
      <c r="B125" s="9" t="s">
        <v>44</v>
      </c>
      <c r="C125" s="53">
        <v>256</v>
      </c>
      <c r="D125" s="9">
        <v>2</v>
      </c>
      <c r="E125" s="9" t="s">
        <v>35</v>
      </c>
      <c r="F125" s="79">
        <v>16</v>
      </c>
      <c r="G125" s="9">
        <v>4</v>
      </c>
      <c r="H125" s="9" t="s">
        <v>35</v>
      </c>
      <c r="I125" s="9" t="s">
        <v>36</v>
      </c>
      <c r="J125" s="9" t="s">
        <v>39</v>
      </c>
      <c r="K125" s="54">
        <v>4</v>
      </c>
      <c r="L125" s="9">
        <v>2</v>
      </c>
      <c r="M125" s="9" t="s">
        <v>35</v>
      </c>
      <c r="N125">
        <f t="shared" si="9"/>
        <v>8.2507474200884998e-06</v>
      </c>
      <c r="O125" s="55">
        <v>0.020305</v>
      </c>
      <c r="P125" s="56">
        <v>406340675.69999999</v>
      </c>
      <c r="Q125" s="49">
        <v>16347279</v>
      </c>
      <c r="R125" s="81">
        <v>1207</v>
      </c>
      <c r="S125" s="55">
        <v>0.0056670000000000002</v>
      </c>
      <c r="T125" s="59">
        <v>8136924</v>
      </c>
      <c r="U125" s="59">
        <v>1221220</v>
      </c>
      <c r="V125" s="55">
        <v>3.0597059999999998</v>
      </c>
      <c r="W125" s="60">
        <v>473845</v>
      </c>
      <c r="X125" s="61">
        <v>47769</v>
      </c>
      <c r="Y125" s="55">
        <v>2.078014</v>
      </c>
      <c r="Z125" s="49">
        <v>25050480</v>
      </c>
      <c r="AA125" s="65">
        <v>50492966.25</v>
      </c>
      <c r="AB125" s="49">
        <v>22437450</v>
      </c>
      <c r="AC125" s="49">
        <v>77405905.5</v>
      </c>
      <c r="AD125" s="65">
        <v>29433322.350000001</v>
      </c>
      <c r="AE125" s="49">
        <v>11819270.4</v>
      </c>
      <c r="AF125" s="59">
        <v>2682967.2000000002</v>
      </c>
      <c r="AG125" s="59">
        <v>1192396.5</v>
      </c>
      <c r="AH125" s="56">
        <v>184207464</v>
      </c>
      <c r="AI125" s="59">
        <v>1605240</v>
      </c>
      <c r="AJ125" s="55">
        <v>1.778427</v>
      </c>
      <c r="AK125" s="55">
        <v>0.693052</v>
      </c>
      <c r="AL125" s="64">
        <v>4.1999999999999998e-05</v>
      </c>
      <c r="AM125" s="78">
        <v>0</v>
      </c>
      <c r="AN125" s="55">
        <v>0.097586999999999993</v>
      </c>
      <c r="AO125" s="64">
        <v>0.18059</v>
      </c>
      <c r="AP125" s="64">
        <v>4.1999999999999998e-05</v>
      </c>
      <c r="AQ125" s="78">
        <v>0</v>
      </c>
      <c r="AR125" s="55">
        <v>0.012075000000000001</v>
      </c>
      <c r="AS125" s="64">
        <v>0.01333</v>
      </c>
      <c r="AT125" s="80">
        <v>29.615670000000001</v>
      </c>
      <c r="AU125" s="55">
        <v>0.66992099999999999</v>
      </c>
    </row>
    <row r="126" ht="14.25">
      <c r="A126" s="9">
        <v>1500</v>
      </c>
      <c r="B126" s="9" t="s">
        <v>44</v>
      </c>
      <c r="C126" s="53">
        <v>512</v>
      </c>
      <c r="D126" s="9">
        <v>2</v>
      </c>
      <c r="E126" s="9" t="s">
        <v>35</v>
      </c>
      <c r="F126" s="53">
        <v>256</v>
      </c>
      <c r="G126" s="9">
        <v>4</v>
      </c>
      <c r="H126" s="9" t="s">
        <v>35</v>
      </c>
      <c r="I126" s="9" t="s">
        <v>36</v>
      </c>
      <c r="J126" s="9" t="s">
        <v>39</v>
      </c>
      <c r="K126" s="54">
        <v>4</v>
      </c>
      <c r="L126" s="9">
        <v>2</v>
      </c>
      <c r="M126" s="9" t="s">
        <v>35</v>
      </c>
      <c r="N126">
        <f t="shared" si="9"/>
        <v>1.3356774835968376e-05</v>
      </c>
      <c r="O126" s="55">
        <v>0.030185</v>
      </c>
      <c r="P126" s="62">
        <v>442497095.77499998</v>
      </c>
      <c r="Q126" s="49">
        <v>16193780</v>
      </c>
      <c r="R126" s="57">
        <v>811</v>
      </c>
      <c r="S126" s="55">
        <v>0.0042360000000000002</v>
      </c>
      <c r="T126" s="59">
        <v>8282936</v>
      </c>
      <c r="U126" s="59">
        <v>1055411</v>
      </c>
      <c r="V126" s="55">
        <v>3.6932909999999999</v>
      </c>
      <c r="W126" s="60">
        <v>472764</v>
      </c>
      <c r="X126" s="61">
        <v>47397</v>
      </c>
      <c r="Y126" s="55">
        <v>2.486405</v>
      </c>
      <c r="Z126" s="49">
        <v>28870920</v>
      </c>
      <c r="AA126" s="63">
        <v>78812018.775000006</v>
      </c>
      <c r="AB126" s="49">
        <v>21975135</v>
      </c>
      <c r="AC126" s="49">
        <v>76061085</v>
      </c>
      <c r="AD126" s="49">
        <v>37069528.5</v>
      </c>
      <c r="AE126" s="49">
        <v>11579366.4</v>
      </c>
      <c r="AF126" s="59">
        <v>3081093.6000000001</v>
      </c>
      <c r="AG126" s="59">
        <v>1706305.5</v>
      </c>
      <c r="AH126" s="56">
        <v>183007944</v>
      </c>
      <c r="AI126" s="60">
        <v>328536</v>
      </c>
      <c r="AJ126" s="55">
        <v>5.2153780000000003</v>
      </c>
      <c r="AK126" s="55">
        <v>1.3061780000000001</v>
      </c>
      <c r="AL126" s="64">
        <v>6.2000000000000003e-05</v>
      </c>
      <c r="AM126" s="78">
        <v>0</v>
      </c>
      <c r="AN126" s="55">
        <v>2.0668319999999998</v>
      </c>
      <c r="AO126" s="55">
        <v>1.1715990000000001</v>
      </c>
      <c r="AP126" s="64">
        <v>6.2000000000000003e-05</v>
      </c>
      <c r="AQ126" s="78">
        <v>0</v>
      </c>
      <c r="AR126" s="55">
        <v>0.017825000000000001</v>
      </c>
      <c r="AS126" s="55">
        <v>0.013357000000000001</v>
      </c>
      <c r="AT126" s="80">
        <v>43.71837</v>
      </c>
      <c r="AU126" s="55">
        <v>0.67907499999999998</v>
      </c>
    </row>
    <row r="127" ht="14.25">
      <c r="A127" s="9">
        <v>1500</v>
      </c>
      <c r="B127" s="9" t="s">
        <v>44</v>
      </c>
      <c r="C127" s="53">
        <v>128</v>
      </c>
      <c r="D127" s="9">
        <v>2</v>
      </c>
      <c r="E127" s="9" t="s">
        <v>35</v>
      </c>
      <c r="F127" s="53">
        <v>256</v>
      </c>
      <c r="G127" s="9">
        <v>4</v>
      </c>
      <c r="H127" s="9" t="s">
        <v>35</v>
      </c>
      <c r="I127" s="9" t="s">
        <v>36</v>
      </c>
      <c r="J127" s="9" t="s">
        <v>39</v>
      </c>
      <c r="K127" s="54">
        <v>4</v>
      </c>
      <c r="L127" s="9">
        <v>32</v>
      </c>
      <c r="M127" s="9" t="s">
        <v>35</v>
      </c>
      <c r="N127">
        <f t="shared" si="9"/>
        <v>1.3365893570460001e-05</v>
      </c>
      <c r="O127" s="58">
        <v>0.030200000000000001</v>
      </c>
      <c r="P127" s="56">
        <v>442579257.30000001</v>
      </c>
      <c r="Q127" s="49">
        <v>16184583</v>
      </c>
      <c r="R127" s="57">
        <v>810</v>
      </c>
      <c r="S127" s="55">
        <v>0.004189</v>
      </c>
      <c r="T127" s="59">
        <v>8281006</v>
      </c>
      <c r="U127" s="59">
        <v>1054594</v>
      </c>
      <c r="V127" s="55">
        <v>3.6902849999999998</v>
      </c>
      <c r="W127" s="60">
        <v>474357</v>
      </c>
      <c r="X127" s="61">
        <v>46896</v>
      </c>
      <c r="Y127" s="55">
        <v>2.4141539999999999</v>
      </c>
      <c r="Z127" s="49">
        <v>29088540</v>
      </c>
      <c r="AA127" s="65">
        <v>78883762.049999997</v>
      </c>
      <c r="AB127" s="49">
        <v>21803775</v>
      </c>
      <c r="AC127" s="49">
        <v>75778812</v>
      </c>
      <c r="AD127" s="65">
        <v>37426470.75</v>
      </c>
      <c r="AE127" s="49">
        <v>11485286.4</v>
      </c>
      <c r="AF127" s="59">
        <v>3223077.6000000001</v>
      </c>
      <c r="AG127" s="59">
        <v>1769089.5</v>
      </c>
      <c r="AH127" s="56">
        <v>182969136</v>
      </c>
      <c r="AI127" s="60">
        <v>150696</v>
      </c>
      <c r="AJ127" s="55">
        <v>1.3795310000000001</v>
      </c>
      <c r="AK127" s="55">
        <v>0.429531</v>
      </c>
      <c r="AL127" s="64">
        <v>6.2000000000000003e-05</v>
      </c>
      <c r="AM127" s="78">
        <v>0</v>
      </c>
      <c r="AN127" s="55">
        <v>2.0668319999999998</v>
      </c>
      <c r="AO127" s="55">
        <v>1.1709309999999999</v>
      </c>
      <c r="AP127" s="64">
        <v>6.2000000000000003e-05</v>
      </c>
      <c r="AQ127" s="78">
        <v>0</v>
      </c>
      <c r="AR127" s="55">
        <v>0.017825000000000001</v>
      </c>
      <c r="AS127" s="55">
        <v>0.013361</v>
      </c>
      <c r="AT127" s="80">
        <v>42.317480000000003</v>
      </c>
      <c r="AU127" s="64">
        <v>0.66768000000000005</v>
      </c>
    </row>
    <row r="128" ht="14.25">
      <c r="A128" s="9">
        <v>1500</v>
      </c>
      <c r="B128" s="9" t="s">
        <v>44</v>
      </c>
      <c r="C128" s="53">
        <v>512</v>
      </c>
      <c r="D128" s="9">
        <v>2</v>
      </c>
      <c r="E128" s="9" t="s">
        <v>35</v>
      </c>
      <c r="F128" s="53">
        <v>256</v>
      </c>
      <c r="G128" s="9">
        <v>4</v>
      </c>
      <c r="H128" s="9" t="s">
        <v>35</v>
      </c>
      <c r="I128" s="9" t="s">
        <v>36</v>
      </c>
      <c r="J128" s="9" t="s">
        <v>39</v>
      </c>
      <c r="K128" s="54">
        <v>4</v>
      </c>
      <c r="L128" s="9">
        <v>32</v>
      </c>
      <c r="M128" s="9" t="s">
        <v>35</v>
      </c>
      <c r="N128">
        <f t="shared" si="9"/>
        <v>1.33979865959583e-05</v>
      </c>
      <c r="O128" s="55">
        <v>0.030232999999999999</v>
      </c>
      <c r="P128" s="56">
        <v>443157695.10000002</v>
      </c>
      <c r="Q128" s="49">
        <v>16193765</v>
      </c>
      <c r="R128" s="57">
        <v>813</v>
      </c>
      <c r="S128" s="55">
        <v>0.0040590000000000001</v>
      </c>
      <c r="T128" s="59">
        <v>8286498</v>
      </c>
      <c r="U128" s="59">
        <v>1051852</v>
      </c>
      <c r="V128" s="55">
        <v>3.6730320000000001</v>
      </c>
      <c r="W128" s="60">
        <v>473032</v>
      </c>
      <c r="X128" s="61">
        <v>47129</v>
      </c>
      <c r="Y128" s="55">
        <v>2.4665870000000001</v>
      </c>
      <c r="Z128" s="49">
        <v>29136900</v>
      </c>
      <c r="AA128" s="65">
        <v>78844992.450000003</v>
      </c>
      <c r="AB128" s="49">
        <v>21875175</v>
      </c>
      <c r="AC128" s="49">
        <v>76271541</v>
      </c>
      <c r="AD128" s="65">
        <v>37480036.649999999</v>
      </c>
      <c r="AE128" s="49">
        <v>11524800</v>
      </c>
      <c r="AF128" s="59">
        <v>3185827.2000000002</v>
      </c>
      <c r="AG128" s="59">
        <v>1745082</v>
      </c>
      <c r="AH128" s="56">
        <v>182957376</v>
      </c>
      <c r="AI128" s="60">
        <v>135720</v>
      </c>
      <c r="AJ128" s="55">
        <v>5.2153780000000003</v>
      </c>
      <c r="AK128" s="55">
        <v>1.303833</v>
      </c>
      <c r="AL128" s="64">
        <v>6.2000000000000003e-05</v>
      </c>
      <c r="AM128" s="78">
        <v>0</v>
      </c>
      <c r="AN128" s="55">
        <v>2.0668319999999998</v>
      </c>
      <c r="AO128" s="55">
        <v>1.170893</v>
      </c>
      <c r="AP128" s="64">
        <v>6.2000000000000003e-05</v>
      </c>
      <c r="AQ128" s="78">
        <v>0</v>
      </c>
      <c r="AR128" s="55">
        <v>0.017825000000000001</v>
      </c>
      <c r="AS128" s="55">
        <v>0.013349</v>
      </c>
      <c r="AT128" s="80">
        <v>42.317480000000003</v>
      </c>
      <c r="AU128" s="55">
        <v>0.66344400000000003</v>
      </c>
    </row>
    <row r="129" ht="14.25">
      <c r="A129" s="9">
        <v>1500</v>
      </c>
      <c r="B129" s="9" t="s">
        <v>44</v>
      </c>
      <c r="C129" s="53">
        <v>256</v>
      </c>
      <c r="D129" s="9">
        <v>2</v>
      </c>
      <c r="E129" s="9" t="s">
        <v>35</v>
      </c>
      <c r="F129" s="53">
        <v>256</v>
      </c>
      <c r="G129" s="9">
        <v>4</v>
      </c>
      <c r="H129" s="9" t="s">
        <v>35</v>
      </c>
      <c r="I129" s="9" t="s">
        <v>36</v>
      </c>
      <c r="J129" s="9" t="s">
        <v>39</v>
      </c>
      <c r="K129" s="54">
        <v>4</v>
      </c>
      <c r="L129" s="9">
        <v>32</v>
      </c>
      <c r="M129" s="9" t="s">
        <v>35</v>
      </c>
      <c r="N129">
        <f t="shared" si="9"/>
        <v>1.341019457175285e-05</v>
      </c>
      <c r="O129" s="55">
        <v>0.030234</v>
      </c>
      <c r="P129" s="62">
        <v>443546820.52499998</v>
      </c>
      <c r="Q129" s="49">
        <v>16193758</v>
      </c>
      <c r="R129" s="57">
        <v>813</v>
      </c>
      <c r="S129" s="55">
        <v>0.0040509999999999999</v>
      </c>
      <c r="T129" s="59">
        <v>8284345</v>
      </c>
      <c r="U129" s="59">
        <v>1054001</v>
      </c>
      <c r="V129" s="55">
        <v>3.6776080000000002</v>
      </c>
      <c r="W129" s="60">
        <v>474115</v>
      </c>
      <c r="X129" s="61">
        <v>47144</v>
      </c>
      <c r="Y129" s="55">
        <v>2.4130020000000001</v>
      </c>
      <c r="Z129" s="49">
        <v>29233620</v>
      </c>
      <c r="AA129" s="63">
        <v>78846140.474999994</v>
      </c>
      <c r="AB129" s="49">
        <v>21928725</v>
      </c>
      <c r="AC129" s="49">
        <v>76334089.5</v>
      </c>
      <c r="AD129" s="65">
        <v>37559540.549999997</v>
      </c>
      <c r="AE129" s="49">
        <v>11553024</v>
      </c>
      <c r="AF129" s="59">
        <v>3176810.3999999999</v>
      </c>
      <c r="AG129" s="59">
        <v>1779633</v>
      </c>
      <c r="AH129" s="56">
        <v>182997360</v>
      </c>
      <c r="AI129" s="60">
        <v>137592</v>
      </c>
      <c r="AJ129" s="55">
        <v>2.6252970000000002</v>
      </c>
      <c r="AK129" s="55">
        <v>0.695164</v>
      </c>
      <c r="AL129" s="64">
        <v>6.2000000000000003e-05</v>
      </c>
      <c r="AM129" s="78">
        <v>0</v>
      </c>
      <c r="AN129" s="55">
        <v>2.0668319999999998</v>
      </c>
      <c r="AO129" s="55">
        <v>1.170884</v>
      </c>
      <c r="AP129" s="64">
        <v>6.2000000000000003e-05</v>
      </c>
      <c r="AQ129" s="78">
        <v>0</v>
      </c>
      <c r="AR129" s="55">
        <v>0.017825000000000001</v>
      </c>
      <c r="AS129" s="64">
        <v>0.013350000000000001</v>
      </c>
      <c r="AT129" s="80">
        <v>42.317480000000003</v>
      </c>
      <c r="AU129" s="55">
        <v>0.66470300000000004</v>
      </c>
    </row>
    <row r="130" ht="14.25">
      <c r="A130" s="9">
        <v>1500</v>
      </c>
      <c r="B130" s="9" t="s">
        <v>44</v>
      </c>
      <c r="C130" s="53">
        <v>256</v>
      </c>
      <c r="D130" s="9">
        <v>2</v>
      </c>
      <c r="E130" s="9" t="s">
        <v>35</v>
      </c>
      <c r="F130" s="53">
        <v>256</v>
      </c>
      <c r="G130" s="9">
        <v>4</v>
      </c>
      <c r="H130" s="9" t="s">
        <v>35</v>
      </c>
      <c r="I130" s="9" t="s">
        <v>36</v>
      </c>
      <c r="J130" s="9" t="s">
        <v>39</v>
      </c>
      <c r="K130" s="54">
        <v>4</v>
      </c>
      <c r="L130" s="9">
        <v>2</v>
      </c>
      <c r="M130" s="9" t="s">
        <v>35</v>
      </c>
      <c r="N130">
        <f t="shared" si="9"/>
        <v>1.34404139749425e-05</v>
      </c>
      <c r="O130" s="55">
        <v>0.030199</v>
      </c>
      <c r="P130" s="56">
        <v>445061557.5</v>
      </c>
      <c r="Q130" s="49">
        <v>16193901</v>
      </c>
      <c r="R130" s="57">
        <v>813</v>
      </c>
      <c r="S130" s="55">
        <v>0.0042659999999999998</v>
      </c>
      <c r="T130" s="59">
        <v>8280740</v>
      </c>
      <c r="U130" s="59">
        <v>1057632</v>
      </c>
      <c r="V130" s="55">
        <v>3.698286</v>
      </c>
      <c r="W130" s="60">
        <v>473836</v>
      </c>
      <c r="X130" s="61">
        <v>47425</v>
      </c>
      <c r="Y130" s="55">
        <v>2.4422380000000001</v>
      </c>
      <c r="Z130" s="49">
        <v>29040180</v>
      </c>
      <c r="AA130" s="49">
        <v>78835296.599999994</v>
      </c>
      <c r="AB130" s="49">
        <v>22242885</v>
      </c>
      <c r="AC130" s="49">
        <v>76226142</v>
      </c>
      <c r="AD130" s="49">
        <v>37621654.200000003</v>
      </c>
      <c r="AE130" s="49">
        <v>11720486.4</v>
      </c>
      <c r="AF130" s="59">
        <v>3148576.7999999998</v>
      </c>
      <c r="AG130" s="59">
        <v>1663357.5</v>
      </c>
      <c r="AH130" s="56">
        <v>183484224</v>
      </c>
      <c r="AI130" s="59">
        <v>1073592</v>
      </c>
      <c r="AJ130" s="55">
        <v>2.6252970000000002</v>
      </c>
      <c r="AK130" s="55">
        <v>0.69486099999999995</v>
      </c>
      <c r="AL130" s="64">
        <v>6.2000000000000003e-05</v>
      </c>
      <c r="AM130" s="78">
        <v>0</v>
      </c>
      <c r="AN130" s="55">
        <v>2.0668319999999998</v>
      </c>
      <c r="AO130" s="55">
        <v>1.170809</v>
      </c>
      <c r="AP130" s="64">
        <v>6.2000000000000003e-05</v>
      </c>
      <c r="AQ130" s="78">
        <v>0</v>
      </c>
      <c r="AR130" s="55">
        <v>0.017825000000000001</v>
      </c>
      <c r="AS130" s="55">
        <v>0.013346999999999999</v>
      </c>
      <c r="AT130" s="80">
        <v>43.71837</v>
      </c>
      <c r="AU130" s="55">
        <v>0.67664299999999999</v>
      </c>
    </row>
    <row r="131" ht="14.25">
      <c r="A131" s="9">
        <v>1500</v>
      </c>
      <c r="B131" s="9" t="s">
        <v>44</v>
      </c>
      <c r="C131" s="53">
        <v>128</v>
      </c>
      <c r="D131" s="9">
        <v>2</v>
      </c>
      <c r="E131" s="9" t="s">
        <v>35</v>
      </c>
      <c r="F131" s="53">
        <v>256</v>
      </c>
      <c r="G131" s="9">
        <v>4</v>
      </c>
      <c r="H131" s="9" t="s">
        <v>35</v>
      </c>
      <c r="I131" s="9" t="s">
        <v>36</v>
      </c>
      <c r="J131" s="9" t="s">
        <v>39</v>
      </c>
      <c r="K131" s="54">
        <v>4</v>
      </c>
      <c r="L131" s="9">
        <v>2</v>
      </c>
      <c r="M131" s="9" t="s">
        <v>35</v>
      </c>
      <c r="N131">
        <f t="shared" si="9"/>
        <v>1.3608798098440125e-05</v>
      </c>
      <c r="O131" s="55">
        <v>0.030235000000000001</v>
      </c>
      <c r="P131" s="62">
        <v>450100813.57499999</v>
      </c>
      <c r="Q131" s="49">
        <v>16184781</v>
      </c>
      <c r="R131" s="57">
        <v>809</v>
      </c>
      <c r="S131" s="55">
        <v>0.0040140000000000002</v>
      </c>
      <c r="T131" s="59">
        <v>8278288</v>
      </c>
      <c r="U131" s="59">
        <v>1057338</v>
      </c>
      <c r="V131" s="55">
        <v>3.6879620000000002</v>
      </c>
      <c r="W131" s="60">
        <v>473726</v>
      </c>
      <c r="X131" s="61">
        <v>47529</v>
      </c>
      <c r="Y131" s="55">
        <v>2.4506359999999998</v>
      </c>
      <c r="Z131" s="49">
        <v>28387320</v>
      </c>
      <c r="AA131" s="63">
        <v>86920235.474999994</v>
      </c>
      <c r="AB131" s="49">
        <v>21653835</v>
      </c>
      <c r="AC131" s="49">
        <v>73767825</v>
      </c>
      <c r="AD131" s="49">
        <v>35781746.100000001</v>
      </c>
      <c r="AE131" s="49">
        <v>11410022.4</v>
      </c>
      <c r="AF131" s="59">
        <v>5437293.5999999996</v>
      </c>
      <c r="AG131" s="59">
        <v>1829038.5</v>
      </c>
      <c r="AH131" s="56">
        <v>183686496</v>
      </c>
      <c r="AI131" s="59">
        <v>1225224</v>
      </c>
      <c r="AJ131" s="55">
        <v>1.3795310000000001</v>
      </c>
      <c r="AK131" s="64">
        <v>0.42787999999999998</v>
      </c>
      <c r="AL131" s="64">
        <v>6.2000000000000003e-05</v>
      </c>
      <c r="AM131" s="78">
        <v>0</v>
      </c>
      <c r="AN131" s="55">
        <v>2.0668319999999998</v>
      </c>
      <c r="AO131" s="55">
        <v>1.169538</v>
      </c>
      <c r="AP131" s="64">
        <v>6.2000000000000003e-05</v>
      </c>
      <c r="AQ131" s="78">
        <v>0</v>
      </c>
      <c r="AR131" s="55">
        <v>0.017825000000000001</v>
      </c>
      <c r="AS131" s="55">
        <v>0.013343000000000001</v>
      </c>
      <c r="AT131" s="80">
        <v>43.71837</v>
      </c>
      <c r="AU131" s="55">
        <v>0.67423900000000003</v>
      </c>
    </row>
    <row r="132" ht="14.25"/>
    <row r="133" ht="14.25">
      <c r="A133" t="s">
        <v>74</v>
      </c>
      <c r="B133" s="9" t="s">
        <v>58</v>
      </c>
      <c r="C133" s="9" t="s">
        <v>59</v>
      </c>
      <c r="D133" s="9" t="s">
        <v>51</v>
      </c>
    </row>
    <row r="134" ht="14.25">
      <c r="A134" s="9" t="s">
        <v>0</v>
      </c>
      <c r="B134" s="9" t="s">
        <v>43</v>
      </c>
      <c r="C134" s="9" t="s">
        <v>1</v>
      </c>
      <c r="D134" s="9" t="s">
        <v>2</v>
      </c>
      <c r="E134" s="9" t="s">
        <v>3</v>
      </c>
      <c r="F134" s="9" t="s">
        <v>4</v>
      </c>
      <c r="G134" s="9" t="s">
        <v>5</v>
      </c>
      <c r="H134" s="9" t="s">
        <v>6</v>
      </c>
      <c r="I134" s="9" t="s">
        <v>7</v>
      </c>
      <c r="J134" s="9" t="s">
        <v>8</v>
      </c>
      <c r="K134" s="9" t="s">
        <v>9</v>
      </c>
      <c r="L134" s="9" t="s">
        <v>10</v>
      </c>
      <c r="M134" s="9" t="s">
        <v>11</v>
      </c>
      <c r="N134" s="9" t="s">
        <v>13</v>
      </c>
      <c r="O134" s="9" t="s">
        <v>14</v>
      </c>
      <c r="P134" s="9" t="s">
        <v>15</v>
      </c>
      <c r="Q134" s="9" t="s">
        <v>16</v>
      </c>
      <c r="R134" s="9" t="s">
        <v>17</v>
      </c>
      <c r="S134" s="9" t="s">
        <v>18</v>
      </c>
      <c r="T134" s="9" t="s">
        <v>19</v>
      </c>
      <c r="U134" s="9" t="s">
        <v>20</v>
      </c>
      <c r="V134" s="9" t="s">
        <v>21</v>
      </c>
      <c r="W134" s="9" t="s">
        <v>22</v>
      </c>
      <c r="X134" s="9" t="s">
        <v>23</v>
      </c>
      <c r="Y134" s="9" t="s">
        <v>24</v>
      </c>
      <c r="Z134" s="9" t="s">
        <v>25</v>
      </c>
      <c r="AA134" s="9" t="s">
        <v>26</v>
      </c>
      <c r="AB134" s="9" t="s">
        <v>27</v>
      </c>
      <c r="AC134" s="9" t="s">
        <v>28</v>
      </c>
      <c r="AD134" s="9" t="s">
        <v>29</v>
      </c>
      <c r="AE134" s="9" t="s">
        <v>30</v>
      </c>
      <c r="AF134" s="9" t="s">
        <v>31</v>
      </c>
      <c r="AG134" s="9" t="s">
        <v>32</v>
      </c>
      <c r="AH134" s="9" t="s">
        <v>33</v>
      </c>
      <c r="AI134" s="9" t="s">
        <v>34</v>
      </c>
      <c r="AJ134" s="9" t="s">
        <v>62</v>
      </c>
      <c r="AK134" s="9" t="s">
        <v>63</v>
      </c>
      <c r="AL134" s="9" t="s">
        <v>64</v>
      </c>
      <c r="AM134" s="9" t="s">
        <v>65</v>
      </c>
      <c r="AN134" s="9" t="s">
        <v>66</v>
      </c>
      <c r="AO134" s="9" t="s">
        <v>67</v>
      </c>
      <c r="AP134" s="9" t="s">
        <v>68</v>
      </c>
      <c r="AQ134" s="9" t="s">
        <v>69</v>
      </c>
      <c r="AR134" s="9" t="s">
        <v>70</v>
      </c>
      <c r="AS134" s="9" t="s">
        <v>71</v>
      </c>
      <c r="AT134" s="9" t="s">
        <v>72</v>
      </c>
      <c r="AU134" s="9" t="s">
        <v>73</v>
      </c>
    </row>
    <row r="135" ht="14.25">
      <c r="A135" s="50">
        <v>1500</v>
      </c>
      <c r="B135" s="50" t="s">
        <v>44</v>
      </c>
      <c r="C135" s="51">
        <v>128</v>
      </c>
      <c r="D135" s="50">
        <v>2</v>
      </c>
      <c r="E135" s="50" t="s">
        <v>35</v>
      </c>
      <c r="F135" s="82">
        <v>32</v>
      </c>
      <c r="G135" s="50">
        <v>4</v>
      </c>
      <c r="H135" s="50" t="s">
        <v>35</v>
      </c>
      <c r="I135" s="50" t="s">
        <v>36</v>
      </c>
      <c r="J135" s="50" t="s">
        <v>36</v>
      </c>
      <c r="K135" s="52">
        <v>4</v>
      </c>
      <c r="L135" s="50">
        <v>32</v>
      </c>
      <c r="M135" s="50" t="s">
        <v>35</v>
      </c>
      <c r="N135" s="8">
        <f t="shared" si="9"/>
        <v>7.7267336731794013e-06</v>
      </c>
      <c r="O135" s="67">
        <v>0.019633000000000001</v>
      </c>
      <c r="P135" s="76">
        <v>393558481.80000001</v>
      </c>
      <c r="Q135" s="69">
        <v>16339050</v>
      </c>
      <c r="R135" s="70">
        <v>931</v>
      </c>
      <c r="S135" s="67">
        <v>0.0029870000000000001</v>
      </c>
      <c r="T135" s="71">
        <v>8111215</v>
      </c>
      <c r="U135" s="71">
        <v>1241261</v>
      </c>
      <c r="V135" s="67">
        <v>2.810772</v>
      </c>
      <c r="W135" s="73">
        <v>498217</v>
      </c>
      <c r="X135" s="74">
        <v>23091</v>
      </c>
      <c r="Y135" s="67">
        <v>0.66446099999999997</v>
      </c>
      <c r="Z135" s="69">
        <v>20383740</v>
      </c>
      <c r="AA135" s="69">
        <v>52754982.899999999</v>
      </c>
      <c r="AB135" s="69">
        <v>22839075</v>
      </c>
      <c r="AC135" s="69">
        <v>78992595</v>
      </c>
      <c r="AD135" s="69">
        <v>19517244.600000001</v>
      </c>
      <c r="AE135" s="69">
        <v>12030009.6</v>
      </c>
      <c r="AF135" s="71">
        <v>2919648</v>
      </c>
      <c r="AG135" s="73">
        <v>635976</v>
      </c>
      <c r="AH135" s="76">
        <v>183042048</v>
      </c>
      <c r="AI135" s="73">
        <v>188136</v>
      </c>
      <c r="AJ135" s="72">
        <v>0.89002000000000003</v>
      </c>
      <c r="AK135" s="67">
        <v>0.42158400000000001</v>
      </c>
      <c r="AL135" s="50">
        <v>4.0000000000000003e-05</v>
      </c>
      <c r="AM135" s="83">
        <v>0</v>
      </c>
      <c r="AN135" s="72">
        <v>0.18472</v>
      </c>
      <c r="AO135" s="67">
        <v>0.28569499999999998</v>
      </c>
      <c r="AP135" s="50">
        <v>4.0000000000000003e-05</v>
      </c>
      <c r="AQ135" s="83">
        <v>0</v>
      </c>
      <c r="AR135" s="84">
        <v>0.0115</v>
      </c>
      <c r="AS135" s="67">
        <v>0.013313999999999999</v>
      </c>
      <c r="AT135" s="85">
        <v>27.301600000000001</v>
      </c>
      <c r="AU135" s="67">
        <v>0.63207599999999997</v>
      </c>
    </row>
    <row r="136" ht="14.25">
      <c r="A136" s="9">
        <v>1500</v>
      </c>
      <c r="B136" s="9" t="s">
        <v>44</v>
      </c>
      <c r="C136" s="53">
        <v>128</v>
      </c>
      <c r="D136" s="9">
        <v>2</v>
      </c>
      <c r="E136" s="9" t="s">
        <v>35</v>
      </c>
      <c r="F136" s="79">
        <v>32</v>
      </c>
      <c r="G136" s="9">
        <v>4</v>
      </c>
      <c r="H136" s="9" t="s">
        <v>35</v>
      </c>
      <c r="I136" s="9" t="s">
        <v>36</v>
      </c>
      <c r="J136" s="9" t="s">
        <v>36</v>
      </c>
      <c r="K136" s="54">
        <v>4</v>
      </c>
      <c r="L136" s="9">
        <v>32</v>
      </c>
      <c r="M136" s="9" t="s">
        <v>41</v>
      </c>
      <c r="N136">
        <f t="shared" si="9"/>
        <v>7.7404981714895987e-06</v>
      </c>
      <c r="O136" s="55">
        <v>0.019647999999999999</v>
      </c>
      <c r="P136" s="62">
        <v>393958579.57499999</v>
      </c>
      <c r="Q136" s="49">
        <v>16337523</v>
      </c>
      <c r="R136" s="57">
        <v>931</v>
      </c>
      <c r="S136" s="55">
        <v>0.0029589999999999998</v>
      </c>
      <c r="T136" s="59">
        <v>7943681</v>
      </c>
      <c r="U136" s="59">
        <v>1405756</v>
      </c>
      <c r="V136" s="55">
        <v>3.1404109999999998</v>
      </c>
      <c r="W136" s="60">
        <v>498267</v>
      </c>
      <c r="X136" s="61">
        <v>23079</v>
      </c>
      <c r="Y136" s="55">
        <v>0.66203199999999995</v>
      </c>
      <c r="Z136" s="49">
        <v>20407920</v>
      </c>
      <c r="AA136" s="63">
        <v>52866947.174999997</v>
      </c>
      <c r="AB136" s="49">
        <v>22819440</v>
      </c>
      <c r="AC136" s="49">
        <v>79160815.5</v>
      </c>
      <c r="AD136" s="49">
        <v>19568452.5</v>
      </c>
      <c r="AE136" s="49">
        <v>12027187.199999999</v>
      </c>
      <c r="AF136" s="59">
        <v>3043720.7999999998</v>
      </c>
      <c r="AG136" s="60">
        <v>602365.5</v>
      </c>
      <c r="AH136" s="56">
        <v>183042048</v>
      </c>
      <c r="AI136" s="60">
        <v>188136</v>
      </c>
      <c r="AJ136" s="64">
        <v>0.89002000000000003</v>
      </c>
      <c r="AK136" s="55">
        <v>0.42109600000000003</v>
      </c>
      <c r="AL136" s="9">
        <v>4.0000000000000003e-05</v>
      </c>
      <c r="AM136" s="78">
        <v>0</v>
      </c>
      <c r="AN136" s="64">
        <v>0.18472</v>
      </c>
      <c r="AO136" s="55">
        <v>0.28559800000000002</v>
      </c>
      <c r="AP136" s="9">
        <v>4.0000000000000003e-05</v>
      </c>
      <c r="AQ136" s="78">
        <v>0</v>
      </c>
      <c r="AR136" s="58">
        <v>0.0115</v>
      </c>
      <c r="AS136" s="55">
        <v>0.013311</v>
      </c>
      <c r="AT136" s="64">
        <v>9.5960199999999993</v>
      </c>
      <c r="AU136" s="55">
        <v>0.14043600000000001</v>
      </c>
    </row>
    <row r="137" ht="14.25">
      <c r="A137" s="9">
        <v>1500</v>
      </c>
      <c r="B137" s="9" t="s">
        <v>44</v>
      </c>
      <c r="C137" s="53">
        <v>128</v>
      </c>
      <c r="D137" s="9">
        <v>2</v>
      </c>
      <c r="E137" s="9" t="s">
        <v>41</v>
      </c>
      <c r="F137" s="79">
        <v>32</v>
      </c>
      <c r="G137" s="9">
        <v>4</v>
      </c>
      <c r="H137" s="9" t="s">
        <v>35</v>
      </c>
      <c r="I137" s="9" t="s">
        <v>36</v>
      </c>
      <c r="J137" s="9" t="s">
        <v>36</v>
      </c>
      <c r="K137" s="54">
        <v>4</v>
      </c>
      <c r="L137" s="9">
        <v>32</v>
      </c>
      <c r="M137" s="9" t="s">
        <v>35</v>
      </c>
      <c r="N137">
        <f t="shared" ref="N137:N139" si="10">O139*P139*10^-12</f>
        <v>7.7512023838253992e-06</v>
      </c>
      <c r="O137" s="55">
        <v>0.019663</v>
      </c>
      <c r="P137" s="62">
        <v>393829547.625</v>
      </c>
      <c r="Q137" s="49">
        <v>16348105</v>
      </c>
      <c r="R137" s="57">
        <v>932</v>
      </c>
      <c r="S137" s="55">
        <v>0.0029129999999999998</v>
      </c>
      <c r="T137" s="59">
        <v>8239575</v>
      </c>
      <c r="U137" s="59">
        <v>1118494</v>
      </c>
      <c r="V137" s="55">
        <v>2.5469409999999999</v>
      </c>
      <c r="W137" s="60">
        <v>498271</v>
      </c>
      <c r="X137" s="61">
        <v>23053</v>
      </c>
      <c r="Y137" s="55">
        <v>0.658771</v>
      </c>
      <c r="Z137" s="49">
        <v>20456280</v>
      </c>
      <c r="AA137" s="63">
        <v>52747395.225000001</v>
      </c>
      <c r="AB137" s="49">
        <v>22830150</v>
      </c>
      <c r="AC137" s="49">
        <v>79060860</v>
      </c>
      <c r="AD137" s="49">
        <v>19600482</v>
      </c>
      <c r="AE137" s="49">
        <v>12031891.199999999</v>
      </c>
      <c r="AF137" s="59">
        <v>3015405.6000000001</v>
      </c>
      <c r="AG137" s="60">
        <v>633186</v>
      </c>
      <c r="AH137" s="56">
        <v>183042048</v>
      </c>
      <c r="AI137" s="60">
        <v>199368</v>
      </c>
      <c r="AJ137" s="58">
        <v>0.31580000000000003</v>
      </c>
      <c r="AK137" s="55">
        <v>0.25562299999999999</v>
      </c>
      <c r="AL137" s="9">
        <v>4.0000000000000003e-05</v>
      </c>
      <c r="AM137" s="78">
        <v>0</v>
      </c>
      <c r="AN137" s="64">
        <v>0.18472</v>
      </c>
      <c r="AO137" s="55">
        <v>0.28573799999999999</v>
      </c>
      <c r="AP137" s="9">
        <v>4.0000000000000003e-05</v>
      </c>
      <c r="AQ137" s="78">
        <v>0</v>
      </c>
      <c r="AR137" s="58">
        <v>0.0115</v>
      </c>
      <c r="AS137" s="55">
        <v>0.013308</v>
      </c>
      <c r="AT137" s="86">
        <v>27.301600000000001</v>
      </c>
      <c r="AU137" s="55">
        <v>0.62944100000000003</v>
      </c>
    </row>
    <row r="138" ht="14.25">
      <c r="A138" s="9">
        <v>1500</v>
      </c>
      <c r="B138" s="9" t="s">
        <v>44</v>
      </c>
      <c r="C138" s="53">
        <v>128</v>
      </c>
      <c r="D138" s="9">
        <v>2</v>
      </c>
      <c r="E138" s="9" t="s">
        <v>41</v>
      </c>
      <c r="F138" s="79">
        <v>32</v>
      </c>
      <c r="G138" s="9">
        <v>4</v>
      </c>
      <c r="H138" s="9" t="s">
        <v>35</v>
      </c>
      <c r="I138" s="9" t="s">
        <v>36</v>
      </c>
      <c r="J138" s="9" t="s">
        <v>36</v>
      </c>
      <c r="K138" s="54">
        <v>4</v>
      </c>
      <c r="L138" s="9">
        <v>32</v>
      </c>
      <c r="M138" s="9" t="s">
        <v>41</v>
      </c>
      <c r="N138">
        <f t="shared" si="10"/>
        <v>8.0950383652850255e-06</v>
      </c>
      <c r="O138" s="55">
        <v>0.019671999999999999</v>
      </c>
      <c r="P138" s="62">
        <v>394022081.32499999</v>
      </c>
      <c r="Q138" s="49">
        <v>16349510</v>
      </c>
      <c r="R138" s="57">
        <v>934</v>
      </c>
      <c r="S138" s="55">
        <v>0.0029220000000000001</v>
      </c>
      <c r="T138" s="59">
        <v>7955413</v>
      </c>
      <c r="U138" s="59">
        <v>1403546</v>
      </c>
      <c r="V138" s="64">
        <v>3.1274799999999998</v>
      </c>
      <c r="W138" s="60">
        <v>498324</v>
      </c>
      <c r="X138" s="61">
        <v>23030</v>
      </c>
      <c r="Y138" s="55">
        <v>0.65683599999999998</v>
      </c>
      <c r="Z138" s="49">
        <v>20456280</v>
      </c>
      <c r="AA138" s="63">
        <v>52115750.325000003</v>
      </c>
      <c r="AB138" s="49">
        <v>23010435</v>
      </c>
      <c r="AC138" s="49">
        <v>79896579</v>
      </c>
      <c r="AD138" s="49">
        <v>19813881</v>
      </c>
      <c r="AE138" s="49">
        <v>12126912</v>
      </c>
      <c r="AF138" s="59">
        <v>2695533.6000000001</v>
      </c>
      <c r="AG138" s="60">
        <v>545022</v>
      </c>
      <c r="AH138" s="56">
        <v>183042048</v>
      </c>
      <c r="AI138" s="60">
        <v>199368</v>
      </c>
      <c r="AJ138" s="58">
        <v>0.31580000000000003</v>
      </c>
      <c r="AK138" s="55">
        <v>0.25551099999999999</v>
      </c>
      <c r="AL138" s="9">
        <v>4.0000000000000003e-05</v>
      </c>
      <c r="AM138" s="78">
        <v>0</v>
      </c>
      <c r="AN138" s="64">
        <v>0.18472</v>
      </c>
      <c r="AO138" s="55">
        <v>0.28570899999999999</v>
      </c>
      <c r="AP138" s="9">
        <v>4.0000000000000003e-05</v>
      </c>
      <c r="AQ138" s="78">
        <v>0</v>
      </c>
      <c r="AR138" s="58">
        <v>0.0115</v>
      </c>
      <c r="AS138" s="55">
        <v>0.013306</v>
      </c>
      <c r="AT138" s="64">
        <v>9.5960199999999993</v>
      </c>
      <c r="AU138" s="55">
        <v>0.13996500000000001</v>
      </c>
    </row>
    <row r="139" ht="14.25">
      <c r="A139" s="9">
        <v>1500</v>
      </c>
      <c r="B139" s="9" t="s">
        <v>44</v>
      </c>
      <c r="C139" s="53">
        <v>128</v>
      </c>
      <c r="D139" s="9">
        <v>2</v>
      </c>
      <c r="E139" s="9" t="s">
        <v>41</v>
      </c>
      <c r="F139" s="79">
        <v>32</v>
      </c>
      <c r="G139" s="9">
        <v>4</v>
      </c>
      <c r="H139" s="9" t="s">
        <v>35</v>
      </c>
      <c r="I139" s="9" t="s">
        <v>36</v>
      </c>
      <c r="J139" s="9" t="s">
        <v>36</v>
      </c>
      <c r="K139" s="54">
        <v>4</v>
      </c>
      <c r="L139" s="9">
        <v>32</v>
      </c>
      <c r="M139" s="9" t="s">
        <v>41</v>
      </c>
      <c r="N139">
        <f t="shared" si="10"/>
        <v>8.1154895103764993e-06</v>
      </c>
      <c r="O139" s="55">
        <v>0.019671999999999999</v>
      </c>
      <c r="P139" s="62">
        <v>394022081.32499999</v>
      </c>
      <c r="Q139" s="49">
        <v>16349510</v>
      </c>
      <c r="R139" s="57">
        <v>934</v>
      </c>
      <c r="S139" s="55">
        <v>0.0029220000000000001</v>
      </c>
      <c r="T139" s="59">
        <v>7955413</v>
      </c>
      <c r="U139" s="59">
        <v>1403546</v>
      </c>
      <c r="V139" s="64">
        <v>3.1274799999999998</v>
      </c>
      <c r="W139" s="60">
        <v>498324</v>
      </c>
      <c r="X139" s="61">
        <v>23030</v>
      </c>
      <c r="Y139" s="55">
        <v>0.65683599999999998</v>
      </c>
      <c r="Z139" s="49">
        <v>20456280</v>
      </c>
      <c r="AA139" s="63">
        <v>52115750.325000003</v>
      </c>
      <c r="AB139" s="49">
        <v>23010435</v>
      </c>
      <c r="AC139" s="49">
        <v>79896579</v>
      </c>
      <c r="AD139" s="49">
        <v>19813881</v>
      </c>
      <c r="AE139" s="49">
        <v>12126912</v>
      </c>
      <c r="AF139" s="59">
        <v>2695533.6000000001</v>
      </c>
      <c r="AG139" s="60">
        <v>545022</v>
      </c>
      <c r="AH139" s="56">
        <v>183042048</v>
      </c>
      <c r="AI139" s="60">
        <v>199368</v>
      </c>
      <c r="AJ139" s="58">
        <v>0.31580000000000003</v>
      </c>
      <c r="AK139" s="55">
        <v>0.25551099999999999</v>
      </c>
      <c r="AL139" s="9">
        <v>4.0000000000000003e-05</v>
      </c>
      <c r="AM139" s="78">
        <v>0</v>
      </c>
      <c r="AN139" s="64">
        <v>0.18472</v>
      </c>
      <c r="AO139" s="55">
        <v>0.28570899999999999</v>
      </c>
      <c r="AP139" s="9">
        <v>4.0000000000000003e-05</v>
      </c>
      <c r="AQ139" s="78">
        <v>0</v>
      </c>
      <c r="AR139" s="58">
        <v>0.0115</v>
      </c>
      <c r="AS139" s="55">
        <v>0.013306</v>
      </c>
      <c r="AT139" s="64">
        <v>9.5960199999999993</v>
      </c>
      <c r="AU139" s="55">
        <v>0.13996500000000001</v>
      </c>
    </row>
    <row r="140" ht="14.25">
      <c r="A140" s="9">
        <v>1500</v>
      </c>
      <c r="B140" s="9" t="s">
        <v>44</v>
      </c>
      <c r="C140" s="53">
        <v>128</v>
      </c>
      <c r="D140" s="9">
        <v>2</v>
      </c>
      <c r="E140" s="9" t="s">
        <v>35</v>
      </c>
      <c r="F140" s="79">
        <v>32</v>
      </c>
      <c r="G140" s="9">
        <v>4</v>
      </c>
      <c r="H140" s="9" t="s">
        <v>35</v>
      </c>
      <c r="I140" s="9" t="s">
        <v>36</v>
      </c>
      <c r="J140" s="9" t="s">
        <v>39</v>
      </c>
      <c r="K140" s="54">
        <v>4</v>
      </c>
      <c r="L140" s="9">
        <v>32</v>
      </c>
      <c r="M140" s="9" t="s">
        <v>35</v>
      </c>
      <c r="N140">
        <f t="shared" ref="N140:N141" si="11">O144*P144*10^-12</f>
        <v>8.1434383110851247e-06</v>
      </c>
      <c r="O140" s="55">
        <v>0.020272999999999999</v>
      </c>
      <c r="P140" s="62">
        <v>399301453.42500001</v>
      </c>
      <c r="Q140" s="49">
        <v>16338794</v>
      </c>
      <c r="R140" s="57">
        <v>933</v>
      </c>
      <c r="S140" s="55">
        <v>0.0039680000000000002</v>
      </c>
      <c r="T140" s="59">
        <v>8012191</v>
      </c>
      <c r="U140" s="59">
        <v>1340376</v>
      </c>
      <c r="V140" s="55">
        <v>3.3101259999999999</v>
      </c>
      <c r="W140" s="60">
        <v>473951</v>
      </c>
      <c r="X140" s="61">
        <v>47357</v>
      </c>
      <c r="Y140" s="55">
        <v>2.072873</v>
      </c>
      <c r="Z140" s="49">
        <v>24470160</v>
      </c>
      <c r="AA140" s="63">
        <v>50569409.475000001</v>
      </c>
      <c r="AB140" s="49">
        <v>21634200</v>
      </c>
      <c r="AC140" s="49">
        <v>75233247</v>
      </c>
      <c r="AD140" s="65">
        <v>29027353.350000001</v>
      </c>
      <c r="AE140" s="49">
        <v>11398732.800000001</v>
      </c>
      <c r="AF140" s="59">
        <v>2685700.7999999998</v>
      </c>
      <c r="AG140" s="59">
        <v>1118484</v>
      </c>
      <c r="AH140" s="56">
        <v>182992656</v>
      </c>
      <c r="AI140" s="60">
        <v>164736</v>
      </c>
      <c r="AJ140" s="55">
        <v>0.93452100000000005</v>
      </c>
      <c r="AK140" s="55">
        <v>0.42921100000000001</v>
      </c>
      <c r="AL140" s="64">
        <v>4.1999999999999998e-05</v>
      </c>
      <c r="AM140" s="78">
        <v>0</v>
      </c>
      <c r="AN140" s="55">
        <v>0.19395599999999999</v>
      </c>
      <c r="AO140" s="55">
        <v>0.28650300000000001</v>
      </c>
      <c r="AP140" s="64">
        <v>4.1999999999999998e-05</v>
      </c>
      <c r="AQ140" s="78">
        <v>0</v>
      </c>
      <c r="AR140" s="55">
        <v>0.012075000000000001</v>
      </c>
      <c r="AS140" s="64">
        <v>0.013350000000000001</v>
      </c>
      <c r="AT140" s="80">
        <v>28.666679999999999</v>
      </c>
      <c r="AU140" s="55">
        <v>0.66380700000000004</v>
      </c>
    </row>
    <row r="141" ht="14.25">
      <c r="A141" s="9">
        <v>1500</v>
      </c>
      <c r="B141" s="9" t="s">
        <v>44</v>
      </c>
      <c r="C141" s="53">
        <v>128</v>
      </c>
      <c r="D141" s="9">
        <v>2</v>
      </c>
      <c r="E141" s="9" t="s">
        <v>35</v>
      </c>
      <c r="F141" s="79">
        <v>32</v>
      </c>
      <c r="G141" s="9">
        <v>4</v>
      </c>
      <c r="H141" s="9" t="s">
        <v>35</v>
      </c>
      <c r="I141" s="9" t="s">
        <v>36</v>
      </c>
      <c r="J141" s="9" t="s">
        <v>39</v>
      </c>
      <c r="K141" s="54">
        <v>4</v>
      </c>
      <c r="L141" s="9">
        <v>32</v>
      </c>
      <c r="M141" s="9" t="s">
        <v>41</v>
      </c>
      <c r="N141">
        <f t="shared" si="11"/>
        <v>1.3281449055543898e-05</v>
      </c>
      <c r="O141" s="55">
        <v>0.020298</v>
      </c>
      <c r="P141" s="66">
        <v>399817199.25</v>
      </c>
      <c r="Q141" s="49">
        <v>16337726</v>
      </c>
      <c r="R141" s="57">
        <v>933</v>
      </c>
      <c r="S141" s="55">
        <v>0.003898</v>
      </c>
      <c r="T141" s="59">
        <v>7861158</v>
      </c>
      <c r="U141" s="59">
        <v>1488366</v>
      </c>
      <c r="V141" s="55">
        <v>3.616965</v>
      </c>
      <c r="W141" s="60">
        <v>474016</v>
      </c>
      <c r="X141" s="61">
        <v>47330</v>
      </c>
      <c r="Y141" s="55">
        <v>2.062433</v>
      </c>
      <c r="Z141" s="49">
        <v>24566880</v>
      </c>
      <c r="AA141" s="65">
        <v>51261531.450000003</v>
      </c>
      <c r="AB141" s="49">
        <v>21639555</v>
      </c>
      <c r="AC141" s="49">
        <v>74454304.5</v>
      </c>
      <c r="AD141" s="49">
        <v>29010120.300000001</v>
      </c>
      <c r="AE141" s="49">
        <v>11402496</v>
      </c>
      <c r="AF141" s="59">
        <v>2974116</v>
      </c>
      <c r="AG141" s="59">
        <v>1211445</v>
      </c>
      <c r="AH141" s="56">
        <v>182980896</v>
      </c>
      <c r="AI141" s="60">
        <v>164736</v>
      </c>
      <c r="AJ141" s="55">
        <v>0.93452100000000005</v>
      </c>
      <c r="AK141" s="55">
        <v>0.42846499999999998</v>
      </c>
      <c r="AL141" s="64">
        <v>4.1999999999999998e-05</v>
      </c>
      <c r="AM141" s="78">
        <v>0</v>
      </c>
      <c r="AN141" s="55">
        <v>0.19395599999999999</v>
      </c>
      <c r="AO141" s="55">
        <v>0.286354</v>
      </c>
      <c r="AP141" s="64">
        <v>4.1999999999999998e-05</v>
      </c>
      <c r="AQ141" s="78">
        <v>0</v>
      </c>
      <c r="AR141" s="55">
        <v>0.012075000000000001</v>
      </c>
      <c r="AS141" s="55">
        <v>0.013343000000000001</v>
      </c>
      <c r="AT141" s="87">
        <v>10.075820999999999</v>
      </c>
      <c r="AU141" s="55">
        <v>0.14732700000000001</v>
      </c>
    </row>
    <row r="142" ht="14.25">
      <c r="A142" s="9">
        <v>1500</v>
      </c>
      <c r="B142" s="9" t="s">
        <v>44</v>
      </c>
      <c r="C142" s="53">
        <v>128</v>
      </c>
      <c r="D142" s="9">
        <v>2</v>
      </c>
      <c r="E142" s="9" t="s">
        <v>41</v>
      </c>
      <c r="F142" s="79">
        <v>32</v>
      </c>
      <c r="G142" s="9">
        <v>4</v>
      </c>
      <c r="H142" s="9" t="s">
        <v>35</v>
      </c>
      <c r="I142" s="9" t="s">
        <v>36</v>
      </c>
      <c r="J142" s="9" t="s">
        <v>39</v>
      </c>
      <c r="K142" s="54">
        <v>4</v>
      </c>
      <c r="L142" s="9">
        <v>32</v>
      </c>
      <c r="M142" s="9" t="s">
        <v>35</v>
      </c>
      <c r="N142">
        <f t="shared" ref="N142:N144" si="12">O148*P148*10^-12</f>
        <v>1.3306918440236398e-05</v>
      </c>
      <c r="O142" s="55">
        <v>0.020301</v>
      </c>
      <c r="P142" s="66">
        <v>399960210.14999998</v>
      </c>
      <c r="Q142" s="49">
        <v>16347734</v>
      </c>
      <c r="R142" s="57">
        <v>934</v>
      </c>
      <c r="S142" s="55">
        <v>0.0039119999999999997</v>
      </c>
      <c r="T142" s="59">
        <v>8138363</v>
      </c>
      <c r="U142" s="59">
        <v>1219777</v>
      </c>
      <c r="V142" s="55">
        <v>3.0521889999999998</v>
      </c>
      <c r="W142" s="60">
        <v>473906</v>
      </c>
      <c r="X142" s="61">
        <v>47418</v>
      </c>
      <c r="Y142" s="55">
        <v>2.0593370000000002</v>
      </c>
      <c r="Z142" s="49">
        <v>24542700</v>
      </c>
      <c r="AA142" s="65">
        <v>50478426.450000003</v>
      </c>
      <c r="AB142" s="49">
        <v>21762720</v>
      </c>
      <c r="AC142" s="49">
        <v>75426553.5</v>
      </c>
      <c r="AD142" s="49">
        <v>29253780.300000001</v>
      </c>
      <c r="AE142" s="49">
        <v>11463648</v>
      </c>
      <c r="AF142" s="59">
        <v>2757345.6000000001</v>
      </c>
      <c r="AG142" s="59">
        <v>1083465</v>
      </c>
      <c r="AH142" s="56">
        <v>182999712</v>
      </c>
      <c r="AI142" s="60">
        <v>181584</v>
      </c>
      <c r="AJ142" s="64">
        <v>0.33159</v>
      </c>
      <c r="AK142" s="55">
        <v>0.26022899999999999</v>
      </c>
      <c r="AL142" s="64">
        <v>4.1999999999999998e-05</v>
      </c>
      <c r="AM142" s="78">
        <v>0</v>
      </c>
      <c r="AN142" s="55">
        <v>0.19395599999999999</v>
      </c>
      <c r="AO142" s="55">
        <v>0.28650399999999998</v>
      </c>
      <c r="AP142" s="64">
        <v>4.1999999999999998e-05</v>
      </c>
      <c r="AQ142" s="78">
        <v>0</v>
      </c>
      <c r="AR142" s="55">
        <v>0.012075000000000001</v>
      </c>
      <c r="AS142" s="55">
        <v>0.013341</v>
      </c>
      <c r="AT142" s="80">
        <v>28.666679999999999</v>
      </c>
      <c r="AU142" s="64">
        <v>0.66122999999999998</v>
      </c>
    </row>
    <row r="143" ht="14.25">
      <c r="A143" s="9">
        <v>1500</v>
      </c>
      <c r="B143" s="9" t="s">
        <v>44</v>
      </c>
      <c r="C143" s="53">
        <v>128</v>
      </c>
      <c r="D143" s="9">
        <v>2</v>
      </c>
      <c r="E143" s="9" t="s">
        <v>41</v>
      </c>
      <c r="F143" s="79">
        <v>32</v>
      </c>
      <c r="G143" s="9">
        <v>4</v>
      </c>
      <c r="H143" s="9" t="s">
        <v>35</v>
      </c>
      <c r="I143" s="9" t="s">
        <v>36</v>
      </c>
      <c r="J143" s="9" t="s">
        <v>39</v>
      </c>
      <c r="K143" s="54">
        <v>4</v>
      </c>
      <c r="L143" s="9">
        <v>32</v>
      </c>
      <c r="M143" s="9" t="s">
        <v>41</v>
      </c>
      <c r="N143">
        <f t="shared" si="12"/>
        <v>1.3365983690279999e-05</v>
      </c>
      <c r="O143" s="55">
        <v>0.020329</v>
      </c>
      <c r="P143" s="62">
        <v>400582336.125</v>
      </c>
      <c r="Q143" s="49">
        <v>16349177</v>
      </c>
      <c r="R143" s="57">
        <v>934</v>
      </c>
      <c r="S143" s="55">
        <v>0.0038440000000000002</v>
      </c>
      <c r="T143" s="59">
        <v>7871997</v>
      </c>
      <c r="U143" s="59">
        <v>1487023</v>
      </c>
      <c r="V143" s="55">
        <v>3.6029369999999998</v>
      </c>
      <c r="W143" s="60">
        <v>474034</v>
      </c>
      <c r="X143" s="61">
        <v>47319</v>
      </c>
      <c r="Y143" s="55">
        <v>2.042983</v>
      </c>
      <c r="Z143" s="49">
        <v>24615240</v>
      </c>
      <c r="AA143" s="63">
        <v>51256162.274999999</v>
      </c>
      <c r="AB143" s="49">
        <v>21796635</v>
      </c>
      <c r="AC143" s="49">
        <v>74785806</v>
      </c>
      <c r="AD143" s="65">
        <v>29203456.649999999</v>
      </c>
      <c r="AE143" s="49">
        <v>11481523.199999999</v>
      </c>
      <c r="AF143" s="59">
        <v>2963100</v>
      </c>
      <c r="AG143" s="59">
        <v>1173978</v>
      </c>
      <c r="AH143" s="56">
        <v>182992656</v>
      </c>
      <c r="AI143" s="60">
        <v>181584</v>
      </c>
      <c r="AJ143" s="64">
        <v>0.33159</v>
      </c>
      <c r="AK143" s="64">
        <v>0.25985999999999998</v>
      </c>
      <c r="AL143" s="64">
        <v>4.1999999999999998e-05</v>
      </c>
      <c r="AM143" s="78">
        <v>0</v>
      </c>
      <c r="AN143" s="55">
        <v>0.19395599999999999</v>
      </c>
      <c r="AO143" s="55">
        <v>0.28639100000000001</v>
      </c>
      <c r="AP143" s="64">
        <v>4.1999999999999998e-05</v>
      </c>
      <c r="AQ143" s="78">
        <v>0</v>
      </c>
      <c r="AR143" s="55">
        <v>0.012075000000000001</v>
      </c>
      <c r="AS143" s="55">
        <v>0.013336000000000001</v>
      </c>
      <c r="AT143" s="87">
        <v>10.075820999999999</v>
      </c>
      <c r="AU143" s="55">
        <v>0.14669599999999999</v>
      </c>
    </row>
    <row r="144" ht="14.25">
      <c r="A144" s="9">
        <v>1500</v>
      </c>
      <c r="B144" s="9" t="s">
        <v>44</v>
      </c>
      <c r="C144" s="53">
        <v>128</v>
      </c>
      <c r="D144" s="9">
        <v>2</v>
      </c>
      <c r="E144" s="9" t="s">
        <v>41</v>
      </c>
      <c r="F144" s="79">
        <v>32</v>
      </c>
      <c r="G144" s="9">
        <v>4</v>
      </c>
      <c r="H144" s="9" t="s">
        <v>35</v>
      </c>
      <c r="I144" s="9" t="s">
        <v>36</v>
      </c>
      <c r="J144" s="9" t="s">
        <v>39</v>
      </c>
      <c r="K144" s="54">
        <v>4</v>
      </c>
      <c r="L144" s="9">
        <v>32</v>
      </c>
      <c r="M144" s="9" t="s">
        <v>41</v>
      </c>
      <c r="N144">
        <f t="shared" si="12"/>
        <v>1.3372857313152e-05</v>
      </c>
      <c r="O144" s="55">
        <v>0.020329</v>
      </c>
      <c r="P144" s="62">
        <v>400582336.125</v>
      </c>
      <c r="Q144" s="49">
        <v>16349177</v>
      </c>
      <c r="R144" s="57">
        <v>934</v>
      </c>
      <c r="S144" s="55">
        <v>0.0038440000000000002</v>
      </c>
      <c r="T144" s="59">
        <v>7871997</v>
      </c>
      <c r="U144" s="59">
        <v>1487023</v>
      </c>
      <c r="V144" s="55">
        <v>3.6029369999999998</v>
      </c>
      <c r="W144" s="60">
        <v>474034</v>
      </c>
      <c r="X144" s="61">
        <v>47319</v>
      </c>
      <c r="Y144" s="55">
        <v>2.042983</v>
      </c>
      <c r="Z144" s="49">
        <v>24615240</v>
      </c>
      <c r="AA144" s="63">
        <v>51256162.274999999</v>
      </c>
      <c r="AB144" s="49">
        <v>21796635</v>
      </c>
      <c r="AC144" s="49">
        <v>74785806</v>
      </c>
      <c r="AD144" s="65">
        <v>29203456.649999999</v>
      </c>
      <c r="AE144" s="49">
        <v>11481523.199999999</v>
      </c>
      <c r="AF144" s="59">
        <v>2963100</v>
      </c>
      <c r="AG144" s="59">
        <v>1173978</v>
      </c>
      <c r="AH144" s="56">
        <v>182992656</v>
      </c>
      <c r="AI144" s="60">
        <v>181584</v>
      </c>
      <c r="AJ144" s="64">
        <v>0.33159</v>
      </c>
      <c r="AK144" s="64">
        <v>0.25985999999999998</v>
      </c>
      <c r="AL144" s="64">
        <v>4.1999999999999998e-05</v>
      </c>
      <c r="AM144" s="78">
        <v>0</v>
      </c>
      <c r="AN144" s="55">
        <v>0.19395599999999999</v>
      </c>
      <c r="AO144" s="55">
        <v>0.28639100000000001</v>
      </c>
      <c r="AP144" s="64">
        <v>4.1999999999999998e-05</v>
      </c>
      <c r="AQ144" s="78">
        <v>0</v>
      </c>
      <c r="AR144" s="55">
        <v>0.012075000000000001</v>
      </c>
      <c r="AS144" s="55">
        <v>0.013336000000000001</v>
      </c>
      <c r="AT144" s="87">
        <v>10.075820999999999</v>
      </c>
      <c r="AU144" s="55">
        <v>0.14669599999999999</v>
      </c>
    </row>
    <row r="145" ht="14.25">
      <c r="A145" s="9">
        <v>1500</v>
      </c>
      <c r="B145" s="9" t="s">
        <v>44</v>
      </c>
      <c r="C145" s="53">
        <v>128</v>
      </c>
      <c r="D145" s="9">
        <v>2</v>
      </c>
      <c r="E145" s="9" t="s">
        <v>35</v>
      </c>
      <c r="F145" s="79">
        <v>32</v>
      </c>
      <c r="G145" s="9">
        <v>4</v>
      </c>
      <c r="H145" s="9" t="s">
        <v>41</v>
      </c>
      <c r="I145" s="9" t="s">
        <v>36</v>
      </c>
      <c r="J145" s="9" t="s">
        <v>36</v>
      </c>
      <c r="K145" s="54">
        <v>4</v>
      </c>
      <c r="L145" s="9">
        <v>32</v>
      </c>
      <c r="M145" s="9" t="s">
        <v>35</v>
      </c>
      <c r="N145">
        <f t="shared" ref="N145:N146" si="13">O137*P137*10^-12</f>
        <v>7.743870394950374e-06</v>
      </c>
      <c r="O145" s="55">
        <v>0.029825999999999998</v>
      </c>
      <c r="P145" s="66">
        <v>445297695.14999998</v>
      </c>
      <c r="Q145" s="49">
        <v>16183952</v>
      </c>
      <c r="R145" s="57">
        <v>855</v>
      </c>
      <c r="S145" s="55">
        <v>0.0030850000000000001</v>
      </c>
      <c r="T145" s="59">
        <v>8377892</v>
      </c>
      <c r="U145" s="60">
        <v>957686</v>
      </c>
      <c r="V145" s="55">
        <v>3.071882</v>
      </c>
      <c r="W145" s="60">
        <v>498378</v>
      </c>
      <c r="X145" s="61">
        <v>22921</v>
      </c>
      <c r="Y145" s="55">
        <v>0.673014</v>
      </c>
      <c r="Z145" s="49">
        <v>26888160</v>
      </c>
      <c r="AA145" s="65">
        <v>78354522.150000006</v>
      </c>
      <c r="AB145" s="49">
        <v>23326380</v>
      </c>
      <c r="AC145" s="49">
        <v>85291789.5</v>
      </c>
      <c r="AD145" s="49">
        <v>31932900.600000001</v>
      </c>
      <c r="AE145" s="49">
        <v>12290611.199999999</v>
      </c>
      <c r="AF145" s="59">
        <v>3046291.2000000002</v>
      </c>
      <c r="AG145" s="60">
        <v>990472.5</v>
      </c>
      <c r="AH145" s="56">
        <v>182990304</v>
      </c>
      <c r="AI145" s="60">
        <v>186264</v>
      </c>
      <c r="AJ145" s="64">
        <v>1.3350299999999999</v>
      </c>
      <c r="AK145" s="55">
        <v>0.41650599999999999</v>
      </c>
      <c r="AL145" s="9">
        <v>6.0000000000000002e-05</v>
      </c>
      <c r="AM145" s="78">
        <v>0</v>
      </c>
      <c r="AN145" s="64">
        <v>0.097919999999999993</v>
      </c>
      <c r="AO145" s="55">
        <v>0.162018</v>
      </c>
      <c r="AP145" s="9">
        <v>6.0000000000000002e-05</v>
      </c>
      <c r="AQ145" s="78">
        <v>0</v>
      </c>
      <c r="AR145" s="64">
        <v>0.017250000000000001</v>
      </c>
      <c r="AS145" s="55">
        <v>0.013244000000000001</v>
      </c>
      <c r="AT145" s="86">
        <v>40.952399999999997</v>
      </c>
      <c r="AU145" s="55">
        <v>0.61688500000000002</v>
      </c>
    </row>
    <row r="146" ht="14.25">
      <c r="A146" s="9">
        <v>1500</v>
      </c>
      <c r="B146" s="9" t="s">
        <v>44</v>
      </c>
      <c r="C146" s="53">
        <v>128</v>
      </c>
      <c r="D146" s="9">
        <v>2</v>
      </c>
      <c r="E146" s="9" t="s">
        <v>35</v>
      </c>
      <c r="F146" s="79">
        <v>32</v>
      </c>
      <c r="G146" s="9">
        <v>4</v>
      </c>
      <c r="H146" s="9" t="s">
        <v>41</v>
      </c>
      <c r="I146" s="9" t="s">
        <v>36</v>
      </c>
      <c r="J146" s="9" t="s">
        <v>36</v>
      </c>
      <c r="K146" s="54">
        <v>4</v>
      </c>
      <c r="L146" s="9">
        <v>32</v>
      </c>
      <c r="M146" s="9" t="s">
        <v>41</v>
      </c>
      <c r="N146">
        <f t="shared" si="13"/>
        <v>7.7512023838253992e-06</v>
      </c>
      <c r="O146" s="55">
        <v>0.029832000000000001</v>
      </c>
      <c r="P146" s="62">
        <v>445501685.77499998</v>
      </c>
      <c r="Q146" s="49">
        <v>16184276</v>
      </c>
      <c r="R146" s="57">
        <v>855</v>
      </c>
      <c r="S146" s="55">
        <v>0.0030920000000000001</v>
      </c>
      <c r="T146" s="59">
        <v>8223745</v>
      </c>
      <c r="U146" s="59">
        <v>1112051</v>
      </c>
      <c r="V146" s="55">
        <v>3.6397689999999998</v>
      </c>
      <c r="W146" s="60">
        <v>498369</v>
      </c>
      <c r="X146" s="61">
        <v>22934</v>
      </c>
      <c r="Y146" s="55">
        <v>0.67316299999999996</v>
      </c>
      <c r="Z146" s="49">
        <v>26936520</v>
      </c>
      <c r="AA146" s="63">
        <v>78326620.424999997</v>
      </c>
      <c r="AB146" s="49">
        <v>23283540</v>
      </c>
      <c r="AC146" s="49">
        <v>85274862</v>
      </c>
      <c r="AD146" s="65">
        <v>32154925.949999999</v>
      </c>
      <c r="AE146" s="49">
        <v>12268972.800000001</v>
      </c>
      <c r="AF146" s="59">
        <v>3062733.6000000001</v>
      </c>
      <c r="AG146" s="60">
        <v>964647</v>
      </c>
      <c r="AH146" s="56">
        <v>183012648</v>
      </c>
      <c r="AI146" s="60">
        <v>216216</v>
      </c>
      <c r="AJ146" s="64">
        <v>1.3350299999999999</v>
      </c>
      <c r="AK146" s="55">
        <v>0.416404</v>
      </c>
      <c r="AL146" s="9">
        <v>6.0000000000000002e-05</v>
      </c>
      <c r="AM146" s="78">
        <v>0</v>
      </c>
      <c r="AN146" s="64">
        <v>0.097919999999999993</v>
      </c>
      <c r="AO146" s="55">
        <v>0.161999</v>
      </c>
      <c r="AP146" s="9">
        <v>6.0000000000000002e-05</v>
      </c>
      <c r="AQ146" s="78">
        <v>0</v>
      </c>
      <c r="AR146" s="64">
        <v>0.017250000000000001</v>
      </c>
      <c r="AS146" s="55">
        <v>0.013242</v>
      </c>
      <c r="AT146" s="80">
        <v>14.394030000000001</v>
      </c>
      <c r="AU146" s="55">
        <v>0.13726099999999999</v>
      </c>
    </row>
    <row r="147" ht="14.25">
      <c r="A147" s="9">
        <v>1500</v>
      </c>
      <c r="B147" s="9" t="s">
        <v>44</v>
      </c>
      <c r="C147" s="53">
        <v>128</v>
      </c>
      <c r="D147" s="9">
        <v>2</v>
      </c>
      <c r="E147" s="9" t="s">
        <v>41</v>
      </c>
      <c r="F147" s="79">
        <v>32</v>
      </c>
      <c r="G147" s="9">
        <v>4</v>
      </c>
      <c r="H147" s="9" t="s">
        <v>41</v>
      </c>
      <c r="I147" s="9" t="s">
        <v>36</v>
      </c>
      <c r="J147" s="9" t="s">
        <v>36</v>
      </c>
      <c r="K147" s="54">
        <v>4</v>
      </c>
      <c r="L147" s="9">
        <v>32</v>
      </c>
      <c r="M147" s="9" t="s">
        <v>35</v>
      </c>
      <c r="N147">
        <f t="shared" ref="N147:N148" si="14">O142*P142*10^-12</f>
        <v>8.1195922262551489e-06</v>
      </c>
      <c r="O147" s="55">
        <v>0.029846000000000001</v>
      </c>
      <c r="P147" s="62">
        <v>445531861.27499998</v>
      </c>
      <c r="Q147" s="49">
        <v>16193118</v>
      </c>
      <c r="R147" s="57">
        <v>860</v>
      </c>
      <c r="S147" s="55">
        <v>0.0030850000000000001</v>
      </c>
      <c r="T147" s="59">
        <v>8381480</v>
      </c>
      <c r="U147" s="60">
        <v>956862</v>
      </c>
      <c r="V147" s="55">
        <v>3.0657359999999998</v>
      </c>
      <c r="W147" s="60">
        <v>498366</v>
      </c>
      <c r="X147" s="61">
        <v>22943</v>
      </c>
      <c r="Y147" s="55">
        <v>0.67185399999999995</v>
      </c>
      <c r="Z147" s="49">
        <v>26936520</v>
      </c>
      <c r="AA147" s="63">
        <v>78414836.924999997</v>
      </c>
      <c r="AB147" s="49">
        <v>23304960</v>
      </c>
      <c r="AC147" s="49">
        <v>85278025.5</v>
      </c>
      <c r="AD147" s="65">
        <v>32067286.949999999</v>
      </c>
      <c r="AE147" s="49">
        <v>12278380.800000001</v>
      </c>
      <c r="AF147" s="59">
        <v>3074973.6000000001</v>
      </c>
      <c r="AG147" s="60">
        <v>985905</v>
      </c>
      <c r="AH147" s="56">
        <v>182999712</v>
      </c>
      <c r="AI147" s="60">
        <v>186264</v>
      </c>
      <c r="AJ147" s="58">
        <v>0.47370000000000001</v>
      </c>
      <c r="AK147" s="55">
        <v>0.25265900000000002</v>
      </c>
      <c r="AL147" s="9">
        <v>6.0000000000000002e-05</v>
      </c>
      <c r="AM147" s="78">
        <v>0</v>
      </c>
      <c r="AN147" s="64">
        <v>0.097919999999999993</v>
      </c>
      <c r="AO147" s="55">
        <v>0.16204399999999999</v>
      </c>
      <c r="AP147" s="9">
        <v>6.0000000000000002e-05</v>
      </c>
      <c r="AQ147" s="78">
        <v>0</v>
      </c>
      <c r="AR147" s="64">
        <v>0.017250000000000001</v>
      </c>
      <c r="AS147" s="55">
        <v>0.013240999999999999</v>
      </c>
      <c r="AT147" s="86">
        <v>40.952399999999997</v>
      </c>
      <c r="AU147" s="55">
        <v>0.61569300000000005</v>
      </c>
    </row>
    <row r="148" ht="14.25">
      <c r="A148" s="9">
        <v>1500</v>
      </c>
      <c r="B148" s="9" t="s">
        <v>44</v>
      </c>
      <c r="C148" s="53">
        <v>128</v>
      </c>
      <c r="D148" s="9">
        <v>2</v>
      </c>
      <c r="E148" s="9" t="s">
        <v>41</v>
      </c>
      <c r="F148" s="79">
        <v>32</v>
      </c>
      <c r="G148" s="9">
        <v>4</v>
      </c>
      <c r="H148" s="9" t="s">
        <v>41</v>
      </c>
      <c r="I148" s="9" t="s">
        <v>36</v>
      </c>
      <c r="J148" s="9" t="s">
        <v>36</v>
      </c>
      <c r="K148" s="54">
        <v>4</v>
      </c>
      <c r="L148" s="9">
        <v>32</v>
      </c>
      <c r="M148" s="9" t="s">
        <v>41</v>
      </c>
      <c r="N148">
        <f t="shared" si="14"/>
        <v>8.1434383110851247e-06</v>
      </c>
      <c r="O148" s="55">
        <v>0.029852</v>
      </c>
      <c r="P148" s="56">
        <v>445763045.69999999</v>
      </c>
      <c r="Q148" s="49">
        <v>16193389</v>
      </c>
      <c r="R148" s="57">
        <v>862</v>
      </c>
      <c r="S148" s="55">
        <v>0.003094</v>
      </c>
      <c r="T148" s="59">
        <v>8227436</v>
      </c>
      <c r="U148" s="59">
        <v>1110959</v>
      </c>
      <c r="V148" s="55">
        <v>3.6329660000000001</v>
      </c>
      <c r="W148" s="60">
        <v>498388</v>
      </c>
      <c r="X148" s="61">
        <v>22922</v>
      </c>
      <c r="Y148" s="55">
        <v>0.67105700000000001</v>
      </c>
      <c r="Z148" s="49">
        <v>26960700</v>
      </c>
      <c r="AA148" s="49">
        <v>78469848.599999994</v>
      </c>
      <c r="AB148" s="49">
        <v>23290680</v>
      </c>
      <c r="AC148" s="49">
        <v>85404898.5</v>
      </c>
      <c r="AD148" s="49">
        <v>32073044.399999999</v>
      </c>
      <c r="AE148" s="49">
        <v>12270854.4</v>
      </c>
      <c r="AF148" s="59">
        <v>3110632.7999999998</v>
      </c>
      <c r="AG148" s="60">
        <v>986085</v>
      </c>
      <c r="AH148" s="56">
        <v>182999712</v>
      </c>
      <c r="AI148" s="60">
        <v>186264</v>
      </c>
      <c r="AJ148" s="58">
        <v>0.47370000000000001</v>
      </c>
      <c r="AK148" s="55">
        <v>0.252585</v>
      </c>
      <c r="AL148" s="9">
        <v>6.0000000000000002e-05</v>
      </c>
      <c r="AM148" s="78">
        <v>0</v>
      </c>
      <c r="AN148" s="64">
        <v>0.097919999999999993</v>
      </c>
      <c r="AO148" s="55">
        <v>0.162026</v>
      </c>
      <c r="AP148" s="9">
        <v>6.0000000000000002e-05</v>
      </c>
      <c r="AQ148" s="78">
        <v>0</v>
      </c>
      <c r="AR148" s="64">
        <v>0.017250000000000001</v>
      </c>
      <c r="AS148" s="64">
        <v>0.01324</v>
      </c>
      <c r="AT148" s="80">
        <v>14.394030000000001</v>
      </c>
      <c r="AU148" s="55">
        <v>0.13698099999999999</v>
      </c>
    </row>
    <row r="149" ht="14.25">
      <c r="A149" s="9">
        <v>1500</v>
      </c>
      <c r="B149" s="9" t="s">
        <v>44</v>
      </c>
      <c r="C149" s="53">
        <v>128</v>
      </c>
      <c r="D149" s="9">
        <v>2</v>
      </c>
      <c r="E149" s="9" t="s">
        <v>35</v>
      </c>
      <c r="F149" s="79">
        <v>32</v>
      </c>
      <c r="G149" s="9">
        <v>4</v>
      </c>
      <c r="H149" s="9" t="s">
        <v>41</v>
      </c>
      <c r="I149" s="9" t="s">
        <v>36</v>
      </c>
      <c r="J149" s="9" t="s">
        <v>39</v>
      </c>
      <c r="K149" s="54">
        <v>4</v>
      </c>
      <c r="L149" s="9">
        <v>32</v>
      </c>
      <c r="M149" s="9" t="s">
        <v>35</v>
      </c>
      <c r="N149">
        <f t="shared" ref="N149:N150" si="15">O146*P146*10^-12</f>
        <v>1.32902062900398e-05</v>
      </c>
      <c r="O149" s="58">
        <v>0.030200000000000001</v>
      </c>
      <c r="P149" s="56">
        <v>442582241.39999998</v>
      </c>
      <c r="Q149" s="49">
        <v>16184515</v>
      </c>
      <c r="R149" s="57">
        <v>857</v>
      </c>
      <c r="S149" s="55">
        <v>0.0047749999999999997</v>
      </c>
      <c r="T149" s="59">
        <v>8280993</v>
      </c>
      <c r="U149" s="59">
        <v>1054612</v>
      </c>
      <c r="V149" s="55">
        <v>3.6903109999999999</v>
      </c>
      <c r="W149" s="60">
        <v>474394</v>
      </c>
      <c r="X149" s="61">
        <v>46906</v>
      </c>
      <c r="Y149" s="55">
        <v>2.4133849999999999</v>
      </c>
      <c r="Z149" s="49">
        <v>29088540</v>
      </c>
      <c r="AA149" s="65">
        <v>78883762.049999997</v>
      </c>
      <c r="AB149" s="49">
        <v>21801990</v>
      </c>
      <c r="AC149" s="49">
        <v>75808171.5</v>
      </c>
      <c r="AD149" s="65">
        <v>37402379.850000001</v>
      </c>
      <c r="AE149" s="49">
        <v>11484345.6</v>
      </c>
      <c r="AF149" s="59">
        <v>3215570.3999999999</v>
      </c>
      <c r="AG149" s="59">
        <v>1772406</v>
      </c>
      <c r="AH149" s="56">
        <v>182959728</v>
      </c>
      <c r="AI149" s="60">
        <v>164736</v>
      </c>
      <c r="AJ149" s="55">
        <v>1.3795310000000001</v>
      </c>
      <c r="AK149" s="55">
        <v>0.42954599999999998</v>
      </c>
      <c r="AL149" s="64">
        <v>6.2000000000000003e-05</v>
      </c>
      <c r="AM149" s="78">
        <v>0</v>
      </c>
      <c r="AN149" s="55">
        <v>0.101184</v>
      </c>
      <c r="AO149" s="55">
        <v>0.16333900000000001</v>
      </c>
      <c r="AP149" s="64">
        <v>6.2000000000000003e-05</v>
      </c>
      <c r="AQ149" s="78">
        <v>0</v>
      </c>
      <c r="AR149" s="55">
        <v>0.017825000000000001</v>
      </c>
      <c r="AS149" s="55">
        <v>0.013361</v>
      </c>
      <c r="AT149" s="80">
        <v>42.317480000000003</v>
      </c>
      <c r="AU149" s="55">
        <v>0.66791199999999995</v>
      </c>
    </row>
    <row r="150" ht="14.25">
      <c r="A150" s="9">
        <v>1500</v>
      </c>
      <c r="B150" s="9" t="s">
        <v>44</v>
      </c>
      <c r="C150" s="53">
        <v>128</v>
      </c>
      <c r="D150" s="9">
        <v>2</v>
      </c>
      <c r="E150" s="9" t="s">
        <v>35</v>
      </c>
      <c r="F150" s="79">
        <v>32</v>
      </c>
      <c r="G150" s="9">
        <v>4</v>
      </c>
      <c r="H150" s="9" t="s">
        <v>41</v>
      </c>
      <c r="I150" s="9" t="s">
        <v>36</v>
      </c>
      <c r="J150" s="9" t="s">
        <v>39</v>
      </c>
      <c r="K150" s="54">
        <v>4</v>
      </c>
      <c r="L150" s="9">
        <v>32</v>
      </c>
      <c r="M150" s="9" t="s">
        <v>41</v>
      </c>
      <c r="N150">
        <f t="shared" si="15"/>
        <v>1.3297343931613649e-05</v>
      </c>
      <c r="O150" s="55">
        <v>0.030207999999999999</v>
      </c>
      <c r="P150" s="66">
        <v>442692575.25</v>
      </c>
      <c r="Q150" s="49">
        <v>16184705</v>
      </c>
      <c r="R150" s="57">
        <v>858</v>
      </c>
      <c r="S150" s="55">
        <v>0.0047419999999999997</v>
      </c>
      <c r="T150" s="59">
        <v>8127566</v>
      </c>
      <c r="U150" s="59">
        <v>1208215</v>
      </c>
      <c r="V150" s="55">
        <v>4.2556729999999998</v>
      </c>
      <c r="W150" s="60">
        <v>474142</v>
      </c>
      <c r="X150" s="61">
        <v>47162</v>
      </c>
      <c r="Y150" s="55">
        <v>2.4201450000000002</v>
      </c>
      <c r="Z150" s="49">
        <v>29161080</v>
      </c>
      <c r="AA150" s="65">
        <v>78802761.150000006</v>
      </c>
      <c r="AB150" s="49">
        <v>21809130</v>
      </c>
      <c r="AC150" s="49">
        <v>76096161</v>
      </c>
      <c r="AD150" s="49">
        <v>37187035.5</v>
      </c>
      <c r="AE150" s="49">
        <v>11489990.4</v>
      </c>
      <c r="AF150" s="59">
        <v>3198801.6000000001</v>
      </c>
      <c r="AG150" s="59">
        <v>1839330</v>
      </c>
      <c r="AH150" s="56">
        <v>182943264</v>
      </c>
      <c r="AI150" s="60">
        <v>164736</v>
      </c>
      <c r="AJ150" s="55">
        <v>1.3795310000000001</v>
      </c>
      <c r="AK150" s="55">
        <v>0.429315</v>
      </c>
      <c r="AL150" s="64">
        <v>6.2000000000000003e-05</v>
      </c>
      <c r="AM150" s="78">
        <v>0</v>
      </c>
      <c r="AN150" s="55">
        <v>0.101184</v>
      </c>
      <c r="AO150" s="55">
        <v>0.16331100000000001</v>
      </c>
      <c r="AP150" s="64">
        <v>6.2000000000000003e-05</v>
      </c>
      <c r="AQ150" s="78">
        <v>0</v>
      </c>
      <c r="AR150" s="55">
        <v>0.017825000000000001</v>
      </c>
      <c r="AS150" s="55">
        <v>0.013357000000000001</v>
      </c>
      <c r="AT150" s="87">
        <v>14.873830999999999</v>
      </c>
      <c r="AU150" s="55">
        <v>0.148502</v>
      </c>
    </row>
    <row r="151" ht="14.25">
      <c r="A151" s="9">
        <v>1500</v>
      </c>
      <c r="B151" s="9" t="s">
        <v>44</v>
      </c>
      <c r="C151" s="53">
        <v>128</v>
      </c>
      <c r="D151" s="9">
        <v>2</v>
      </c>
      <c r="E151" s="9" t="s">
        <v>41</v>
      </c>
      <c r="F151" s="79">
        <v>32</v>
      </c>
      <c r="G151" s="9">
        <v>4</v>
      </c>
      <c r="H151" s="9" t="s">
        <v>41</v>
      </c>
      <c r="I151" s="9" t="s">
        <v>36</v>
      </c>
      <c r="J151" s="9" t="s">
        <v>39</v>
      </c>
      <c r="K151" s="54">
        <v>4</v>
      </c>
      <c r="L151" s="9">
        <v>32</v>
      </c>
      <c r="M151" s="9" t="s">
        <v>35</v>
      </c>
      <c r="N151">
        <f t="shared" ref="N151:N152" si="16">O151*P151*10^-12</f>
        <v>1.3396754566255125e-05</v>
      </c>
      <c r="O151" s="55">
        <v>0.030228999999999999</v>
      </c>
      <c r="P151" s="62">
        <v>443175578.625</v>
      </c>
      <c r="Q151" s="49">
        <v>16193670</v>
      </c>
      <c r="R151" s="57">
        <v>862</v>
      </c>
      <c r="S151" s="55">
        <v>0.0045869999999999999</v>
      </c>
      <c r="T151" s="59">
        <v>8284512</v>
      </c>
      <c r="U151" s="59">
        <v>1053835</v>
      </c>
      <c r="V151" s="55">
        <v>3.6769270000000001</v>
      </c>
      <c r="W151" s="60">
        <v>474288</v>
      </c>
      <c r="X151" s="61">
        <v>47021</v>
      </c>
      <c r="Y151" s="55">
        <v>2.4082849999999998</v>
      </c>
      <c r="Z151" s="49">
        <v>29209440</v>
      </c>
      <c r="AA151" s="63">
        <v>78821386.724999994</v>
      </c>
      <c r="AB151" s="49">
        <v>21787710</v>
      </c>
      <c r="AC151" s="49">
        <v>76189845</v>
      </c>
      <c r="AD151" s="49">
        <v>37606405.799999997</v>
      </c>
      <c r="AE151" s="49">
        <v>11478700.800000001</v>
      </c>
      <c r="AF151" s="59">
        <v>3171384</v>
      </c>
      <c r="AG151" s="59">
        <v>1766821.5</v>
      </c>
      <c r="AH151" s="56">
        <v>182957376</v>
      </c>
      <c r="AI151" s="60">
        <v>186264</v>
      </c>
      <c r="AJ151" s="64">
        <v>0.48948999999999998</v>
      </c>
      <c r="AK151" s="55">
        <v>0.26039299999999999</v>
      </c>
      <c r="AL151" s="64">
        <v>6.2000000000000003e-05</v>
      </c>
      <c r="AM151" s="78">
        <v>0</v>
      </c>
      <c r="AN151" s="55">
        <v>0.101184</v>
      </c>
      <c r="AO151" s="55">
        <v>0.163351</v>
      </c>
      <c r="AP151" s="64">
        <v>6.2000000000000003e-05</v>
      </c>
      <c r="AQ151" s="78">
        <v>0</v>
      </c>
      <c r="AR151" s="55">
        <v>0.017825000000000001</v>
      </c>
      <c r="AS151" s="55">
        <v>0.013354</v>
      </c>
      <c r="AT151" s="80">
        <v>42.317480000000003</v>
      </c>
      <c r="AU151" s="55">
        <v>0.66552199999999995</v>
      </c>
    </row>
    <row r="152" ht="14.25">
      <c r="A152" s="9">
        <v>1500</v>
      </c>
      <c r="B152" s="9" t="s">
        <v>44</v>
      </c>
      <c r="C152" s="53">
        <v>128</v>
      </c>
      <c r="D152" s="9">
        <v>2</v>
      </c>
      <c r="E152" s="9" t="s">
        <v>41</v>
      </c>
      <c r="F152" s="79">
        <v>32</v>
      </c>
      <c r="G152" s="9">
        <v>4</v>
      </c>
      <c r="H152" s="9" t="s">
        <v>41</v>
      </c>
      <c r="I152" s="9" t="s">
        <v>36</v>
      </c>
      <c r="J152" s="9" t="s">
        <v>39</v>
      </c>
      <c r="K152" s="54">
        <v>4</v>
      </c>
      <c r="L152" s="9">
        <v>32</v>
      </c>
      <c r="M152" s="9" t="s">
        <v>41</v>
      </c>
      <c r="N152">
        <f t="shared" si="16"/>
        <v>1.3412740116635999e-05</v>
      </c>
      <c r="O152" s="64">
        <v>0.03024</v>
      </c>
      <c r="P152" s="62">
        <v>443542993.27499998</v>
      </c>
      <c r="Q152" s="49">
        <v>16193831</v>
      </c>
      <c r="R152" s="57">
        <v>861</v>
      </c>
      <c r="S152" s="55">
        <v>0.0045620000000000001</v>
      </c>
      <c r="T152" s="59">
        <v>8132547</v>
      </c>
      <c r="U152" s="59">
        <v>1205851</v>
      </c>
      <c r="V152" s="55">
        <v>4.2389349999999997</v>
      </c>
      <c r="W152" s="60">
        <v>474095</v>
      </c>
      <c r="X152" s="61">
        <v>47213</v>
      </c>
      <c r="Y152" s="55">
        <v>2.4175870000000002</v>
      </c>
      <c r="Z152" s="49">
        <v>29257800</v>
      </c>
      <c r="AA152" s="63">
        <v>78876371.625</v>
      </c>
      <c r="AB152" s="49">
        <v>21989415</v>
      </c>
      <c r="AC152" s="49">
        <v>76405518</v>
      </c>
      <c r="AD152" s="65">
        <v>37259760.149999999</v>
      </c>
      <c r="AE152" s="49">
        <v>11585011.199999999</v>
      </c>
      <c r="AF152" s="59">
        <v>3169588.7999999998</v>
      </c>
      <c r="AG152" s="59">
        <v>1857780</v>
      </c>
      <c r="AH152" s="56">
        <v>182955024</v>
      </c>
      <c r="AI152" s="60">
        <v>184392</v>
      </c>
      <c r="AJ152" s="64">
        <v>0.48948999999999998</v>
      </c>
      <c r="AK152" s="64">
        <v>0.26018000000000002</v>
      </c>
      <c r="AL152" s="64">
        <v>6.2000000000000003e-05</v>
      </c>
      <c r="AM152" s="78">
        <v>0</v>
      </c>
      <c r="AN152" s="55">
        <v>0.101184</v>
      </c>
      <c r="AO152" s="64">
        <v>0.16331000000000001</v>
      </c>
      <c r="AP152" s="64">
        <v>6.2000000000000003e-05</v>
      </c>
      <c r="AQ152" s="78">
        <v>0</v>
      </c>
      <c r="AR152" s="55">
        <v>0.017825000000000001</v>
      </c>
      <c r="AS152" s="55">
        <v>0.013348</v>
      </c>
      <c r="AT152" s="87">
        <v>14.873830999999999</v>
      </c>
      <c r="AU152" s="55">
        <v>0.14787500000000001</v>
      </c>
    </row>
    <row r="154" ht="14.25">
      <c r="A154" t="s">
        <v>75</v>
      </c>
      <c r="B154" t="s">
        <v>76</v>
      </c>
      <c r="D154" s="88" t="s">
        <v>77</v>
      </c>
    </row>
    <row r="155" ht="14.25">
      <c r="A155" s="9" t="s">
        <v>78</v>
      </c>
      <c r="B155" s="9" t="s">
        <v>79</v>
      </c>
      <c r="C155" s="9" t="s">
        <v>14</v>
      </c>
      <c r="D155" s="9" t="s">
        <v>15</v>
      </c>
      <c r="E155" s="9" t="s">
        <v>16</v>
      </c>
      <c r="F155" s="9" t="s">
        <v>17</v>
      </c>
      <c r="G155" s="9" t="s">
        <v>18</v>
      </c>
      <c r="H155" s="9" t="s">
        <v>19</v>
      </c>
      <c r="I155" s="9" t="s">
        <v>20</v>
      </c>
      <c r="J155" s="9" t="s">
        <v>21</v>
      </c>
      <c r="K155" s="9" t="s">
        <v>22</v>
      </c>
      <c r="L155" s="9" t="s">
        <v>23</v>
      </c>
      <c r="M155" s="9" t="s">
        <v>24</v>
      </c>
      <c r="N155" s="9" t="s">
        <v>25</v>
      </c>
      <c r="O155" s="9" t="s">
        <v>26</v>
      </c>
      <c r="P155" s="9" t="s">
        <v>27</v>
      </c>
      <c r="Q155" s="9" t="s">
        <v>28</v>
      </c>
      <c r="R155" s="9" t="s">
        <v>29</v>
      </c>
      <c r="S155" s="9" t="s">
        <v>30</v>
      </c>
      <c r="T155" s="9" t="s">
        <v>31</v>
      </c>
      <c r="U155" s="9" t="s">
        <v>32</v>
      </c>
      <c r="V155" s="9" t="s">
        <v>33</v>
      </c>
      <c r="W155" s="9" t="s">
        <v>34</v>
      </c>
      <c r="X155" s="9" t="s">
        <v>62</v>
      </c>
      <c r="Y155" s="9" t="s">
        <v>63</v>
      </c>
      <c r="Z155" s="9" t="s">
        <v>64</v>
      </c>
      <c r="AA155" s="9" t="s">
        <v>65</v>
      </c>
      <c r="AB155" s="9" t="s">
        <v>66</v>
      </c>
      <c r="AC155" s="9" t="s">
        <v>67</v>
      </c>
      <c r="AD155" s="9" t="s">
        <v>68</v>
      </c>
      <c r="AE155" s="9" t="s">
        <v>69</v>
      </c>
      <c r="AF155" s="9" t="s">
        <v>70</v>
      </c>
      <c r="AG155" s="9" t="s">
        <v>71</v>
      </c>
      <c r="AH155" s="9" t="s">
        <v>72</v>
      </c>
      <c r="AI155" s="9" t="s">
        <v>73</v>
      </c>
    </row>
    <row r="156" ht="14.25">
      <c r="A156">
        <v>1</v>
      </c>
      <c r="B156" s="9">
        <f t="shared" ref="B156:B164" si="17">C156*D156*10^-12</f>
        <v>7.7305503582049496e-06</v>
      </c>
      <c r="C156" s="55">
        <v>0.019633999999999999</v>
      </c>
      <c r="D156" s="62">
        <v>393732828.67500001</v>
      </c>
      <c r="E156" s="49">
        <v>16338932</v>
      </c>
      <c r="F156" s="81">
        <v>1009</v>
      </c>
      <c r="G156" s="55">
        <v>0.0032309999999999999</v>
      </c>
      <c r="H156" s="59">
        <v>8111328</v>
      </c>
      <c r="I156" s="59">
        <v>1241138</v>
      </c>
      <c r="J156" s="55">
        <v>2.8099850000000002</v>
      </c>
      <c r="K156" s="60">
        <v>498336</v>
      </c>
      <c r="L156" s="61">
        <v>23090</v>
      </c>
      <c r="M156" s="55">
        <v>0.66308299999999998</v>
      </c>
      <c r="N156" s="49">
        <v>20335380</v>
      </c>
      <c r="O156" s="63">
        <v>52918617.975000001</v>
      </c>
      <c r="P156" s="49">
        <v>22792665</v>
      </c>
      <c r="Q156" s="49">
        <v>79186900.5</v>
      </c>
      <c r="R156" s="49">
        <v>19460731.199999999</v>
      </c>
      <c r="S156" s="49">
        <v>12005548.800000001</v>
      </c>
      <c r="T156" s="59">
        <v>3030134.3999999999</v>
      </c>
      <c r="U156" s="60">
        <v>600997.5</v>
      </c>
      <c r="V156" s="56">
        <v>183032640</v>
      </c>
      <c r="W156" s="60">
        <v>168480</v>
      </c>
      <c r="X156" s="64">
        <v>0.89002000000000003</v>
      </c>
      <c r="Y156" s="55">
        <v>0.42155300000000001</v>
      </c>
      <c r="Z156" s="9">
        <v>4.0000000000000003e-05</v>
      </c>
      <c r="AA156" s="78">
        <v>0</v>
      </c>
      <c r="AB156" s="64">
        <v>0.20326</v>
      </c>
      <c r="AC156" s="55">
        <v>0.37299100000000002</v>
      </c>
      <c r="AD156" s="9">
        <v>4.0000000000000003e-05</v>
      </c>
      <c r="AE156" s="78">
        <v>0</v>
      </c>
      <c r="AF156" s="58">
        <v>0.0115</v>
      </c>
      <c r="AG156" s="55">
        <v>0.013313999999999999</v>
      </c>
      <c r="AH156" s="86">
        <v>27.301600000000001</v>
      </c>
      <c r="AI156" s="55">
        <v>0.63214300000000001</v>
      </c>
    </row>
    <row r="157" ht="14.25">
      <c r="A157">
        <v>2</v>
      </c>
      <c r="B157" s="9">
        <f t="shared" si="17"/>
        <v>7.7305503582049496e-06</v>
      </c>
      <c r="C157" s="55">
        <v>0.019633999999999999</v>
      </c>
      <c r="D157" s="62">
        <v>393732828.67500001</v>
      </c>
      <c r="E157" s="49">
        <v>16338932</v>
      </c>
      <c r="F157" s="81">
        <v>1009</v>
      </c>
      <c r="G157" s="55">
        <v>0.0032309999999999999</v>
      </c>
      <c r="H157" s="59">
        <v>8111328</v>
      </c>
      <c r="I157" s="59">
        <v>1241138</v>
      </c>
      <c r="J157" s="55">
        <v>2.8099850000000002</v>
      </c>
      <c r="K157" s="60">
        <v>498336</v>
      </c>
      <c r="L157" s="61">
        <v>23090</v>
      </c>
      <c r="M157" s="55">
        <v>0.66308299999999998</v>
      </c>
      <c r="N157" s="49">
        <v>20335380</v>
      </c>
      <c r="O157" s="63">
        <v>52918617.975000001</v>
      </c>
      <c r="P157" s="49">
        <v>22792665</v>
      </c>
      <c r="Q157" s="49">
        <v>79186900.5</v>
      </c>
      <c r="R157" s="49">
        <v>19460731.199999999</v>
      </c>
      <c r="S157" s="49">
        <v>12005548.800000001</v>
      </c>
      <c r="T157" s="59">
        <v>3030134.3999999999</v>
      </c>
      <c r="U157" s="60">
        <v>600997.5</v>
      </c>
      <c r="V157" s="56">
        <v>183032640</v>
      </c>
      <c r="W157" s="60">
        <v>168480</v>
      </c>
      <c r="X157" s="64">
        <v>0.89002000000000003</v>
      </c>
      <c r="Y157" s="55">
        <v>0.42155300000000001</v>
      </c>
      <c r="Z157" s="9">
        <v>4.0000000000000003e-05</v>
      </c>
      <c r="AA157" s="78">
        <v>0</v>
      </c>
      <c r="AB157" s="64">
        <v>0.20326</v>
      </c>
      <c r="AC157" s="55">
        <v>0.37299100000000002</v>
      </c>
      <c r="AD157" s="9">
        <v>4.0000000000000003e-05</v>
      </c>
      <c r="AE157" s="78">
        <v>0</v>
      </c>
      <c r="AF157" s="58">
        <v>0.0115</v>
      </c>
      <c r="AG157" s="55">
        <v>0.013313999999999999</v>
      </c>
      <c r="AH157" s="86">
        <v>27.301600000000001</v>
      </c>
      <c r="AI157" s="55">
        <v>0.63214300000000001</v>
      </c>
    </row>
    <row r="158" ht="14.25">
      <c r="A158" s="48">
        <v>3</v>
      </c>
      <c r="B158" s="9">
        <f t="shared" si="17"/>
        <v>7.7332149072480001e-06</v>
      </c>
      <c r="C158" s="64">
        <v>0.019640000000000001</v>
      </c>
      <c r="D158" s="56">
        <v>393748213.19999999</v>
      </c>
      <c r="E158" s="49">
        <v>16264976</v>
      </c>
      <c r="F158" s="81">
        <v>1001</v>
      </c>
      <c r="G158" s="55">
        <v>0.003212</v>
      </c>
      <c r="H158" s="59">
        <v>8198906</v>
      </c>
      <c r="I158" s="59">
        <v>1240653</v>
      </c>
      <c r="J158" s="55">
        <v>2.7866789999999999</v>
      </c>
      <c r="K158" s="60">
        <v>498356</v>
      </c>
      <c r="L158" s="61">
        <v>23056</v>
      </c>
      <c r="M158" s="55">
        <v>0.66191599999999995</v>
      </c>
      <c r="N158" s="49">
        <v>20335380</v>
      </c>
      <c r="O158" s="65">
        <v>52990811.549999997</v>
      </c>
      <c r="P158" s="49">
        <v>22851570</v>
      </c>
      <c r="Q158" s="49">
        <v>79057141.5</v>
      </c>
      <c r="R158" s="65">
        <v>19407892.350000001</v>
      </c>
      <c r="S158" s="49">
        <v>12041299.199999999</v>
      </c>
      <c r="T158" s="59">
        <v>3026870.3999999999</v>
      </c>
      <c r="U158" s="60">
        <v>613557</v>
      </c>
      <c r="V158" s="56">
        <v>183025584</v>
      </c>
      <c r="W158" s="60">
        <v>184392</v>
      </c>
      <c r="X158" s="64">
        <v>0.89002000000000003</v>
      </c>
      <c r="Y158" s="55">
        <v>0.42529499999999998</v>
      </c>
      <c r="Z158" s="9">
        <v>4.0000000000000003e-05</v>
      </c>
      <c r="AA158" s="78">
        <v>0</v>
      </c>
      <c r="AB158" s="64">
        <v>0.20326</v>
      </c>
      <c r="AC158" s="55">
        <v>0.37128499999999998</v>
      </c>
      <c r="AD158" s="9">
        <v>4.0000000000000003e-05</v>
      </c>
      <c r="AE158" s="78">
        <v>0</v>
      </c>
      <c r="AF158" s="58">
        <v>0.0115</v>
      </c>
      <c r="AG158" s="55">
        <v>0.013284000000000001</v>
      </c>
      <c r="AH158" s="86">
        <v>27.301600000000001</v>
      </c>
      <c r="AI158" s="55">
        <v>0.63164799999999999</v>
      </c>
    </row>
    <row r="159" ht="14.25">
      <c r="A159" s="48">
        <v>4</v>
      </c>
      <c r="B159" s="9">
        <f t="shared" si="17"/>
        <v>8.1611209655479492e-06</v>
      </c>
      <c r="C159" s="55">
        <v>0.020938999999999999</v>
      </c>
      <c r="D159" s="66">
        <v>389756959.05000001</v>
      </c>
      <c r="E159" s="49">
        <v>11457110</v>
      </c>
      <c r="F159" s="57">
        <v>992</v>
      </c>
      <c r="G159" s="55">
        <v>0.002562</v>
      </c>
      <c r="H159" s="59">
        <v>8328679</v>
      </c>
      <c r="I159" s="59">
        <v>1267148</v>
      </c>
      <c r="J159" s="55">
        <v>2.849955</v>
      </c>
      <c r="K159" s="60">
        <v>498277</v>
      </c>
      <c r="L159" s="61">
        <v>23174</v>
      </c>
      <c r="M159" s="55">
        <v>0.61699199999999998</v>
      </c>
      <c r="N159" s="49">
        <v>19005480</v>
      </c>
      <c r="O159" s="65">
        <v>56707804.350000001</v>
      </c>
      <c r="P159" s="49">
        <v>22981875</v>
      </c>
      <c r="Q159" s="49">
        <v>74313889.5</v>
      </c>
      <c r="R159" s="49">
        <v>18660897.600000001</v>
      </c>
      <c r="S159" s="49">
        <v>12112800</v>
      </c>
      <c r="T159" s="59">
        <v>2134900.7999999998</v>
      </c>
      <c r="U159" s="60">
        <v>481662</v>
      </c>
      <c r="V159" s="56">
        <v>183034992</v>
      </c>
      <c r="W159" s="60">
        <v>168480</v>
      </c>
      <c r="X159" s="55">
        <v>0.93452100000000005</v>
      </c>
      <c r="Y159" s="55">
        <v>0.42629800000000001</v>
      </c>
      <c r="Z159" s="64">
        <v>4.1999999999999998e-05</v>
      </c>
      <c r="AA159" s="78">
        <v>0</v>
      </c>
      <c r="AB159" s="55">
        <v>0.213423</v>
      </c>
      <c r="AC159" s="55">
        <v>0.260131</v>
      </c>
      <c r="AD159" s="64">
        <v>4.1999999999999998e-05</v>
      </c>
      <c r="AE159" s="78">
        <v>0</v>
      </c>
      <c r="AF159" s="55">
        <v>0.012075000000000001</v>
      </c>
      <c r="AG159" s="55">
        <v>0.013278</v>
      </c>
      <c r="AH159" s="80">
        <v>28.666679999999999</v>
      </c>
      <c r="AI159" s="55">
        <v>0.61100500000000002</v>
      </c>
    </row>
    <row r="160" ht="14.25">
      <c r="A160" s="48">
        <v>5</v>
      </c>
      <c r="B160" s="9">
        <f t="shared" si="17"/>
        <v>8.1617136627880489e-06</v>
      </c>
      <c r="C160" s="55">
        <v>0.020938999999999999</v>
      </c>
      <c r="D160" s="66">
        <v>389785264.94999999</v>
      </c>
      <c r="E160" s="49">
        <v>11457107</v>
      </c>
      <c r="F160" s="57">
        <v>992</v>
      </c>
      <c r="G160" s="55">
        <v>0.002562</v>
      </c>
      <c r="H160" s="59">
        <v>8328702</v>
      </c>
      <c r="I160" s="59">
        <v>1267126</v>
      </c>
      <c r="J160" s="58">
        <v>2.8498999999999999</v>
      </c>
      <c r="K160" s="60">
        <v>498276</v>
      </c>
      <c r="L160" s="61">
        <v>23172</v>
      </c>
      <c r="M160" s="55">
        <v>0.61695100000000003</v>
      </c>
      <c r="N160" s="49">
        <v>19005480</v>
      </c>
      <c r="O160" s="65">
        <v>56707804.350000001</v>
      </c>
      <c r="P160" s="49">
        <v>22994370</v>
      </c>
      <c r="Q160" s="49">
        <v>74319439.5</v>
      </c>
      <c r="R160" s="49">
        <v>18662312.399999999</v>
      </c>
      <c r="S160" s="49">
        <v>12119385.6</v>
      </c>
      <c r="T160" s="59">
        <v>2131432.7999999998</v>
      </c>
      <c r="U160" s="60">
        <v>481270.5</v>
      </c>
      <c r="V160" s="56">
        <v>183042048</v>
      </c>
      <c r="W160" s="60">
        <v>167544</v>
      </c>
      <c r="X160" s="55">
        <v>0.93620099999999995</v>
      </c>
      <c r="Y160" s="55">
        <v>0.42716300000000001</v>
      </c>
      <c r="Z160" s="64">
        <v>4.1999999999999998e-05</v>
      </c>
      <c r="AA160" s="78">
        <v>0</v>
      </c>
      <c r="AB160" s="55">
        <v>0.213423</v>
      </c>
      <c r="AC160" s="55">
        <v>0.260131</v>
      </c>
      <c r="AD160" s="64">
        <v>4.1999999999999998e-05</v>
      </c>
      <c r="AE160" s="78">
        <v>0</v>
      </c>
      <c r="AF160" s="55">
        <v>0.012075000000000001</v>
      </c>
      <c r="AG160" s="55">
        <v>0.013278</v>
      </c>
      <c r="AH160" s="80">
        <v>28.666679999999999</v>
      </c>
      <c r="AI160" s="55">
        <v>0.61100100000000002</v>
      </c>
    </row>
    <row r="161" ht="14.25">
      <c r="A161" s="48">
        <v>6</v>
      </c>
      <c r="B161" s="9">
        <f t="shared" si="17"/>
        <v>8.1688509599292006e-06</v>
      </c>
      <c r="C161" s="55">
        <v>0.020976000000000002</v>
      </c>
      <c r="D161" s="62">
        <v>389437974.82499999</v>
      </c>
      <c r="E161" s="49">
        <v>11473386</v>
      </c>
      <c r="F161" s="57">
        <v>997</v>
      </c>
      <c r="G161" s="64">
        <v>0.0025500000000000002</v>
      </c>
      <c r="H161" s="59">
        <v>8454608</v>
      </c>
      <c r="I161" s="59">
        <v>1145536</v>
      </c>
      <c r="J161" s="55">
        <v>2.5873719999999998</v>
      </c>
      <c r="K161" s="60">
        <v>498325</v>
      </c>
      <c r="L161" s="61">
        <v>23126</v>
      </c>
      <c r="M161" s="55">
        <v>0.61123700000000003</v>
      </c>
      <c r="N161" s="49">
        <v>19029660</v>
      </c>
      <c r="O161" s="63">
        <v>56781639.975000001</v>
      </c>
      <c r="P161" s="49">
        <v>22897980</v>
      </c>
      <c r="Q161" s="49">
        <v>73818219</v>
      </c>
      <c r="R161" s="65">
        <v>18685754.850000001</v>
      </c>
      <c r="S161" s="49">
        <v>12066700.800000001</v>
      </c>
      <c r="T161" s="59">
        <v>2308586.3999999999</v>
      </c>
      <c r="U161" s="60">
        <v>516087</v>
      </c>
      <c r="V161" s="56">
        <v>183051456</v>
      </c>
      <c r="W161" s="60">
        <v>166608</v>
      </c>
      <c r="X161" s="55">
        <v>0.91383599999999998</v>
      </c>
      <c r="Y161" s="55">
        <v>0.43792599999999998</v>
      </c>
      <c r="Z161" s="64">
        <v>4.1999999999999998e-05</v>
      </c>
      <c r="AA161" s="78">
        <v>0</v>
      </c>
      <c r="AB161" s="55">
        <v>0.213423</v>
      </c>
      <c r="AC161" s="64">
        <v>0.26008999999999999</v>
      </c>
      <c r="AD161" s="64">
        <v>4.1999999999999998e-05</v>
      </c>
      <c r="AE161" s="78">
        <v>0</v>
      </c>
      <c r="AF161" s="55">
        <v>0.012075000000000001</v>
      </c>
      <c r="AG161" s="55">
        <v>0.013264</v>
      </c>
      <c r="AH161" s="80">
        <v>28.666679999999999</v>
      </c>
      <c r="AI161" s="55">
        <v>0.60896399999999995</v>
      </c>
    </row>
    <row r="162" ht="14.25">
      <c r="A162" s="48">
        <v>7</v>
      </c>
      <c r="B162" s="9">
        <f t="shared" si="17"/>
        <v>8.1688509599292006e-06</v>
      </c>
      <c r="C162" s="55">
        <v>0.020976000000000002</v>
      </c>
      <c r="D162" s="62">
        <v>389437974.82499999</v>
      </c>
      <c r="E162" s="49">
        <v>11473386</v>
      </c>
      <c r="F162" s="57">
        <v>997</v>
      </c>
      <c r="G162" s="64">
        <v>0.0025500000000000002</v>
      </c>
      <c r="H162" s="59">
        <v>8454608</v>
      </c>
      <c r="I162" s="59">
        <v>1145536</v>
      </c>
      <c r="J162" s="55">
        <v>2.5873719999999998</v>
      </c>
      <c r="K162" s="60">
        <v>498325</v>
      </c>
      <c r="L162" s="61">
        <v>23126</v>
      </c>
      <c r="M162" s="55">
        <v>0.61123700000000003</v>
      </c>
      <c r="N162" s="49">
        <v>19029660</v>
      </c>
      <c r="O162" s="63">
        <v>56781639.975000001</v>
      </c>
      <c r="P162" s="49">
        <v>22897980</v>
      </c>
      <c r="Q162" s="49">
        <v>73818219</v>
      </c>
      <c r="R162" s="65">
        <v>18685754.850000001</v>
      </c>
      <c r="S162" s="49">
        <v>12066700.800000001</v>
      </c>
      <c r="T162" s="59">
        <v>2308586.3999999999</v>
      </c>
      <c r="U162" s="60">
        <v>516087</v>
      </c>
      <c r="V162" s="56">
        <v>183051456</v>
      </c>
      <c r="W162" s="60">
        <v>166608</v>
      </c>
      <c r="X162" s="55">
        <v>0.91383599999999998</v>
      </c>
      <c r="Y162" s="55">
        <v>0.43792599999999998</v>
      </c>
      <c r="Z162" s="64">
        <v>4.1999999999999998e-05</v>
      </c>
      <c r="AA162" s="78">
        <v>0</v>
      </c>
      <c r="AB162" s="55">
        <v>0.213423</v>
      </c>
      <c r="AC162" s="64">
        <v>0.26008999999999999</v>
      </c>
      <c r="AD162" s="64">
        <v>4.1999999999999998e-05</v>
      </c>
      <c r="AE162" s="78">
        <v>0</v>
      </c>
      <c r="AF162" s="55">
        <v>0.012075000000000001</v>
      </c>
      <c r="AG162" s="55">
        <v>0.013264</v>
      </c>
      <c r="AH162" s="80">
        <v>28.666679999999999</v>
      </c>
      <c r="AI162" s="55">
        <v>0.60896399999999995</v>
      </c>
    </row>
    <row r="163" ht="14.25">
      <c r="A163" s="48">
        <v>8</v>
      </c>
      <c r="B163" s="9">
        <f t="shared" si="17"/>
        <v>8.3674028866642494e-06</v>
      </c>
      <c r="C163" s="55">
        <v>0.021398</v>
      </c>
      <c r="D163" s="62">
        <v>391036680.375</v>
      </c>
      <c r="E163" s="49">
        <v>18467701</v>
      </c>
      <c r="F163" s="81">
        <v>1002</v>
      </c>
      <c r="G163" s="55">
        <v>0.003359</v>
      </c>
      <c r="H163" s="59">
        <v>8479477</v>
      </c>
      <c r="I163" s="59">
        <v>1144522</v>
      </c>
      <c r="J163" s="55">
        <v>2.8742429999999999</v>
      </c>
      <c r="K163" s="60">
        <v>498269</v>
      </c>
      <c r="L163" s="61">
        <v>23141</v>
      </c>
      <c r="M163" s="55">
        <v>0.78156199999999998</v>
      </c>
      <c r="N163" s="49">
        <v>19053840</v>
      </c>
      <c r="O163" s="63">
        <v>58057269.825000003</v>
      </c>
      <c r="P163" s="49">
        <v>22871205</v>
      </c>
      <c r="Q163" s="49">
        <v>74167591.5</v>
      </c>
      <c r="R163" s="65">
        <v>18679781.25</v>
      </c>
      <c r="S163" s="49">
        <v>12051648</v>
      </c>
      <c r="T163" s="59">
        <v>2295040.7999999998</v>
      </c>
      <c r="U163" s="60">
        <v>506196</v>
      </c>
      <c r="V163" s="56">
        <v>183049104</v>
      </c>
      <c r="W163" s="60">
        <v>195624</v>
      </c>
      <c r="X163" s="55">
        <v>0.95735199999999998</v>
      </c>
      <c r="Y163" s="55">
        <v>0.45129799999999998</v>
      </c>
      <c r="Z163" s="64">
        <v>4.3999999999999999e-05</v>
      </c>
      <c r="AA163" s="78">
        <v>0</v>
      </c>
      <c r="AB163" s="55">
        <v>0.22358600000000001</v>
      </c>
      <c r="AC163" s="55">
        <v>0.421574</v>
      </c>
      <c r="AD163" s="64">
        <v>4.3999999999999999e-05</v>
      </c>
      <c r="AE163" s="78">
        <v>0</v>
      </c>
      <c r="AF163" s="64">
        <v>0.01265</v>
      </c>
      <c r="AG163" s="55">
        <v>0.013631000000000001</v>
      </c>
      <c r="AH163" s="80">
        <v>30.031759999999998</v>
      </c>
      <c r="AI163" s="55">
        <v>0.654914</v>
      </c>
    </row>
    <row r="164" ht="14.25">
      <c r="A164" s="48">
        <v>9</v>
      </c>
      <c r="B164" s="9">
        <f t="shared" si="17"/>
        <v>7.5208027431321002e-06</v>
      </c>
      <c r="C164" s="55">
        <v>0.019518000000000001</v>
      </c>
      <c r="D164" s="66">
        <v>385326505.94999999</v>
      </c>
      <c r="E164" s="49">
        <v>14017438</v>
      </c>
      <c r="F164" s="57">
        <v>985</v>
      </c>
      <c r="G164" s="55">
        <v>0.0038189999999999999</v>
      </c>
      <c r="H164" s="59">
        <v>8599563</v>
      </c>
      <c r="I164" s="59">
        <v>1146949</v>
      </c>
      <c r="J164" s="55">
        <v>2.5636939999999999</v>
      </c>
      <c r="K164" s="60">
        <v>498273</v>
      </c>
      <c r="L164" s="61">
        <v>23143</v>
      </c>
      <c r="M164" s="55">
        <v>0.68427800000000005</v>
      </c>
      <c r="N164" s="49">
        <v>19126380</v>
      </c>
      <c r="O164" s="49">
        <v>52321721.100000001</v>
      </c>
      <c r="P164" s="49">
        <v>22821225</v>
      </c>
      <c r="Q164" s="49">
        <v>74004699</v>
      </c>
      <c r="R164" s="65">
        <v>18858517.649999999</v>
      </c>
      <c r="S164" s="49">
        <v>12028128</v>
      </c>
      <c r="T164" s="59">
        <v>2312625.6000000001</v>
      </c>
      <c r="U164" s="60">
        <v>515646</v>
      </c>
      <c r="V164" s="56">
        <v>183056160</v>
      </c>
      <c r="W164" s="60">
        <v>167544</v>
      </c>
      <c r="X164" s="64">
        <v>0.87031999999999998</v>
      </c>
      <c r="Y164" s="55">
        <v>0.45425900000000002</v>
      </c>
      <c r="Z164" s="9">
        <v>4.0000000000000003e-05</v>
      </c>
      <c r="AA164" s="78">
        <v>0</v>
      </c>
      <c r="AB164" s="64">
        <v>0.20326</v>
      </c>
      <c r="AC164" s="64">
        <v>0.32068000000000002</v>
      </c>
      <c r="AD164" s="9">
        <v>4.0000000000000003e-05</v>
      </c>
      <c r="AE164" s="78">
        <v>0</v>
      </c>
      <c r="AF164" s="58">
        <v>0.0115</v>
      </c>
      <c r="AG164" s="55">
        <v>0.012274999999999999</v>
      </c>
      <c r="AH164" s="86">
        <v>27.301600000000001</v>
      </c>
      <c r="AI164" s="55">
        <v>0.64425900000000003</v>
      </c>
    </row>
    <row r="165" ht="14.25">
      <c r="A165" s="48"/>
      <c r="B165" s="9"/>
      <c r="C165" s="55"/>
      <c r="D165" s="66"/>
      <c r="E165" s="49"/>
      <c r="F165" s="57"/>
      <c r="G165" s="55"/>
      <c r="H165" s="59"/>
      <c r="I165" s="59"/>
      <c r="J165" s="55"/>
      <c r="K165" s="60"/>
      <c r="L165" s="61"/>
      <c r="M165" s="55"/>
      <c r="N165" s="49"/>
      <c r="O165" s="49"/>
      <c r="P165" s="49"/>
      <c r="Q165" s="49"/>
      <c r="R165" s="65"/>
      <c r="S165" s="49"/>
      <c r="T165" s="59"/>
      <c r="U165" s="60"/>
      <c r="V165" s="56"/>
      <c r="W165" s="60"/>
      <c r="X165" s="64"/>
      <c r="Y165" s="55"/>
      <c r="Z165" s="9"/>
      <c r="AA165" s="78"/>
      <c r="AB165" s="64"/>
      <c r="AC165" s="64"/>
      <c r="AD165" s="9"/>
      <c r="AE165" s="78"/>
      <c r="AF165" s="58"/>
      <c r="AG165" s="55"/>
      <c r="AH165" s="86"/>
      <c r="AI165" s="55"/>
    </row>
    <row r="167" ht="13.5" customHeight="1">
      <c r="A167" s="9" t="s">
        <v>78</v>
      </c>
      <c r="B167" s="9" t="s">
        <v>0</v>
      </c>
      <c r="C167" s="9" t="s">
        <v>43</v>
      </c>
      <c r="D167" s="9" t="s">
        <v>1</v>
      </c>
      <c r="E167" s="9" t="s">
        <v>2</v>
      </c>
      <c r="F167" s="9" t="s">
        <v>3</v>
      </c>
      <c r="G167" s="9" t="s">
        <v>4</v>
      </c>
      <c r="H167" s="9" t="s">
        <v>5</v>
      </c>
      <c r="I167" s="9" t="s">
        <v>6</v>
      </c>
      <c r="J167" s="9" t="s">
        <v>7</v>
      </c>
      <c r="K167" s="9" t="s">
        <v>8</v>
      </c>
      <c r="L167" s="9" t="s">
        <v>9</v>
      </c>
      <c r="M167" s="9" t="s">
        <v>10</v>
      </c>
      <c r="N167" s="9" t="s">
        <v>11</v>
      </c>
    </row>
    <row r="168" ht="14.25">
      <c r="A168" t="s">
        <v>80</v>
      </c>
      <c r="B168" s="9">
        <v>1500</v>
      </c>
      <c r="C168" s="9" t="s">
        <v>44</v>
      </c>
      <c r="D168">
        <v>128</v>
      </c>
      <c r="E168" s="9">
        <v>4</v>
      </c>
      <c r="F168" s="9" t="s">
        <v>35</v>
      </c>
      <c r="G168">
        <v>32</v>
      </c>
      <c r="H168" s="9">
        <v>4</v>
      </c>
      <c r="I168" s="9" t="s">
        <v>35</v>
      </c>
      <c r="J168" s="9" t="s">
        <v>36</v>
      </c>
      <c r="K168" s="9" t="s">
        <v>36</v>
      </c>
      <c r="L168">
        <v>4</v>
      </c>
      <c r="M168" s="9">
        <v>32</v>
      </c>
      <c r="N168" s="9" t="s">
        <v>35</v>
      </c>
    </row>
    <row r="169" ht="14.25"/>
    <row r="170" ht="14.25">
      <c r="A170" t="s">
        <v>81</v>
      </c>
    </row>
    <row r="171" ht="14.25"/>
    <row r="172" ht="14.25">
      <c r="A172" s="9" t="s">
        <v>0</v>
      </c>
      <c r="B172" s="9" t="s">
        <v>43</v>
      </c>
      <c r="C172" s="9" t="s">
        <v>1</v>
      </c>
      <c r="D172" s="9" t="s">
        <v>2</v>
      </c>
      <c r="E172" s="9" t="s">
        <v>3</v>
      </c>
      <c r="F172" s="9" t="s">
        <v>4</v>
      </c>
      <c r="G172" s="9" t="s">
        <v>5</v>
      </c>
      <c r="H172" s="9" t="s">
        <v>6</v>
      </c>
      <c r="I172" s="9" t="s">
        <v>7</v>
      </c>
      <c r="J172" s="9" t="s">
        <v>8</v>
      </c>
      <c r="K172" s="9" t="s">
        <v>9</v>
      </c>
      <c r="L172" s="9" t="s">
        <v>10</v>
      </c>
      <c r="M172" s="9" t="s">
        <v>11</v>
      </c>
      <c r="N172" s="9" t="s">
        <v>13</v>
      </c>
      <c r="O172" s="9" t="s">
        <v>14</v>
      </c>
      <c r="P172" s="9" t="s">
        <v>15</v>
      </c>
      <c r="Q172" s="9" t="s">
        <v>16</v>
      </c>
      <c r="R172" s="9" t="s">
        <v>17</v>
      </c>
      <c r="S172" s="9" t="s">
        <v>18</v>
      </c>
      <c r="T172" s="9" t="s">
        <v>19</v>
      </c>
      <c r="U172" s="9" t="s">
        <v>20</v>
      </c>
      <c r="V172" s="9" t="s">
        <v>21</v>
      </c>
      <c r="W172" s="9" t="s">
        <v>22</v>
      </c>
      <c r="X172" s="9" t="s">
        <v>23</v>
      </c>
      <c r="Y172" s="9" t="s">
        <v>24</v>
      </c>
      <c r="Z172" s="9" t="s">
        <v>25</v>
      </c>
      <c r="AA172" s="9" t="s">
        <v>26</v>
      </c>
      <c r="AB172" s="9" t="s">
        <v>27</v>
      </c>
      <c r="AC172" s="9" t="s">
        <v>28</v>
      </c>
      <c r="AD172" s="9" t="s">
        <v>29</v>
      </c>
      <c r="AE172" s="9" t="s">
        <v>30</v>
      </c>
      <c r="AF172" s="9" t="s">
        <v>31</v>
      </c>
      <c r="AG172" s="9" t="s">
        <v>32</v>
      </c>
      <c r="AH172" s="9" t="s">
        <v>33</v>
      </c>
      <c r="AI172" s="9" t="s">
        <v>34</v>
      </c>
      <c r="AJ172" s="9" t="s">
        <v>62</v>
      </c>
      <c r="AK172" s="9" t="s">
        <v>63</v>
      </c>
      <c r="AL172" s="9" t="s">
        <v>64</v>
      </c>
      <c r="AM172" s="9" t="s">
        <v>65</v>
      </c>
      <c r="AN172" s="9" t="s">
        <v>66</v>
      </c>
      <c r="AO172" s="9" t="s">
        <v>67</v>
      </c>
      <c r="AP172" s="9" t="s">
        <v>68</v>
      </c>
      <c r="AQ172" s="9" t="s">
        <v>69</v>
      </c>
      <c r="AR172" s="9" t="s">
        <v>70</v>
      </c>
      <c r="AS172" s="9" t="s">
        <v>71</v>
      </c>
      <c r="AT172" s="9" t="s">
        <v>72</v>
      </c>
      <c r="AU172" s="9" t="s">
        <v>73</v>
      </c>
    </row>
    <row r="173" ht="14.25">
      <c r="A173" s="9">
        <v>1500</v>
      </c>
      <c r="B173" s="9" t="s">
        <v>44</v>
      </c>
      <c r="C173" s="53">
        <v>512</v>
      </c>
      <c r="D173" s="9">
        <v>16</v>
      </c>
      <c r="E173" s="9" t="s">
        <v>35</v>
      </c>
      <c r="F173" s="53">
        <v>128</v>
      </c>
      <c r="G173" s="9">
        <v>4</v>
      </c>
      <c r="H173" s="9" t="s">
        <v>35</v>
      </c>
      <c r="I173" s="9" t="s">
        <v>36</v>
      </c>
      <c r="J173" s="9" t="s">
        <v>39</v>
      </c>
      <c r="K173" s="54">
        <v>2</v>
      </c>
      <c r="L173" s="9">
        <v>32</v>
      </c>
      <c r="M173" s="9" t="s">
        <v>35</v>
      </c>
      <c r="N173" s="9">
        <f>O173*P173*10^-12</f>
        <v>8.4147235568688013e-06</v>
      </c>
      <c r="O173" s="55">
        <v>0.018721000000000002</v>
      </c>
      <c r="P173" s="56">
        <v>449480452.80000001</v>
      </c>
      <c r="Q173" s="49">
        <v>11432444</v>
      </c>
      <c r="R173" s="57">
        <v>886</v>
      </c>
      <c r="S173" s="55">
        <v>0.003081</v>
      </c>
      <c r="T173" s="59">
        <v>8397744</v>
      </c>
      <c r="U173" s="60">
        <v>302814</v>
      </c>
      <c r="V173" s="55">
        <v>1.0382960000000001</v>
      </c>
      <c r="W173" s="61">
        <v>44211</v>
      </c>
      <c r="X173" s="61">
        <v>47329</v>
      </c>
      <c r="Y173" s="55">
        <v>2.7397529999999999</v>
      </c>
      <c r="Z173" s="49">
        <v>24421800</v>
      </c>
      <c r="AA173" s="65">
        <v>46512493.950000003</v>
      </c>
      <c r="AB173" s="49">
        <v>36431850</v>
      </c>
      <c r="AC173" s="49">
        <v>86042094</v>
      </c>
      <c r="AD173" s="65">
        <v>23008243.949999999</v>
      </c>
      <c r="AE173" s="49">
        <v>19195142.399999999</v>
      </c>
      <c r="AF173" s="59">
        <v>1975944</v>
      </c>
      <c r="AG173" s="59">
        <v>1692792</v>
      </c>
      <c r="AH173" s="56">
        <v>177898224</v>
      </c>
      <c r="AI173" s="49">
        <v>32300424</v>
      </c>
      <c r="AJ173" s="55">
        <v>3.3141319999999999</v>
      </c>
      <c r="AK173" s="64">
        <v>1.5374099999999999</v>
      </c>
      <c r="AL173" s="64">
        <v>3.8000000000000002e-05</v>
      </c>
      <c r="AM173" s="78">
        <v>0</v>
      </c>
      <c r="AN173" s="55">
        <v>0.67516500000000002</v>
      </c>
      <c r="AO173" s="55">
        <v>0.50804199999999999</v>
      </c>
      <c r="AP173" s="64">
        <v>3.8000000000000002e-05</v>
      </c>
      <c r="AQ173" s="78">
        <v>0</v>
      </c>
      <c r="AR173" s="55">
        <v>0.010925000000000001</v>
      </c>
      <c r="AS173" s="55">
        <v>0.012187999999999999</v>
      </c>
      <c r="AT173" s="87">
        <v>13.085794</v>
      </c>
      <c r="AU173" s="64">
        <v>0.059339999999999997</v>
      </c>
    </row>
    <row r="174" ht="14.25">
      <c r="A174" s="9">
        <v>1500</v>
      </c>
      <c r="B174" s="9" t="s">
        <v>44</v>
      </c>
      <c r="C174" s="53">
        <v>512</v>
      </c>
      <c r="D174" s="9">
        <v>32</v>
      </c>
      <c r="E174" s="9" t="s">
        <v>35</v>
      </c>
      <c r="F174" s="53">
        <v>128</v>
      </c>
      <c r="G174" s="9">
        <v>4</v>
      </c>
      <c r="H174" s="9" t="s">
        <v>35</v>
      </c>
      <c r="I174" s="9" t="s">
        <v>36</v>
      </c>
      <c r="J174" s="9" t="s">
        <v>39</v>
      </c>
      <c r="K174" s="54">
        <v>2</v>
      </c>
      <c r="L174" s="9">
        <v>32</v>
      </c>
      <c r="M174" s="9" t="s">
        <v>35</v>
      </c>
      <c r="N174" s="9">
        <f>O174*P174*10^-12</f>
        <v>8.4501572588062515e-06</v>
      </c>
      <c r="O174" s="64">
        <v>0.018710000000000001</v>
      </c>
      <c r="P174" s="62">
        <v>451638549.375</v>
      </c>
      <c r="Q174" s="49">
        <v>11432406</v>
      </c>
      <c r="R174" s="57">
        <v>886</v>
      </c>
      <c r="S174" s="55">
        <v>0.0031089999999999998</v>
      </c>
      <c r="T174" s="59">
        <v>8401218</v>
      </c>
      <c r="U174" s="60">
        <v>299229</v>
      </c>
      <c r="V174" s="55">
        <v>1.035857</v>
      </c>
      <c r="W174" s="61">
        <v>42002</v>
      </c>
      <c r="X174" s="61">
        <v>47379</v>
      </c>
      <c r="Y174" s="55">
        <v>2.7453470000000002</v>
      </c>
      <c r="Z174" s="49">
        <v>24736140</v>
      </c>
      <c r="AA174" s="63">
        <v>46517625.375</v>
      </c>
      <c r="AB174" s="49">
        <v>36794205</v>
      </c>
      <c r="AC174" s="49">
        <v>87183118.5</v>
      </c>
      <c r="AD174" s="49">
        <v>22961850.300000001</v>
      </c>
      <c r="AE174" s="49">
        <v>19386124.800000001</v>
      </c>
      <c r="AF174" s="59">
        <v>2019926.3999999999</v>
      </c>
      <c r="AG174" s="59">
        <v>1787652</v>
      </c>
      <c r="AH174" s="56">
        <v>177907632</v>
      </c>
      <c r="AI174" s="49">
        <v>32341608</v>
      </c>
      <c r="AJ174" s="55">
        <v>3.5677249999999998</v>
      </c>
      <c r="AK174" s="55">
        <v>2.3032370000000002</v>
      </c>
      <c r="AL174" s="64">
        <v>3.8000000000000002e-05</v>
      </c>
      <c r="AM174" s="78">
        <v>0</v>
      </c>
      <c r="AN174" s="55">
        <v>0.67516500000000002</v>
      </c>
      <c r="AO174" s="55">
        <v>0.50810200000000005</v>
      </c>
      <c r="AP174" s="64">
        <v>3.8000000000000002e-05</v>
      </c>
      <c r="AQ174" s="78">
        <v>0</v>
      </c>
      <c r="AR174" s="55">
        <v>0.010925000000000001</v>
      </c>
      <c r="AS174" s="55">
        <v>0.012189</v>
      </c>
      <c r="AT174" s="87">
        <v>13.085794</v>
      </c>
      <c r="AU174" s="55">
        <v>0.058296000000000001</v>
      </c>
    </row>
    <row r="175" ht="14.25">
      <c r="A175" s="9">
        <v>1500</v>
      </c>
      <c r="B175" s="9" t="s">
        <v>44</v>
      </c>
      <c r="C175" s="53">
        <v>512</v>
      </c>
      <c r="D175" s="9">
        <v>2</v>
      </c>
      <c r="E175" s="9" t="s">
        <v>35</v>
      </c>
      <c r="F175" s="53">
        <v>128</v>
      </c>
      <c r="G175" s="9">
        <v>4</v>
      </c>
      <c r="H175" s="9" t="s">
        <v>35</v>
      </c>
      <c r="I175" s="9" t="s">
        <v>36</v>
      </c>
      <c r="J175" s="9" t="s">
        <v>39</v>
      </c>
      <c r="K175" s="54">
        <v>2</v>
      </c>
      <c r="L175" s="9">
        <v>2</v>
      </c>
      <c r="M175" s="9" t="s">
        <v>35</v>
      </c>
      <c r="N175" s="9">
        <f>O175*P175*10^-12</f>
        <v>8.3758943550199507e-06</v>
      </c>
      <c r="O175" s="55">
        <v>0.018734000000000001</v>
      </c>
      <c r="P175" s="62">
        <v>447095887.42500001</v>
      </c>
      <c r="Q175" s="49">
        <v>11432957</v>
      </c>
      <c r="R175" s="57">
        <v>889</v>
      </c>
      <c r="S175" s="55">
        <v>0.0030309999999999998</v>
      </c>
      <c r="T175" s="59">
        <v>8395906</v>
      </c>
      <c r="U175" s="60">
        <v>304259</v>
      </c>
      <c r="V175" s="55">
        <v>1.0216209999999999</v>
      </c>
      <c r="W175" s="61">
        <v>47391</v>
      </c>
      <c r="X175" s="61">
        <v>45687</v>
      </c>
      <c r="Y175" s="64">
        <v>2.9238900000000001</v>
      </c>
      <c r="Z175" s="49">
        <v>26307840</v>
      </c>
      <c r="AA175" s="63">
        <v>44905987.725000001</v>
      </c>
      <c r="AB175" s="49">
        <v>31833690</v>
      </c>
      <c r="AC175" s="49">
        <v>88382973</v>
      </c>
      <c r="AD175" s="49">
        <v>27651755.100000001</v>
      </c>
      <c r="AE175" s="49">
        <v>16771641.6</v>
      </c>
      <c r="AF175" s="59">
        <v>2101118.3999999999</v>
      </c>
      <c r="AG175" s="59">
        <v>1497690</v>
      </c>
      <c r="AH175" s="56">
        <v>169614480</v>
      </c>
      <c r="AI175" s="49">
        <v>38025000</v>
      </c>
      <c r="AJ175" s="55">
        <v>3.1965219999999999</v>
      </c>
      <c r="AK175" s="55">
        <v>1.180992</v>
      </c>
      <c r="AL175" s="64">
        <v>3.8000000000000002e-05</v>
      </c>
      <c r="AM175" s="78">
        <v>0</v>
      </c>
      <c r="AN175" s="55">
        <v>0.67516500000000002</v>
      </c>
      <c r="AO175" s="55">
        <v>0.50806600000000002</v>
      </c>
      <c r="AP175" s="64">
        <v>3.8000000000000002e-05</v>
      </c>
      <c r="AQ175" s="78">
        <v>0</v>
      </c>
      <c r="AR175" s="55">
        <v>0.010925000000000001</v>
      </c>
      <c r="AS175" s="55">
        <v>0.012185</v>
      </c>
      <c r="AT175" s="87">
        <v>12.864558000000001</v>
      </c>
      <c r="AU175" s="55">
        <v>0.058798999999999997</v>
      </c>
    </row>
    <row r="176" ht="14.25">
      <c r="A176" s="9">
        <v>1500</v>
      </c>
      <c r="B176" s="9" t="s">
        <v>44</v>
      </c>
      <c r="C176" s="53">
        <v>512</v>
      </c>
      <c r="D176" s="9">
        <v>32</v>
      </c>
      <c r="E176" s="9" t="s">
        <v>35</v>
      </c>
      <c r="F176" s="53">
        <v>128</v>
      </c>
      <c r="G176" s="9">
        <v>16</v>
      </c>
      <c r="H176" s="9" t="s">
        <v>35</v>
      </c>
      <c r="I176" s="9" t="s">
        <v>36</v>
      </c>
      <c r="J176" s="9" t="s">
        <v>39</v>
      </c>
      <c r="K176" s="54">
        <v>2</v>
      </c>
      <c r="L176" s="9">
        <v>32</v>
      </c>
      <c r="M176" s="9" t="s">
        <v>35</v>
      </c>
      <c r="N176" s="9">
        <f>O176*P176*10^-12</f>
        <v>1.1862420873424874e-05</v>
      </c>
      <c r="O176" s="55">
        <v>0.024764999999999999</v>
      </c>
      <c r="P176" s="62">
        <v>478999429.57499999</v>
      </c>
      <c r="Q176" s="49">
        <v>11230923</v>
      </c>
      <c r="R176" s="57">
        <v>820</v>
      </c>
      <c r="S176" s="55">
        <v>0.0034689999999999999</v>
      </c>
      <c r="T176" s="59">
        <v>8388170</v>
      </c>
      <c r="U176" s="60">
        <v>289777</v>
      </c>
      <c r="V176" s="55">
        <v>1.085591</v>
      </c>
      <c r="W176" s="61">
        <v>42107</v>
      </c>
      <c r="X176" s="61">
        <v>47238</v>
      </c>
      <c r="Y176" s="55">
        <v>2.7695259999999999</v>
      </c>
      <c r="Z176" s="49">
        <v>28193880</v>
      </c>
      <c r="AA176" s="63">
        <v>63770633.024999999</v>
      </c>
      <c r="AB176" s="49">
        <v>36672825</v>
      </c>
      <c r="AC176" s="49">
        <v>87766812</v>
      </c>
      <c r="AD176" s="65">
        <v>28365580.649999999</v>
      </c>
      <c r="AE176" s="49">
        <v>19324972.800000001</v>
      </c>
      <c r="AF176" s="59">
        <v>2287737.6000000001</v>
      </c>
      <c r="AG176" s="59">
        <v>2476305</v>
      </c>
      <c r="AH176" s="56">
        <v>177813552</v>
      </c>
      <c r="AI176" s="49">
        <v>32320080</v>
      </c>
      <c r="AJ176" s="55">
        <v>4.694375</v>
      </c>
      <c r="AK176" s="55">
        <v>2.2939579999999999</v>
      </c>
      <c r="AL176" s="9">
        <v>5.0000000000000002e-05</v>
      </c>
      <c r="AM176" s="78">
        <v>0</v>
      </c>
      <c r="AN176" s="55">
        <v>0.93972500000000003</v>
      </c>
      <c r="AO176" s="55">
        <v>0.523173</v>
      </c>
      <c r="AP176" s="9">
        <v>5.0000000000000002e-05</v>
      </c>
      <c r="AQ176" s="78">
        <v>0</v>
      </c>
      <c r="AR176" s="55">
        <v>0.014375000000000001</v>
      </c>
      <c r="AS176" s="55">
        <v>0.012185</v>
      </c>
      <c r="AT176" s="80">
        <v>17.218150000000001</v>
      </c>
      <c r="AU176" s="55">
        <v>0.057190999999999999</v>
      </c>
    </row>
    <row r="177" ht="14.25">
      <c r="A177" s="9">
        <v>1500</v>
      </c>
      <c r="B177" s="9" t="s">
        <v>44</v>
      </c>
      <c r="C177" s="53">
        <v>512</v>
      </c>
      <c r="D177" s="9">
        <v>64</v>
      </c>
      <c r="E177" s="9" t="s">
        <v>35</v>
      </c>
      <c r="F177" s="53">
        <v>128</v>
      </c>
      <c r="G177" s="9">
        <v>16</v>
      </c>
      <c r="H177" s="9" t="s">
        <v>35</v>
      </c>
      <c r="I177" s="9" t="s">
        <v>36</v>
      </c>
      <c r="J177" s="9" t="s">
        <v>39</v>
      </c>
      <c r="K177" s="54">
        <v>2</v>
      </c>
      <c r="L177" s="9">
        <v>32</v>
      </c>
      <c r="M177" s="9" t="s">
        <v>35</v>
      </c>
      <c r="N177" s="9">
        <f>O177*P177*10^-12</f>
        <v>1.19295148336695e-05</v>
      </c>
      <c r="O177" s="55">
        <v>0.024777</v>
      </c>
      <c r="P177" s="56">
        <v>481475353.5</v>
      </c>
      <c r="Q177" s="49">
        <v>11235281</v>
      </c>
      <c r="R177" s="57">
        <v>832</v>
      </c>
      <c r="S177" s="55">
        <v>0.0035239999999999998</v>
      </c>
      <c r="T177" s="59">
        <v>8395724</v>
      </c>
      <c r="U177" s="60">
        <v>288738</v>
      </c>
      <c r="V177" s="55">
        <v>1.0744659999999999</v>
      </c>
      <c r="W177" s="61">
        <v>42154</v>
      </c>
      <c r="X177" s="61">
        <v>47248</v>
      </c>
      <c r="Y177" s="55">
        <v>2.7883559999999998</v>
      </c>
      <c r="Z177" s="49">
        <v>28604940</v>
      </c>
      <c r="AA177" s="49">
        <v>63852657.299999997</v>
      </c>
      <c r="AB177" s="49">
        <v>36887025</v>
      </c>
      <c r="AC177" s="49">
        <v>89493805.5</v>
      </c>
      <c r="AD177" s="49">
        <v>27904807.800000001</v>
      </c>
      <c r="AE177" s="49">
        <v>19435046.399999999</v>
      </c>
      <c r="AF177" s="59">
        <v>2330169.6000000001</v>
      </c>
      <c r="AG177" s="59">
        <v>2689411.5</v>
      </c>
      <c r="AH177" s="56">
        <v>177860592</v>
      </c>
      <c r="AI177" s="49">
        <v>32410872</v>
      </c>
      <c r="AJ177" s="64">
        <v>5.1269499999999999</v>
      </c>
      <c r="AK177" s="55">
        <v>3.6670340000000001</v>
      </c>
      <c r="AL177" s="9">
        <v>5.0000000000000002e-05</v>
      </c>
      <c r="AM177" s="78">
        <v>0</v>
      </c>
      <c r="AN177" s="55">
        <v>0.93972500000000003</v>
      </c>
      <c r="AO177" s="55">
        <v>0.52333099999999999</v>
      </c>
      <c r="AP177" s="9">
        <v>5.0000000000000002e-05</v>
      </c>
      <c r="AQ177" s="78">
        <v>0</v>
      </c>
      <c r="AR177" s="55">
        <v>0.014375000000000001</v>
      </c>
      <c r="AS177" s="64">
        <v>0.01218</v>
      </c>
      <c r="AT177" s="80">
        <v>17.218150000000001</v>
      </c>
      <c r="AU177" s="55">
        <v>0.057065999999999999</v>
      </c>
    </row>
    <row r="178" ht="14.25">
      <c r="A178" s="9">
        <v>1500</v>
      </c>
      <c r="B178" s="9" t="s">
        <v>44</v>
      </c>
      <c r="C178" s="53">
        <v>512</v>
      </c>
      <c r="D178" s="9">
        <v>32</v>
      </c>
      <c r="E178" s="9" t="s">
        <v>35</v>
      </c>
      <c r="F178" s="53">
        <v>128</v>
      </c>
      <c r="G178" s="9">
        <v>4</v>
      </c>
      <c r="H178" s="9" t="s">
        <v>35</v>
      </c>
      <c r="I178" s="9" t="s">
        <v>36</v>
      </c>
      <c r="J178" s="9" t="s">
        <v>39</v>
      </c>
      <c r="K178" s="54">
        <v>2</v>
      </c>
      <c r="L178" s="9">
        <v>16</v>
      </c>
      <c r="M178" s="9" t="s">
        <v>35</v>
      </c>
      <c r="N178" s="9">
        <f>O178*P178*10^-12</f>
        <v>8.3520939032347489e-06</v>
      </c>
      <c r="O178" s="55">
        <v>0.018686999999999999</v>
      </c>
      <c r="P178" s="66">
        <v>446946749.25</v>
      </c>
      <c r="Q178" s="49">
        <v>11432502</v>
      </c>
      <c r="R178" s="57">
        <v>886</v>
      </c>
      <c r="S178" s="55">
        <v>0.003101</v>
      </c>
      <c r="T178" s="59">
        <v>8401333</v>
      </c>
      <c r="U178" s="60">
        <v>299060</v>
      </c>
      <c r="V178" s="55">
        <v>1.0329710000000001</v>
      </c>
      <c r="W178" s="61">
        <v>42378</v>
      </c>
      <c r="X178" s="61">
        <v>47003</v>
      </c>
      <c r="Y178" s="55">
        <v>2.763849</v>
      </c>
      <c r="Z178" s="49">
        <v>25920960</v>
      </c>
      <c r="AA178" s="65">
        <v>46141650.149999999</v>
      </c>
      <c r="AB178" s="49">
        <v>33845385</v>
      </c>
      <c r="AC178" s="49">
        <v>89221633.5</v>
      </c>
      <c r="AD178" s="49">
        <v>24151697.100000001</v>
      </c>
      <c r="AE178" s="49">
        <v>17831923.199999999</v>
      </c>
      <c r="AF178" s="59">
        <v>2159176.7999999998</v>
      </c>
      <c r="AG178" s="59">
        <v>2028712.5</v>
      </c>
      <c r="AH178" s="56">
        <v>175154616</v>
      </c>
      <c r="AI178" s="49">
        <v>30488328</v>
      </c>
      <c r="AJ178" s="55">
        <v>3.5677249999999998</v>
      </c>
      <c r="AK178" s="55">
        <v>2.3055189999999999</v>
      </c>
      <c r="AL178" s="64">
        <v>3.8000000000000002e-05</v>
      </c>
      <c r="AM178" s="78">
        <v>0</v>
      </c>
      <c r="AN178" s="55">
        <v>0.67516500000000002</v>
      </c>
      <c r="AO178" s="55">
        <v>0.50831199999999999</v>
      </c>
      <c r="AP178" s="64">
        <v>3.8000000000000002e-05</v>
      </c>
      <c r="AQ178" s="78">
        <v>0</v>
      </c>
      <c r="AR178" s="55">
        <v>0.010925000000000001</v>
      </c>
      <c r="AS178" s="55">
        <v>0.012194</v>
      </c>
      <c r="AT178" s="87">
        <v>12.991116999999999</v>
      </c>
      <c r="AU178" s="55">
        <v>0.058208000000000003</v>
      </c>
    </row>
    <row r="179" ht="14.25">
      <c r="A179" s="9">
        <v>1500</v>
      </c>
      <c r="B179" s="9" t="s">
        <v>44</v>
      </c>
      <c r="C179" s="53">
        <v>512</v>
      </c>
      <c r="D179" s="9">
        <v>16</v>
      </c>
      <c r="E179" s="9" t="s">
        <v>35</v>
      </c>
      <c r="F179" s="53">
        <v>128</v>
      </c>
      <c r="G179" s="9">
        <v>8</v>
      </c>
      <c r="H179" s="9" t="s">
        <v>35</v>
      </c>
      <c r="I179" s="9" t="s">
        <v>36</v>
      </c>
      <c r="J179" s="9" t="s">
        <v>39</v>
      </c>
      <c r="K179" s="54">
        <v>2</v>
      </c>
      <c r="L179" s="9">
        <v>32</v>
      </c>
      <c r="M179" s="9" t="s">
        <v>35</v>
      </c>
      <c r="N179" s="9">
        <f>O179*P179*10^-12</f>
        <v>1.1861588198969626e-05</v>
      </c>
      <c r="O179" s="55">
        <v>0.024785000000000001</v>
      </c>
      <c r="P179" s="62">
        <v>478579310.02499998</v>
      </c>
      <c r="Q179" s="49">
        <v>11230900</v>
      </c>
      <c r="R179" s="57">
        <v>820</v>
      </c>
      <c r="S179" s="55">
        <v>0.0034380000000000001</v>
      </c>
      <c r="T179" s="59">
        <v>8385860</v>
      </c>
      <c r="U179" s="60">
        <v>292327</v>
      </c>
      <c r="V179" s="55">
        <v>1.087923</v>
      </c>
      <c r="W179" s="61">
        <v>44366</v>
      </c>
      <c r="X179" s="61">
        <v>47126</v>
      </c>
      <c r="Y179" s="55">
        <v>2.7547510000000002</v>
      </c>
      <c r="Z179" s="49">
        <v>28024620</v>
      </c>
      <c r="AA179" s="63">
        <v>63775569.524999999</v>
      </c>
      <c r="AB179" s="49">
        <v>36696030</v>
      </c>
      <c r="AC179" s="49">
        <v>87714309</v>
      </c>
      <c r="AD179" s="49">
        <v>28399869.899999999</v>
      </c>
      <c r="AE179" s="49">
        <v>19337203.199999999</v>
      </c>
      <c r="AF179" s="59">
        <v>2264726.3999999999</v>
      </c>
      <c r="AG179" s="59">
        <v>2373327</v>
      </c>
      <c r="AH179" s="56">
        <v>177773568</v>
      </c>
      <c r="AI179" s="49">
        <v>32214312</v>
      </c>
      <c r="AJ179" s="58">
        <v>4.3606999999999996</v>
      </c>
      <c r="AK179" s="55">
        <v>1.530664</v>
      </c>
      <c r="AL179" s="9">
        <v>5.0000000000000002e-05</v>
      </c>
      <c r="AM179" s="78">
        <v>0</v>
      </c>
      <c r="AN179" s="58">
        <v>0.86009999999999998</v>
      </c>
      <c r="AO179" s="55">
        <v>0.51305199999999995</v>
      </c>
      <c r="AP179" s="9">
        <v>5.0000000000000002e-05</v>
      </c>
      <c r="AQ179" s="78">
        <v>0</v>
      </c>
      <c r="AR179" s="55">
        <v>0.014375000000000001</v>
      </c>
      <c r="AS179" s="64">
        <v>0.01218</v>
      </c>
      <c r="AT179" s="80">
        <v>17.218150000000001</v>
      </c>
      <c r="AU179" s="55">
        <v>0.057951999999999997</v>
      </c>
    </row>
    <row r="180" ht="14.25">
      <c r="A180" s="9">
        <v>1500</v>
      </c>
      <c r="B180" s="9" t="s">
        <v>44</v>
      </c>
      <c r="C180" s="53">
        <v>512</v>
      </c>
      <c r="D180" s="9">
        <v>32</v>
      </c>
      <c r="E180" s="9" t="s">
        <v>35</v>
      </c>
      <c r="F180" s="53">
        <v>128</v>
      </c>
      <c r="G180" s="9">
        <v>8</v>
      </c>
      <c r="H180" s="9" t="s">
        <v>35</v>
      </c>
      <c r="I180" s="9" t="s">
        <v>36</v>
      </c>
      <c r="J180" s="9" t="s">
        <v>39</v>
      </c>
      <c r="K180" s="54">
        <v>2</v>
      </c>
      <c r="L180" s="9">
        <v>32</v>
      </c>
      <c r="M180" s="9" t="s">
        <v>35</v>
      </c>
      <c r="N180" s="9">
        <f>O180*P180*10^-12</f>
        <v>1.1862420873424874e-05</v>
      </c>
      <c r="O180" s="55">
        <v>0.024764999999999999</v>
      </c>
      <c r="P180" s="62">
        <v>478999429.57499999</v>
      </c>
      <c r="Q180" s="49">
        <v>11230923</v>
      </c>
      <c r="R180" s="57">
        <v>820</v>
      </c>
      <c r="S180" s="55">
        <v>0.0034689999999999999</v>
      </c>
      <c r="T180" s="59">
        <v>8388170</v>
      </c>
      <c r="U180" s="60">
        <v>289777</v>
      </c>
      <c r="V180" s="55">
        <v>1.085591</v>
      </c>
      <c r="W180" s="61">
        <v>42107</v>
      </c>
      <c r="X180" s="61">
        <v>47238</v>
      </c>
      <c r="Y180" s="55">
        <v>2.7695259999999999</v>
      </c>
      <c r="Z180" s="49">
        <v>28193880</v>
      </c>
      <c r="AA180" s="63">
        <v>63770633.024999999</v>
      </c>
      <c r="AB180" s="49">
        <v>36672825</v>
      </c>
      <c r="AC180" s="49">
        <v>87766812</v>
      </c>
      <c r="AD180" s="65">
        <v>28365580.649999999</v>
      </c>
      <c r="AE180" s="49">
        <v>19324972.800000001</v>
      </c>
      <c r="AF180" s="59">
        <v>2287737.6000000001</v>
      </c>
      <c r="AG180" s="59">
        <v>2476305</v>
      </c>
      <c r="AH180" s="56">
        <v>177813552</v>
      </c>
      <c r="AI180" s="49">
        <v>32320080</v>
      </c>
      <c r="AJ180" s="55">
        <v>4.694375</v>
      </c>
      <c r="AK180" s="55">
        <v>2.2939579999999999</v>
      </c>
      <c r="AL180" s="9">
        <v>5.0000000000000002e-05</v>
      </c>
      <c r="AM180" s="78">
        <v>0</v>
      </c>
      <c r="AN180" s="58">
        <v>0.86009999999999998</v>
      </c>
      <c r="AO180" s="55">
        <v>0.51319800000000004</v>
      </c>
      <c r="AP180" s="9">
        <v>5.0000000000000002e-05</v>
      </c>
      <c r="AQ180" s="78">
        <v>0</v>
      </c>
      <c r="AR180" s="55">
        <v>0.014375000000000001</v>
      </c>
      <c r="AS180" s="55">
        <v>0.012185</v>
      </c>
      <c r="AT180" s="80">
        <v>17.218150000000001</v>
      </c>
      <c r="AU180" s="55">
        <v>0.057190999999999999</v>
      </c>
    </row>
    <row r="181" ht="14.25">
      <c r="A181" s="9">
        <v>1500</v>
      </c>
      <c r="B181" s="9" t="s">
        <v>44</v>
      </c>
      <c r="C181" s="53">
        <v>512</v>
      </c>
      <c r="D181" s="9">
        <v>2</v>
      </c>
      <c r="E181" s="9" t="s">
        <v>35</v>
      </c>
      <c r="F181" s="53">
        <v>128</v>
      </c>
      <c r="G181" s="9">
        <v>4</v>
      </c>
      <c r="H181" s="9" t="s">
        <v>35</v>
      </c>
      <c r="I181" s="9" t="s">
        <v>36</v>
      </c>
      <c r="J181" s="9" t="s">
        <v>39</v>
      </c>
      <c r="K181" s="54">
        <v>2</v>
      </c>
      <c r="L181" s="9">
        <v>8</v>
      </c>
      <c r="M181" s="9" t="s">
        <v>35</v>
      </c>
      <c r="N181" s="9">
        <f>O181*P181*10^-12</f>
        <v>7.6575012932615988e-06</v>
      </c>
      <c r="O181" s="55">
        <v>0.018648999999999999</v>
      </c>
      <c r="P181" s="56">
        <v>410611898.39999998</v>
      </c>
      <c r="Q181" s="49">
        <v>11432278</v>
      </c>
      <c r="R181" s="57">
        <v>885</v>
      </c>
      <c r="S181" s="55">
        <v>0.0030639999999999999</v>
      </c>
      <c r="T181" s="59">
        <v>8396014</v>
      </c>
      <c r="U181" s="60">
        <v>304077</v>
      </c>
      <c r="V181" s="55">
        <v>1.0349710000000001</v>
      </c>
      <c r="W181" s="61">
        <v>47445</v>
      </c>
      <c r="X181" s="61">
        <v>45634</v>
      </c>
      <c r="Y181" s="55">
        <v>2.705184</v>
      </c>
      <c r="Z181" s="49">
        <v>23043540</v>
      </c>
      <c r="AA181" s="49">
        <v>46274957.399999999</v>
      </c>
      <c r="AB181" s="49">
        <v>28938420</v>
      </c>
      <c r="AC181" s="49">
        <v>74280589.5</v>
      </c>
      <c r="AD181" s="49">
        <v>25211893.199999999</v>
      </c>
      <c r="AE181" s="49">
        <v>15246604.800000001</v>
      </c>
      <c r="AF181" s="59">
        <v>1949016</v>
      </c>
      <c r="AG181" s="59">
        <v>1327770</v>
      </c>
      <c r="AH181" s="56">
        <v>169139376</v>
      </c>
      <c r="AI181" s="49">
        <v>25197120</v>
      </c>
      <c r="AJ181" s="55">
        <v>3.1965219999999999</v>
      </c>
      <c r="AK181" s="64">
        <v>1.18465</v>
      </c>
      <c r="AL181" s="64">
        <v>3.8000000000000002e-05</v>
      </c>
      <c r="AM181" s="78">
        <v>0</v>
      </c>
      <c r="AN181" s="55">
        <v>0.67516500000000002</v>
      </c>
      <c r="AO181" s="55">
        <v>0.50868199999999997</v>
      </c>
      <c r="AP181" s="64">
        <v>3.8000000000000002e-05</v>
      </c>
      <c r="AQ181" s="78">
        <v>0</v>
      </c>
      <c r="AR181" s="55">
        <v>0.010925000000000001</v>
      </c>
      <c r="AS181" s="58">
        <v>0.012200000000000001</v>
      </c>
      <c r="AT181" s="87">
        <v>12.963680999999999</v>
      </c>
      <c r="AU181" s="55">
        <v>0.061322000000000002</v>
      </c>
    </row>
    <row r="182" ht="14.25">
      <c r="A182" s="9">
        <v>1500</v>
      </c>
      <c r="B182" s="9" t="s">
        <v>44</v>
      </c>
      <c r="C182" s="53">
        <v>512</v>
      </c>
      <c r="D182" s="9">
        <v>2</v>
      </c>
      <c r="E182" s="9" t="s">
        <v>35</v>
      </c>
      <c r="F182" s="53">
        <v>128</v>
      </c>
      <c r="G182" s="9">
        <v>4</v>
      </c>
      <c r="H182" s="9" t="s">
        <v>35</v>
      </c>
      <c r="I182" s="9" t="s">
        <v>36</v>
      </c>
      <c r="J182" s="9" t="s">
        <v>39</v>
      </c>
      <c r="K182" s="54">
        <v>2</v>
      </c>
      <c r="L182" s="9">
        <v>4</v>
      </c>
      <c r="M182" s="9" t="s">
        <v>35</v>
      </c>
      <c r="N182" s="9">
        <f>O182*P182*10^-12</f>
        <v>7.9820992281869998e-06</v>
      </c>
      <c r="O182" s="64">
        <v>0.01866</v>
      </c>
      <c r="P182" s="66">
        <v>427765231.94999999</v>
      </c>
      <c r="Q182" s="49">
        <v>11432748</v>
      </c>
      <c r="R182" s="57">
        <v>887</v>
      </c>
      <c r="S182" s="55">
        <v>0.003078</v>
      </c>
      <c r="T182" s="59">
        <v>8395846</v>
      </c>
      <c r="U182" s="60">
        <v>304309</v>
      </c>
      <c r="V182" s="55">
        <v>1.0325249999999999</v>
      </c>
      <c r="W182" s="61">
        <v>47512</v>
      </c>
      <c r="X182" s="61">
        <v>45570</v>
      </c>
      <c r="Y182" s="55">
        <v>2.8023850000000001</v>
      </c>
      <c r="Z182" s="49">
        <v>26017680</v>
      </c>
      <c r="AA182" s="49">
        <v>45498849.299999997</v>
      </c>
      <c r="AB182" s="49">
        <v>30052260</v>
      </c>
      <c r="AC182" s="49">
        <v>83822982</v>
      </c>
      <c r="AD182" s="65">
        <v>26858700.75</v>
      </c>
      <c r="AE182" s="49">
        <v>15831782.4</v>
      </c>
      <c r="AF182" s="59">
        <v>2108748</v>
      </c>
      <c r="AG182" s="59">
        <v>1896210</v>
      </c>
      <c r="AH182" s="56">
        <v>167535312</v>
      </c>
      <c r="AI182" s="49">
        <v>28125864</v>
      </c>
      <c r="AJ182" s="55">
        <v>3.1965219999999999</v>
      </c>
      <c r="AK182" s="55">
        <v>1.1842509999999999</v>
      </c>
      <c r="AL182" s="64">
        <v>3.8000000000000002e-05</v>
      </c>
      <c r="AM182" s="78">
        <v>0</v>
      </c>
      <c r="AN182" s="55">
        <v>0.67516500000000002</v>
      </c>
      <c r="AO182" s="64">
        <v>0.50863000000000003</v>
      </c>
      <c r="AP182" s="64">
        <v>3.8000000000000002e-05</v>
      </c>
      <c r="AQ182" s="78">
        <v>0</v>
      </c>
      <c r="AR182" s="55">
        <v>0.010925000000000001</v>
      </c>
      <c r="AS182" s="58">
        <v>0.012200000000000001</v>
      </c>
      <c r="AT182" s="87">
        <v>12.832732999999999</v>
      </c>
      <c r="AU182" s="55">
        <v>0.060807</v>
      </c>
    </row>
    <row r="183" ht="14.25">
      <c r="A183" s="9">
        <v>1500</v>
      </c>
      <c r="B183" s="9" t="s">
        <v>44</v>
      </c>
      <c r="C183" s="53">
        <v>512</v>
      </c>
      <c r="D183" s="9">
        <v>2</v>
      </c>
      <c r="E183" s="9" t="s">
        <v>35</v>
      </c>
      <c r="F183" s="53">
        <v>128</v>
      </c>
      <c r="G183" s="9">
        <v>4</v>
      </c>
      <c r="H183" s="9" t="s">
        <v>35</v>
      </c>
      <c r="I183" s="9" t="s">
        <v>36</v>
      </c>
      <c r="J183" s="9" t="s">
        <v>39</v>
      </c>
      <c r="K183" s="54">
        <v>2</v>
      </c>
      <c r="L183" s="9">
        <v>16</v>
      </c>
      <c r="M183" s="9" t="s">
        <v>35</v>
      </c>
      <c r="N183" s="9">
        <f>O183*P183*10^-12</f>
        <v>7.9330212019603501e-06</v>
      </c>
      <c r="O183" s="55">
        <v>0.018690999999999999</v>
      </c>
      <c r="P183" s="66">
        <v>424430003.85000002</v>
      </c>
      <c r="Q183" s="49">
        <v>11432200</v>
      </c>
      <c r="R183" s="57">
        <v>887</v>
      </c>
      <c r="S183" s="55">
        <v>0.0030739999999999999</v>
      </c>
      <c r="T183" s="59">
        <v>8396182</v>
      </c>
      <c r="U183" s="60">
        <v>304018</v>
      </c>
      <c r="V183" s="55">
        <v>1.0344260000000001</v>
      </c>
      <c r="W183" s="61">
        <v>46698</v>
      </c>
      <c r="X183" s="61">
        <v>46383</v>
      </c>
      <c r="Y183" s="55">
        <v>2.7327759999999999</v>
      </c>
      <c r="Z183" s="49">
        <v>23140260</v>
      </c>
      <c r="AA183" s="49">
        <v>46241649.899999999</v>
      </c>
      <c r="AB183" s="49">
        <v>31844400</v>
      </c>
      <c r="AC183" s="49">
        <v>76881708</v>
      </c>
      <c r="AD183" s="65">
        <v>24815572.350000001</v>
      </c>
      <c r="AE183" s="49">
        <v>16779168</v>
      </c>
      <c r="AF183" s="59">
        <v>1819761.6000000001</v>
      </c>
      <c r="AG183" s="59">
        <v>1272285</v>
      </c>
      <c r="AH183" s="56">
        <v>173131896</v>
      </c>
      <c r="AI183" s="49">
        <v>28495584</v>
      </c>
      <c r="AJ183" s="55">
        <v>3.1965219999999999</v>
      </c>
      <c r="AK183" s="55">
        <v>1.182542</v>
      </c>
      <c r="AL183" s="64">
        <v>3.8000000000000002e-05</v>
      </c>
      <c r="AM183" s="78">
        <v>0</v>
      </c>
      <c r="AN183" s="55">
        <v>0.67516500000000002</v>
      </c>
      <c r="AO183" s="55">
        <v>0.50830500000000001</v>
      </c>
      <c r="AP183" s="64">
        <v>3.8000000000000002e-05</v>
      </c>
      <c r="AQ183" s="78">
        <v>0</v>
      </c>
      <c r="AR183" s="55">
        <v>0.010925000000000001</v>
      </c>
      <c r="AS183" s="55">
        <v>0.012192</v>
      </c>
      <c r="AT183" s="87">
        <v>12.991116999999999</v>
      </c>
      <c r="AU183" s="55">
        <v>0.060361999999999999</v>
      </c>
    </row>
    <row r="184" ht="14.25">
      <c r="A184" s="9">
        <v>1500</v>
      </c>
      <c r="B184" s="9" t="s">
        <v>44</v>
      </c>
      <c r="C184" s="53">
        <v>512</v>
      </c>
      <c r="D184" s="9">
        <v>1</v>
      </c>
      <c r="E184" s="9" t="s">
        <v>35</v>
      </c>
      <c r="F184" s="53">
        <v>128</v>
      </c>
      <c r="G184" s="9">
        <v>4</v>
      </c>
      <c r="H184" s="9" t="s">
        <v>35</v>
      </c>
      <c r="I184" s="9" t="s">
        <v>36</v>
      </c>
      <c r="J184" s="9" t="s">
        <v>39</v>
      </c>
      <c r="K184" s="54">
        <v>2</v>
      </c>
      <c r="L184" s="9">
        <v>8</v>
      </c>
      <c r="M184" s="9" t="s">
        <v>35</v>
      </c>
      <c r="N184" s="9">
        <f>O184*P184*10^-12</f>
        <v>7.4048045983611001e-06</v>
      </c>
      <c r="O184" s="55">
        <v>0.018599000000000001</v>
      </c>
      <c r="P184" s="56">
        <v>398129178.89999998</v>
      </c>
      <c r="Q184" s="49">
        <v>11432005</v>
      </c>
      <c r="R184" s="57">
        <v>886</v>
      </c>
      <c r="S184" s="55">
        <v>0.0030929999999999998</v>
      </c>
      <c r="T184" s="59">
        <v>8404106</v>
      </c>
      <c r="U184" s="60">
        <v>296159</v>
      </c>
      <c r="V184" s="55">
        <v>1.020338</v>
      </c>
      <c r="W184" s="61">
        <v>45658</v>
      </c>
      <c r="X184" s="61">
        <v>44583</v>
      </c>
      <c r="Y184" s="55">
        <v>2.841399</v>
      </c>
      <c r="Z184" s="49">
        <v>23454600</v>
      </c>
      <c r="AA184" s="49">
        <v>46083764.700000003</v>
      </c>
      <c r="AB184" s="49">
        <v>27146280</v>
      </c>
      <c r="AC184" s="49">
        <v>71914402.5</v>
      </c>
      <c r="AD184" s="49">
        <v>26215536.600000001</v>
      </c>
      <c r="AE184" s="49">
        <v>14303923.199999999</v>
      </c>
      <c r="AF184" s="59">
        <v>1938326.3999999999</v>
      </c>
      <c r="AG184" s="59">
        <v>1529950.5</v>
      </c>
      <c r="AH184" s="56">
        <v>164217816</v>
      </c>
      <c r="AI184" s="49">
        <v>21315528</v>
      </c>
      <c r="AJ184" s="55">
        <v>3.1736460000000002</v>
      </c>
      <c r="AK184" s="55">
        <v>1.175189</v>
      </c>
      <c r="AL184" s="64">
        <v>3.8000000000000002e-05</v>
      </c>
      <c r="AM184" s="78">
        <v>0</v>
      </c>
      <c r="AN184" s="55">
        <v>0.67516500000000002</v>
      </c>
      <c r="AO184" s="55">
        <v>0.50911799999999996</v>
      </c>
      <c r="AP184" s="64">
        <v>3.8000000000000002e-05</v>
      </c>
      <c r="AQ184" s="78">
        <v>0</v>
      </c>
      <c r="AR184" s="55">
        <v>0.010925000000000001</v>
      </c>
      <c r="AS184" s="64">
        <v>0.01221</v>
      </c>
      <c r="AT184" s="87">
        <v>12.963680999999999</v>
      </c>
      <c r="AU184" s="55">
        <v>0.061225000000000002</v>
      </c>
    </row>
    <row r="185" ht="14.25">
      <c r="A185" s="9">
        <v>1500</v>
      </c>
      <c r="B185" s="9" t="s">
        <v>44</v>
      </c>
      <c r="C185" s="53">
        <v>512</v>
      </c>
      <c r="D185" s="9">
        <v>2</v>
      </c>
      <c r="E185" s="9" t="s">
        <v>35</v>
      </c>
      <c r="F185" s="53">
        <v>128</v>
      </c>
      <c r="G185" s="9">
        <v>4</v>
      </c>
      <c r="H185" s="9" t="s">
        <v>35</v>
      </c>
      <c r="I185" s="9" t="s">
        <v>36</v>
      </c>
      <c r="J185" s="9" t="s">
        <v>39</v>
      </c>
      <c r="K185" s="54">
        <v>2</v>
      </c>
      <c r="L185" s="9">
        <v>32</v>
      </c>
      <c r="M185" s="9" t="s">
        <v>35</v>
      </c>
      <c r="N185" s="9">
        <f>O185*P185*10^-12</f>
        <v>8.1786810358431748e-06</v>
      </c>
      <c r="O185" s="55">
        <v>0.018733</v>
      </c>
      <c r="P185" s="62">
        <v>436592165.47500002</v>
      </c>
      <c r="Q185" s="49">
        <v>11432197</v>
      </c>
      <c r="R185" s="57">
        <v>887</v>
      </c>
      <c r="S185" s="55">
        <v>0.0030669999999999998</v>
      </c>
      <c r="T185" s="59">
        <v>8395749</v>
      </c>
      <c r="U185" s="60">
        <v>304437</v>
      </c>
      <c r="V185" s="55">
        <v>1.034173</v>
      </c>
      <c r="W185" s="61">
        <v>45992</v>
      </c>
      <c r="X185" s="61">
        <v>47089</v>
      </c>
      <c r="Y185" s="64">
        <v>2.7843300000000002</v>
      </c>
      <c r="Z185" s="49">
        <v>22680840</v>
      </c>
      <c r="AA185" s="63">
        <v>46523002.725000001</v>
      </c>
      <c r="AB185" s="49">
        <v>35464380</v>
      </c>
      <c r="AC185" s="49">
        <v>78458074.5</v>
      </c>
      <c r="AD185" s="65">
        <v>23519065.350000001</v>
      </c>
      <c r="AE185" s="49">
        <v>18688051.199999999</v>
      </c>
      <c r="AF185" s="59">
        <v>1724575.2</v>
      </c>
      <c r="AG185" s="59">
        <v>1186029</v>
      </c>
      <c r="AH185" s="56">
        <v>176968008</v>
      </c>
      <c r="AI185" s="49">
        <v>31377528</v>
      </c>
      <c r="AJ185" s="55">
        <v>3.1965219999999999</v>
      </c>
      <c r="AK185" s="55">
        <v>1.180685</v>
      </c>
      <c r="AL185" s="64">
        <v>3.8000000000000002e-05</v>
      </c>
      <c r="AM185" s="78">
        <v>0</v>
      </c>
      <c r="AN185" s="55">
        <v>0.67516500000000002</v>
      </c>
      <c r="AO185" s="64">
        <v>0.50797999999999999</v>
      </c>
      <c r="AP185" s="64">
        <v>3.8000000000000002e-05</v>
      </c>
      <c r="AQ185" s="78">
        <v>0</v>
      </c>
      <c r="AR185" s="55">
        <v>0.010925000000000001</v>
      </c>
      <c r="AS185" s="55">
        <v>0.012187</v>
      </c>
      <c r="AT185" s="87">
        <v>13.085794</v>
      </c>
      <c r="AU185" s="55">
        <v>0.060054000000000003</v>
      </c>
    </row>
    <row r="186" ht="14.25">
      <c r="A186" s="9">
        <v>1500</v>
      </c>
      <c r="B186" s="9" t="s">
        <v>44</v>
      </c>
      <c r="C186" s="53">
        <v>512</v>
      </c>
      <c r="D186" s="9">
        <v>2</v>
      </c>
      <c r="E186" s="9" t="s">
        <v>35</v>
      </c>
      <c r="F186" s="53">
        <v>128</v>
      </c>
      <c r="G186" s="9">
        <v>4</v>
      </c>
      <c r="H186" s="9" t="s">
        <v>35</v>
      </c>
      <c r="I186" s="9" t="s">
        <v>36</v>
      </c>
      <c r="J186" s="9" t="s">
        <v>39</v>
      </c>
      <c r="K186" s="54">
        <v>2</v>
      </c>
      <c r="L186" s="9">
        <v>8</v>
      </c>
      <c r="M186" s="9" t="s">
        <v>35</v>
      </c>
      <c r="N186" s="9">
        <f>O186*P186*10^-12</f>
        <v>7.6575012932615988e-06</v>
      </c>
      <c r="O186" s="55">
        <v>0.018648999999999999</v>
      </c>
      <c r="P186" s="56">
        <v>410611898.39999998</v>
      </c>
      <c r="Q186" s="49">
        <v>11432278</v>
      </c>
      <c r="R186" s="57">
        <v>885</v>
      </c>
      <c r="S186" s="55">
        <v>0.0030639999999999999</v>
      </c>
      <c r="T186" s="59">
        <v>8396014</v>
      </c>
      <c r="U186" s="60">
        <v>304077</v>
      </c>
      <c r="V186" s="55">
        <v>1.0349710000000001</v>
      </c>
      <c r="W186" s="61">
        <v>47445</v>
      </c>
      <c r="X186" s="61">
        <v>45634</v>
      </c>
      <c r="Y186" s="55">
        <v>2.705184</v>
      </c>
      <c r="Z186" s="49">
        <v>23043540</v>
      </c>
      <c r="AA186" s="49">
        <v>46274957.399999999</v>
      </c>
      <c r="AB186" s="49">
        <v>28938420</v>
      </c>
      <c r="AC186" s="49">
        <v>74280589.5</v>
      </c>
      <c r="AD186" s="49">
        <v>25211893.199999999</v>
      </c>
      <c r="AE186" s="49">
        <v>15246604.800000001</v>
      </c>
      <c r="AF186" s="59">
        <v>1949016</v>
      </c>
      <c r="AG186" s="59">
        <v>1327770</v>
      </c>
      <c r="AH186" s="56">
        <v>169139376</v>
      </c>
      <c r="AI186" s="49">
        <v>25197120</v>
      </c>
      <c r="AJ186" s="55">
        <v>3.1965219999999999</v>
      </c>
      <c r="AK186" s="64">
        <v>1.18465</v>
      </c>
      <c r="AL186" s="64">
        <v>3.8000000000000002e-05</v>
      </c>
      <c r="AM186" s="78">
        <v>0</v>
      </c>
      <c r="AN186" s="55">
        <v>0.67516500000000002</v>
      </c>
      <c r="AO186" s="55">
        <v>0.50868199999999997</v>
      </c>
      <c r="AP186" s="64">
        <v>3.8000000000000002e-05</v>
      </c>
      <c r="AQ186" s="78">
        <v>0</v>
      </c>
      <c r="AR186" s="55">
        <v>0.010925000000000001</v>
      </c>
      <c r="AS186" s="58">
        <v>0.012200000000000001</v>
      </c>
      <c r="AT186" s="87">
        <v>12.963680999999999</v>
      </c>
      <c r="AU186" s="55">
        <v>0.061322000000000002</v>
      </c>
    </row>
    <row r="187" ht="14.25">
      <c r="A187" s="9">
        <v>1500</v>
      </c>
      <c r="B187" s="9" t="s">
        <v>44</v>
      </c>
      <c r="C187" s="53">
        <v>512</v>
      </c>
      <c r="D187" s="9">
        <v>4</v>
      </c>
      <c r="E187" s="9" t="s">
        <v>35</v>
      </c>
      <c r="F187" s="53">
        <v>128</v>
      </c>
      <c r="G187" s="9">
        <v>4</v>
      </c>
      <c r="H187" s="9" t="s">
        <v>35</v>
      </c>
      <c r="I187" s="9" t="s">
        <v>36</v>
      </c>
      <c r="J187" s="9" t="s">
        <v>39</v>
      </c>
      <c r="K187" s="54">
        <v>2</v>
      </c>
      <c r="L187" s="9">
        <v>8</v>
      </c>
      <c r="M187" s="9" t="s">
        <v>35</v>
      </c>
      <c r="N187" s="9">
        <f>O187*P187*10^-12</f>
        <v>7.8362110619488504e-06</v>
      </c>
      <c r="O187" s="55">
        <v>0.018662000000000002</v>
      </c>
      <c r="P187" s="62">
        <v>419901996.67500001</v>
      </c>
      <c r="Q187" s="49">
        <v>11432190</v>
      </c>
      <c r="R187" s="57">
        <v>886</v>
      </c>
      <c r="S187" s="55">
        <v>0.003075</v>
      </c>
      <c r="T187" s="59">
        <v>8396822</v>
      </c>
      <c r="U187" s="60">
        <v>303364</v>
      </c>
      <c r="V187" s="55">
        <v>1.0316149999999999</v>
      </c>
      <c r="W187" s="61">
        <v>47010</v>
      </c>
      <c r="X187" s="61">
        <v>45922</v>
      </c>
      <c r="Y187" s="55">
        <v>2.7494290000000001</v>
      </c>
      <c r="Z187" s="49">
        <v>24059100</v>
      </c>
      <c r="AA187" s="63">
        <v>46100299.575000003</v>
      </c>
      <c r="AB187" s="49">
        <v>30207555</v>
      </c>
      <c r="AC187" s="49">
        <v>78176911.5</v>
      </c>
      <c r="AD187" s="49">
        <v>25510376.699999999</v>
      </c>
      <c r="AE187" s="49">
        <v>15919276.800000001</v>
      </c>
      <c r="AF187" s="59">
        <v>1988877.6000000001</v>
      </c>
      <c r="AG187" s="59">
        <v>1526220</v>
      </c>
      <c r="AH187" s="56">
        <v>170304792</v>
      </c>
      <c r="AI187" s="49">
        <v>26105976</v>
      </c>
      <c r="AJ187" s="55">
        <v>3.2162250000000001</v>
      </c>
      <c r="AK187" s="55">
        <v>1.178085</v>
      </c>
      <c r="AL187" s="64">
        <v>3.8000000000000002e-05</v>
      </c>
      <c r="AM187" s="78">
        <v>0</v>
      </c>
      <c r="AN187" s="55">
        <v>0.67516500000000002</v>
      </c>
      <c r="AO187" s="64">
        <v>0.50858999999999999</v>
      </c>
      <c r="AP187" s="64">
        <v>3.8000000000000002e-05</v>
      </c>
      <c r="AQ187" s="78">
        <v>0</v>
      </c>
      <c r="AR187" s="55">
        <v>0.010925000000000001</v>
      </c>
      <c r="AS187" s="55">
        <v>0.012198000000000001</v>
      </c>
      <c r="AT187" s="87">
        <v>12.963680999999999</v>
      </c>
      <c r="AU187" s="55">
        <v>0.060946</v>
      </c>
    </row>
    <row r="188" ht="14.25">
      <c r="A188" s="9">
        <v>1500</v>
      </c>
      <c r="B188" s="9" t="s">
        <v>44</v>
      </c>
      <c r="C188" s="53">
        <v>512</v>
      </c>
      <c r="D188" s="9">
        <v>2</v>
      </c>
      <c r="E188" s="9" t="s">
        <v>35</v>
      </c>
      <c r="F188" s="53">
        <v>128</v>
      </c>
      <c r="G188" s="9">
        <v>4</v>
      </c>
      <c r="H188" s="9" t="s">
        <v>35</v>
      </c>
      <c r="I188" s="9" t="s">
        <v>36</v>
      </c>
      <c r="J188" s="9" t="s">
        <v>39</v>
      </c>
      <c r="K188" s="54">
        <v>8</v>
      </c>
      <c r="L188" s="9">
        <v>2</v>
      </c>
      <c r="M188" s="9" t="s">
        <v>35</v>
      </c>
      <c r="N188" s="9">
        <f>O188*P188*10^-12</f>
        <v>5.7361237669214999e-06</v>
      </c>
      <c r="O188" s="55">
        <v>0.018253999999999999</v>
      </c>
      <c r="P188" s="66">
        <v>314239277.25</v>
      </c>
      <c r="Q188" s="49">
        <v>11431720</v>
      </c>
      <c r="R188" s="57">
        <v>887</v>
      </c>
      <c r="S188" s="55">
        <v>0.003467</v>
      </c>
      <c r="T188" s="59">
        <v>8395250</v>
      </c>
      <c r="U188" s="60">
        <v>305540</v>
      </c>
      <c r="V188" s="55">
        <v>1.0926709999999999</v>
      </c>
      <c r="W188" s="61">
        <v>53471</v>
      </c>
      <c r="X188" s="61">
        <v>39609</v>
      </c>
      <c r="Y188" s="55">
        <v>2.115103</v>
      </c>
      <c r="Z188" s="49">
        <v>17482140</v>
      </c>
      <c r="AA188" s="49">
        <v>47500378.799999997</v>
      </c>
      <c r="AB188" s="49">
        <v>17450160</v>
      </c>
      <c r="AC188" s="49">
        <v>55778721</v>
      </c>
      <c r="AD188" s="65">
        <v>19595078.25</v>
      </c>
      <c r="AE188" s="59">
        <v>9196320</v>
      </c>
      <c r="AF188" s="59">
        <v>1586059.2</v>
      </c>
      <c r="AG188" s="60">
        <v>925677</v>
      </c>
      <c r="AH188" s="56">
        <v>144720912</v>
      </c>
      <c r="AI188" s="78">
        <v>0</v>
      </c>
      <c r="AJ188" s="55">
        <v>3.1965219999999999</v>
      </c>
      <c r="AK188" s="55">
        <v>1.2180880000000001</v>
      </c>
      <c r="AL188" s="64">
        <v>3.8000000000000002e-05</v>
      </c>
      <c r="AM188" s="78">
        <v>0</v>
      </c>
      <c r="AN188" s="55">
        <v>0.67516500000000002</v>
      </c>
      <c r="AO188" s="55">
        <v>0.51454100000000003</v>
      </c>
      <c r="AP188" s="64">
        <v>3.8000000000000002e-05</v>
      </c>
      <c r="AQ188" s="78">
        <v>0</v>
      </c>
      <c r="AR188" s="55">
        <v>0.010925000000000001</v>
      </c>
      <c r="AS188" s="55">
        <v>0.012317</v>
      </c>
      <c r="AT188" s="80">
        <v>51.315770000000001</v>
      </c>
      <c r="AU188" s="55">
        <v>0.10448499999999999</v>
      </c>
    </row>
    <row r="189" ht="14.25">
      <c r="A189" s="9">
        <v>1500</v>
      </c>
      <c r="B189" s="9" t="s">
        <v>44</v>
      </c>
      <c r="C189" s="53">
        <v>512</v>
      </c>
      <c r="D189" s="9">
        <v>2</v>
      </c>
      <c r="E189" s="9" t="s">
        <v>35</v>
      </c>
      <c r="F189" s="79">
        <v>32</v>
      </c>
      <c r="G189" s="9">
        <v>4</v>
      </c>
      <c r="H189" s="9" t="s">
        <v>35</v>
      </c>
      <c r="I189" s="9" t="s">
        <v>36</v>
      </c>
      <c r="J189" s="9" t="s">
        <v>39</v>
      </c>
      <c r="K189" s="54">
        <v>4</v>
      </c>
      <c r="L189" s="9">
        <v>32</v>
      </c>
      <c r="M189" s="9" t="s">
        <v>35</v>
      </c>
      <c r="N189" s="9">
        <f>O189*P189*10^-12</f>
        <v>5.745103838446499e-06</v>
      </c>
      <c r="O189" s="64">
        <v>0.018259999999999998</v>
      </c>
      <c r="P189" s="62">
        <v>314627811.52499998</v>
      </c>
      <c r="Q189" s="49">
        <v>11431601</v>
      </c>
      <c r="R189" s="57">
        <v>964</v>
      </c>
      <c r="S189" s="55">
        <v>0.0043109999999999997</v>
      </c>
      <c r="T189" s="59">
        <v>8395341</v>
      </c>
      <c r="U189" s="60">
        <v>305453</v>
      </c>
      <c r="V189" s="64">
        <v>1.0927100000000001</v>
      </c>
      <c r="W189" s="61">
        <v>53563</v>
      </c>
      <c r="X189" s="61">
        <v>39593</v>
      </c>
      <c r="Y189" s="55">
        <v>2.1126040000000001</v>
      </c>
      <c r="Z189" s="49">
        <v>17530500</v>
      </c>
      <c r="AA189" s="63">
        <v>47519850.225000001</v>
      </c>
      <c r="AB189" s="49">
        <v>17580465</v>
      </c>
      <c r="AC189" s="49">
        <v>55958041.5</v>
      </c>
      <c r="AD189" s="49">
        <v>19522078.5</v>
      </c>
      <c r="AE189" s="59">
        <v>9264057.5999999996</v>
      </c>
      <c r="AF189" s="59">
        <v>1585447.2</v>
      </c>
      <c r="AG189" s="60">
        <v>956740.5</v>
      </c>
      <c r="AH189" s="56">
        <v>144706800</v>
      </c>
      <c r="AI189" s="78">
        <v>0</v>
      </c>
      <c r="AJ189" s="55">
        <v>3.1965219999999999</v>
      </c>
      <c r="AK189" s="55">
        <v>1.2176880000000001</v>
      </c>
      <c r="AL189" s="64">
        <v>3.8000000000000002e-05</v>
      </c>
      <c r="AM189" s="78">
        <v>0</v>
      </c>
      <c r="AN189" s="55">
        <v>0.175484</v>
      </c>
      <c r="AO189" s="55">
        <v>0.201431</v>
      </c>
      <c r="AP189" s="64">
        <v>3.8000000000000002e-05</v>
      </c>
      <c r="AQ189" s="78">
        <v>0</v>
      </c>
      <c r="AR189" s="55">
        <v>0.010925000000000001</v>
      </c>
      <c r="AS189" s="55">
        <v>0.012317</v>
      </c>
      <c r="AT189" s="80">
        <v>25.936520000000002</v>
      </c>
      <c r="AU189" s="55">
        <v>0.16564200000000001</v>
      </c>
    </row>
    <row r="190" ht="14.25">
      <c r="A190" s="9">
        <v>1500</v>
      </c>
      <c r="B190" s="9" t="s">
        <v>44</v>
      </c>
      <c r="C190" s="53">
        <v>128</v>
      </c>
      <c r="D190" s="9">
        <v>2</v>
      </c>
      <c r="E190" s="9" t="s">
        <v>35</v>
      </c>
      <c r="F190" s="79">
        <v>32</v>
      </c>
      <c r="G190" s="9">
        <v>4</v>
      </c>
      <c r="H190" s="9" t="s">
        <v>35</v>
      </c>
      <c r="I190" s="9" t="s">
        <v>36</v>
      </c>
      <c r="J190" s="9" t="s">
        <v>39</v>
      </c>
      <c r="K190" s="54">
        <v>4</v>
      </c>
      <c r="L190" s="9">
        <v>2</v>
      </c>
      <c r="M190" s="9" t="s">
        <v>35</v>
      </c>
      <c r="N190" s="9">
        <f>O190*P190*10^-12</f>
        <v>5.75469038477925e-06</v>
      </c>
      <c r="O190" s="55">
        <v>0.018231000000000001</v>
      </c>
      <c r="P190" s="66">
        <v>315654126.75</v>
      </c>
      <c r="Q190" s="49">
        <v>11419928</v>
      </c>
      <c r="R190" s="57">
        <v>964</v>
      </c>
      <c r="S190" s="55">
        <v>0.0045139999999999998</v>
      </c>
      <c r="T190" s="59">
        <v>8162958</v>
      </c>
      <c r="U190" s="60">
        <v>537176</v>
      </c>
      <c r="V190" s="55">
        <v>1.580862</v>
      </c>
      <c r="W190" s="60">
        <v>155839</v>
      </c>
      <c r="X190" s="61">
        <v>39782</v>
      </c>
      <c r="Y190" s="55">
        <v>1.8840319999999999</v>
      </c>
      <c r="Z190" s="49">
        <v>17651400</v>
      </c>
      <c r="AA190" s="49">
        <v>47533643.100000001</v>
      </c>
      <c r="AB190" s="49">
        <v>17700060</v>
      </c>
      <c r="AC190" s="49">
        <v>55919691</v>
      </c>
      <c r="AD190" s="65">
        <v>19645618.050000001</v>
      </c>
      <c r="AE190" s="59">
        <v>9327091.1999999993</v>
      </c>
      <c r="AF190" s="59">
        <v>1564802.3999999999</v>
      </c>
      <c r="AG190" s="59">
        <v>1006614</v>
      </c>
      <c r="AH190" s="56">
        <v>145027848</v>
      </c>
      <c r="AI190" s="60">
        <v>274248</v>
      </c>
      <c r="AJ190" s="55">
        <v>0.84551900000000002</v>
      </c>
      <c r="AK190" s="55">
        <v>0.40084599999999998</v>
      </c>
      <c r="AL190" s="64">
        <v>3.8000000000000002e-05</v>
      </c>
      <c r="AM190" s="78">
        <v>0</v>
      </c>
      <c r="AN190" s="55">
        <v>0.175484</v>
      </c>
      <c r="AO190" s="55">
        <v>0.20130600000000001</v>
      </c>
      <c r="AP190" s="64">
        <v>3.8000000000000002e-05</v>
      </c>
      <c r="AQ190" s="78">
        <v>0</v>
      </c>
      <c r="AR190" s="55">
        <v>0.010925000000000001</v>
      </c>
      <c r="AS190" s="55">
        <v>0.012318000000000001</v>
      </c>
      <c r="AT190" s="80">
        <v>26.79513</v>
      </c>
      <c r="AU190" s="64">
        <v>0.29186000000000001</v>
      </c>
    </row>
    <row r="191" ht="14.25">
      <c r="A191" s="9">
        <v>1500</v>
      </c>
      <c r="B191" s="9" t="s">
        <v>44</v>
      </c>
      <c r="C191" s="53">
        <v>512</v>
      </c>
      <c r="D191" s="9">
        <v>8</v>
      </c>
      <c r="E191" s="9" t="s">
        <v>35</v>
      </c>
      <c r="F191" s="53">
        <v>128</v>
      </c>
      <c r="G191" s="9">
        <v>4</v>
      </c>
      <c r="H191" s="9" t="s">
        <v>35</v>
      </c>
      <c r="I191" s="9" t="s">
        <v>36</v>
      </c>
      <c r="J191" s="9" t="s">
        <v>39</v>
      </c>
      <c r="K191" s="54">
        <v>2</v>
      </c>
      <c r="L191" s="9">
        <v>8</v>
      </c>
      <c r="M191" s="9" t="s">
        <v>35</v>
      </c>
      <c r="N191" s="9">
        <f>O191*P191*10^-12</f>
        <v>7.9358250961525488e-06</v>
      </c>
      <c r="O191" s="55">
        <v>0.018665999999999999</v>
      </c>
      <c r="P191" s="62">
        <v>425148671.17500001</v>
      </c>
      <c r="Q191" s="49">
        <v>11432668</v>
      </c>
      <c r="R191" s="57">
        <v>885</v>
      </c>
      <c r="S191" s="55">
        <v>0.003039</v>
      </c>
      <c r="T191" s="59">
        <v>8390435</v>
      </c>
      <c r="U191" s="60">
        <v>310115</v>
      </c>
      <c r="V191" s="55">
        <v>1.042475</v>
      </c>
      <c r="W191" s="61">
        <v>49921</v>
      </c>
      <c r="X191" s="61">
        <v>46042</v>
      </c>
      <c r="Y191" s="64">
        <v>2.7220200000000001</v>
      </c>
      <c r="Z191" s="49">
        <v>24760320</v>
      </c>
      <c r="AA191" s="63">
        <v>46142371.125</v>
      </c>
      <c r="AB191" s="49">
        <v>30650235</v>
      </c>
      <c r="AC191" s="49">
        <v>81063244.5</v>
      </c>
      <c r="AD191" s="65">
        <v>25400945.850000001</v>
      </c>
      <c r="AE191" s="49">
        <v>16152595.199999999</v>
      </c>
      <c r="AF191" s="59">
        <v>2094468</v>
      </c>
      <c r="AG191" s="59">
        <v>1718806.5</v>
      </c>
      <c r="AH191" s="56">
        <v>170635248</v>
      </c>
      <c r="AI191" s="49">
        <v>26529048</v>
      </c>
      <c r="AJ191" s="55">
        <v>3.2047490000000001</v>
      </c>
      <c r="AK191" s="55">
        <v>1.199632</v>
      </c>
      <c r="AL191" s="64">
        <v>3.8000000000000002e-05</v>
      </c>
      <c r="AM191" s="78">
        <v>0</v>
      </c>
      <c r="AN191" s="55">
        <v>0.67516500000000002</v>
      </c>
      <c r="AO191" s="55">
        <v>0.50858400000000004</v>
      </c>
      <c r="AP191" s="64">
        <v>3.8000000000000002e-05</v>
      </c>
      <c r="AQ191" s="78">
        <v>0</v>
      </c>
      <c r="AR191" s="55">
        <v>0.010925000000000001</v>
      </c>
      <c r="AS191" s="55">
        <v>0.012199</v>
      </c>
      <c r="AT191" s="87">
        <v>12.963680999999999</v>
      </c>
      <c r="AU191" s="55">
        <v>0.062594999999999998</v>
      </c>
    </row>
    <row r="192" ht="14.25">
      <c r="A192" s="9">
        <v>1500</v>
      </c>
      <c r="B192" s="9" t="s">
        <v>44</v>
      </c>
      <c r="C192" s="53">
        <v>512</v>
      </c>
      <c r="D192" s="9">
        <v>32</v>
      </c>
      <c r="E192" s="9" t="s">
        <v>35</v>
      </c>
      <c r="F192" s="53">
        <v>128</v>
      </c>
      <c r="G192" s="9">
        <v>4</v>
      </c>
      <c r="H192" s="9" t="s">
        <v>35</v>
      </c>
      <c r="I192" s="9" t="s">
        <v>36</v>
      </c>
      <c r="J192" s="9" t="s">
        <v>39</v>
      </c>
      <c r="K192" s="54">
        <v>2</v>
      </c>
      <c r="L192" s="9">
        <v>8</v>
      </c>
      <c r="M192" s="9" t="s">
        <v>35</v>
      </c>
      <c r="N192" s="9">
        <f>O192*P192*10^-12</f>
        <v>8.0132881199174991e-06</v>
      </c>
      <c r="O192" s="64">
        <v>0.01866</v>
      </c>
      <c r="P192" s="62">
        <v>429436662.375</v>
      </c>
      <c r="Q192" s="49">
        <v>11432724</v>
      </c>
      <c r="R192" s="57">
        <v>886</v>
      </c>
      <c r="S192" s="55">
        <v>0.0030769999999999999</v>
      </c>
      <c r="T192" s="59">
        <v>8401567</v>
      </c>
      <c r="U192" s="60">
        <v>298818</v>
      </c>
      <c r="V192" s="55">
        <v>1.025477</v>
      </c>
      <c r="W192" s="61">
        <v>43157</v>
      </c>
      <c r="X192" s="61">
        <v>46220</v>
      </c>
      <c r="Y192" s="55">
        <v>2.7826209999999998</v>
      </c>
      <c r="Z192" s="49">
        <v>25147200</v>
      </c>
      <c r="AA192" s="63">
        <v>46203497.774999999</v>
      </c>
      <c r="AB192" s="49">
        <v>31389225</v>
      </c>
      <c r="AC192" s="49">
        <v>82971223.5</v>
      </c>
      <c r="AD192" s="49">
        <v>25196055.300000001</v>
      </c>
      <c r="AE192" s="49">
        <v>16536441.6</v>
      </c>
      <c r="AF192" s="59">
        <v>2066071.2</v>
      </c>
      <c r="AG192" s="59">
        <v>1856011.5</v>
      </c>
      <c r="AH192" s="56">
        <v>170953944</v>
      </c>
      <c r="AI192" s="49">
        <v>27114048</v>
      </c>
      <c r="AJ192" s="55">
        <v>3.5677249999999998</v>
      </c>
      <c r="AK192" s="55">
        <v>2.3088850000000001</v>
      </c>
      <c r="AL192" s="64">
        <v>3.8000000000000002e-05</v>
      </c>
      <c r="AM192" s="78">
        <v>0</v>
      </c>
      <c r="AN192" s="55">
        <v>0.67516500000000002</v>
      </c>
      <c r="AO192" s="55">
        <v>0.50862399999999997</v>
      </c>
      <c r="AP192" s="64">
        <v>3.8000000000000002e-05</v>
      </c>
      <c r="AQ192" s="78">
        <v>0</v>
      </c>
      <c r="AR192" s="55">
        <v>0.010925000000000001</v>
      </c>
      <c r="AS192" s="55">
        <v>0.012198000000000001</v>
      </c>
      <c r="AT192" s="87">
        <v>12.963680999999999</v>
      </c>
      <c r="AU192" s="55">
        <v>0.058937000000000003</v>
      </c>
    </row>
    <row r="193" ht="14.25">
      <c r="A193" s="9">
        <v>1500</v>
      </c>
      <c r="B193" s="9" t="s">
        <v>44</v>
      </c>
      <c r="C193" s="53">
        <v>512</v>
      </c>
      <c r="D193" s="9">
        <v>64</v>
      </c>
      <c r="E193" s="9" t="s">
        <v>35</v>
      </c>
      <c r="F193" s="53">
        <v>128</v>
      </c>
      <c r="G193" s="9">
        <v>4</v>
      </c>
      <c r="H193" s="9" t="s">
        <v>35</v>
      </c>
      <c r="I193" s="9" t="s">
        <v>36</v>
      </c>
      <c r="J193" s="9" t="s">
        <v>39</v>
      </c>
      <c r="K193" s="54">
        <v>2</v>
      </c>
      <c r="L193" s="9">
        <v>8</v>
      </c>
      <c r="M193" s="9" t="s">
        <v>35</v>
      </c>
      <c r="N193" s="9">
        <f>O193*P193*10^-12</f>
        <v>8.0714615330690254e-06</v>
      </c>
      <c r="O193" s="55">
        <v>0.018671</v>
      </c>
      <c r="P193" s="62">
        <v>432299369.77499998</v>
      </c>
      <c r="Q193" s="49">
        <v>11436402</v>
      </c>
      <c r="R193" s="57">
        <v>887</v>
      </c>
      <c r="S193" s="64">
        <v>0.0030799999999999998</v>
      </c>
      <c r="T193" s="59">
        <v>8409756</v>
      </c>
      <c r="U193" s="60">
        <v>294879</v>
      </c>
      <c r="V193" s="55">
        <v>1.0123819999999999</v>
      </c>
      <c r="W193" s="61">
        <v>43146</v>
      </c>
      <c r="X193" s="61">
        <v>46286</v>
      </c>
      <c r="Y193" s="55">
        <v>2.7860969999999998</v>
      </c>
      <c r="Z193" s="49">
        <v>25413180</v>
      </c>
      <c r="AA193" s="63">
        <v>46322425.125</v>
      </c>
      <c r="AB193" s="49">
        <v>31656975</v>
      </c>
      <c r="AC193" s="49">
        <v>83905122</v>
      </c>
      <c r="AD193" s="65">
        <v>25017495.75</v>
      </c>
      <c r="AE193" s="49">
        <v>16679443.199999999</v>
      </c>
      <c r="AF193" s="59">
        <v>2123191.2000000002</v>
      </c>
      <c r="AG193" s="59">
        <v>1964889</v>
      </c>
      <c r="AH193" s="56">
        <v>171481968</v>
      </c>
      <c r="AI193" s="49">
        <v>27727128</v>
      </c>
      <c r="AJ193" s="55">
        <v>3.8964819999999998</v>
      </c>
      <c r="AK193" s="55">
        <v>3.6897709999999999</v>
      </c>
      <c r="AL193" s="64">
        <v>3.8000000000000002e-05</v>
      </c>
      <c r="AM193" s="78">
        <v>0</v>
      </c>
      <c r="AN193" s="55">
        <v>0.67516500000000002</v>
      </c>
      <c r="AO193" s="55">
        <v>0.50873299999999999</v>
      </c>
      <c r="AP193" s="64">
        <v>3.8000000000000002e-05</v>
      </c>
      <c r="AQ193" s="78">
        <v>0</v>
      </c>
      <c r="AR193" s="55">
        <v>0.010925000000000001</v>
      </c>
      <c r="AS193" s="55">
        <v>0.012198000000000001</v>
      </c>
      <c r="AT193" s="87">
        <v>12.963680999999999</v>
      </c>
      <c r="AU193" s="64">
        <v>0.058779999999999999</v>
      </c>
    </row>
    <row r="194" ht="14.25">
      <c r="A194" s="9">
        <v>1500</v>
      </c>
      <c r="B194" s="9" t="s">
        <v>44</v>
      </c>
      <c r="C194" s="53">
        <v>512</v>
      </c>
      <c r="D194" s="9">
        <v>2</v>
      </c>
      <c r="E194" s="9" t="s">
        <v>35</v>
      </c>
      <c r="F194" s="53">
        <v>256</v>
      </c>
      <c r="G194" s="9">
        <v>4</v>
      </c>
      <c r="H194" s="9" t="s">
        <v>35</v>
      </c>
      <c r="I194" s="9" t="s">
        <v>36</v>
      </c>
      <c r="J194" s="9" t="s">
        <v>39</v>
      </c>
      <c r="K194" s="54">
        <v>4</v>
      </c>
      <c r="L194" s="9">
        <v>2</v>
      </c>
      <c r="M194" s="9" t="s">
        <v>35</v>
      </c>
      <c r="N194" s="9">
        <f>O194*P194*10^-12</f>
        <v>8.3070954382848744e-06</v>
      </c>
      <c r="O194" s="55">
        <v>0.024295000000000001</v>
      </c>
      <c r="P194" s="62">
        <v>341926134.52499998</v>
      </c>
      <c r="Q194" s="49">
        <v>11229796</v>
      </c>
      <c r="R194" s="57">
        <v>821</v>
      </c>
      <c r="S194" s="55">
        <v>0.0037360000000000002</v>
      </c>
      <c r="T194" s="59">
        <v>8380581</v>
      </c>
      <c r="U194" s="60">
        <v>297805</v>
      </c>
      <c r="V194" s="55">
        <v>1.161279</v>
      </c>
      <c r="W194" s="61">
        <v>53511</v>
      </c>
      <c r="X194" s="61">
        <v>39511</v>
      </c>
      <c r="Y194" s="55">
        <v>2.1229490000000002</v>
      </c>
      <c r="Z194" s="49">
        <v>20625540</v>
      </c>
      <c r="AA194" s="63">
        <v>64746291.674999997</v>
      </c>
      <c r="AB194" s="49">
        <v>17762535</v>
      </c>
      <c r="AC194" s="49">
        <v>56864523</v>
      </c>
      <c r="AD194" s="65">
        <v>24661437.75</v>
      </c>
      <c r="AE194" s="59">
        <v>9359078.4000000004</v>
      </c>
      <c r="AF194" s="59">
        <v>1720699.2</v>
      </c>
      <c r="AG194" s="59">
        <v>1486678.5</v>
      </c>
      <c r="AH194" s="56">
        <v>144692688</v>
      </c>
      <c r="AI194" s="78">
        <v>0</v>
      </c>
      <c r="AJ194" s="64">
        <v>4.2059499999999996</v>
      </c>
      <c r="AK194" s="64">
        <v>1.2118100000000001</v>
      </c>
      <c r="AL194" s="9">
        <v>5.0000000000000002e-05</v>
      </c>
      <c r="AM194" s="78">
        <v>0</v>
      </c>
      <c r="AN194" s="58">
        <v>1.6668000000000001</v>
      </c>
      <c r="AO194" s="55">
        <v>0.81503899999999996</v>
      </c>
      <c r="AP194" s="9">
        <v>5.0000000000000002e-05</v>
      </c>
      <c r="AQ194" s="78">
        <v>0</v>
      </c>
      <c r="AR194" s="55">
        <v>0.014375000000000001</v>
      </c>
      <c r="AS194" s="55">
        <v>0.012307</v>
      </c>
      <c r="AT194" s="80">
        <v>35.256749999999997</v>
      </c>
      <c r="AU194" s="55">
        <v>0.164991</v>
      </c>
    </row>
    <row r="195" ht="14.25">
      <c r="A195" s="9">
        <v>1500</v>
      </c>
      <c r="B195" s="9" t="s">
        <v>44</v>
      </c>
      <c r="C195" s="53">
        <v>512</v>
      </c>
      <c r="D195" s="9">
        <v>16</v>
      </c>
      <c r="E195" s="9" t="s">
        <v>35</v>
      </c>
      <c r="F195" s="53">
        <v>128</v>
      </c>
      <c r="G195" s="9">
        <v>16</v>
      </c>
      <c r="H195" s="9" t="s">
        <v>35</v>
      </c>
      <c r="I195" s="9" t="s">
        <v>36</v>
      </c>
      <c r="J195" s="9" t="s">
        <v>39</v>
      </c>
      <c r="K195" s="54">
        <v>2</v>
      </c>
      <c r="L195" s="9">
        <v>16</v>
      </c>
      <c r="M195" s="9" t="s">
        <v>35</v>
      </c>
      <c r="N195" s="9">
        <f>O195*P195*10^-12</f>
        <v>1.1720970264931199e-05</v>
      </c>
      <c r="O195" s="55">
        <v>0.024752</v>
      </c>
      <c r="P195" s="56">
        <v>473536290.60000002</v>
      </c>
      <c r="Q195" s="49">
        <v>11231208</v>
      </c>
      <c r="R195" s="57">
        <v>819</v>
      </c>
      <c r="S195" s="55">
        <v>0.0034220000000000001</v>
      </c>
      <c r="T195" s="59">
        <v>8385737</v>
      </c>
      <c r="U195" s="60">
        <v>292532</v>
      </c>
      <c r="V195" s="55">
        <v>1.086228</v>
      </c>
      <c r="W195" s="61">
        <v>44786</v>
      </c>
      <c r="X195" s="61">
        <v>46712</v>
      </c>
      <c r="Y195" s="55">
        <v>2.7775069999999999</v>
      </c>
      <c r="Z195" s="49">
        <v>29475420</v>
      </c>
      <c r="AA195" s="49">
        <v>63351980.100000001</v>
      </c>
      <c r="AB195" s="49">
        <v>33827535</v>
      </c>
      <c r="AC195" s="49">
        <v>89360994</v>
      </c>
      <c r="AD195" s="49">
        <v>29986175.100000001</v>
      </c>
      <c r="AE195" s="49">
        <v>17823456</v>
      </c>
      <c r="AF195" s="59">
        <v>2436494.3999999999</v>
      </c>
      <c r="AG195" s="59">
        <v>2711614.5</v>
      </c>
      <c r="AH195" s="56">
        <v>174587784</v>
      </c>
      <c r="AI195" s="49">
        <v>29969784</v>
      </c>
      <c r="AJ195" s="58">
        <v>4.3606999999999996</v>
      </c>
      <c r="AK195" s="55">
        <v>1.5325740000000001</v>
      </c>
      <c r="AL195" s="9">
        <v>5.0000000000000002e-05</v>
      </c>
      <c r="AM195" s="78">
        <v>0</v>
      </c>
      <c r="AN195" s="55">
        <v>0.93972500000000003</v>
      </c>
      <c r="AO195" s="55">
        <v>0.523308</v>
      </c>
      <c r="AP195" s="9">
        <v>5.0000000000000002e-05</v>
      </c>
      <c r="AQ195" s="78">
        <v>0</v>
      </c>
      <c r="AR195" s="55">
        <v>0.014375000000000001</v>
      </c>
      <c r="AS195" s="55">
        <v>0.012185</v>
      </c>
      <c r="AT195" s="87">
        <v>17.093575000000001</v>
      </c>
      <c r="AU195" s="55">
        <v>0.058050999999999998</v>
      </c>
    </row>
    <row r="196" ht="14.25">
      <c r="A196" s="9">
        <v>1500</v>
      </c>
      <c r="B196" s="9" t="s">
        <v>44</v>
      </c>
      <c r="C196" s="53">
        <v>512</v>
      </c>
      <c r="D196" s="9">
        <v>32</v>
      </c>
      <c r="E196" s="9" t="s">
        <v>35</v>
      </c>
      <c r="F196" s="53">
        <v>128</v>
      </c>
      <c r="G196" s="9">
        <v>16</v>
      </c>
      <c r="H196" s="9" t="s">
        <v>35</v>
      </c>
      <c r="I196" s="9" t="s">
        <v>36</v>
      </c>
      <c r="J196" s="9" t="s">
        <v>39</v>
      </c>
      <c r="K196" s="54">
        <v>2</v>
      </c>
      <c r="L196" s="9">
        <v>16</v>
      </c>
      <c r="M196" s="9" t="s">
        <v>35</v>
      </c>
      <c r="N196" s="9">
        <f>O196*P196*10^-12</f>
        <v>1.1748974563586024e-05</v>
      </c>
      <c r="O196" s="55">
        <v>0.024747000000000002</v>
      </c>
      <c r="P196" s="62">
        <v>474763590.07499999</v>
      </c>
      <c r="Q196" s="49">
        <v>11231182</v>
      </c>
      <c r="R196" s="57">
        <v>820</v>
      </c>
      <c r="S196" s="55">
        <v>0.003467</v>
      </c>
      <c r="T196" s="59">
        <v>8388693</v>
      </c>
      <c r="U196" s="60">
        <v>289350</v>
      </c>
      <c r="V196" s="55">
        <v>1.0824739999999999</v>
      </c>
      <c r="W196" s="61">
        <v>42495</v>
      </c>
      <c r="X196" s="61">
        <v>46852</v>
      </c>
      <c r="Y196" s="64">
        <v>2.7886799999999998</v>
      </c>
      <c r="Z196" s="49">
        <v>29523780</v>
      </c>
      <c r="AA196" s="63">
        <v>63321659.325000003</v>
      </c>
      <c r="AB196" s="49">
        <v>33961410</v>
      </c>
      <c r="AC196" s="49">
        <v>90024496.5</v>
      </c>
      <c r="AD196" s="65">
        <v>29331771.149999999</v>
      </c>
      <c r="AE196" s="49">
        <v>17897779.199999999</v>
      </c>
      <c r="AF196" s="59">
        <v>2439350.3999999999</v>
      </c>
      <c r="AG196" s="59">
        <v>2827503</v>
      </c>
      <c r="AH196" s="56">
        <v>175011144</v>
      </c>
      <c r="AI196" s="49">
        <v>30422808</v>
      </c>
      <c r="AJ196" s="55">
        <v>4.694375</v>
      </c>
      <c r="AK196" s="55">
        <v>2.295531</v>
      </c>
      <c r="AL196" s="9">
        <v>5.0000000000000002e-05</v>
      </c>
      <c r="AM196" s="78">
        <v>0</v>
      </c>
      <c r="AN196" s="55">
        <v>0.93972500000000003</v>
      </c>
      <c r="AO196" s="64">
        <v>0.52332999999999996</v>
      </c>
      <c r="AP196" s="9">
        <v>5.0000000000000002e-05</v>
      </c>
      <c r="AQ196" s="78">
        <v>0</v>
      </c>
      <c r="AR196" s="55">
        <v>0.014375000000000001</v>
      </c>
      <c r="AS196" s="55">
        <v>0.012185</v>
      </c>
      <c r="AT196" s="87">
        <v>17.093575000000001</v>
      </c>
      <c r="AU196" s="55">
        <v>0.056883000000000003</v>
      </c>
    </row>
    <row r="197" ht="14.25">
      <c r="A197" s="9">
        <v>1500</v>
      </c>
      <c r="B197" s="9" t="s">
        <v>44</v>
      </c>
      <c r="C197" s="53">
        <v>512</v>
      </c>
      <c r="D197" s="9">
        <v>16</v>
      </c>
      <c r="E197" s="9" t="s">
        <v>35</v>
      </c>
      <c r="F197" s="53">
        <v>128</v>
      </c>
      <c r="G197" s="9">
        <v>4</v>
      </c>
      <c r="H197" s="9" t="s">
        <v>35</v>
      </c>
      <c r="I197" s="9" t="s">
        <v>36</v>
      </c>
      <c r="J197" s="9" t="s">
        <v>39</v>
      </c>
      <c r="K197" s="54">
        <v>2</v>
      </c>
      <c r="L197" s="9">
        <v>8</v>
      </c>
      <c r="M197" s="9" t="s">
        <v>35</v>
      </c>
      <c r="N197" s="9">
        <f>O197*P197*10^-12</f>
        <v>7.9983411286312499e-06</v>
      </c>
      <c r="O197" s="55">
        <v>0.018665000000000001</v>
      </c>
      <c r="P197" s="66">
        <v>428520821.25</v>
      </c>
      <c r="Q197" s="49">
        <v>11432750</v>
      </c>
      <c r="R197" s="57">
        <v>887</v>
      </c>
      <c r="S197" s="55">
        <v>0.0030560000000000001</v>
      </c>
      <c r="T197" s="59">
        <v>8398140</v>
      </c>
      <c r="U197" s="60">
        <v>302342</v>
      </c>
      <c r="V197" s="55">
        <v>1.0291859999999999</v>
      </c>
      <c r="W197" s="61">
        <v>45502</v>
      </c>
      <c r="X197" s="61">
        <v>46036</v>
      </c>
      <c r="Y197" s="55">
        <v>2.7603749999999998</v>
      </c>
      <c r="Z197" s="49">
        <v>25123020</v>
      </c>
      <c r="AA197" s="65">
        <v>46215911.549999997</v>
      </c>
      <c r="AB197" s="49">
        <v>31378515</v>
      </c>
      <c r="AC197" s="49">
        <v>82626679.5</v>
      </c>
      <c r="AD197" s="49">
        <v>25195190.699999999</v>
      </c>
      <c r="AE197" s="49">
        <v>16534560</v>
      </c>
      <c r="AF197" s="59">
        <v>2096100</v>
      </c>
      <c r="AG197" s="59">
        <v>1856574</v>
      </c>
      <c r="AH197" s="56">
        <v>170746968</v>
      </c>
      <c r="AI197" s="49">
        <v>26740584</v>
      </c>
      <c r="AJ197" s="55">
        <v>3.3141319999999999</v>
      </c>
      <c r="AK197" s="55">
        <v>1.541331</v>
      </c>
      <c r="AL197" s="64">
        <v>3.8000000000000002e-05</v>
      </c>
      <c r="AM197" s="78">
        <v>0</v>
      </c>
      <c r="AN197" s="55">
        <v>0.67516500000000002</v>
      </c>
      <c r="AO197" s="55">
        <v>0.50858599999999998</v>
      </c>
      <c r="AP197" s="64">
        <v>3.8000000000000002e-05</v>
      </c>
      <c r="AQ197" s="78">
        <v>0</v>
      </c>
      <c r="AR197" s="55">
        <v>0.010925000000000001</v>
      </c>
      <c r="AS197" s="55">
        <v>0.012198000000000001</v>
      </c>
      <c r="AT197" s="87">
        <v>12.963680999999999</v>
      </c>
      <c r="AU197" s="55">
        <v>0.060035999999999999</v>
      </c>
    </row>
    <row r="198" ht="14.25">
      <c r="A198" s="9">
        <v>1500</v>
      </c>
      <c r="B198" s="9" t="s">
        <v>44</v>
      </c>
      <c r="C198" s="53">
        <v>512</v>
      </c>
      <c r="D198" s="9">
        <v>64</v>
      </c>
      <c r="E198" s="9" t="s">
        <v>35</v>
      </c>
      <c r="F198" s="53">
        <v>128</v>
      </c>
      <c r="G198" s="9">
        <v>4</v>
      </c>
      <c r="H198" s="9" t="s">
        <v>35</v>
      </c>
      <c r="I198" s="9" t="s">
        <v>36</v>
      </c>
      <c r="J198" s="9" t="s">
        <v>39</v>
      </c>
      <c r="K198" s="54">
        <v>2</v>
      </c>
      <c r="L198" s="9">
        <v>16</v>
      </c>
      <c r="M198" s="9" t="s">
        <v>35</v>
      </c>
      <c r="N198" s="9">
        <f>O198*P198*10^-12</f>
        <v>8.4281132831931742e-06</v>
      </c>
      <c r="O198" s="55">
        <v>0.018707000000000001</v>
      </c>
      <c r="P198" s="62">
        <v>450532596.52499998</v>
      </c>
      <c r="Q198" s="49">
        <v>11436265</v>
      </c>
      <c r="R198" s="57">
        <v>887</v>
      </c>
      <c r="S198" s="55">
        <v>0.0030959999999999998</v>
      </c>
      <c r="T198" s="59">
        <v>8409258</v>
      </c>
      <c r="U198" s="60">
        <v>295344</v>
      </c>
      <c r="V198" s="55">
        <v>1.0187120000000001</v>
      </c>
      <c r="W198" s="61">
        <v>42266</v>
      </c>
      <c r="X198" s="61">
        <v>47162</v>
      </c>
      <c r="Y198" s="55">
        <v>2.7783259999999999</v>
      </c>
      <c r="Z198" s="49">
        <v>26307840</v>
      </c>
      <c r="AA198" s="63">
        <v>46201739.174999997</v>
      </c>
      <c r="AB198" s="49">
        <v>34107780</v>
      </c>
      <c r="AC198" s="49">
        <v>90223575</v>
      </c>
      <c r="AD198" s="65">
        <v>24244268.25</v>
      </c>
      <c r="AE198" s="49">
        <v>17970220.800000001</v>
      </c>
      <c r="AF198" s="59">
        <v>2199772.7999999998</v>
      </c>
      <c r="AG198" s="59">
        <v>2146851</v>
      </c>
      <c r="AH198" s="56">
        <v>175908432</v>
      </c>
      <c r="AI198" s="49">
        <v>31199688</v>
      </c>
      <c r="AJ198" s="55">
        <v>3.8964819999999998</v>
      </c>
      <c r="AK198" s="55">
        <v>3.6833559999999999</v>
      </c>
      <c r="AL198" s="64">
        <v>3.8000000000000002e-05</v>
      </c>
      <c r="AM198" s="78">
        <v>0</v>
      </c>
      <c r="AN198" s="55">
        <v>0.67516500000000002</v>
      </c>
      <c r="AO198" s="64">
        <v>0.50836999999999999</v>
      </c>
      <c r="AP198" s="64">
        <v>3.8000000000000002e-05</v>
      </c>
      <c r="AQ198" s="78">
        <v>0</v>
      </c>
      <c r="AR198" s="55">
        <v>0.010925000000000001</v>
      </c>
      <c r="AS198" s="55">
        <v>0.012192</v>
      </c>
      <c r="AT198" s="87">
        <v>12.991116999999999</v>
      </c>
      <c r="AU198" s="55">
        <v>0.057844</v>
      </c>
    </row>
    <row r="199" ht="14.25">
      <c r="A199" s="9">
        <v>1500</v>
      </c>
      <c r="B199" s="9" t="s">
        <v>44</v>
      </c>
      <c r="C199" s="53">
        <v>512</v>
      </c>
      <c r="D199" s="9">
        <v>16</v>
      </c>
      <c r="E199" s="9" t="s">
        <v>35</v>
      </c>
      <c r="F199" s="53">
        <v>128</v>
      </c>
      <c r="G199" s="9">
        <v>8</v>
      </c>
      <c r="H199" s="9" t="s">
        <v>35</v>
      </c>
      <c r="I199" s="9" t="s">
        <v>36</v>
      </c>
      <c r="J199" s="9" t="s">
        <v>39</v>
      </c>
      <c r="K199" s="54">
        <v>2</v>
      </c>
      <c r="L199" s="9">
        <v>16</v>
      </c>
      <c r="M199" s="9" t="s">
        <v>35</v>
      </c>
      <c r="N199" s="9">
        <f>O199*P199*10^-12</f>
        <v>1.1720970264931199e-05</v>
      </c>
      <c r="O199" s="55">
        <v>0.024752</v>
      </c>
      <c r="P199" s="56">
        <v>473536290.60000002</v>
      </c>
      <c r="Q199" s="49">
        <v>11231208</v>
      </c>
      <c r="R199" s="57">
        <v>819</v>
      </c>
      <c r="S199" s="55">
        <v>0.0034220000000000001</v>
      </c>
      <c r="T199" s="59">
        <v>8385737</v>
      </c>
      <c r="U199" s="60">
        <v>292532</v>
      </c>
      <c r="V199" s="55">
        <v>1.086228</v>
      </c>
      <c r="W199" s="61">
        <v>44786</v>
      </c>
      <c r="X199" s="61">
        <v>46712</v>
      </c>
      <c r="Y199" s="55">
        <v>2.7775069999999999</v>
      </c>
      <c r="Z199" s="49">
        <v>29475420</v>
      </c>
      <c r="AA199" s="49">
        <v>63351980.100000001</v>
      </c>
      <c r="AB199" s="49">
        <v>33827535</v>
      </c>
      <c r="AC199" s="49">
        <v>89360994</v>
      </c>
      <c r="AD199" s="49">
        <v>29986175.100000001</v>
      </c>
      <c r="AE199" s="49">
        <v>17823456</v>
      </c>
      <c r="AF199" s="59">
        <v>2436494.3999999999</v>
      </c>
      <c r="AG199" s="59">
        <v>2711614.5</v>
      </c>
      <c r="AH199" s="56">
        <v>174587784</v>
      </c>
      <c r="AI199" s="49">
        <v>29969784</v>
      </c>
      <c r="AJ199" s="58">
        <v>4.3606999999999996</v>
      </c>
      <c r="AK199" s="55">
        <v>1.5325740000000001</v>
      </c>
      <c r="AL199" s="9">
        <v>5.0000000000000002e-05</v>
      </c>
      <c r="AM199" s="78">
        <v>0</v>
      </c>
      <c r="AN199" s="58">
        <v>0.86009999999999998</v>
      </c>
      <c r="AO199" s="55">
        <v>0.51332800000000001</v>
      </c>
      <c r="AP199" s="9">
        <v>5.0000000000000002e-05</v>
      </c>
      <c r="AQ199" s="78">
        <v>0</v>
      </c>
      <c r="AR199" s="55">
        <v>0.014375000000000001</v>
      </c>
      <c r="AS199" s="55">
        <v>0.012185</v>
      </c>
      <c r="AT199" s="87">
        <v>17.093575000000001</v>
      </c>
      <c r="AU199" s="55">
        <v>0.058050999999999998</v>
      </c>
    </row>
    <row r="200" ht="14.25">
      <c r="A200" s="9">
        <v>1500</v>
      </c>
      <c r="B200" s="9" t="s">
        <v>44</v>
      </c>
      <c r="C200" s="53">
        <v>512</v>
      </c>
      <c r="D200" s="9">
        <v>64</v>
      </c>
      <c r="E200" s="9" t="s">
        <v>35</v>
      </c>
      <c r="F200" s="53">
        <v>128</v>
      </c>
      <c r="G200" s="9">
        <v>16</v>
      </c>
      <c r="H200" s="9" t="s">
        <v>35</v>
      </c>
      <c r="I200" s="9" t="s">
        <v>36</v>
      </c>
      <c r="J200" s="9" t="s">
        <v>39</v>
      </c>
      <c r="K200" s="54">
        <v>2</v>
      </c>
      <c r="L200" s="9">
        <v>16</v>
      </c>
      <c r="M200" s="9" t="s">
        <v>35</v>
      </c>
      <c r="N200" s="9">
        <f>O200*P200*10^-12</f>
        <v>1.1893806137660849e-05</v>
      </c>
      <c r="O200" s="55">
        <v>0.024761999999999999</v>
      </c>
      <c r="P200" s="62">
        <v>480324938.92500001</v>
      </c>
      <c r="Q200" s="49">
        <v>11235582</v>
      </c>
      <c r="R200" s="57">
        <v>831</v>
      </c>
      <c r="S200" s="55">
        <v>0.0035170000000000002</v>
      </c>
      <c r="T200" s="59">
        <v>8395849</v>
      </c>
      <c r="U200" s="60">
        <v>288658</v>
      </c>
      <c r="V200" s="55">
        <v>1.0719689999999999</v>
      </c>
      <c r="W200" s="61">
        <v>42331</v>
      </c>
      <c r="X200" s="61">
        <v>47071</v>
      </c>
      <c r="Y200" s="55">
        <v>2.8174839999999999</v>
      </c>
      <c r="Z200" s="49">
        <v>30297540</v>
      </c>
      <c r="AA200" s="63">
        <v>63398856.375</v>
      </c>
      <c r="AB200" s="49">
        <v>34346970</v>
      </c>
      <c r="AC200" s="49">
        <v>92236227</v>
      </c>
      <c r="AD200" s="65">
        <v>29367927.149999999</v>
      </c>
      <c r="AE200" s="49">
        <v>18095347.199999999</v>
      </c>
      <c r="AF200" s="59">
        <v>2494063.2000000002</v>
      </c>
      <c r="AG200" s="59">
        <v>3099577.5</v>
      </c>
      <c r="AH200" s="56">
        <v>175840224</v>
      </c>
      <c r="AI200" s="49">
        <v>31128552</v>
      </c>
      <c r="AJ200" s="64">
        <v>5.1269499999999999</v>
      </c>
      <c r="AK200" s="55">
        <v>3.6691639999999999</v>
      </c>
      <c r="AL200" s="9">
        <v>5.0000000000000002e-05</v>
      </c>
      <c r="AM200" s="78">
        <v>0</v>
      </c>
      <c r="AN200" s="55">
        <v>0.93972500000000003</v>
      </c>
      <c r="AO200" s="55">
        <v>0.52346899999999996</v>
      </c>
      <c r="AP200" s="9">
        <v>5.0000000000000002e-05</v>
      </c>
      <c r="AQ200" s="78">
        <v>0</v>
      </c>
      <c r="AR200" s="55">
        <v>0.014375000000000001</v>
      </c>
      <c r="AS200" s="55">
        <v>0.012182999999999999</v>
      </c>
      <c r="AT200" s="87">
        <v>17.093575000000001</v>
      </c>
      <c r="AU200" s="55">
        <v>0.056684999999999999</v>
      </c>
    </row>
    <row r="201" ht="14.25">
      <c r="A201" s="9">
        <v>1500</v>
      </c>
      <c r="B201" s="9" t="s">
        <v>44</v>
      </c>
      <c r="C201" s="53">
        <v>512</v>
      </c>
      <c r="D201" s="9">
        <v>32</v>
      </c>
      <c r="E201" s="9" t="s">
        <v>35</v>
      </c>
      <c r="F201" s="53">
        <v>128</v>
      </c>
      <c r="G201" s="9">
        <v>8</v>
      </c>
      <c r="H201" s="9" t="s">
        <v>35</v>
      </c>
      <c r="I201" s="9" t="s">
        <v>36</v>
      </c>
      <c r="J201" s="9" t="s">
        <v>39</v>
      </c>
      <c r="K201" s="54">
        <v>2</v>
      </c>
      <c r="L201" s="9">
        <v>16</v>
      </c>
      <c r="M201" s="9" t="s">
        <v>35</v>
      </c>
      <c r="N201" s="9">
        <f>O201*P201*10^-12</f>
        <v>1.1748974563586024e-05</v>
      </c>
      <c r="O201" s="55">
        <v>0.024747000000000002</v>
      </c>
      <c r="P201" s="62">
        <v>474763590.07499999</v>
      </c>
      <c r="Q201" s="49">
        <v>11231182</v>
      </c>
      <c r="R201" s="57">
        <v>820</v>
      </c>
      <c r="S201" s="55">
        <v>0.003467</v>
      </c>
      <c r="T201" s="59">
        <v>8388693</v>
      </c>
      <c r="U201" s="60">
        <v>289350</v>
      </c>
      <c r="V201" s="55">
        <v>1.0824739999999999</v>
      </c>
      <c r="W201" s="61">
        <v>42495</v>
      </c>
      <c r="X201" s="61">
        <v>46852</v>
      </c>
      <c r="Y201" s="64">
        <v>2.7886799999999998</v>
      </c>
      <c r="Z201" s="49">
        <v>29523780</v>
      </c>
      <c r="AA201" s="63">
        <v>63321659.325000003</v>
      </c>
      <c r="AB201" s="49">
        <v>33961410</v>
      </c>
      <c r="AC201" s="49">
        <v>90024496.5</v>
      </c>
      <c r="AD201" s="65">
        <v>29331771.149999999</v>
      </c>
      <c r="AE201" s="49">
        <v>17897779.199999999</v>
      </c>
      <c r="AF201" s="59">
        <v>2439350.3999999999</v>
      </c>
      <c r="AG201" s="59">
        <v>2827503</v>
      </c>
      <c r="AH201" s="56">
        <v>175011144</v>
      </c>
      <c r="AI201" s="49">
        <v>30422808</v>
      </c>
      <c r="AJ201" s="55">
        <v>4.694375</v>
      </c>
      <c r="AK201" s="55">
        <v>2.295531</v>
      </c>
      <c r="AL201" s="9">
        <v>5.0000000000000002e-05</v>
      </c>
      <c r="AM201" s="78">
        <v>0</v>
      </c>
      <c r="AN201" s="58">
        <v>0.86009999999999998</v>
      </c>
      <c r="AO201" s="64">
        <v>0.51334999999999997</v>
      </c>
      <c r="AP201" s="9">
        <v>5.0000000000000002e-05</v>
      </c>
      <c r="AQ201" s="78">
        <v>0</v>
      </c>
      <c r="AR201" s="55">
        <v>0.014375000000000001</v>
      </c>
      <c r="AS201" s="55">
        <v>0.012185</v>
      </c>
      <c r="AT201" s="87">
        <v>17.093575000000001</v>
      </c>
      <c r="AU201" s="55">
        <v>0.056883000000000003</v>
      </c>
    </row>
    <row r="202" ht="14.25">
      <c r="A202" s="9">
        <v>1500</v>
      </c>
      <c r="B202" s="9" t="s">
        <v>44</v>
      </c>
      <c r="C202" s="53">
        <v>512</v>
      </c>
      <c r="D202" s="9">
        <v>32</v>
      </c>
      <c r="E202" s="9" t="s">
        <v>35</v>
      </c>
      <c r="F202" s="53">
        <v>128</v>
      </c>
      <c r="G202" s="9">
        <v>16</v>
      </c>
      <c r="H202" s="9" t="s">
        <v>35</v>
      </c>
      <c r="I202" s="9" t="s">
        <v>36</v>
      </c>
      <c r="J202" s="9" t="s">
        <v>39</v>
      </c>
      <c r="K202" s="54">
        <v>2</v>
      </c>
      <c r="L202" s="9">
        <v>8</v>
      </c>
      <c r="M202" s="9" t="s">
        <v>35</v>
      </c>
      <c r="N202" s="9">
        <f>O202*P202*10^-12</f>
        <v>1.1283762805375201e-05</v>
      </c>
      <c r="O202" s="55">
        <v>0.024712000000000001</v>
      </c>
      <c r="P202" s="56">
        <v>456610667.10000002</v>
      </c>
      <c r="Q202" s="49">
        <v>11231417</v>
      </c>
      <c r="R202" s="57">
        <v>820</v>
      </c>
      <c r="S202" s="64">
        <v>0.0034399999999999999</v>
      </c>
      <c r="T202" s="59">
        <v>8389024</v>
      </c>
      <c r="U202" s="60">
        <v>289019</v>
      </c>
      <c r="V202" s="55">
        <v>1.074568</v>
      </c>
      <c r="W202" s="61">
        <v>43295</v>
      </c>
      <c r="X202" s="61">
        <v>46052</v>
      </c>
      <c r="Y202" s="55">
        <v>2.8024269999999998</v>
      </c>
      <c r="Z202" s="49">
        <v>28411500</v>
      </c>
      <c r="AA202" s="65">
        <v>63407130.75</v>
      </c>
      <c r="AB202" s="49">
        <v>31405290</v>
      </c>
      <c r="AC202" s="49">
        <v>83577894</v>
      </c>
      <c r="AD202" s="65">
        <v>30649264.350000001</v>
      </c>
      <c r="AE202" s="49">
        <v>16548672</v>
      </c>
      <c r="AF202" s="59">
        <v>2297652</v>
      </c>
      <c r="AG202" s="59">
        <v>2414911.5</v>
      </c>
      <c r="AH202" s="56">
        <v>170815176</v>
      </c>
      <c r="AI202" s="49">
        <v>27081288</v>
      </c>
      <c r="AJ202" s="55">
        <v>4.694375</v>
      </c>
      <c r="AK202" s="55">
        <v>2.2992180000000002</v>
      </c>
      <c r="AL202" s="9">
        <v>5.0000000000000002e-05</v>
      </c>
      <c r="AM202" s="78">
        <v>0</v>
      </c>
      <c r="AN202" s="55">
        <v>0.93972500000000003</v>
      </c>
      <c r="AO202" s="55">
        <v>0.52368700000000001</v>
      </c>
      <c r="AP202" s="9">
        <v>5.0000000000000002e-05</v>
      </c>
      <c r="AQ202" s="78">
        <v>0</v>
      </c>
      <c r="AR202" s="55">
        <v>0.014375000000000001</v>
      </c>
      <c r="AS202" s="55">
        <v>0.012193000000000001</v>
      </c>
      <c r="AT202" s="87">
        <v>17.057475</v>
      </c>
      <c r="AU202" s="55">
        <v>0.057724999999999999</v>
      </c>
    </row>
    <row r="203" ht="14.25">
      <c r="A203" s="9">
        <v>1500</v>
      </c>
      <c r="B203" s="9" t="s">
        <v>44</v>
      </c>
      <c r="C203" s="53">
        <v>512</v>
      </c>
      <c r="D203" s="9">
        <v>64</v>
      </c>
      <c r="E203" s="9" t="s">
        <v>35</v>
      </c>
      <c r="F203" s="53">
        <v>128</v>
      </c>
      <c r="G203" s="9">
        <v>16</v>
      </c>
      <c r="H203" s="9" t="s">
        <v>35</v>
      </c>
      <c r="I203" s="9" t="s">
        <v>36</v>
      </c>
      <c r="J203" s="9" t="s">
        <v>39</v>
      </c>
      <c r="K203" s="54">
        <v>2</v>
      </c>
      <c r="L203" s="9">
        <v>8</v>
      </c>
      <c r="M203" s="9" t="s">
        <v>35</v>
      </c>
      <c r="N203" s="9">
        <f>O203*P203*10^-12</f>
        <v>1.1378608766010748e-05</v>
      </c>
      <c r="O203" s="64">
        <v>0.024729999999999999</v>
      </c>
      <c r="P203" s="62">
        <v>460113577.27499998</v>
      </c>
      <c r="Q203" s="49">
        <v>11235829</v>
      </c>
      <c r="R203" s="57">
        <v>832</v>
      </c>
      <c r="S203" s="55">
        <v>0.0035049999999999999</v>
      </c>
      <c r="T203" s="59">
        <v>8396285</v>
      </c>
      <c r="U203" s="60">
        <v>288214</v>
      </c>
      <c r="V203" s="55">
        <v>1.064926</v>
      </c>
      <c r="W203" s="61">
        <v>43205</v>
      </c>
      <c r="X203" s="61">
        <v>46197</v>
      </c>
      <c r="Y203" s="64">
        <v>2.8146599999999999</v>
      </c>
      <c r="Z203" s="49">
        <v>28798380</v>
      </c>
      <c r="AA203" s="63">
        <v>63501978.075000003</v>
      </c>
      <c r="AB203" s="49">
        <v>31862250</v>
      </c>
      <c r="AC203" s="49">
        <v>85115188.5</v>
      </c>
      <c r="AD203" s="49">
        <v>29915828.100000001</v>
      </c>
      <c r="AE203" s="49">
        <v>16787635.199999999</v>
      </c>
      <c r="AF203" s="59">
        <v>2349386.3999999999</v>
      </c>
      <c r="AG203" s="59">
        <v>2686707</v>
      </c>
      <c r="AH203" s="56">
        <v>171397296</v>
      </c>
      <c r="AI203" s="49">
        <v>27693432</v>
      </c>
      <c r="AJ203" s="64">
        <v>5.1269499999999999</v>
      </c>
      <c r="AK203" s="55">
        <v>3.6742919999999999</v>
      </c>
      <c r="AL203" s="9">
        <v>5.0000000000000002e-05</v>
      </c>
      <c r="AM203" s="78">
        <v>0</v>
      </c>
      <c r="AN203" s="55">
        <v>0.93972500000000003</v>
      </c>
      <c r="AO203" s="55">
        <v>0.52377899999999999</v>
      </c>
      <c r="AP203" s="9">
        <v>5.0000000000000002e-05</v>
      </c>
      <c r="AQ203" s="78">
        <v>0</v>
      </c>
      <c r="AR203" s="55">
        <v>0.014375000000000001</v>
      </c>
      <c r="AS203" s="55">
        <v>0.012189</v>
      </c>
      <c r="AT203" s="87">
        <v>17.057475</v>
      </c>
      <c r="AU203" s="55">
        <v>0.057376999999999997</v>
      </c>
    </row>
    <row r="204" ht="14.25">
      <c r="A204" s="9">
        <v>1500</v>
      </c>
      <c r="B204" s="9" t="s">
        <v>44</v>
      </c>
      <c r="C204" s="53">
        <v>512</v>
      </c>
      <c r="D204" s="9">
        <v>64</v>
      </c>
      <c r="E204" s="9" t="s">
        <v>35</v>
      </c>
      <c r="F204" s="53">
        <v>128</v>
      </c>
      <c r="G204" s="9">
        <v>8</v>
      </c>
      <c r="H204" s="9" t="s">
        <v>35</v>
      </c>
      <c r="I204" s="9" t="s">
        <v>36</v>
      </c>
      <c r="J204" s="9" t="s">
        <v>39</v>
      </c>
      <c r="K204" s="54">
        <v>2</v>
      </c>
      <c r="L204" s="9">
        <v>16</v>
      </c>
      <c r="M204" s="9" t="s">
        <v>35</v>
      </c>
      <c r="N204" s="9">
        <f>O204*P204*10^-12</f>
        <v>1.1893806137660849e-05</v>
      </c>
      <c r="O204" s="55">
        <v>0.024761999999999999</v>
      </c>
      <c r="P204" s="62">
        <v>480324938.92500001</v>
      </c>
      <c r="Q204" s="49">
        <v>11235582</v>
      </c>
      <c r="R204" s="57">
        <v>831</v>
      </c>
      <c r="S204" s="55">
        <v>0.0035170000000000002</v>
      </c>
      <c r="T204" s="59">
        <v>8395849</v>
      </c>
      <c r="U204" s="60">
        <v>288658</v>
      </c>
      <c r="V204" s="55">
        <v>1.0719689999999999</v>
      </c>
      <c r="W204" s="61">
        <v>42331</v>
      </c>
      <c r="X204" s="61">
        <v>47071</v>
      </c>
      <c r="Y204" s="55">
        <v>2.8174839999999999</v>
      </c>
      <c r="Z204" s="49">
        <v>30297540</v>
      </c>
      <c r="AA204" s="63">
        <v>63398856.375</v>
      </c>
      <c r="AB204" s="49">
        <v>34346970</v>
      </c>
      <c r="AC204" s="49">
        <v>92236227</v>
      </c>
      <c r="AD204" s="65">
        <v>29367927.149999999</v>
      </c>
      <c r="AE204" s="49">
        <v>18095347.199999999</v>
      </c>
      <c r="AF204" s="59">
        <v>2494063.2000000002</v>
      </c>
      <c r="AG204" s="59">
        <v>3099577.5</v>
      </c>
      <c r="AH204" s="56">
        <v>175840224</v>
      </c>
      <c r="AI204" s="49">
        <v>31128552</v>
      </c>
      <c r="AJ204" s="64">
        <v>5.1269499999999999</v>
      </c>
      <c r="AK204" s="55">
        <v>3.6691639999999999</v>
      </c>
      <c r="AL204" s="9">
        <v>5.0000000000000002e-05</v>
      </c>
      <c r="AM204" s="78">
        <v>0</v>
      </c>
      <c r="AN204" s="58">
        <v>0.86009999999999998</v>
      </c>
      <c r="AO204" s="55">
        <v>0.513486</v>
      </c>
      <c r="AP204" s="9">
        <v>5.0000000000000002e-05</v>
      </c>
      <c r="AQ204" s="78">
        <v>0</v>
      </c>
      <c r="AR204" s="55">
        <v>0.014375000000000001</v>
      </c>
      <c r="AS204" s="55">
        <v>0.012182999999999999</v>
      </c>
      <c r="AT204" s="87">
        <v>17.093575000000001</v>
      </c>
      <c r="AU204" s="55">
        <v>0.056684999999999999</v>
      </c>
    </row>
    <row r="205" ht="14.25">
      <c r="A205" s="9">
        <v>1500</v>
      </c>
      <c r="B205" s="9" t="s">
        <v>44</v>
      </c>
      <c r="C205" s="53">
        <v>512</v>
      </c>
      <c r="D205" s="9">
        <v>16</v>
      </c>
      <c r="E205" s="9" t="s">
        <v>35</v>
      </c>
      <c r="F205" s="53">
        <v>128</v>
      </c>
      <c r="G205" s="9">
        <v>16</v>
      </c>
      <c r="H205" s="9" t="s">
        <v>35</v>
      </c>
      <c r="I205" s="9" t="s">
        <v>36</v>
      </c>
      <c r="J205" s="9" t="s">
        <v>39</v>
      </c>
      <c r="K205" s="54">
        <v>2</v>
      </c>
      <c r="L205" s="9">
        <v>8</v>
      </c>
      <c r="M205" s="9" t="s">
        <v>35</v>
      </c>
      <c r="N205" s="9">
        <f>O205*P205*10^-12</f>
        <v>1.12901607923724e-05</v>
      </c>
      <c r="O205" s="55">
        <v>0.024714</v>
      </c>
      <c r="P205" s="56">
        <v>456832596.60000002</v>
      </c>
      <c r="Q205" s="49">
        <v>11231452</v>
      </c>
      <c r="R205" s="57">
        <v>820</v>
      </c>
      <c r="S205" s="55">
        <v>0.003421</v>
      </c>
      <c r="T205" s="59">
        <v>8386193</v>
      </c>
      <c r="U205" s="60">
        <v>292080</v>
      </c>
      <c r="V205" s="55">
        <v>1.080972</v>
      </c>
      <c r="W205" s="61">
        <v>45587</v>
      </c>
      <c r="X205" s="61">
        <v>45908</v>
      </c>
      <c r="Y205" s="55">
        <v>2.7856589999999999</v>
      </c>
      <c r="Z205" s="49">
        <v>28580760</v>
      </c>
      <c r="AA205" s="49">
        <v>63442450.200000003</v>
      </c>
      <c r="AB205" s="49">
        <v>31296405</v>
      </c>
      <c r="AC205" s="49">
        <v>84682788</v>
      </c>
      <c r="AD205" s="49">
        <v>30115039.800000001</v>
      </c>
      <c r="AE205" s="49">
        <v>16488460.800000001</v>
      </c>
      <c r="AF205" s="59">
        <v>2391532.7999999998</v>
      </c>
      <c r="AG205" s="59">
        <v>2544696</v>
      </c>
      <c r="AH205" s="56">
        <v>170583504</v>
      </c>
      <c r="AI205" s="49">
        <v>26705016</v>
      </c>
      <c r="AJ205" s="58">
        <v>4.3606999999999996</v>
      </c>
      <c r="AK205" s="55">
        <v>1.5350029999999999</v>
      </c>
      <c r="AL205" s="9">
        <v>5.0000000000000002e-05</v>
      </c>
      <c r="AM205" s="78">
        <v>0</v>
      </c>
      <c r="AN205" s="55">
        <v>0.93972500000000003</v>
      </c>
      <c r="AO205" s="55">
        <v>0.52366199999999996</v>
      </c>
      <c r="AP205" s="9">
        <v>5.0000000000000002e-05</v>
      </c>
      <c r="AQ205" s="78">
        <v>0</v>
      </c>
      <c r="AR205" s="55">
        <v>0.014375000000000001</v>
      </c>
      <c r="AS205" s="55">
        <v>0.012192</v>
      </c>
      <c r="AT205" s="87">
        <v>17.057475</v>
      </c>
      <c r="AU205" s="55">
        <v>0.058861999999999998</v>
      </c>
    </row>
    <row r="206" ht="14.25">
      <c r="A206" s="9">
        <v>1500</v>
      </c>
      <c r="B206" s="9" t="s">
        <v>44</v>
      </c>
      <c r="C206" s="53">
        <v>512</v>
      </c>
      <c r="D206" s="9">
        <v>32</v>
      </c>
      <c r="E206" s="9" t="s">
        <v>35</v>
      </c>
      <c r="F206" s="53">
        <v>128</v>
      </c>
      <c r="G206" s="9">
        <v>8</v>
      </c>
      <c r="H206" s="9" t="s">
        <v>35</v>
      </c>
      <c r="I206" s="9" t="s">
        <v>36</v>
      </c>
      <c r="J206" s="9" t="s">
        <v>39</v>
      </c>
      <c r="K206" s="54">
        <v>2</v>
      </c>
      <c r="L206" s="9">
        <v>8</v>
      </c>
      <c r="M206" s="9" t="s">
        <v>35</v>
      </c>
      <c r="N206" s="9">
        <f>O206*P206*10^-12</f>
        <v>1.1283762805375201e-05</v>
      </c>
      <c r="O206" s="55">
        <v>0.024712000000000001</v>
      </c>
      <c r="P206" s="56">
        <v>456610667.10000002</v>
      </c>
      <c r="Q206" s="49">
        <v>11231417</v>
      </c>
      <c r="R206" s="57">
        <v>820</v>
      </c>
      <c r="S206" s="64">
        <v>0.0034399999999999999</v>
      </c>
      <c r="T206" s="59">
        <v>8389024</v>
      </c>
      <c r="U206" s="60">
        <v>289019</v>
      </c>
      <c r="V206" s="55">
        <v>1.074568</v>
      </c>
      <c r="W206" s="61">
        <v>43295</v>
      </c>
      <c r="X206" s="61">
        <v>46052</v>
      </c>
      <c r="Y206" s="55">
        <v>2.8024269999999998</v>
      </c>
      <c r="Z206" s="49">
        <v>28411500</v>
      </c>
      <c r="AA206" s="65">
        <v>63407130.75</v>
      </c>
      <c r="AB206" s="49">
        <v>31405290</v>
      </c>
      <c r="AC206" s="49">
        <v>83577894</v>
      </c>
      <c r="AD206" s="65">
        <v>30649264.350000001</v>
      </c>
      <c r="AE206" s="49">
        <v>16548672</v>
      </c>
      <c r="AF206" s="59">
        <v>2297652</v>
      </c>
      <c r="AG206" s="59">
        <v>2414911.5</v>
      </c>
      <c r="AH206" s="56">
        <v>170815176</v>
      </c>
      <c r="AI206" s="49">
        <v>27081288</v>
      </c>
      <c r="AJ206" s="55">
        <v>4.694375</v>
      </c>
      <c r="AK206" s="55">
        <v>2.2992180000000002</v>
      </c>
      <c r="AL206" s="9">
        <v>5.0000000000000002e-05</v>
      </c>
      <c r="AM206" s="78">
        <v>0</v>
      </c>
      <c r="AN206" s="58">
        <v>0.86009999999999998</v>
      </c>
      <c r="AO206" s="55">
        <v>0.51369900000000002</v>
      </c>
      <c r="AP206" s="9">
        <v>5.0000000000000002e-05</v>
      </c>
      <c r="AQ206" s="78">
        <v>0</v>
      </c>
      <c r="AR206" s="55">
        <v>0.014375000000000001</v>
      </c>
      <c r="AS206" s="55">
        <v>0.012193000000000001</v>
      </c>
      <c r="AT206" s="87">
        <v>17.057475</v>
      </c>
      <c r="AU206" s="55">
        <v>0.057724999999999999</v>
      </c>
    </row>
    <row r="207" ht="14.25">
      <c r="A207" s="9">
        <v>1500</v>
      </c>
      <c r="B207" s="9" t="s">
        <v>44</v>
      </c>
      <c r="C207" s="53">
        <v>512</v>
      </c>
      <c r="D207" s="9">
        <v>64</v>
      </c>
      <c r="E207" s="9" t="s">
        <v>35</v>
      </c>
      <c r="F207" s="53">
        <v>128</v>
      </c>
      <c r="G207" s="9">
        <v>8</v>
      </c>
      <c r="H207" s="9" t="s">
        <v>35</v>
      </c>
      <c r="I207" s="9" t="s">
        <v>36</v>
      </c>
      <c r="J207" s="9" t="s">
        <v>39</v>
      </c>
      <c r="K207" s="54">
        <v>2</v>
      </c>
      <c r="L207" s="9">
        <v>8</v>
      </c>
      <c r="M207" s="9" t="s">
        <v>35</v>
      </c>
      <c r="N207" s="9">
        <f>O207*P207*10^-12</f>
        <v>1.1378608766010748e-05</v>
      </c>
      <c r="O207" s="64">
        <v>0.024729999999999999</v>
      </c>
      <c r="P207" s="62">
        <v>460113577.27499998</v>
      </c>
      <c r="Q207" s="49">
        <v>11235829</v>
      </c>
      <c r="R207" s="57">
        <v>832</v>
      </c>
      <c r="S207" s="55">
        <v>0.0035049999999999999</v>
      </c>
      <c r="T207" s="59">
        <v>8396285</v>
      </c>
      <c r="U207" s="60">
        <v>288214</v>
      </c>
      <c r="V207" s="55">
        <v>1.064926</v>
      </c>
      <c r="W207" s="61">
        <v>43205</v>
      </c>
      <c r="X207" s="61">
        <v>46197</v>
      </c>
      <c r="Y207" s="64">
        <v>2.8146599999999999</v>
      </c>
      <c r="Z207" s="49">
        <v>28798380</v>
      </c>
      <c r="AA207" s="63">
        <v>63501978.075000003</v>
      </c>
      <c r="AB207" s="49">
        <v>31862250</v>
      </c>
      <c r="AC207" s="49">
        <v>85115188.5</v>
      </c>
      <c r="AD207" s="49">
        <v>29915828.100000001</v>
      </c>
      <c r="AE207" s="49">
        <v>16787635.199999999</v>
      </c>
      <c r="AF207" s="59">
        <v>2349386.3999999999</v>
      </c>
      <c r="AG207" s="59">
        <v>2686707</v>
      </c>
      <c r="AH207" s="56">
        <v>171397296</v>
      </c>
      <c r="AI207" s="49">
        <v>27693432</v>
      </c>
      <c r="AJ207" s="64">
        <v>5.1269499999999999</v>
      </c>
      <c r="AK207" s="55">
        <v>3.6742919999999999</v>
      </c>
      <c r="AL207" s="9">
        <v>5.0000000000000002e-05</v>
      </c>
      <c r="AM207" s="78">
        <v>0</v>
      </c>
      <c r="AN207" s="58">
        <v>0.86009999999999998</v>
      </c>
      <c r="AO207" s="55">
        <v>0.513791</v>
      </c>
      <c r="AP207" s="9">
        <v>5.0000000000000002e-05</v>
      </c>
      <c r="AQ207" s="78">
        <v>0</v>
      </c>
      <c r="AR207" s="55">
        <v>0.014375000000000001</v>
      </c>
      <c r="AS207" s="55">
        <v>0.012189</v>
      </c>
      <c r="AT207" s="87">
        <v>17.057475</v>
      </c>
      <c r="AU207" s="55">
        <v>0.057376999999999997</v>
      </c>
    </row>
    <row r="208" ht="14.25">
      <c r="A208" s="9">
        <v>1500</v>
      </c>
      <c r="B208" s="9" t="s">
        <v>44</v>
      </c>
      <c r="C208" s="53">
        <v>512</v>
      </c>
      <c r="D208" s="9">
        <v>16</v>
      </c>
      <c r="E208" s="9" t="s">
        <v>35</v>
      </c>
      <c r="F208" s="53">
        <v>128</v>
      </c>
      <c r="G208" s="9">
        <v>8</v>
      </c>
      <c r="H208" s="9" t="s">
        <v>35</v>
      </c>
      <c r="I208" s="9" t="s">
        <v>36</v>
      </c>
      <c r="J208" s="9" t="s">
        <v>39</v>
      </c>
      <c r="K208" s="54">
        <v>2</v>
      </c>
      <c r="L208" s="9">
        <v>8</v>
      </c>
      <c r="M208" s="9" t="s">
        <v>35</v>
      </c>
      <c r="N208" s="9">
        <f>O208*P208*10^-12</f>
        <v>1.12901607923724e-05</v>
      </c>
      <c r="O208" s="55">
        <v>0.024714</v>
      </c>
      <c r="P208" s="56">
        <v>456832596.60000002</v>
      </c>
      <c r="Q208" s="49">
        <v>11231452</v>
      </c>
      <c r="R208" s="57">
        <v>820</v>
      </c>
      <c r="S208" s="55">
        <v>0.003421</v>
      </c>
      <c r="T208" s="59">
        <v>8386193</v>
      </c>
      <c r="U208" s="60">
        <v>292080</v>
      </c>
      <c r="V208" s="55">
        <v>1.080972</v>
      </c>
      <c r="W208" s="61">
        <v>45587</v>
      </c>
      <c r="X208" s="61">
        <v>45908</v>
      </c>
      <c r="Y208" s="55">
        <v>2.7856589999999999</v>
      </c>
      <c r="Z208" s="49">
        <v>28580760</v>
      </c>
      <c r="AA208" s="49">
        <v>63442450.200000003</v>
      </c>
      <c r="AB208" s="49">
        <v>31296405</v>
      </c>
      <c r="AC208" s="49">
        <v>84682788</v>
      </c>
      <c r="AD208" s="49">
        <v>30115039.800000001</v>
      </c>
      <c r="AE208" s="49">
        <v>16488460.800000001</v>
      </c>
      <c r="AF208" s="59">
        <v>2391532.7999999998</v>
      </c>
      <c r="AG208" s="59">
        <v>2544696</v>
      </c>
      <c r="AH208" s="56">
        <v>170583504</v>
      </c>
      <c r="AI208" s="49">
        <v>26705016</v>
      </c>
      <c r="AJ208" s="58">
        <v>4.3606999999999996</v>
      </c>
      <c r="AK208" s="55">
        <v>1.5350029999999999</v>
      </c>
      <c r="AL208" s="9">
        <v>5.0000000000000002e-05</v>
      </c>
      <c r="AM208" s="78">
        <v>0</v>
      </c>
      <c r="AN208" s="58">
        <v>0.86009999999999998</v>
      </c>
      <c r="AO208" s="55">
        <v>0.51367399999999996</v>
      </c>
      <c r="AP208" s="9">
        <v>5.0000000000000002e-05</v>
      </c>
      <c r="AQ208" s="78">
        <v>0</v>
      </c>
      <c r="AR208" s="55">
        <v>0.014375000000000001</v>
      </c>
      <c r="AS208" s="55">
        <v>0.012192</v>
      </c>
      <c r="AT208" s="87">
        <v>17.057475</v>
      </c>
      <c r="AU208" s="55">
        <v>0.058861999999999998</v>
      </c>
    </row>
    <row r="209" ht="14.25">
      <c r="A209" s="9">
        <v>1500</v>
      </c>
      <c r="B209" s="9" t="s">
        <v>44</v>
      </c>
      <c r="C209" s="53">
        <v>512</v>
      </c>
      <c r="D209" s="9">
        <v>16</v>
      </c>
      <c r="E209" s="9" t="s">
        <v>35</v>
      </c>
      <c r="F209" s="53">
        <v>128</v>
      </c>
      <c r="G209" s="9">
        <v>16</v>
      </c>
      <c r="H209" s="9" t="s">
        <v>35</v>
      </c>
      <c r="I209" s="9" t="s">
        <v>36</v>
      </c>
      <c r="J209" s="9" t="s">
        <v>39</v>
      </c>
      <c r="K209" s="54">
        <v>2</v>
      </c>
      <c r="L209" s="9">
        <v>32</v>
      </c>
      <c r="M209" s="9" t="s">
        <v>35</v>
      </c>
      <c r="N209" s="9">
        <f>O209*P209*10^-12</f>
        <v>1.1861588198969626e-05</v>
      </c>
      <c r="O209" s="55">
        <v>0.024785000000000001</v>
      </c>
      <c r="P209" s="62">
        <v>478579310.02499998</v>
      </c>
      <c r="Q209" s="49">
        <v>11230900</v>
      </c>
      <c r="R209" s="57">
        <v>820</v>
      </c>
      <c r="S209" s="55">
        <v>0.0034380000000000001</v>
      </c>
      <c r="T209" s="59">
        <v>8385860</v>
      </c>
      <c r="U209" s="60">
        <v>292327</v>
      </c>
      <c r="V209" s="55">
        <v>1.087923</v>
      </c>
      <c r="W209" s="61">
        <v>44366</v>
      </c>
      <c r="X209" s="61">
        <v>47126</v>
      </c>
      <c r="Y209" s="55">
        <v>2.7547510000000002</v>
      </c>
      <c r="Z209" s="49">
        <v>28024620</v>
      </c>
      <c r="AA209" s="63">
        <v>63775569.524999999</v>
      </c>
      <c r="AB209" s="49">
        <v>36696030</v>
      </c>
      <c r="AC209" s="49">
        <v>87714309</v>
      </c>
      <c r="AD209" s="49">
        <v>28399869.899999999</v>
      </c>
      <c r="AE209" s="49">
        <v>19337203.199999999</v>
      </c>
      <c r="AF209" s="59">
        <v>2264726.3999999999</v>
      </c>
      <c r="AG209" s="59">
        <v>2373327</v>
      </c>
      <c r="AH209" s="56">
        <v>177773568</v>
      </c>
      <c r="AI209" s="49">
        <v>32214312</v>
      </c>
      <c r="AJ209" s="58">
        <v>4.3606999999999996</v>
      </c>
      <c r="AK209" s="55">
        <v>1.530664</v>
      </c>
      <c r="AL209" s="9">
        <v>5.0000000000000002e-05</v>
      </c>
      <c r="AM209" s="78">
        <v>0</v>
      </c>
      <c r="AN209" s="55">
        <v>0.93972500000000003</v>
      </c>
      <c r="AO209" s="55">
        <v>0.52302700000000002</v>
      </c>
      <c r="AP209" s="9">
        <v>5.0000000000000002e-05</v>
      </c>
      <c r="AQ209" s="78">
        <v>0</v>
      </c>
      <c r="AR209" s="55">
        <v>0.014375000000000001</v>
      </c>
      <c r="AS209" s="64">
        <v>0.01218</v>
      </c>
      <c r="AT209" s="80">
        <v>17.218150000000001</v>
      </c>
      <c r="AU209" s="55">
        <v>0.057951999999999997</v>
      </c>
    </row>
    <row r="210" ht="14.25">
      <c r="A210" s="9">
        <v>1500</v>
      </c>
      <c r="B210" s="9" t="s">
        <v>44</v>
      </c>
      <c r="C210" s="53">
        <v>512</v>
      </c>
      <c r="D210" s="9">
        <v>16</v>
      </c>
      <c r="E210" s="9" t="s">
        <v>35</v>
      </c>
      <c r="F210" s="53">
        <v>128</v>
      </c>
      <c r="G210" s="9">
        <v>4</v>
      </c>
      <c r="H210" s="9" t="s">
        <v>35</v>
      </c>
      <c r="I210" s="9" t="s">
        <v>36</v>
      </c>
      <c r="J210" s="9" t="s">
        <v>39</v>
      </c>
      <c r="K210" s="54">
        <v>2</v>
      </c>
      <c r="L210" s="9">
        <v>16</v>
      </c>
      <c r="M210" s="9" t="s">
        <v>35</v>
      </c>
      <c r="N210" s="9">
        <f>O210*P210*10^-12</f>
        <v>8.2725883823664e-06</v>
      </c>
      <c r="O210" s="55">
        <v>0.018696000000000001</v>
      </c>
      <c r="P210" s="56">
        <v>442479053.39999998</v>
      </c>
      <c r="Q210" s="49">
        <v>11432550</v>
      </c>
      <c r="R210" s="57">
        <v>886</v>
      </c>
      <c r="S210" s="55">
        <v>0.0030639999999999999</v>
      </c>
      <c r="T210" s="59">
        <v>8397926</v>
      </c>
      <c r="U210" s="60">
        <v>302576</v>
      </c>
      <c r="V210" s="55">
        <v>1.0349219999999999</v>
      </c>
      <c r="W210" s="61">
        <v>44689</v>
      </c>
      <c r="X210" s="61">
        <v>46853</v>
      </c>
      <c r="Y210" s="55">
        <v>2.7501989999999998</v>
      </c>
      <c r="Z210" s="49">
        <v>25606620</v>
      </c>
      <c r="AA210" s="65">
        <v>46190130.450000003</v>
      </c>
      <c r="AB210" s="49">
        <v>33531225</v>
      </c>
      <c r="AC210" s="49">
        <v>85814155.5</v>
      </c>
      <c r="AD210" s="65">
        <v>24706396.949999999</v>
      </c>
      <c r="AE210" s="49">
        <v>17671046.399999999</v>
      </c>
      <c r="AF210" s="59">
        <v>2168071.2000000002</v>
      </c>
      <c r="AG210" s="59">
        <v>1983177</v>
      </c>
      <c r="AH210" s="56">
        <v>174748896</v>
      </c>
      <c r="AI210" s="49">
        <v>30057768</v>
      </c>
      <c r="AJ210" s="55">
        <v>3.3141319999999999</v>
      </c>
      <c r="AK210" s="55">
        <v>1.538991</v>
      </c>
      <c r="AL210" s="64">
        <v>3.8000000000000002e-05</v>
      </c>
      <c r="AM210" s="78">
        <v>0</v>
      </c>
      <c r="AN210" s="55">
        <v>0.67516500000000002</v>
      </c>
      <c r="AO210" s="55">
        <v>0.50826099999999996</v>
      </c>
      <c r="AP210" s="64">
        <v>3.8000000000000002e-05</v>
      </c>
      <c r="AQ210" s="78">
        <v>0</v>
      </c>
      <c r="AR210" s="55">
        <v>0.010925000000000001</v>
      </c>
      <c r="AS210" s="55">
        <v>0.012194</v>
      </c>
      <c r="AT210" s="87">
        <v>12.991116999999999</v>
      </c>
      <c r="AU210" s="55">
        <v>0.059269000000000002</v>
      </c>
    </row>
    <row r="211" ht="14.25">
      <c r="A211" s="9">
        <v>1500</v>
      </c>
      <c r="B211" s="9" t="s">
        <v>44</v>
      </c>
      <c r="C211" s="53">
        <v>512</v>
      </c>
      <c r="D211" s="9">
        <v>64</v>
      </c>
      <c r="E211" s="9" t="s">
        <v>35</v>
      </c>
      <c r="F211" s="53">
        <v>128</v>
      </c>
      <c r="G211" s="9">
        <v>4</v>
      </c>
      <c r="H211" s="9" t="s">
        <v>35</v>
      </c>
      <c r="I211" s="9" t="s">
        <v>36</v>
      </c>
      <c r="J211" s="9" t="s">
        <v>39</v>
      </c>
      <c r="K211" s="54">
        <v>2</v>
      </c>
      <c r="L211" s="9">
        <v>32</v>
      </c>
      <c r="M211" s="9" t="s">
        <v>35</v>
      </c>
      <c r="N211" s="9">
        <f>O211*P211*10^-12</f>
        <v>8.4903563618640003e-06</v>
      </c>
      <c r="O211" s="64">
        <v>0.018720000000000001</v>
      </c>
      <c r="P211" s="66">
        <v>453544677.44999999</v>
      </c>
      <c r="Q211" s="49">
        <v>11436121</v>
      </c>
      <c r="R211" s="57">
        <v>887</v>
      </c>
      <c r="S211" s="55">
        <v>0.0031150000000000001</v>
      </c>
      <c r="T211" s="59">
        <v>8409622</v>
      </c>
      <c r="U211" s="60">
        <v>295057</v>
      </c>
      <c r="V211" s="55">
        <v>1.020046</v>
      </c>
      <c r="W211" s="61">
        <v>42116</v>
      </c>
      <c r="X211" s="61">
        <v>47316</v>
      </c>
      <c r="Y211" s="64">
        <v>2.7340399999999998</v>
      </c>
      <c r="Z211" s="49">
        <v>25195560</v>
      </c>
      <c r="AA211" s="65">
        <v>46721703.149999999</v>
      </c>
      <c r="AB211" s="49">
        <v>36638910</v>
      </c>
      <c r="AC211" s="49">
        <v>88515007.5</v>
      </c>
      <c r="AD211" s="49">
        <v>22781148.899999999</v>
      </c>
      <c r="AE211" s="49">
        <v>19307097.600000001</v>
      </c>
      <c r="AF211" s="59">
        <v>2094508.8</v>
      </c>
      <c r="AG211" s="59">
        <v>1981507.5</v>
      </c>
      <c r="AH211" s="56">
        <v>177909984</v>
      </c>
      <c r="AI211" s="49">
        <v>32386536</v>
      </c>
      <c r="AJ211" s="55">
        <v>3.8964819999999998</v>
      </c>
      <c r="AK211" s="55">
        <v>3.681292</v>
      </c>
      <c r="AL211" s="64">
        <v>3.8000000000000002e-05</v>
      </c>
      <c r="AM211" s="78">
        <v>0</v>
      </c>
      <c r="AN211" s="55">
        <v>0.67516500000000002</v>
      </c>
      <c r="AO211" s="55">
        <v>0.50824599999999998</v>
      </c>
      <c r="AP211" s="64">
        <v>3.8000000000000002e-05</v>
      </c>
      <c r="AQ211" s="78">
        <v>0</v>
      </c>
      <c r="AR211" s="55">
        <v>0.010925000000000001</v>
      </c>
      <c r="AS211" s="55">
        <v>0.012189</v>
      </c>
      <c r="AT211" s="87">
        <v>13.085794</v>
      </c>
      <c r="AU211" s="55">
        <v>0.058245999999999999</v>
      </c>
    </row>
    <row r="212" ht="14.25">
      <c r="A212" s="9">
        <v>1500</v>
      </c>
      <c r="B212" s="9" t="s">
        <v>44</v>
      </c>
      <c r="C212" s="53">
        <v>512</v>
      </c>
      <c r="D212" s="9">
        <v>2</v>
      </c>
      <c r="E212" s="9" t="s">
        <v>35</v>
      </c>
      <c r="F212" s="53">
        <v>128</v>
      </c>
      <c r="G212" s="9">
        <v>4</v>
      </c>
      <c r="H212" s="9" t="s">
        <v>35</v>
      </c>
      <c r="I212" s="9" t="s">
        <v>36</v>
      </c>
      <c r="J212" s="9" t="s">
        <v>39</v>
      </c>
      <c r="K212" s="54">
        <v>8</v>
      </c>
      <c r="L212" s="9">
        <v>4</v>
      </c>
      <c r="M212" s="9" t="s">
        <v>35</v>
      </c>
      <c r="N212" s="9">
        <f>O212*P212*10^-12</f>
        <v>5.7361237669214999e-06</v>
      </c>
      <c r="O212" s="55">
        <v>0.018253999999999999</v>
      </c>
      <c r="P212" s="66">
        <v>314239277.25</v>
      </c>
      <c r="Q212" s="49">
        <v>11431720</v>
      </c>
      <c r="R212" s="57">
        <v>887</v>
      </c>
      <c r="S212" s="55">
        <v>0.003467</v>
      </c>
      <c r="T212" s="59">
        <v>8395250</v>
      </c>
      <c r="U212" s="60">
        <v>305540</v>
      </c>
      <c r="V212" s="55">
        <v>1.0926709999999999</v>
      </c>
      <c r="W212" s="61">
        <v>53471</v>
      </c>
      <c r="X212" s="61">
        <v>39609</v>
      </c>
      <c r="Y212" s="55">
        <v>2.115103</v>
      </c>
      <c r="Z212" s="49">
        <v>17482140</v>
      </c>
      <c r="AA212" s="49">
        <v>47500378.799999997</v>
      </c>
      <c r="AB212" s="49">
        <v>17450160</v>
      </c>
      <c r="AC212" s="49">
        <v>55778721</v>
      </c>
      <c r="AD212" s="65">
        <v>19595078.25</v>
      </c>
      <c r="AE212" s="59">
        <v>9196320</v>
      </c>
      <c r="AF212" s="59">
        <v>1586059.2</v>
      </c>
      <c r="AG212" s="60">
        <v>925677</v>
      </c>
      <c r="AH212" s="56">
        <v>144720912</v>
      </c>
      <c r="AI212" s="78">
        <v>0</v>
      </c>
      <c r="AJ212" s="55">
        <v>3.1965219999999999</v>
      </c>
      <c r="AK212" s="55">
        <v>1.2180880000000001</v>
      </c>
      <c r="AL212" s="64">
        <v>3.8000000000000002e-05</v>
      </c>
      <c r="AM212" s="78">
        <v>0</v>
      </c>
      <c r="AN212" s="55">
        <v>0.67516500000000002</v>
      </c>
      <c r="AO212" s="55">
        <v>0.51454100000000003</v>
      </c>
      <c r="AP212" s="64">
        <v>3.8000000000000002e-05</v>
      </c>
      <c r="AQ212" s="78">
        <v>0</v>
      </c>
      <c r="AR212" s="55">
        <v>0.010925000000000001</v>
      </c>
      <c r="AS212" s="55">
        <v>0.012317</v>
      </c>
      <c r="AT212" s="80">
        <v>51.318809999999999</v>
      </c>
      <c r="AU212" s="55">
        <v>0.104406</v>
      </c>
    </row>
    <row r="213" ht="14.25">
      <c r="A213" s="9">
        <v>1500</v>
      </c>
      <c r="B213" s="9" t="s">
        <v>44</v>
      </c>
      <c r="C213" s="53">
        <v>512</v>
      </c>
      <c r="D213" s="9">
        <v>2</v>
      </c>
      <c r="E213" s="9" t="s">
        <v>35</v>
      </c>
      <c r="F213" s="53">
        <v>128</v>
      </c>
      <c r="G213" s="9">
        <v>4</v>
      </c>
      <c r="H213" s="9" t="s">
        <v>35</v>
      </c>
      <c r="I213" s="9" t="s">
        <v>36</v>
      </c>
      <c r="J213" s="9" t="s">
        <v>39</v>
      </c>
      <c r="K213" s="54">
        <v>4</v>
      </c>
      <c r="L213" s="9">
        <v>2</v>
      </c>
      <c r="M213" s="9" t="s">
        <v>35</v>
      </c>
      <c r="N213" s="9">
        <f>O213*P213*10^-12</f>
        <v>5.7210621093256501e-06</v>
      </c>
      <c r="O213" s="55">
        <v>0.018231000000000001</v>
      </c>
      <c r="P213" s="66">
        <v>313809561.14999998</v>
      </c>
      <c r="Q213" s="49">
        <v>11431732</v>
      </c>
      <c r="R213" s="57">
        <v>885</v>
      </c>
      <c r="S213" s="55">
        <v>0.0035149999999999999</v>
      </c>
      <c r="T213" s="59">
        <v>8395337</v>
      </c>
      <c r="U213" s="60">
        <v>305460</v>
      </c>
      <c r="V213" s="55">
        <v>1.0983959999999999</v>
      </c>
      <c r="W213" s="61">
        <v>53412</v>
      </c>
      <c r="X213" s="61">
        <v>39667</v>
      </c>
      <c r="Y213" s="55">
        <v>2.1163530000000002</v>
      </c>
      <c r="Z213" s="49">
        <v>17312880</v>
      </c>
      <c r="AA213" s="65">
        <v>47575756.950000003</v>
      </c>
      <c r="AB213" s="49">
        <v>17485860</v>
      </c>
      <c r="AC213" s="49">
        <v>55653624</v>
      </c>
      <c r="AD213" s="49">
        <v>19351791.600000001</v>
      </c>
      <c r="AE213" s="59">
        <v>9209491.1999999993</v>
      </c>
      <c r="AF213" s="59">
        <v>1579898.3999999999</v>
      </c>
      <c r="AG213" s="60">
        <v>906849</v>
      </c>
      <c r="AH213" s="56">
        <v>144727968</v>
      </c>
      <c r="AI213" s="78">
        <v>0</v>
      </c>
      <c r="AJ213" s="55">
        <v>3.1965219999999999</v>
      </c>
      <c r="AK213" s="55">
        <v>1.219921</v>
      </c>
      <c r="AL213" s="64">
        <v>3.8000000000000002e-05</v>
      </c>
      <c r="AM213" s="78">
        <v>0</v>
      </c>
      <c r="AN213" s="55">
        <v>0.67516500000000002</v>
      </c>
      <c r="AO213" s="55">
        <v>0.51487099999999997</v>
      </c>
      <c r="AP213" s="64">
        <v>3.8000000000000002e-05</v>
      </c>
      <c r="AQ213" s="78">
        <v>0</v>
      </c>
      <c r="AR213" s="55">
        <v>0.010925000000000001</v>
      </c>
      <c r="AS213" s="55">
        <v>0.012322</v>
      </c>
      <c r="AT213" s="80">
        <v>26.79513</v>
      </c>
      <c r="AU213" s="55">
        <v>0.171372</v>
      </c>
    </row>
    <row r="214" ht="14.25">
      <c r="A214" s="9">
        <v>1500</v>
      </c>
      <c r="B214" s="9" t="s">
        <v>44</v>
      </c>
      <c r="C214" s="53">
        <v>512</v>
      </c>
      <c r="D214" s="9">
        <v>2</v>
      </c>
      <c r="E214" s="9" t="s">
        <v>35</v>
      </c>
      <c r="F214" s="53">
        <v>128</v>
      </c>
      <c r="G214" s="9">
        <v>4</v>
      </c>
      <c r="H214" s="9" t="s">
        <v>35</v>
      </c>
      <c r="I214" s="9" t="s">
        <v>36</v>
      </c>
      <c r="J214" s="9" t="s">
        <v>39</v>
      </c>
      <c r="K214" s="54">
        <v>8</v>
      </c>
      <c r="L214" s="9">
        <v>8</v>
      </c>
      <c r="M214" s="9" t="s">
        <v>35</v>
      </c>
      <c r="N214" s="9">
        <f>O214*P214*10^-12</f>
        <v>5.7361237669214999e-06</v>
      </c>
      <c r="O214" s="55">
        <v>0.018253999999999999</v>
      </c>
      <c r="P214" s="66">
        <v>314239277.25</v>
      </c>
      <c r="Q214" s="49">
        <v>11431720</v>
      </c>
      <c r="R214" s="57">
        <v>887</v>
      </c>
      <c r="S214" s="55">
        <v>0.003467</v>
      </c>
      <c r="T214" s="59">
        <v>8395250</v>
      </c>
      <c r="U214" s="60">
        <v>305540</v>
      </c>
      <c r="V214" s="55">
        <v>1.0926709999999999</v>
      </c>
      <c r="W214" s="61">
        <v>53471</v>
      </c>
      <c r="X214" s="61">
        <v>39609</v>
      </c>
      <c r="Y214" s="55">
        <v>2.115103</v>
      </c>
      <c r="Z214" s="49">
        <v>17482140</v>
      </c>
      <c r="AA214" s="49">
        <v>47500378.799999997</v>
      </c>
      <c r="AB214" s="49">
        <v>17450160</v>
      </c>
      <c r="AC214" s="49">
        <v>55778721</v>
      </c>
      <c r="AD214" s="65">
        <v>19595078.25</v>
      </c>
      <c r="AE214" s="59">
        <v>9196320</v>
      </c>
      <c r="AF214" s="59">
        <v>1586059.2</v>
      </c>
      <c r="AG214" s="60">
        <v>925677</v>
      </c>
      <c r="AH214" s="56">
        <v>144720912</v>
      </c>
      <c r="AI214" s="78">
        <v>0</v>
      </c>
      <c r="AJ214" s="55">
        <v>3.1965219999999999</v>
      </c>
      <c r="AK214" s="55">
        <v>1.2180880000000001</v>
      </c>
      <c r="AL214" s="64">
        <v>3.8000000000000002e-05</v>
      </c>
      <c r="AM214" s="78">
        <v>0</v>
      </c>
      <c r="AN214" s="55">
        <v>0.67516500000000002</v>
      </c>
      <c r="AO214" s="55">
        <v>0.51454100000000003</v>
      </c>
      <c r="AP214" s="64">
        <v>3.8000000000000002e-05</v>
      </c>
      <c r="AQ214" s="78">
        <v>0</v>
      </c>
      <c r="AR214" s="55">
        <v>0.010925000000000001</v>
      </c>
      <c r="AS214" s="55">
        <v>0.012317</v>
      </c>
      <c r="AT214" s="80">
        <v>51.330590000000001</v>
      </c>
      <c r="AU214" s="55">
        <v>0.104394</v>
      </c>
    </row>
    <row r="215" ht="14.25">
      <c r="A215" s="9">
        <v>1500</v>
      </c>
      <c r="B215" s="9" t="s">
        <v>44</v>
      </c>
      <c r="C215" s="53">
        <v>256</v>
      </c>
      <c r="D215" s="9">
        <v>2</v>
      </c>
      <c r="E215" s="9" t="s">
        <v>35</v>
      </c>
      <c r="F215" s="79">
        <v>32</v>
      </c>
      <c r="G215" s="9">
        <v>4</v>
      </c>
      <c r="H215" s="9" t="s">
        <v>35</v>
      </c>
      <c r="I215" s="9" t="s">
        <v>36</v>
      </c>
      <c r="J215" s="9" t="s">
        <v>39</v>
      </c>
      <c r="K215" s="54">
        <v>4</v>
      </c>
      <c r="L215" s="9">
        <v>32</v>
      </c>
      <c r="M215" s="9" t="s">
        <v>35</v>
      </c>
      <c r="N215" s="9">
        <f>O215*P215*10^-12</f>
        <v>5.7603249022799999e-06</v>
      </c>
      <c r="O215" s="55">
        <v>0.018272</v>
      </c>
      <c r="P215" s="66">
        <v>315254208.75</v>
      </c>
      <c r="Q215" s="49">
        <v>11430973</v>
      </c>
      <c r="R215" s="57">
        <v>964</v>
      </c>
      <c r="S215" s="64">
        <v>0.0042199999999999998</v>
      </c>
      <c r="T215" s="59">
        <v>8224954</v>
      </c>
      <c r="U215" s="60">
        <v>478221</v>
      </c>
      <c r="V215" s="55">
        <v>1.4473180000000001</v>
      </c>
      <c r="W215" s="60">
        <v>134147</v>
      </c>
      <c r="X215" s="61">
        <v>39603</v>
      </c>
      <c r="Y215" s="55">
        <v>1.887454</v>
      </c>
      <c r="Z215" s="49">
        <v>17748120</v>
      </c>
      <c r="AA215" s="49">
        <v>47636602.799999997</v>
      </c>
      <c r="AB215" s="49">
        <v>17466225</v>
      </c>
      <c r="AC215" s="49">
        <v>55949383.5</v>
      </c>
      <c r="AD215" s="65">
        <v>19882400.550000001</v>
      </c>
      <c r="AE215" s="59">
        <v>9203846.4000000004</v>
      </c>
      <c r="AF215" s="59">
        <v>1635060</v>
      </c>
      <c r="AG215" s="60">
        <v>998923.5</v>
      </c>
      <c r="AH215" s="56">
        <v>144723264</v>
      </c>
      <c r="AI215" s="78">
        <v>0</v>
      </c>
      <c r="AJ215" s="55">
        <v>1.6090530000000001</v>
      </c>
      <c r="AK215" s="64">
        <v>0.64900999999999998</v>
      </c>
      <c r="AL215" s="64">
        <v>3.8000000000000002e-05</v>
      </c>
      <c r="AM215" s="78">
        <v>0</v>
      </c>
      <c r="AN215" s="55">
        <v>0.175484</v>
      </c>
      <c r="AO215" s="55">
        <v>0.20136499999999999</v>
      </c>
      <c r="AP215" s="64">
        <v>3.8000000000000002e-05</v>
      </c>
      <c r="AQ215" s="78">
        <v>0</v>
      </c>
      <c r="AR215" s="55">
        <v>0.010925000000000001</v>
      </c>
      <c r="AS215" s="55">
        <v>0.012312999999999999</v>
      </c>
      <c r="AT215" s="80">
        <v>25.936520000000002</v>
      </c>
      <c r="AU215" s="55">
        <v>0.258635</v>
      </c>
    </row>
    <row r="216" ht="14.25">
      <c r="A216" s="9">
        <v>1500</v>
      </c>
      <c r="B216" s="9" t="s">
        <v>44</v>
      </c>
      <c r="C216" s="53">
        <v>256</v>
      </c>
      <c r="D216" s="9">
        <v>2</v>
      </c>
      <c r="E216" s="9" t="s">
        <v>35</v>
      </c>
      <c r="F216" s="79">
        <v>16</v>
      </c>
      <c r="G216" s="9">
        <v>4</v>
      </c>
      <c r="H216" s="9" t="s">
        <v>35</v>
      </c>
      <c r="I216" s="9" t="s">
        <v>36</v>
      </c>
      <c r="J216" s="9" t="s">
        <v>39</v>
      </c>
      <c r="K216" s="54">
        <v>4</v>
      </c>
      <c r="L216" s="9">
        <v>2</v>
      </c>
      <c r="M216" s="9" t="s">
        <v>35</v>
      </c>
      <c r="N216" s="9">
        <f>O216*P216*10^-12</f>
        <v>5.7871120846326754e-06</v>
      </c>
      <c r="O216" s="55">
        <v>0.018260999999999999</v>
      </c>
      <c r="P216" s="62">
        <v>316911017.17500001</v>
      </c>
      <c r="Q216" s="49">
        <v>11430469</v>
      </c>
      <c r="R216" s="81">
        <v>1235</v>
      </c>
      <c r="S216" s="55">
        <v>0.0061789999999999996</v>
      </c>
      <c r="T216" s="59">
        <v>8224064</v>
      </c>
      <c r="U216" s="60">
        <v>479089</v>
      </c>
      <c r="V216" s="55">
        <v>1.454475</v>
      </c>
      <c r="W216" s="60">
        <v>133939</v>
      </c>
      <c r="X216" s="61">
        <v>40070</v>
      </c>
      <c r="Y216" s="55">
        <v>1.9129970000000001</v>
      </c>
      <c r="Z216" s="49">
        <v>17675580</v>
      </c>
      <c r="AA216" s="63">
        <v>47582111.325000003</v>
      </c>
      <c r="AB216" s="49">
        <v>17871420</v>
      </c>
      <c r="AC216" s="49">
        <v>56052114</v>
      </c>
      <c r="AD216" s="65">
        <v>19768155.449999999</v>
      </c>
      <c r="AE216" s="59">
        <v>9411763.1999999993</v>
      </c>
      <c r="AF216" s="59">
        <v>1644403.2</v>
      </c>
      <c r="AG216" s="60">
        <v>983214</v>
      </c>
      <c r="AH216" s="56">
        <v>145383000</v>
      </c>
      <c r="AI216" s="60">
        <v>538200</v>
      </c>
      <c r="AJ216" s="55">
        <v>1.6090530000000001</v>
      </c>
      <c r="AK216" s="55">
        <v>0.64804300000000004</v>
      </c>
      <c r="AL216" s="64">
        <v>3.8000000000000002e-05</v>
      </c>
      <c r="AM216" s="78">
        <v>0</v>
      </c>
      <c r="AN216" s="55">
        <v>0.088292999999999996</v>
      </c>
      <c r="AO216" s="55">
        <v>0.12695600000000001</v>
      </c>
      <c r="AP216" s="64">
        <v>3.8000000000000002e-05</v>
      </c>
      <c r="AQ216" s="78">
        <v>0</v>
      </c>
      <c r="AR216" s="55">
        <v>0.010925000000000001</v>
      </c>
      <c r="AS216" s="55">
        <v>0.012305</v>
      </c>
      <c r="AT216" s="80">
        <v>26.79513</v>
      </c>
      <c r="AU216" s="55">
        <v>0.26183899999999999</v>
      </c>
    </row>
    <row r="217" ht="14.25">
      <c r="A217" s="9">
        <v>1500</v>
      </c>
      <c r="B217" s="9" t="s">
        <v>44</v>
      </c>
      <c r="C217" s="53">
        <v>512</v>
      </c>
      <c r="D217" s="9">
        <v>2</v>
      </c>
      <c r="E217" s="9" t="s">
        <v>35</v>
      </c>
      <c r="F217" s="53">
        <v>128</v>
      </c>
      <c r="G217" s="9">
        <v>4</v>
      </c>
      <c r="H217" s="9" t="s">
        <v>35</v>
      </c>
      <c r="I217" s="9" t="s">
        <v>36</v>
      </c>
      <c r="J217" s="9" t="s">
        <v>39</v>
      </c>
      <c r="K217" s="54">
        <v>4</v>
      </c>
      <c r="L217" s="9">
        <v>4</v>
      </c>
      <c r="M217" s="9" t="s">
        <v>35</v>
      </c>
      <c r="N217" s="9">
        <f>O217*P217*10^-12</f>
        <v>5.7208214491870508e-06</v>
      </c>
      <c r="O217" s="55">
        <v>0.018231000000000001</v>
      </c>
      <c r="P217" s="66">
        <v>313796360.55000001</v>
      </c>
      <c r="Q217" s="49">
        <v>11431732</v>
      </c>
      <c r="R217" s="57">
        <v>885</v>
      </c>
      <c r="S217" s="55">
        <v>0.0035149999999999999</v>
      </c>
      <c r="T217" s="59">
        <v>8395345</v>
      </c>
      <c r="U217" s="60">
        <v>305453</v>
      </c>
      <c r="V217" s="55">
        <v>1.0983259999999999</v>
      </c>
      <c r="W217" s="61">
        <v>53425</v>
      </c>
      <c r="X217" s="61">
        <v>39655</v>
      </c>
      <c r="Y217" s="55">
        <v>2.1155460000000001</v>
      </c>
      <c r="Z217" s="49">
        <v>17312880</v>
      </c>
      <c r="AA217" s="65">
        <v>47575756.950000003</v>
      </c>
      <c r="AB217" s="49">
        <v>17484075</v>
      </c>
      <c r="AC217" s="49">
        <v>55648573.5</v>
      </c>
      <c r="AD217" s="49">
        <v>19351555.800000001</v>
      </c>
      <c r="AE217" s="59">
        <v>9208550.4000000004</v>
      </c>
      <c r="AF217" s="59">
        <v>1581734.3999999999</v>
      </c>
      <c r="AG217" s="60">
        <v>906880.5</v>
      </c>
      <c r="AH217" s="56">
        <v>144720912</v>
      </c>
      <c r="AI217" s="78">
        <v>0</v>
      </c>
      <c r="AJ217" s="55">
        <v>3.1965219999999999</v>
      </c>
      <c r="AK217" s="55">
        <v>1.2199390000000001</v>
      </c>
      <c r="AL217" s="64">
        <v>3.8000000000000002e-05</v>
      </c>
      <c r="AM217" s="78">
        <v>0</v>
      </c>
      <c r="AN217" s="55">
        <v>0.67516500000000002</v>
      </c>
      <c r="AO217" s="55">
        <v>0.51487499999999997</v>
      </c>
      <c r="AP217" s="64">
        <v>3.8000000000000002e-05</v>
      </c>
      <c r="AQ217" s="78">
        <v>0</v>
      </c>
      <c r="AR217" s="55">
        <v>0.010925000000000001</v>
      </c>
      <c r="AS217" s="55">
        <v>0.012323000000000001</v>
      </c>
      <c r="AT217" s="80">
        <v>26.79646</v>
      </c>
      <c r="AU217" s="55">
        <v>0.17122200000000001</v>
      </c>
    </row>
    <row r="218" ht="14.25">
      <c r="A218" s="9">
        <v>1500</v>
      </c>
      <c r="B218" s="9" t="s">
        <v>44</v>
      </c>
      <c r="C218" s="53">
        <v>512</v>
      </c>
      <c r="D218" s="9">
        <v>2</v>
      </c>
      <c r="E218" s="9" t="s">
        <v>35</v>
      </c>
      <c r="F218" s="53">
        <v>128</v>
      </c>
      <c r="G218" s="9">
        <v>4</v>
      </c>
      <c r="H218" s="9" t="s">
        <v>35</v>
      </c>
      <c r="I218" s="9" t="s">
        <v>36</v>
      </c>
      <c r="J218" s="9" t="s">
        <v>39</v>
      </c>
      <c r="K218" s="54">
        <v>4</v>
      </c>
      <c r="L218" s="9">
        <v>8</v>
      </c>
      <c r="M218" s="9" t="s">
        <v>35</v>
      </c>
      <c r="N218" s="9">
        <f>O218*P218*10^-12</f>
        <v>5.7208214491870508e-06</v>
      </c>
      <c r="O218" s="55">
        <v>0.018231000000000001</v>
      </c>
      <c r="P218" s="66">
        <v>313796360.55000001</v>
      </c>
      <c r="Q218" s="49">
        <v>11431732</v>
      </c>
      <c r="R218" s="57">
        <v>885</v>
      </c>
      <c r="S218" s="55">
        <v>0.0035149999999999999</v>
      </c>
      <c r="T218" s="59">
        <v>8395345</v>
      </c>
      <c r="U218" s="60">
        <v>305453</v>
      </c>
      <c r="V218" s="55">
        <v>1.0983259999999999</v>
      </c>
      <c r="W218" s="61">
        <v>53425</v>
      </c>
      <c r="X218" s="61">
        <v>39655</v>
      </c>
      <c r="Y218" s="55">
        <v>2.1155460000000001</v>
      </c>
      <c r="Z218" s="49">
        <v>17312880</v>
      </c>
      <c r="AA218" s="65">
        <v>47575756.950000003</v>
      </c>
      <c r="AB218" s="49">
        <v>17484075</v>
      </c>
      <c r="AC218" s="49">
        <v>55648573.5</v>
      </c>
      <c r="AD218" s="49">
        <v>19351555.800000001</v>
      </c>
      <c r="AE218" s="59">
        <v>9208550.4000000004</v>
      </c>
      <c r="AF218" s="59">
        <v>1581734.3999999999</v>
      </c>
      <c r="AG218" s="60">
        <v>906880.5</v>
      </c>
      <c r="AH218" s="56">
        <v>144720912</v>
      </c>
      <c r="AI218" s="78">
        <v>0</v>
      </c>
      <c r="AJ218" s="55">
        <v>3.1965219999999999</v>
      </c>
      <c r="AK218" s="55">
        <v>1.2199390000000001</v>
      </c>
      <c r="AL218" s="64">
        <v>3.8000000000000002e-05</v>
      </c>
      <c r="AM218" s="78">
        <v>0</v>
      </c>
      <c r="AN218" s="55">
        <v>0.67516500000000002</v>
      </c>
      <c r="AO218" s="55">
        <v>0.51487499999999997</v>
      </c>
      <c r="AP218" s="64">
        <v>3.8000000000000002e-05</v>
      </c>
      <c r="AQ218" s="78">
        <v>0</v>
      </c>
      <c r="AR218" s="55">
        <v>0.010925000000000001</v>
      </c>
      <c r="AS218" s="55">
        <v>0.012323000000000001</v>
      </c>
      <c r="AT218" s="80">
        <v>26.80444</v>
      </c>
      <c r="AU218" s="55">
        <v>0.170959</v>
      </c>
    </row>
    <row r="219" ht="14.25">
      <c r="A219" s="9">
        <v>1500</v>
      </c>
      <c r="B219" s="9" t="s">
        <v>44</v>
      </c>
      <c r="C219" s="53">
        <v>512</v>
      </c>
      <c r="D219" s="9">
        <v>2</v>
      </c>
      <c r="E219" s="9" t="s">
        <v>35</v>
      </c>
      <c r="F219" s="53">
        <v>256</v>
      </c>
      <c r="G219" s="9">
        <v>4</v>
      </c>
      <c r="H219" s="9" t="s">
        <v>35</v>
      </c>
      <c r="I219" s="9" t="s">
        <v>36</v>
      </c>
      <c r="J219" s="9" t="s">
        <v>39</v>
      </c>
      <c r="K219" s="54">
        <v>4</v>
      </c>
      <c r="L219" s="9">
        <v>32</v>
      </c>
      <c r="M219" s="9" t="s">
        <v>35</v>
      </c>
      <c r="N219" s="9">
        <f>O219*P219*10^-12</f>
        <v>8.319953761655248e-06</v>
      </c>
      <c r="O219" s="64">
        <v>0.024309999999999998</v>
      </c>
      <c r="P219" s="62">
        <v>342244087.27499998</v>
      </c>
      <c r="Q219" s="49">
        <v>11229797</v>
      </c>
      <c r="R219" s="57">
        <v>823</v>
      </c>
      <c r="S219" s="55">
        <v>0.0037450000000000001</v>
      </c>
      <c r="T219" s="59">
        <v>8379786</v>
      </c>
      <c r="U219" s="60">
        <v>298618</v>
      </c>
      <c r="V219" s="55">
        <v>1.1600159999999999</v>
      </c>
      <c r="W219" s="61">
        <v>53580</v>
      </c>
      <c r="X219" s="61">
        <v>39443</v>
      </c>
      <c r="Y219" s="64">
        <v>2.1188600000000002</v>
      </c>
      <c r="Z219" s="49">
        <v>20770620</v>
      </c>
      <c r="AA219" s="63">
        <v>64718017.274999999</v>
      </c>
      <c r="AB219" s="49">
        <v>17616165</v>
      </c>
      <c r="AC219" s="49">
        <v>57216504</v>
      </c>
      <c r="AD219" s="49">
        <v>24643929.600000001</v>
      </c>
      <c r="AE219" s="59">
        <v>9281932.8000000007</v>
      </c>
      <c r="AF219" s="59">
        <v>1796056.8</v>
      </c>
      <c r="AG219" s="59">
        <v>1538505</v>
      </c>
      <c r="AH219" s="56">
        <v>144662112</v>
      </c>
      <c r="AI219" s="78">
        <v>0</v>
      </c>
      <c r="AJ219" s="64">
        <v>4.2059499999999996</v>
      </c>
      <c r="AK219" s="55">
        <v>1.2106920000000001</v>
      </c>
      <c r="AL219" s="9">
        <v>5.0000000000000002e-05</v>
      </c>
      <c r="AM219" s="78">
        <v>0</v>
      </c>
      <c r="AN219" s="58">
        <v>1.6668000000000001</v>
      </c>
      <c r="AO219" s="55">
        <v>0.81471899999999997</v>
      </c>
      <c r="AP219" s="9">
        <v>5.0000000000000002e-05</v>
      </c>
      <c r="AQ219" s="78">
        <v>0</v>
      </c>
      <c r="AR219" s="55">
        <v>0.014375000000000001</v>
      </c>
      <c r="AS219" s="55">
        <v>0.012300999999999999</v>
      </c>
      <c r="AT219" s="89">
        <v>34.127000000000002</v>
      </c>
      <c r="AU219" s="55">
        <v>0.16045699999999999</v>
      </c>
    </row>
    <row r="220" ht="14.25">
      <c r="A220" s="9">
        <v>1500</v>
      </c>
      <c r="B220" s="9" t="s">
        <v>44</v>
      </c>
      <c r="C220" s="53">
        <v>128</v>
      </c>
      <c r="D220" s="9">
        <v>2</v>
      </c>
      <c r="E220" s="9" t="s">
        <v>35</v>
      </c>
      <c r="F220" s="79">
        <v>64</v>
      </c>
      <c r="G220" s="9">
        <v>4</v>
      </c>
      <c r="H220" s="9" t="s">
        <v>35</v>
      </c>
      <c r="I220" s="9" t="s">
        <v>36</v>
      </c>
      <c r="J220" s="9" t="s">
        <v>39</v>
      </c>
      <c r="K220" s="54">
        <v>4</v>
      </c>
      <c r="L220" s="9">
        <v>32</v>
      </c>
      <c r="M220" s="9" t="s">
        <v>35</v>
      </c>
      <c r="N220" s="9">
        <f>O220*P220*10^-12</f>
        <v>5.7372622731047999e-06</v>
      </c>
      <c r="O220" s="55">
        <v>0.018244</v>
      </c>
      <c r="P220" s="56">
        <v>314473924.19999999</v>
      </c>
      <c r="Q220" s="49">
        <v>11420078</v>
      </c>
      <c r="R220" s="57">
        <v>894</v>
      </c>
      <c r="S220" s="55">
        <v>0.0035950000000000001</v>
      </c>
      <c r="T220" s="59">
        <v>8163638</v>
      </c>
      <c r="U220" s="60">
        <v>536494</v>
      </c>
      <c r="V220" s="64">
        <v>1.57579</v>
      </c>
      <c r="W220" s="60">
        <v>156006</v>
      </c>
      <c r="X220" s="61">
        <v>39554</v>
      </c>
      <c r="Y220" s="55">
        <v>1.8710929999999999</v>
      </c>
      <c r="Z220" s="49">
        <v>17699760</v>
      </c>
      <c r="AA220" s="65">
        <v>47598901.950000003</v>
      </c>
      <c r="AB220" s="49">
        <v>17484075</v>
      </c>
      <c r="AC220" s="49">
        <v>55570596</v>
      </c>
      <c r="AD220" s="65">
        <v>19387417.050000001</v>
      </c>
      <c r="AE220" s="59">
        <v>9213254.4000000004</v>
      </c>
      <c r="AF220" s="59">
        <v>1696912.8</v>
      </c>
      <c r="AG220" s="59">
        <v>1107787.5</v>
      </c>
      <c r="AH220" s="56">
        <v>144704448</v>
      </c>
      <c r="AI220" s="78">
        <v>0</v>
      </c>
      <c r="AJ220" s="55">
        <v>0.84551900000000002</v>
      </c>
      <c r="AK220" s="55">
        <v>0.40088800000000002</v>
      </c>
      <c r="AL220" s="64">
        <v>3.8000000000000002e-05</v>
      </c>
      <c r="AM220" s="78">
        <v>0</v>
      </c>
      <c r="AN220" s="64">
        <v>0.34637000000000001</v>
      </c>
      <c r="AO220" s="64">
        <v>0.35286000000000001</v>
      </c>
      <c r="AP220" s="64">
        <v>3.8000000000000002e-05</v>
      </c>
      <c r="AQ220" s="78">
        <v>0</v>
      </c>
      <c r="AR220" s="55">
        <v>0.010925000000000001</v>
      </c>
      <c r="AS220" s="55">
        <v>0.012318000000000001</v>
      </c>
      <c r="AT220" s="80">
        <v>25.936520000000002</v>
      </c>
      <c r="AU220" s="55">
        <v>0.28631800000000002</v>
      </c>
    </row>
    <row r="221" ht="14.25">
      <c r="A221" s="9">
        <v>1500</v>
      </c>
      <c r="B221" s="9" t="s">
        <v>44</v>
      </c>
      <c r="C221" s="53">
        <v>512</v>
      </c>
      <c r="D221" s="9">
        <v>2</v>
      </c>
      <c r="E221" s="9" t="s">
        <v>35</v>
      </c>
      <c r="F221" s="53">
        <v>128</v>
      </c>
      <c r="G221" s="9">
        <v>4</v>
      </c>
      <c r="H221" s="9" t="s">
        <v>35</v>
      </c>
      <c r="I221" s="9" t="s">
        <v>36</v>
      </c>
      <c r="J221" s="9" t="s">
        <v>39</v>
      </c>
      <c r="K221" s="54">
        <v>8</v>
      </c>
      <c r="L221" s="9">
        <v>16</v>
      </c>
      <c r="M221" s="9" t="s">
        <v>35</v>
      </c>
      <c r="N221" s="9">
        <f>O221*P221*10^-12</f>
        <v>5.7361237669214999e-06</v>
      </c>
      <c r="O221" s="55">
        <v>0.018253999999999999</v>
      </c>
      <c r="P221" s="66">
        <v>314239277.25</v>
      </c>
      <c r="Q221" s="49">
        <v>11431720</v>
      </c>
      <c r="R221" s="57">
        <v>887</v>
      </c>
      <c r="S221" s="55">
        <v>0.003467</v>
      </c>
      <c r="T221" s="59">
        <v>8395250</v>
      </c>
      <c r="U221" s="60">
        <v>305540</v>
      </c>
      <c r="V221" s="55">
        <v>1.0926709999999999</v>
      </c>
      <c r="W221" s="61">
        <v>53471</v>
      </c>
      <c r="X221" s="61">
        <v>39609</v>
      </c>
      <c r="Y221" s="55">
        <v>2.115103</v>
      </c>
      <c r="Z221" s="49">
        <v>17482140</v>
      </c>
      <c r="AA221" s="49">
        <v>47500378.799999997</v>
      </c>
      <c r="AB221" s="49">
        <v>17450160</v>
      </c>
      <c r="AC221" s="49">
        <v>55778721</v>
      </c>
      <c r="AD221" s="65">
        <v>19595078.25</v>
      </c>
      <c r="AE221" s="59">
        <v>9196320</v>
      </c>
      <c r="AF221" s="59">
        <v>1586059.2</v>
      </c>
      <c r="AG221" s="60">
        <v>925677</v>
      </c>
      <c r="AH221" s="56">
        <v>144720912</v>
      </c>
      <c r="AI221" s="78">
        <v>0</v>
      </c>
      <c r="AJ221" s="55">
        <v>3.1965219999999999</v>
      </c>
      <c r="AK221" s="55">
        <v>1.2180880000000001</v>
      </c>
      <c r="AL221" s="64">
        <v>3.8000000000000002e-05</v>
      </c>
      <c r="AM221" s="78">
        <v>0</v>
      </c>
      <c r="AN221" s="55">
        <v>0.67516500000000002</v>
      </c>
      <c r="AO221" s="55">
        <v>0.51454100000000003</v>
      </c>
      <c r="AP221" s="64">
        <v>3.8000000000000002e-05</v>
      </c>
      <c r="AQ221" s="78">
        <v>0</v>
      </c>
      <c r="AR221" s="55">
        <v>0.010925000000000001</v>
      </c>
      <c r="AS221" s="55">
        <v>0.012317</v>
      </c>
      <c r="AT221" s="80">
        <v>51.374479999999998</v>
      </c>
      <c r="AU221" s="55">
        <v>0.104958</v>
      </c>
    </row>
    <row r="222" ht="14.25">
      <c r="A222" s="9">
        <v>1500</v>
      </c>
      <c r="B222" s="9" t="s">
        <v>44</v>
      </c>
      <c r="C222" s="53">
        <v>128</v>
      </c>
      <c r="D222" s="9">
        <v>2</v>
      </c>
      <c r="E222" s="9" t="s">
        <v>35</v>
      </c>
      <c r="F222" s="79">
        <v>32</v>
      </c>
      <c r="G222" s="9">
        <v>4</v>
      </c>
      <c r="H222" s="9" t="s">
        <v>35</v>
      </c>
      <c r="I222" s="9" t="s">
        <v>36</v>
      </c>
      <c r="J222" s="9" t="s">
        <v>39</v>
      </c>
      <c r="K222" s="54">
        <v>4</v>
      </c>
      <c r="L222" s="9">
        <v>32</v>
      </c>
      <c r="M222" s="9" t="s">
        <v>35</v>
      </c>
      <c r="N222" s="9">
        <f>O222*P222*10^-12</f>
        <v>5.7379195249665e-06</v>
      </c>
      <c r="O222" s="55">
        <v>0.018245000000000001</v>
      </c>
      <c r="P222" s="56">
        <v>314492711.69999999</v>
      </c>
      <c r="Q222" s="49">
        <v>11419972</v>
      </c>
      <c r="R222" s="57">
        <v>960</v>
      </c>
      <c r="S222" s="55">
        <v>0.0043319999999999999</v>
      </c>
      <c r="T222" s="59">
        <v>8163607</v>
      </c>
      <c r="U222" s="60">
        <v>536521</v>
      </c>
      <c r="V222" s="55">
        <v>1.5758179999999999</v>
      </c>
      <c r="W222" s="60">
        <v>156071</v>
      </c>
      <c r="X222" s="61">
        <v>39553</v>
      </c>
      <c r="Y222" s="55">
        <v>1.8692519999999999</v>
      </c>
      <c r="Z222" s="49">
        <v>17699760</v>
      </c>
      <c r="AA222" s="65">
        <v>47598901.950000003</v>
      </c>
      <c r="AB222" s="49">
        <v>17484075</v>
      </c>
      <c r="AC222" s="49">
        <v>55575036</v>
      </c>
      <c r="AD222" s="65">
        <v>19419171.449999999</v>
      </c>
      <c r="AE222" s="59">
        <v>9211372.8000000007</v>
      </c>
      <c r="AF222" s="59">
        <v>1687488</v>
      </c>
      <c r="AG222" s="59">
        <v>1104039</v>
      </c>
      <c r="AH222" s="56">
        <v>144702096</v>
      </c>
      <c r="AI222" s="78">
        <v>0</v>
      </c>
      <c r="AJ222" s="55">
        <v>0.84551900000000002</v>
      </c>
      <c r="AK222" s="55">
        <v>0.40088600000000002</v>
      </c>
      <c r="AL222" s="64">
        <v>3.8000000000000002e-05</v>
      </c>
      <c r="AM222" s="78">
        <v>0</v>
      </c>
      <c r="AN222" s="55">
        <v>0.175484</v>
      </c>
      <c r="AO222" s="55">
        <v>0.20131599999999999</v>
      </c>
      <c r="AP222" s="64">
        <v>3.8000000000000002e-05</v>
      </c>
      <c r="AQ222" s="78">
        <v>0</v>
      </c>
      <c r="AR222" s="55">
        <v>0.010925000000000001</v>
      </c>
      <c r="AS222" s="55">
        <v>0.012318000000000001</v>
      </c>
      <c r="AT222" s="80">
        <v>25.936520000000002</v>
      </c>
      <c r="AU222" s="55">
        <v>0.28656399999999999</v>
      </c>
    </row>
    <row r="223" ht="14.25">
      <c r="A223" s="9">
        <v>1500</v>
      </c>
      <c r="B223" s="9" t="s">
        <v>44</v>
      </c>
      <c r="C223" s="53">
        <v>256</v>
      </c>
      <c r="D223" s="9">
        <v>2</v>
      </c>
      <c r="E223" s="9" t="s">
        <v>35</v>
      </c>
      <c r="F223" s="53">
        <v>256</v>
      </c>
      <c r="G223" s="9">
        <v>4</v>
      </c>
      <c r="H223" s="9" t="s">
        <v>35</v>
      </c>
      <c r="I223" s="9" t="s">
        <v>36</v>
      </c>
      <c r="J223" s="9" t="s">
        <v>39</v>
      </c>
      <c r="K223" s="54">
        <v>4</v>
      </c>
      <c r="L223" s="9">
        <v>32</v>
      </c>
      <c r="M223" s="9" t="s">
        <v>35</v>
      </c>
      <c r="N223" s="9">
        <f>O223*P223*10^-12</f>
        <v>8.3448865469760001e-06</v>
      </c>
      <c r="O223" s="64">
        <v>0.024320000000000001</v>
      </c>
      <c r="P223" s="62">
        <v>343128558.67500001</v>
      </c>
      <c r="Q223" s="49">
        <v>11230681</v>
      </c>
      <c r="R223" s="57">
        <v>823</v>
      </c>
      <c r="S223" s="55">
        <v>0.0037090000000000001</v>
      </c>
      <c r="T223" s="59">
        <v>8221063</v>
      </c>
      <c r="U223" s="60">
        <v>458667</v>
      </c>
      <c r="V223" s="55">
        <v>1.6094010000000001</v>
      </c>
      <c r="W223" s="60">
        <v>134383</v>
      </c>
      <c r="X223" s="61">
        <v>39254</v>
      </c>
      <c r="Y223" s="55">
        <v>1.9400580000000001</v>
      </c>
      <c r="Z223" s="49">
        <v>21012420</v>
      </c>
      <c r="AA223" s="63">
        <v>64769767.274999999</v>
      </c>
      <c r="AB223" s="49">
        <v>17700060</v>
      </c>
      <c r="AC223" s="49">
        <v>57664167</v>
      </c>
      <c r="AD223" s="49">
        <v>24469123.199999999</v>
      </c>
      <c r="AE223" s="59">
        <v>9326150.4000000004</v>
      </c>
      <c r="AF223" s="59">
        <v>1820904</v>
      </c>
      <c r="AG223" s="59">
        <v>1682442</v>
      </c>
      <c r="AH223" s="56">
        <v>144683280</v>
      </c>
      <c r="AI223" s="78">
        <v>0</v>
      </c>
      <c r="AJ223" s="55">
        <v>2.117175</v>
      </c>
      <c r="AK223" s="55">
        <v>0.64527599999999996</v>
      </c>
      <c r="AL223" s="9">
        <v>5.0000000000000002e-05</v>
      </c>
      <c r="AM223" s="78">
        <v>0</v>
      </c>
      <c r="AN223" s="58">
        <v>1.6668000000000001</v>
      </c>
      <c r="AO223" s="55">
        <v>0.81460500000000002</v>
      </c>
      <c r="AP223" s="9">
        <v>5.0000000000000002e-05</v>
      </c>
      <c r="AQ223" s="78">
        <v>0</v>
      </c>
      <c r="AR223" s="55">
        <v>0.014375000000000001</v>
      </c>
      <c r="AS223" s="58">
        <v>0.0123</v>
      </c>
      <c r="AT223" s="89">
        <v>34.127000000000002</v>
      </c>
      <c r="AU223" s="55">
        <v>0.25366899999999998</v>
      </c>
    </row>
    <row r="224" ht="14.25">
      <c r="A224" s="9">
        <v>1500</v>
      </c>
      <c r="B224" s="9" t="s">
        <v>44</v>
      </c>
      <c r="C224" s="53">
        <v>512</v>
      </c>
      <c r="D224" s="9">
        <v>2</v>
      </c>
      <c r="E224" s="9" t="s">
        <v>35</v>
      </c>
      <c r="F224" s="53">
        <v>128</v>
      </c>
      <c r="G224" s="9">
        <v>4</v>
      </c>
      <c r="H224" s="9" t="s">
        <v>35</v>
      </c>
      <c r="I224" s="9" t="s">
        <v>36</v>
      </c>
      <c r="J224" s="9" t="s">
        <v>39</v>
      </c>
      <c r="K224" s="54">
        <v>8</v>
      </c>
      <c r="L224" s="9">
        <v>32</v>
      </c>
      <c r="M224" s="9" t="s">
        <v>35</v>
      </c>
      <c r="N224" s="9">
        <f>O224*P224*10^-12</f>
        <v>5.7361237669214999e-06</v>
      </c>
      <c r="O224" s="55">
        <v>0.018253999999999999</v>
      </c>
      <c r="P224" s="66">
        <v>314239277.25</v>
      </c>
      <c r="Q224" s="49">
        <v>11431720</v>
      </c>
      <c r="R224" s="57">
        <v>887</v>
      </c>
      <c r="S224" s="55">
        <v>0.003467</v>
      </c>
      <c r="T224" s="59">
        <v>8395250</v>
      </c>
      <c r="U224" s="60">
        <v>305540</v>
      </c>
      <c r="V224" s="55">
        <v>1.0926709999999999</v>
      </c>
      <c r="W224" s="61">
        <v>53471</v>
      </c>
      <c r="X224" s="61">
        <v>39609</v>
      </c>
      <c r="Y224" s="55">
        <v>2.115103</v>
      </c>
      <c r="Z224" s="49">
        <v>17482140</v>
      </c>
      <c r="AA224" s="49">
        <v>47500378.799999997</v>
      </c>
      <c r="AB224" s="49">
        <v>17450160</v>
      </c>
      <c r="AC224" s="49">
        <v>55778721</v>
      </c>
      <c r="AD224" s="65">
        <v>19595078.25</v>
      </c>
      <c r="AE224" s="59">
        <v>9196320</v>
      </c>
      <c r="AF224" s="59">
        <v>1586059.2</v>
      </c>
      <c r="AG224" s="60">
        <v>925677</v>
      </c>
      <c r="AH224" s="56">
        <v>144720912</v>
      </c>
      <c r="AI224" s="78">
        <v>0</v>
      </c>
      <c r="AJ224" s="55">
        <v>3.1965219999999999</v>
      </c>
      <c r="AK224" s="55">
        <v>1.2180880000000001</v>
      </c>
      <c r="AL224" s="64">
        <v>3.8000000000000002e-05</v>
      </c>
      <c r="AM224" s="78">
        <v>0</v>
      </c>
      <c r="AN224" s="55">
        <v>0.67516500000000002</v>
      </c>
      <c r="AO224" s="55">
        <v>0.51454100000000003</v>
      </c>
      <c r="AP224" s="64">
        <v>3.8000000000000002e-05</v>
      </c>
      <c r="AQ224" s="78">
        <v>0</v>
      </c>
      <c r="AR224" s="55">
        <v>0.010925000000000001</v>
      </c>
      <c r="AS224" s="55">
        <v>0.012317</v>
      </c>
      <c r="AT224" s="80">
        <v>51.866390000000003</v>
      </c>
      <c r="AU224" s="55">
        <v>0.107958</v>
      </c>
    </row>
    <row r="225" ht="14.25">
      <c r="A225" s="9">
        <v>1500</v>
      </c>
      <c r="B225" s="9" t="s">
        <v>44</v>
      </c>
      <c r="C225" s="53">
        <v>512</v>
      </c>
      <c r="D225" s="9">
        <v>2</v>
      </c>
      <c r="E225" s="9" t="s">
        <v>35</v>
      </c>
      <c r="F225" s="53">
        <v>128</v>
      </c>
      <c r="G225" s="9">
        <v>4</v>
      </c>
      <c r="H225" s="9" t="s">
        <v>35</v>
      </c>
      <c r="I225" s="9" t="s">
        <v>36</v>
      </c>
      <c r="J225" s="9" t="s">
        <v>39</v>
      </c>
      <c r="K225" s="54">
        <v>4</v>
      </c>
      <c r="L225" s="9">
        <v>16</v>
      </c>
      <c r="M225" s="9" t="s">
        <v>35</v>
      </c>
      <c r="N225" s="9">
        <f>O225*P225*10^-12</f>
        <v>5.7361237669214999e-06</v>
      </c>
      <c r="O225" s="55">
        <v>0.018253999999999999</v>
      </c>
      <c r="P225" s="66">
        <v>314239277.25</v>
      </c>
      <c r="Q225" s="49">
        <v>11431720</v>
      </c>
      <c r="R225" s="57">
        <v>887</v>
      </c>
      <c r="S225" s="55">
        <v>0.003467</v>
      </c>
      <c r="T225" s="59">
        <v>8395250</v>
      </c>
      <c r="U225" s="60">
        <v>305540</v>
      </c>
      <c r="V225" s="55">
        <v>1.0926709999999999</v>
      </c>
      <c r="W225" s="61">
        <v>53471</v>
      </c>
      <c r="X225" s="61">
        <v>39609</v>
      </c>
      <c r="Y225" s="55">
        <v>2.115103</v>
      </c>
      <c r="Z225" s="49">
        <v>17482140</v>
      </c>
      <c r="AA225" s="49">
        <v>47500378.799999997</v>
      </c>
      <c r="AB225" s="49">
        <v>17450160</v>
      </c>
      <c r="AC225" s="49">
        <v>55778721</v>
      </c>
      <c r="AD225" s="65">
        <v>19595078.25</v>
      </c>
      <c r="AE225" s="59">
        <v>9196320</v>
      </c>
      <c r="AF225" s="59">
        <v>1586059.2</v>
      </c>
      <c r="AG225" s="60">
        <v>925677</v>
      </c>
      <c r="AH225" s="56">
        <v>144720912</v>
      </c>
      <c r="AI225" s="78">
        <v>0</v>
      </c>
      <c r="AJ225" s="55">
        <v>3.1965219999999999</v>
      </c>
      <c r="AK225" s="55">
        <v>1.2180880000000001</v>
      </c>
      <c r="AL225" s="64">
        <v>3.8000000000000002e-05</v>
      </c>
      <c r="AM225" s="78">
        <v>0</v>
      </c>
      <c r="AN225" s="55">
        <v>0.67516500000000002</v>
      </c>
      <c r="AO225" s="55">
        <v>0.51454100000000003</v>
      </c>
      <c r="AP225" s="64">
        <v>3.8000000000000002e-05</v>
      </c>
      <c r="AQ225" s="78">
        <v>0</v>
      </c>
      <c r="AR225" s="55">
        <v>0.010925000000000001</v>
      </c>
      <c r="AS225" s="55">
        <v>0.012317</v>
      </c>
      <c r="AT225" s="80">
        <v>27.012869999999999</v>
      </c>
      <c r="AU225" s="64">
        <v>0.16997000000000001</v>
      </c>
    </row>
    <row r="226" ht="14.25">
      <c r="A226" s="9">
        <v>1500</v>
      </c>
      <c r="B226" s="9" t="s">
        <v>44</v>
      </c>
      <c r="C226" s="53">
        <v>512</v>
      </c>
      <c r="D226" s="9">
        <v>2</v>
      </c>
      <c r="E226" s="9" t="s">
        <v>35</v>
      </c>
      <c r="F226" s="53">
        <v>128</v>
      </c>
      <c r="G226" s="9">
        <v>4</v>
      </c>
      <c r="H226" s="9" t="s">
        <v>35</v>
      </c>
      <c r="I226" s="9" t="s">
        <v>36</v>
      </c>
      <c r="J226" s="9" t="s">
        <v>39</v>
      </c>
      <c r="K226" s="54">
        <v>4</v>
      </c>
      <c r="L226" s="9">
        <v>32</v>
      </c>
      <c r="M226" s="9" t="s">
        <v>35</v>
      </c>
      <c r="N226" s="9">
        <f>O226*P226*10^-12</f>
        <v>5.7361237669214999e-06</v>
      </c>
      <c r="O226" s="55">
        <v>0.018253999999999999</v>
      </c>
      <c r="P226" s="66">
        <v>314239277.25</v>
      </c>
      <c r="Q226" s="49">
        <v>11431720</v>
      </c>
      <c r="R226" s="57">
        <v>887</v>
      </c>
      <c r="S226" s="55">
        <v>0.003467</v>
      </c>
      <c r="T226" s="59">
        <v>8395250</v>
      </c>
      <c r="U226" s="60">
        <v>305540</v>
      </c>
      <c r="V226" s="55">
        <v>1.0926709999999999</v>
      </c>
      <c r="W226" s="61">
        <v>53471</v>
      </c>
      <c r="X226" s="61">
        <v>39609</v>
      </c>
      <c r="Y226" s="55">
        <v>2.115103</v>
      </c>
      <c r="Z226" s="49">
        <v>17482140</v>
      </c>
      <c r="AA226" s="49">
        <v>47500378.799999997</v>
      </c>
      <c r="AB226" s="49">
        <v>17450160</v>
      </c>
      <c r="AC226" s="49">
        <v>55778721</v>
      </c>
      <c r="AD226" s="65">
        <v>19595078.25</v>
      </c>
      <c r="AE226" s="59">
        <v>9196320</v>
      </c>
      <c r="AF226" s="59">
        <v>1586059.2</v>
      </c>
      <c r="AG226" s="60">
        <v>925677</v>
      </c>
      <c r="AH226" s="56">
        <v>144720912</v>
      </c>
      <c r="AI226" s="78">
        <v>0</v>
      </c>
      <c r="AJ226" s="55">
        <v>3.1965219999999999</v>
      </c>
      <c r="AK226" s="55">
        <v>1.2180880000000001</v>
      </c>
      <c r="AL226" s="64">
        <v>3.8000000000000002e-05</v>
      </c>
      <c r="AM226" s="78">
        <v>0</v>
      </c>
      <c r="AN226" s="55">
        <v>0.67516500000000002</v>
      </c>
      <c r="AO226" s="55">
        <v>0.51454100000000003</v>
      </c>
      <c r="AP226" s="64">
        <v>3.8000000000000002e-05</v>
      </c>
      <c r="AQ226" s="78">
        <v>0</v>
      </c>
      <c r="AR226" s="55">
        <v>0.010925000000000001</v>
      </c>
      <c r="AS226" s="55">
        <v>0.012317</v>
      </c>
      <c r="AT226" s="80">
        <v>25.936520000000002</v>
      </c>
      <c r="AU226" s="55">
        <v>0.165883</v>
      </c>
    </row>
    <row r="227" ht="14.25">
      <c r="A227" s="9">
        <v>1500</v>
      </c>
      <c r="B227" s="9" t="s">
        <v>44</v>
      </c>
      <c r="C227" s="53">
        <v>128</v>
      </c>
      <c r="D227" s="9">
        <v>2</v>
      </c>
      <c r="E227" s="9" t="s">
        <v>35</v>
      </c>
      <c r="F227" s="79">
        <v>16</v>
      </c>
      <c r="G227" s="9">
        <v>4</v>
      </c>
      <c r="H227" s="9" t="s">
        <v>35</v>
      </c>
      <c r="I227" s="9" t="s">
        <v>36</v>
      </c>
      <c r="J227" s="9" t="s">
        <v>39</v>
      </c>
      <c r="K227" s="54">
        <v>4</v>
      </c>
      <c r="L227" s="9">
        <v>32</v>
      </c>
      <c r="M227" s="9" t="s">
        <v>35</v>
      </c>
      <c r="N227" s="9">
        <f>O227*P227*10^-12</f>
        <v>5.7416704980556492e-06</v>
      </c>
      <c r="O227" s="55">
        <v>0.018245999999999998</v>
      </c>
      <c r="P227" s="62">
        <v>314681053.27499998</v>
      </c>
      <c r="Q227" s="49">
        <v>11419459</v>
      </c>
      <c r="R227" s="81">
        <v>1224</v>
      </c>
      <c r="S227" s="55">
        <v>0.0061419999999999999</v>
      </c>
      <c r="T227" s="59">
        <v>8163171</v>
      </c>
      <c r="U227" s="60">
        <v>536942</v>
      </c>
      <c r="V227" s="55">
        <v>1.577234</v>
      </c>
      <c r="W227" s="60">
        <v>156230</v>
      </c>
      <c r="X227" s="61">
        <v>39657</v>
      </c>
      <c r="Y227" s="55">
        <v>1.868276</v>
      </c>
      <c r="Z227" s="49">
        <v>17772300</v>
      </c>
      <c r="AA227" s="63">
        <v>47520833.174999997</v>
      </c>
      <c r="AB227" s="49">
        <v>17503710</v>
      </c>
      <c r="AC227" s="49">
        <v>55770729</v>
      </c>
      <c r="AD227" s="49">
        <v>19429605.600000001</v>
      </c>
      <c r="AE227" s="59">
        <v>9222662.4000000004</v>
      </c>
      <c r="AF227" s="59">
        <v>1643709.6000000001</v>
      </c>
      <c r="AG227" s="59">
        <v>1130301</v>
      </c>
      <c r="AH227" s="56">
        <v>144680928</v>
      </c>
      <c r="AI227" s="78">
        <v>0</v>
      </c>
      <c r="AJ227" s="55">
        <v>0.84551900000000002</v>
      </c>
      <c r="AK227" s="55">
        <v>0.40082299999999998</v>
      </c>
      <c r="AL227" s="64">
        <v>3.8000000000000002e-05</v>
      </c>
      <c r="AM227" s="78">
        <v>0</v>
      </c>
      <c r="AN227" s="55">
        <v>0.088292999999999996</v>
      </c>
      <c r="AO227" s="55">
        <v>0.12699199999999999</v>
      </c>
      <c r="AP227" s="64">
        <v>3.8000000000000002e-05</v>
      </c>
      <c r="AQ227" s="78">
        <v>0</v>
      </c>
      <c r="AR227" s="55">
        <v>0.010925000000000001</v>
      </c>
      <c r="AS227" s="55">
        <v>0.012318000000000001</v>
      </c>
      <c r="AT227" s="80">
        <v>25.936520000000002</v>
      </c>
      <c r="AU227" s="55">
        <v>0.28687299999999999</v>
      </c>
    </row>
    <row r="228" ht="14.25">
      <c r="A228" s="9">
        <v>1500</v>
      </c>
      <c r="B228" s="9" t="s">
        <v>44</v>
      </c>
      <c r="C228" s="53">
        <v>256</v>
      </c>
      <c r="D228" s="9">
        <v>2</v>
      </c>
      <c r="E228" s="9" t="s">
        <v>35</v>
      </c>
      <c r="F228" s="79">
        <v>16</v>
      </c>
      <c r="G228" s="9">
        <v>4</v>
      </c>
      <c r="H228" s="9" t="s">
        <v>35</v>
      </c>
      <c r="I228" s="9" t="s">
        <v>36</v>
      </c>
      <c r="J228" s="9" t="s">
        <v>39</v>
      </c>
      <c r="K228" s="54">
        <v>4</v>
      </c>
      <c r="L228" s="9">
        <v>32</v>
      </c>
      <c r="M228" s="9" t="s">
        <v>35</v>
      </c>
      <c r="N228" s="9">
        <f>O228*P228*10^-12</f>
        <v>5.7623162667973488e-06</v>
      </c>
      <c r="O228" s="55">
        <v>0.018273999999999999</v>
      </c>
      <c r="P228" s="62">
        <v>315328678.27499998</v>
      </c>
      <c r="Q228" s="49">
        <v>11430515</v>
      </c>
      <c r="R228" s="81">
        <v>1232</v>
      </c>
      <c r="S228" s="55">
        <v>0.0059059999999999998</v>
      </c>
      <c r="T228" s="59">
        <v>8224755</v>
      </c>
      <c r="U228" s="60">
        <v>478405</v>
      </c>
      <c r="V228" s="55">
        <v>1.447797</v>
      </c>
      <c r="W228" s="60">
        <v>134350</v>
      </c>
      <c r="X228" s="61">
        <v>39665</v>
      </c>
      <c r="Y228" s="55">
        <v>1.883032</v>
      </c>
      <c r="Z228" s="49">
        <v>17699760</v>
      </c>
      <c r="AA228" s="63">
        <v>47689451.174999997</v>
      </c>
      <c r="AB228" s="49">
        <v>17475150</v>
      </c>
      <c r="AC228" s="49">
        <v>55895326.5</v>
      </c>
      <c r="AD228" s="49">
        <v>20006844</v>
      </c>
      <c r="AE228" s="59">
        <v>9207609.5999999996</v>
      </c>
      <c r="AF228" s="59">
        <v>1696668</v>
      </c>
      <c r="AG228" s="60">
        <v>941301</v>
      </c>
      <c r="AH228" s="56">
        <v>144699744</v>
      </c>
      <c r="AI228" s="78">
        <v>0</v>
      </c>
      <c r="AJ228" s="55">
        <v>1.6090530000000001</v>
      </c>
      <c r="AK228" s="55">
        <v>0.64887899999999998</v>
      </c>
      <c r="AL228" s="64">
        <v>3.8000000000000002e-05</v>
      </c>
      <c r="AM228" s="78">
        <v>0</v>
      </c>
      <c r="AN228" s="55">
        <v>0.088292999999999996</v>
      </c>
      <c r="AO228" s="55">
        <v>0.127022</v>
      </c>
      <c r="AP228" s="64">
        <v>3.8000000000000002e-05</v>
      </c>
      <c r="AQ228" s="78">
        <v>0</v>
      </c>
      <c r="AR228" s="55">
        <v>0.010925000000000001</v>
      </c>
      <c r="AS228" s="55">
        <v>0.012311000000000001</v>
      </c>
      <c r="AT228" s="80">
        <v>25.936520000000002</v>
      </c>
      <c r="AU228" s="55">
        <v>0.25886799999999999</v>
      </c>
    </row>
    <row r="229" ht="14.25">
      <c r="A229" s="9">
        <v>1500</v>
      </c>
      <c r="B229" s="9" t="s">
        <v>44</v>
      </c>
      <c r="C229" s="53">
        <v>256</v>
      </c>
      <c r="D229" s="9">
        <v>2</v>
      </c>
      <c r="E229" s="9" t="s">
        <v>35</v>
      </c>
      <c r="F229" s="53">
        <v>256</v>
      </c>
      <c r="G229" s="9">
        <v>4</v>
      </c>
      <c r="H229" s="9" t="s">
        <v>35</v>
      </c>
      <c r="I229" s="9" t="s">
        <v>36</v>
      </c>
      <c r="J229" s="9" t="s">
        <v>39</v>
      </c>
      <c r="K229" s="54">
        <v>4</v>
      </c>
      <c r="L229" s="9">
        <v>2</v>
      </c>
      <c r="M229" s="9" t="s">
        <v>35</v>
      </c>
      <c r="N229" s="9">
        <f>O229*P229*10^-12</f>
        <v>8.3239150634178e-06</v>
      </c>
      <c r="O229" s="55">
        <v>0.024299000000000001</v>
      </c>
      <c r="P229" s="56">
        <v>342562042.19999999</v>
      </c>
      <c r="Q229" s="49">
        <v>11230735</v>
      </c>
      <c r="R229" s="57">
        <v>821</v>
      </c>
      <c r="S229" s="55">
        <v>0.0037239999999999999</v>
      </c>
      <c r="T229" s="59">
        <v>8221154</v>
      </c>
      <c r="U229" s="60">
        <v>458568</v>
      </c>
      <c r="V229" s="55">
        <v>1.6159760000000001</v>
      </c>
      <c r="W229" s="60">
        <v>134122</v>
      </c>
      <c r="X229" s="61">
        <v>39514</v>
      </c>
      <c r="Y229" s="55">
        <v>1.958432</v>
      </c>
      <c r="Z229" s="49">
        <v>20843160</v>
      </c>
      <c r="AA229" s="65">
        <v>64767844.950000003</v>
      </c>
      <c r="AB229" s="49">
        <v>17744685</v>
      </c>
      <c r="AC229" s="49">
        <v>56922520.5</v>
      </c>
      <c r="AD229" s="65">
        <v>24915276.449999999</v>
      </c>
      <c r="AE229" s="59">
        <v>9349670.4000000004</v>
      </c>
      <c r="AF229" s="59">
        <v>1738406.3999999999</v>
      </c>
      <c r="AG229" s="59">
        <v>1550551.5</v>
      </c>
      <c r="AH229" s="56">
        <v>144723264</v>
      </c>
      <c r="AI229" s="78">
        <v>0</v>
      </c>
      <c r="AJ229" s="55">
        <v>2.117175</v>
      </c>
      <c r="AK229" s="55">
        <v>0.64607499999999995</v>
      </c>
      <c r="AL229" s="9">
        <v>5.0000000000000002e-05</v>
      </c>
      <c r="AM229" s="78">
        <v>0</v>
      </c>
      <c r="AN229" s="58">
        <v>1.6668000000000001</v>
      </c>
      <c r="AO229" s="55">
        <v>0.81504299999999996</v>
      </c>
      <c r="AP229" s="9">
        <v>5.0000000000000002e-05</v>
      </c>
      <c r="AQ229" s="78">
        <v>0</v>
      </c>
      <c r="AR229" s="55">
        <v>0.014375000000000001</v>
      </c>
      <c r="AS229" s="55">
        <v>0.012305</v>
      </c>
      <c r="AT229" s="80">
        <v>35.256749999999997</v>
      </c>
      <c r="AU229" s="55">
        <v>0.26046399999999997</v>
      </c>
    </row>
    <row r="230" ht="14.25">
      <c r="A230" s="9">
        <v>1500</v>
      </c>
      <c r="B230" s="9" t="s">
        <v>44</v>
      </c>
      <c r="C230" s="53">
        <v>128</v>
      </c>
      <c r="D230" s="9">
        <v>2</v>
      </c>
      <c r="E230" s="9" t="s">
        <v>35</v>
      </c>
      <c r="F230" s="53">
        <v>128</v>
      </c>
      <c r="G230" s="9">
        <v>4</v>
      </c>
      <c r="H230" s="9" t="s">
        <v>35</v>
      </c>
      <c r="I230" s="9" t="s">
        <v>36</v>
      </c>
      <c r="J230" s="9" t="s">
        <v>39</v>
      </c>
      <c r="K230" s="54">
        <v>4</v>
      </c>
      <c r="L230" s="9">
        <v>32</v>
      </c>
      <c r="M230" s="9" t="s">
        <v>35</v>
      </c>
      <c r="N230" s="9">
        <f>O230*P230*10^-12</f>
        <v>5.7372779893985991e-06</v>
      </c>
      <c r="O230" s="55">
        <v>0.018244</v>
      </c>
      <c r="P230" s="66">
        <v>314474785.64999998</v>
      </c>
      <c r="Q230" s="49">
        <v>11420093</v>
      </c>
      <c r="R230" s="57">
        <v>884</v>
      </c>
      <c r="S230" s="55">
        <v>0.0034949999999999998</v>
      </c>
      <c r="T230" s="59">
        <v>8163639</v>
      </c>
      <c r="U230" s="60">
        <v>536494</v>
      </c>
      <c r="V230" s="55">
        <v>1.5757890000000001</v>
      </c>
      <c r="W230" s="60">
        <v>155996</v>
      </c>
      <c r="X230" s="61">
        <v>39554</v>
      </c>
      <c r="Y230" s="55">
        <v>1.8713150000000001</v>
      </c>
      <c r="Z230" s="49">
        <v>17699760</v>
      </c>
      <c r="AA230" s="65">
        <v>47598901.950000003</v>
      </c>
      <c r="AB230" s="49">
        <v>17484075</v>
      </c>
      <c r="AC230" s="49">
        <v>55570818</v>
      </c>
      <c r="AD230" s="49">
        <v>19388222.699999999</v>
      </c>
      <c r="AE230" s="59">
        <v>9213254.4000000004</v>
      </c>
      <c r="AF230" s="59">
        <v>1696953.6000000001</v>
      </c>
      <c r="AG230" s="59">
        <v>1107580.5</v>
      </c>
      <c r="AH230" s="56">
        <v>144704448</v>
      </c>
      <c r="AI230" s="78">
        <v>0</v>
      </c>
      <c r="AJ230" s="55">
        <v>0.84551900000000002</v>
      </c>
      <c r="AK230" s="55">
        <v>0.40088800000000002</v>
      </c>
      <c r="AL230" s="64">
        <v>3.8000000000000002e-05</v>
      </c>
      <c r="AM230" s="78">
        <v>0</v>
      </c>
      <c r="AN230" s="55">
        <v>0.67516500000000002</v>
      </c>
      <c r="AO230" s="55">
        <v>0.51416300000000004</v>
      </c>
      <c r="AP230" s="64">
        <v>3.8000000000000002e-05</v>
      </c>
      <c r="AQ230" s="78">
        <v>0</v>
      </c>
      <c r="AR230" s="55">
        <v>0.010925000000000001</v>
      </c>
      <c r="AS230" s="55">
        <v>0.012318000000000001</v>
      </c>
      <c r="AT230" s="80">
        <v>25.936520000000002</v>
      </c>
      <c r="AU230" s="55">
        <v>0.28628900000000002</v>
      </c>
    </row>
    <row r="231" ht="14.25">
      <c r="A231" s="9">
        <v>1500</v>
      </c>
      <c r="B231" s="9" t="s">
        <v>44</v>
      </c>
      <c r="C231" s="53">
        <v>256</v>
      </c>
      <c r="D231" s="9">
        <v>2</v>
      </c>
      <c r="E231" s="9" t="s">
        <v>35</v>
      </c>
      <c r="F231" s="79">
        <v>64</v>
      </c>
      <c r="G231" s="9">
        <v>4</v>
      </c>
      <c r="H231" s="9" t="s">
        <v>35</v>
      </c>
      <c r="I231" s="9" t="s">
        <v>36</v>
      </c>
      <c r="J231" s="9" t="s">
        <v>39</v>
      </c>
      <c r="K231" s="54">
        <v>4</v>
      </c>
      <c r="L231" s="9">
        <v>32</v>
      </c>
      <c r="M231" s="9" t="s">
        <v>35</v>
      </c>
      <c r="N231" s="9">
        <f>O231*P231*10^-12</f>
        <v>5.7570706940503503e-06</v>
      </c>
      <c r="O231" s="55">
        <v>0.018273000000000001</v>
      </c>
      <c r="P231" s="66">
        <v>315058867.94999999</v>
      </c>
      <c r="Q231" s="49">
        <v>11431116</v>
      </c>
      <c r="R231" s="57">
        <v>897</v>
      </c>
      <c r="S231" s="55">
        <v>0.0035179999999999999</v>
      </c>
      <c r="T231" s="59">
        <v>8225064</v>
      </c>
      <c r="U231" s="60">
        <v>478118</v>
      </c>
      <c r="V231" s="55">
        <v>1.446402</v>
      </c>
      <c r="W231" s="60">
        <v>134120</v>
      </c>
      <c r="X231" s="61">
        <v>39565</v>
      </c>
      <c r="Y231" s="64">
        <v>1.8876200000000001</v>
      </c>
      <c r="Z231" s="49">
        <v>17748120</v>
      </c>
      <c r="AA231" s="49">
        <v>47755773.899999999</v>
      </c>
      <c r="AB231" s="49">
        <v>17460870</v>
      </c>
      <c r="AC231" s="49">
        <v>55706071.5</v>
      </c>
      <c r="AD231" s="65">
        <v>19698948.149999999</v>
      </c>
      <c r="AE231" s="59">
        <v>9201964.8000000007</v>
      </c>
      <c r="AF231" s="59">
        <v>1677981.6000000001</v>
      </c>
      <c r="AG231" s="59">
        <v>1057734</v>
      </c>
      <c r="AH231" s="56">
        <v>144735024</v>
      </c>
      <c r="AI231" s="78">
        <v>0</v>
      </c>
      <c r="AJ231" s="55">
        <v>1.6090530000000001</v>
      </c>
      <c r="AK231" s="90">
        <v>0.64900000000000002</v>
      </c>
      <c r="AL231" s="64">
        <v>3.8000000000000002e-05</v>
      </c>
      <c r="AM231" s="78">
        <v>0</v>
      </c>
      <c r="AN231" s="64">
        <v>0.34637000000000001</v>
      </c>
      <c r="AO231" s="64">
        <v>0.35294999999999999</v>
      </c>
      <c r="AP231" s="64">
        <v>3.8000000000000002e-05</v>
      </c>
      <c r="AQ231" s="78">
        <v>0</v>
      </c>
      <c r="AR231" s="55">
        <v>0.010925000000000001</v>
      </c>
      <c r="AS231" s="55">
        <v>0.012314</v>
      </c>
      <c r="AT231" s="80">
        <v>25.936520000000002</v>
      </c>
      <c r="AU231" s="55">
        <v>0.25841700000000001</v>
      </c>
    </row>
    <row r="232" ht="14.25">
      <c r="A232" s="9">
        <v>1500</v>
      </c>
      <c r="B232" s="9" t="s">
        <v>44</v>
      </c>
      <c r="C232" s="53">
        <v>256</v>
      </c>
      <c r="D232" s="9">
        <v>2</v>
      </c>
      <c r="E232" s="9" t="s">
        <v>35</v>
      </c>
      <c r="F232" s="53">
        <v>128</v>
      </c>
      <c r="G232" s="9">
        <v>4</v>
      </c>
      <c r="H232" s="9" t="s">
        <v>35</v>
      </c>
      <c r="I232" s="9" t="s">
        <v>36</v>
      </c>
      <c r="J232" s="9" t="s">
        <v>39</v>
      </c>
      <c r="K232" s="54">
        <v>4</v>
      </c>
      <c r="L232" s="9">
        <v>32</v>
      </c>
      <c r="M232" s="9" t="s">
        <v>35</v>
      </c>
      <c r="N232" s="9">
        <f>O232*P232*10^-12</f>
        <v>5.7570892338361508e-06</v>
      </c>
      <c r="O232" s="55">
        <v>0.018273000000000001</v>
      </c>
      <c r="P232" s="66">
        <v>315059882.55000001</v>
      </c>
      <c r="Q232" s="49">
        <v>11431132</v>
      </c>
      <c r="R232" s="57">
        <v>887</v>
      </c>
      <c r="S232" s="55">
        <v>0.0034150000000000001</v>
      </c>
      <c r="T232" s="59">
        <v>8225065</v>
      </c>
      <c r="U232" s="60">
        <v>478118</v>
      </c>
      <c r="V232" s="55">
        <v>1.446401</v>
      </c>
      <c r="W232" s="60">
        <v>134109</v>
      </c>
      <c r="X232" s="61">
        <v>39565</v>
      </c>
      <c r="Y232" s="55">
        <v>1.8878539999999999</v>
      </c>
      <c r="Z232" s="49">
        <v>17748120</v>
      </c>
      <c r="AA232" s="49">
        <v>47755773.899999999</v>
      </c>
      <c r="AB232" s="49">
        <v>17460870</v>
      </c>
      <c r="AC232" s="49">
        <v>55706626.5</v>
      </c>
      <c r="AD232" s="65">
        <v>19699655.550000001</v>
      </c>
      <c r="AE232" s="59">
        <v>9201964.8000000007</v>
      </c>
      <c r="AF232" s="59">
        <v>1677940.8</v>
      </c>
      <c r="AG232" s="59">
        <v>1057527</v>
      </c>
      <c r="AH232" s="56">
        <v>144735024</v>
      </c>
      <c r="AI232" s="78">
        <v>0</v>
      </c>
      <c r="AJ232" s="55">
        <v>1.6090530000000001</v>
      </c>
      <c r="AK232" s="55">
        <v>0.64900100000000005</v>
      </c>
      <c r="AL232" s="64">
        <v>3.8000000000000002e-05</v>
      </c>
      <c r="AM232" s="78">
        <v>0</v>
      </c>
      <c r="AN232" s="55">
        <v>0.67516500000000002</v>
      </c>
      <c r="AO232" s="55">
        <v>0.51430100000000001</v>
      </c>
      <c r="AP232" s="64">
        <v>3.8000000000000002e-05</v>
      </c>
      <c r="AQ232" s="78">
        <v>0</v>
      </c>
      <c r="AR232" s="55">
        <v>0.010925000000000001</v>
      </c>
      <c r="AS232" s="55">
        <v>0.012314</v>
      </c>
      <c r="AT232" s="80">
        <v>25.936520000000002</v>
      </c>
      <c r="AU232" s="55">
        <v>0.25838499999999998</v>
      </c>
    </row>
    <row r="233" ht="14.25">
      <c r="A233" s="9">
        <v>1500</v>
      </c>
      <c r="B233" s="9" t="s">
        <v>44</v>
      </c>
      <c r="C233" s="53">
        <v>128</v>
      </c>
      <c r="D233" s="9">
        <v>2</v>
      </c>
      <c r="E233" s="9" t="s">
        <v>35</v>
      </c>
      <c r="F233" s="53">
        <v>256</v>
      </c>
      <c r="G233" s="9">
        <v>4</v>
      </c>
      <c r="H233" s="9" t="s">
        <v>35</v>
      </c>
      <c r="I233" s="9" t="s">
        <v>36</v>
      </c>
      <c r="J233" s="9" t="s">
        <v>39</v>
      </c>
      <c r="K233" s="54">
        <v>4</v>
      </c>
      <c r="L233" s="9">
        <v>2</v>
      </c>
      <c r="M233" s="9" t="s">
        <v>35</v>
      </c>
      <c r="N233" s="9">
        <f>O233*P233*10^-12</f>
        <v>8.3025331925123243e-06</v>
      </c>
      <c r="O233" s="55">
        <v>0.024278999999999998</v>
      </c>
      <c r="P233" s="62">
        <v>341963556.67500001</v>
      </c>
      <c r="Q233" s="49">
        <v>11220111</v>
      </c>
      <c r="R233" s="57">
        <v>813</v>
      </c>
      <c r="S233" s="55">
        <v>0.0037109999999999999</v>
      </c>
      <c r="T233" s="59">
        <v>8149916</v>
      </c>
      <c r="U233" s="60">
        <v>528472</v>
      </c>
      <c r="V233" s="55">
        <v>1.8159339999999999</v>
      </c>
      <c r="W233" s="60">
        <v>156156</v>
      </c>
      <c r="X233" s="61">
        <v>39363</v>
      </c>
      <c r="Y233" s="64">
        <v>1.9379299999999999</v>
      </c>
      <c r="Z233" s="49">
        <v>20794800</v>
      </c>
      <c r="AA233" s="63">
        <v>64821101.475000001</v>
      </c>
      <c r="AB233" s="49">
        <v>17612595</v>
      </c>
      <c r="AC233" s="49">
        <v>56494893</v>
      </c>
      <c r="AD233" s="49">
        <v>24811386.899999999</v>
      </c>
      <c r="AE233" s="59">
        <v>9279110.4000000004</v>
      </c>
      <c r="AF233" s="59">
        <v>1855706.3999999999</v>
      </c>
      <c r="AG233" s="59">
        <v>1570815</v>
      </c>
      <c r="AH233" s="56">
        <v>144716208</v>
      </c>
      <c r="AI233" s="78">
        <v>0</v>
      </c>
      <c r="AJ233" s="55">
        <v>1.112525</v>
      </c>
      <c r="AK233" s="55">
        <v>0.39898899999999998</v>
      </c>
      <c r="AL233" s="9">
        <v>5.0000000000000002e-05</v>
      </c>
      <c r="AM233" s="78">
        <v>0</v>
      </c>
      <c r="AN233" s="58">
        <v>1.6668000000000001</v>
      </c>
      <c r="AO233" s="55">
        <v>0.81470200000000004</v>
      </c>
      <c r="AP233" s="9">
        <v>5.0000000000000002e-05</v>
      </c>
      <c r="AQ233" s="78">
        <v>0</v>
      </c>
      <c r="AR233" s="55">
        <v>0.014375000000000001</v>
      </c>
      <c r="AS233" s="55">
        <v>0.012312999999999999</v>
      </c>
      <c r="AT233" s="80">
        <v>35.256749999999997</v>
      </c>
      <c r="AU233" s="55">
        <v>0.28828100000000001</v>
      </c>
    </row>
    <row r="234" ht="14.25">
      <c r="A234" s="9">
        <v>1500</v>
      </c>
      <c r="B234" s="9" t="s">
        <v>44</v>
      </c>
      <c r="C234" s="53">
        <v>128</v>
      </c>
      <c r="D234" s="9">
        <v>2</v>
      </c>
      <c r="E234" s="9" t="s">
        <v>35</v>
      </c>
      <c r="F234" s="53">
        <v>256</v>
      </c>
      <c r="G234" s="9">
        <v>4</v>
      </c>
      <c r="H234" s="9" t="s">
        <v>35</v>
      </c>
      <c r="I234" s="9" t="s">
        <v>36</v>
      </c>
      <c r="J234" s="9" t="s">
        <v>39</v>
      </c>
      <c r="K234" s="54">
        <v>4</v>
      </c>
      <c r="L234" s="9">
        <v>32</v>
      </c>
      <c r="M234" s="9" t="s">
        <v>35</v>
      </c>
      <c r="N234" s="9">
        <f>O234*P234*10^-12</f>
        <v>8.3291952198503994e-06</v>
      </c>
      <c r="O234" s="55">
        <v>0.024301</v>
      </c>
      <c r="P234" s="56">
        <v>342751130.39999998</v>
      </c>
      <c r="Q234" s="49">
        <v>11219984</v>
      </c>
      <c r="R234" s="57">
        <v>814</v>
      </c>
      <c r="S234" s="64">
        <v>0.0036900000000000001</v>
      </c>
      <c r="T234" s="59">
        <v>8149719</v>
      </c>
      <c r="U234" s="60">
        <v>528638</v>
      </c>
      <c r="V234" s="55">
        <v>1.8098479999999999</v>
      </c>
      <c r="W234" s="60">
        <v>156215</v>
      </c>
      <c r="X234" s="61">
        <v>39304</v>
      </c>
      <c r="Y234" s="64">
        <v>1.9235199999999999</v>
      </c>
      <c r="Z234" s="49">
        <v>20964060</v>
      </c>
      <c r="AA234" s="65">
        <v>64735965.75</v>
      </c>
      <c r="AB234" s="49">
        <v>17616165</v>
      </c>
      <c r="AC234" s="49">
        <v>57525028.5</v>
      </c>
      <c r="AD234" s="65">
        <v>24464230.350000001</v>
      </c>
      <c r="AE234" s="59">
        <v>9280992</v>
      </c>
      <c r="AF234" s="59">
        <v>1825432.8</v>
      </c>
      <c r="AG234" s="59">
        <v>1667124</v>
      </c>
      <c r="AH234" s="56">
        <v>144671520</v>
      </c>
      <c r="AI234" s="78">
        <v>0</v>
      </c>
      <c r="AJ234" s="55">
        <v>1.112525</v>
      </c>
      <c r="AK234" s="55">
        <v>0.39847900000000003</v>
      </c>
      <c r="AL234" s="9">
        <v>5.0000000000000002e-05</v>
      </c>
      <c r="AM234" s="78">
        <v>0</v>
      </c>
      <c r="AN234" s="58">
        <v>1.6668000000000001</v>
      </c>
      <c r="AO234" s="55">
        <v>0.81423900000000005</v>
      </c>
      <c r="AP234" s="9">
        <v>5.0000000000000002e-05</v>
      </c>
      <c r="AQ234" s="78">
        <v>0</v>
      </c>
      <c r="AR234" s="55">
        <v>0.014375000000000001</v>
      </c>
      <c r="AS234" s="55">
        <v>0.012305999999999999</v>
      </c>
      <c r="AT234" s="89">
        <v>34.127000000000002</v>
      </c>
      <c r="AU234" s="55">
        <v>0.28093200000000002</v>
      </c>
    </row>
    <row r="235" ht="14.25">
      <c r="A235" s="9">
        <v>1500</v>
      </c>
      <c r="B235" s="9" t="s">
        <v>44</v>
      </c>
      <c r="C235" s="53">
        <v>128</v>
      </c>
      <c r="D235" s="9">
        <v>2</v>
      </c>
      <c r="E235" s="9" t="s">
        <v>35</v>
      </c>
      <c r="F235" s="79">
        <v>16</v>
      </c>
      <c r="G235" s="9">
        <v>4</v>
      </c>
      <c r="H235" s="9" t="s">
        <v>35</v>
      </c>
      <c r="I235" s="9" t="s">
        <v>36</v>
      </c>
      <c r="J235" s="9" t="s">
        <v>39</v>
      </c>
      <c r="K235" s="54">
        <v>4</v>
      </c>
      <c r="L235" s="9">
        <v>2</v>
      </c>
      <c r="M235" s="9" t="s">
        <v>35</v>
      </c>
      <c r="N235" s="9">
        <f>O235*P235*10^-12</f>
        <v>5.7838489068758996e-06</v>
      </c>
      <c r="O235" s="55">
        <v>0.018242000000000001</v>
      </c>
      <c r="P235" s="66">
        <v>317062213.94999999</v>
      </c>
      <c r="Q235" s="49">
        <v>11419439</v>
      </c>
      <c r="R235" s="81">
        <v>1229</v>
      </c>
      <c r="S235" s="55">
        <v>0.0063930000000000002</v>
      </c>
      <c r="T235" s="59">
        <v>8162654</v>
      </c>
      <c r="U235" s="60">
        <v>537434</v>
      </c>
      <c r="V235" s="55">
        <v>1.5813170000000001</v>
      </c>
      <c r="W235" s="60">
        <v>155871</v>
      </c>
      <c r="X235" s="61">
        <v>40011</v>
      </c>
      <c r="Y235" s="55">
        <v>1.889715</v>
      </c>
      <c r="Z235" s="49">
        <v>17675580</v>
      </c>
      <c r="AA235" s="65">
        <v>47479210.649999999</v>
      </c>
      <c r="AB235" s="49">
        <v>17860710</v>
      </c>
      <c r="AC235" s="49">
        <v>56375845.5</v>
      </c>
      <c r="AD235" s="49">
        <v>19804331.100000001</v>
      </c>
      <c r="AE235" s="59">
        <v>9407059.1999999993</v>
      </c>
      <c r="AF235" s="59">
        <v>1584060</v>
      </c>
      <c r="AG235" s="60">
        <v>951682.5</v>
      </c>
      <c r="AH235" s="56">
        <v>145385352</v>
      </c>
      <c r="AI235" s="60">
        <v>536328</v>
      </c>
      <c r="AJ235" s="55">
        <v>0.84551900000000002</v>
      </c>
      <c r="AK235" s="58">
        <v>0.40010000000000001</v>
      </c>
      <c r="AL235" s="64">
        <v>3.8000000000000002e-05</v>
      </c>
      <c r="AM235" s="78">
        <v>0</v>
      </c>
      <c r="AN235" s="55">
        <v>0.088292999999999996</v>
      </c>
      <c r="AO235" s="55">
        <v>0.12689600000000001</v>
      </c>
      <c r="AP235" s="64">
        <v>3.8000000000000002e-05</v>
      </c>
      <c r="AQ235" s="78">
        <v>0</v>
      </c>
      <c r="AR235" s="55">
        <v>0.010925000000000001</v>
      </c>
      <c r="AS235" s="55">
        <v>0.012309</v>
      </c>
      <c r="AT235" s="80">
        <v>26.79513</v>
      </c>
      <c r="AU235" s="55">
        <v>0.28958400000000001</v>
      </c>
    </row>
    <row r="236" ht="14.25">
      <c r="A236" s="9">
        <v>1500</v>
      </c>
      <c r="B236" s="9" t="s">
        <v>44</v>
      </c>
      <c r="C236" s="53">
        <v>512</v>
      </c>
      <c r="D236" s="9">
        <v>16</v>
      </c>
      <c r="E236" s="9" t="s">
        <v>35</v>
      </c>
      <c r="F236" s="53">
        <v>128</v>
      </c>
      <c r="G236" s="9">
        <v>8</v>
      </c>
      <c r="H236" s="9" t="s">
        <v>35</v>
      </c>
      <c r="I236" s="9" t="s">
        <v>36</v>
      </c>
      <c r="J236" s="9" t="s">
        <v>39</v>
      </c>
      <c r="K236" s="54">
        <v>2</v>
      </c>
      <c r="L236" s="9">
        <v>32</v>
      </c>
      <c r="M236" s="9" t="s">
        <v>35</v>
      </c>
      <c r="N236" s="9">
        <f>O236*P236*10^-12</f>
        <v>1.1861588198969626e-05</v>
      </c>
      <c r="O236" s="55">
        <v>0.024785000000000001</v>
      </c>
      <c r="P236" s="62">
        <v>478579310.02499998</v>
      </c>
      <c r="Q236" s="49">
        <v>11230900</v>
      </c>
      <c r="R236" s="57">
        <v>820</v>
      </c>
      <c r="S236" s="55">
        <v>0.0034380000000000001</v>
      </c>
      <c r="T236" s="59">
        <v>8385860</v>
      </c>
      <c r="U236" s="60">
        <v>292327</v>
      </c>
      <c r="V236" s="55">
        <v>1.087923</v>
      </c>
      <c r="W236" s="61">
        <v>44366</v>
      </c>
      <c r="X236" s="61">
        <v>47126</v>
      </c>
      <c r="Y236" s="55">
        <v>2.7547510000000002</v>
      </c>
      <c r="Z236" s="49">
        <v>28024620</v>
      </c>
      <c r="AA236" s="63">
        <v>63775569.524999999</v>
      </c>
      <c r="AB236" s="49">
        <v>36696030</v>
      </c>
      <c r="AC236" s="49">
        <v>87714309</v>
      </c>
      <c r="AD236" s="49">
        <v>28399869.899999999</v>
      </c>
      <c r="AE236" s="49">
        <v>19337203.199999999</v>
      </c>
      <c r="AF236" s="59">
        <v>2264726.3999999999</v>
      </c>
      <c r="AG236" s="59">
        <v>2373327</v>
      </c>
      <c r="AH236" s="56">
        <v>177773568</v>
      </c>
      <c r="AI236" s="49">
        <v>32214312</v>
      </c>
      <c r="AJ236" s="58">
        <v>4.3606999999999996</v>
      </c>
      <c r="AK236" s="55">
        <v>1.530664</v>
      </c>
      <c r="AL236" s="9">
        <v>5.0000000000000002e-05</v>
      </c>
      <c r="AM236" s="78">
        <v>0</v>
      </c>
      <c r="AN236" s="58">
        <v>0.86009999999999998</v>
      </c>
      <c r="AO236" s="55">
        <v>0.51305199999999995</v>
      </c>
      <c r="AP236" s="9">
        <v>5.0000000000000002e-05</v>
      </c>
      <c r="AQ236" s="78">
        <v>0</v>
      </c>
      <c r="AR236" s="55">
        <v>0.014375000000000001</v>
      </c>
      <c r="AS236" s="64">
        <v>0.01218</v>
      </c>
      <c r="AT236" s="80">
        <v>17.218150000000001</v>
      </c>
      <c r="AU236" s="55">
        <v>0.057951999999999997</v>
      </c>
    </row>
    <row r="237" ht="14.25">
      <c r="A237" s="9">
        <v>1500</v>
      </c>
      <c r="B237" s="9" t="s">
        <v>44</v>
      </c>
      <c r="C237" s="53">
        <v>512</v>
      </c>
      <c r="D237" s="9">
        <v>2</v>
      </c>
      <c r="E237" s="9" t="s">
        <v>35</v>
      </c>
      <c r="F237" s="79">
        <v>16</v>
      </c>
      <c r="G237" s="9">
        <v>4</v>
      </c>
      <c r="H237" s="9" t="s">
        <v>35</v>
      </c>
      <c r="I237" s="9" t="s">
        <v>36</v>
      </c>
      <c r="J237" s="9" t="s">
        <v>39</v>
      </c>
      <c r="K237" s="54">
        <v>4</v>
      </c>
      <c r="L237" s="9">
        <v>32</v>
      </c>
      <c r="M237" s="9" t="s">
        <v>35</v>
      </c>
      <c r="N237" s="9">
        <f>O237*P237*10^-12</f>
        <v>5.7294594412860003e-06</v>
      </c>
      <c r="O237" s="55">
        <v>0.018256000000000001</v>
      </c>
      <c r="P237" s="62">
        <v>313839802.875</v>
      </c>
      <c r="Q237" s="49">
        <v>11431124</v>
      </c>
      <c r="R237" s="81">
        <v>1232</v>
      </c>
      <c r="S237" s="55">
        <v>0.0060790000000000002</v>
      </c>
      <c r="T237" s="59">
        <v>8395205</v>
      </c>
      <c r="U237" s="60">
        <v>305562</v>
      </c>
      <c r="V237" s="55">
        <v>1.092868</v>
      </c>
      <c r="W237" s="61">
        <v>53851</v>
      </c>
      <c r="X237" s="61">
        <v>39568</v>
      </c>
      <c r="Y237" s="55">
        <v>2.1066729999999998</v>
      </c>
      <c r="Z237" s="49">
        <v>17506320</v>
      </c>
      <c r="AA237" s="63">
        <v>47469088.125</v>
      </c>
      <c r="AB237" s="49">
        <v>17382330</v>
      </c>
      <c r="AC237" s="49">
        <v>55612720.5</v>
      </c>
      <c r="AD237" s="65">
        <v>19392801.149999999</v>
      </c>
      <c r="AE237" s="59">
        <v>9158688</v>
      </c>
      <c r="AF237" s="59">
        <v>1619841.6000000001</v>
      </c>
      <c r="AG237" s="60">
        <v>996790.5</v>
      </c>
      <c r="AH237" s="56">
        <v>144697392</v>
      </c>
      <c r="AI237" s="78">
        <v>0</v>
      </c>
      <c r="AJ237" s="55">
        <v>3.1965219999999999</v>
      </c>
      <c r="AK237" s="55">
        <v>1.217905</v>
      </c>
      <c r="AL237" s="64">
        <v>3.8000000000000002e-05</v>
      </c>
      <c r="AM237" s="78">
        <v>0</v>
      </c>
      <c r="AN237" s="55">
        <v>0.088292999999999996</v>
      </c>
      <c r="AO237" s="55">
        <v>0.127086</v>
      </c>
      <c r="AP237" s="64">
        <v>3.8000000000000002e-05</v>
      </c>
      <c r="AQ237" s="78">
        <v>0</v>
      </c>
      <c r="AR237" s="55">
        <v>0.010925000000000001</v>
      </c>
      <c r="AS237" s="55">
        <v>0.012316000000000001</v>
      </c>
      <c r="AT237" s="80">
        <v>25.936520000000002</v>
      </c>
      <c r="AU237" s="55">
        <v>0.16645399999999999</v>
      </c>
    </row>
    <row r="238" ht="14.25">
      <c r="A238" s="9">
        <v>1500</v>
      </c>
      <c r="B238" s="9" t="s">
        <v>44</v>
      </c>
      <c r="C238" s="53">
        <v>512</v>
      </c>
      <c r="D238" s="9">
        <v>2</v>
      </c>
      <c r="E238" s="9" t="s">
        <v>35</v>
      </c>
      <c r="F238" s="79">
        <v>64</v>
      </c>
      <c r="G238" s="9">
        <v>4</v>
      </c>
      <c r="H238" s="9" t="s">
        <v>35</v>
      </c>
      <c r="I238" s="9" t="s">
        <v>36</v>
      </c>
      <c r="J238" s="9" t="s">
        <v>39</v>
      </c>
      <c r="K238" s="54">
        <v>4</v>
      </c>
      <c r="L238" s="9">
        <v>32</v>
      </c>
      <c r="M238" s="9" t="s">
        <v>35</v>
      </c>
      <c r="N238" s="9">
        <f>O238*P238*10^-12</f>
        <v>5.7361148215487997e-06</v>
      </c>
      <c r="O238" s="55">
        <v>0.018253999999999999</v>
      </c>
      <c r="P238" s="56">
        <v>314238787.19999999</v>
      </c>
      <c r="Q238" s="49">
        <v>11431704</v>
      </c>
      <c r="R238" s="57">
        <v>897</v>
      </c>
      <c r="S238" s="55">
        <v>0.0035769999999999999</v>
      </c>
      <c r="T238" s="59">
        <v>8395249</v>
      </c>
      <c r="U238" s="60">
        <v>305540</v>
      </c>
      <c r="V238" s="55">
        <v>1.0926720000000001</v>
      </c>
      <c r="W238" s="61">
        <v>53482</v>
      </c>
      <c r="X238" s="61">
        <v>39609</v>
      </c>
      <c r="Y238" s="55">
        <v>2.114859</v>
      </c>
      <c r="Z238" s="49">
        <v>17482140</v>
      </c>
      <c r="AA238" s="49">
        <v>47500378.799999997</v>
      </c>
      <c r="AB238" s="49">
        <v>17450160</v>
      </c>
      <c r="AC238" s="49">
        <v>55778166</v>
      </c>
      <c r="AD238" s="49">
        <v>19595333.699999999</v>
      </c>
      <c r="AE238" s="59">
        <v>9196320</v>
      </c>
      <c r="AF238" s="59">
        <v>1585855.2</v>
      </c>
      <c r="AG238" s="60">
        <v>925690.5</v>
      </c>
      <c r="AH238" s="56">
        <v>144720912</v>
      </c>
      <c r="AI238" s="78">
        <v>0</v>
      </c>
      <c r="AJ238" s="55">
        <v>3.1965219999999999</v>
      </c>
      <c r="AK238" s="55">
        <v>1.2180869999999999</v>
      </c>
      <c r="AL238" s="64">
        <v>3.8000000000000002e-05</v>
      </c>
      <c r="AM238" s="78">
        <v>0</v>
      </c>
      <c r="AN238" s="64">
        <v>0.34637000000000001</v>
      </c>
      <c r="AO238" s="55">
        <v>0.35311599999999999</v>
      </c>
      <c r="AP238" s="64">
        <v>3.8000000000000002e-05</v>
      </c>
      <c r="AQ238" s="78">
        <v>0</v>
      </c>
      <c r="AR238" s="55">
        <v>0.010925000000000001</v>
      </c>
      <c r="AS238" s="55">
        <v>0.012317</v>
      </c>
      <c r="AT238" s="80">
        <v>25.936520000000002</v>
      </c>
      <c r="AU238" s="55">
        <v>0.16591600000000001</v>
      </c>
    </row>
    <row r="239" ht="14.25">
      <c r="A239" s="9">
        <v>1500</v>
      </c>
      <c r="B239" s="9" t="s">
        <v>44</v>
      </c>
      <c r="C239" s="53">
        <v>512</v>
      </c>
      <c r="D239" s="9">
        <v>2</v>
      </c>
      <c r="E239" s="9" t="s">
        <v>35</v>
      </c>
      <c r="F239" s="53">
        <v>128</v>
      </c>
      <c r="G239" s="9">
        <v>4</v>
      </c>
      <c r="H239" s="9" t="s">
        <v>35</v>
      </c>
      <c r="I239" s="9" t="s">
        <v>36</v>
      </c>
      <c r="J239" s="9" t="s">
        <v>39</v>
      </c>
      <c r="K239" s="54">
        <v>4</v>
      </c>
      <c r="L239" s="9">
        <v>32</v>
      </c>
      <c r="M239" s="9" t="s">
        <v>35</v>
      </c>
      <c r="N239" s="9">
        <f>O239*P239*10^-12</f>
        <v>5.7361237669214999e-06</v>
      </c>
      <c r="O239" s="55">
        <v>0.018253999999999999</v>
      </c>
      <c r="P239" s="66">
        <v>314239277.25</v>
      </c>
      <c r="Q239" s="49">
        <v>11431720</v>
      </c>
      <c r="R239" s="57">
        <v>887</v>
      </c>
      <c r="S239" s="55">
        <v>0.003467</v>
      </c>
      <c r="T239" s="59">
        <v>8395250</v>
      </c>
      <c r="U239" s="60">
        <v>305540</v>
      </c>
      <c r="V239" s="55">
        <v>1.0926709999999999</v>
      </c>
      <c r="W239" s="61">
        <v>53471</v>
      </c>
      <c r="X239" s="61">
        <v>39609</v>
      </c>
      <c r="Y239" s="55">
        <v>2.115103</v>
      </c>
      <c r="Z239" s="49">
        <v>17482140</v>
      </c>
      <c r="AA239" s="49">
        <v>47500378.799999997</v>
      </c>
      <c r="AB239" s="49">
        <v>17450160</v>
      </c>
      <c r="AC239" s="49">
        <v>55778721</v>
      </c>
      <c r="AD239" s="65">
        <v>19595078.25</v>
      </c>
      <c r="AE239" s="59">
        <v>9196320</v>
      </c>
      <c r="AF239" s="59">
        <v>1586059.2</v>
      </c>
      <c r="AG239" s="60">
        <v>925677</v>
      </c>
      <c r="AH239" s="56">
        <v>144720912</v>
      </c>
      <c r="AI239" s="78">
        <v>0</v>
      </c>
      <c r="AJ239" s="55">
        <v>3.1965219999999999</v>
      </c>
      <c r="AK239" s="55">
        <v>1.2180880000000001</v>
      </c>
      <c r="AL239" s="64">
        <v>3.8000000000000002e-05</v>
      </c>
      <c r="AM239" s="78">
        <v>0</v>
      </c>
      <c r="AN239" s="55">
        <v>0.67516500000000002</v>
      </c>
      <c r="AO239" s="55">
        <v>0.51454100000000003</v>
      </c>
      <c r="AP239" s="64">
        <v>3.8000000000000002e-05</v>
      </c>
      <c r="AQ239" s="78">
        <v>0</v>
      </c>
      <c r="AR239" s="55">
        <v>0.010925000000000001</v>
      </c>
      <c r="AS239" s="55">
        <v>0.012317</v>
      </c>
      <c r="AT239" s="80">
        <v>25.936520000000002</v>
      </c>
      <c r="AU239" s="55">
        <v>0.165883</v>
      </c>
    </row>
    <row r="240" ht="14.25">
      <c r="A240" s="9">
        <v>1500</v>
      </c>
      <c r="B240" s="9" t="s">
        <v>44</v>
      </c>
      <c r="C240" s="53">
        <v>128</v>
      </c>
      <c r="D240" s="9">
        <v>2</v>
      </c>
      <c r="E240" s="9" t="s">
        <v>35</v>
      </c>
      <c r="F240" s="79">
        <v>64</v>
      </c>
      <c r="G240" s="9">
        <v>4</v>
      </c>
      <c r="H240" s="9" t="s">
        <v>35</v>
      </c>
      <c r="I240" s="9" t="s">
        <v>36</v>
      </c>
      <c r="J240" s="9" t="s">
        <v>39</v>
      </c>
      <c r="K240" s="54">
        <v>4</v>
      </c>
      <c r="L240" s="9">
        <v>2</v>
      </c>
      <c r="M240" s="9" t="s">
        <v>35</v>
      </c>
      <c r="N240" s="9">
        <f>O240*P240*10^-12</f>
        <v>5.7337374045792007e-06</v>
      </c>
      <c r="O240" s="55">
        <v>0.018224000000000001</v>
      </c>
      <c r="P240" s="56">
        <v>314625625.80000001</v>
      </c>
      <c r="Q240" s="49">
        <v>11420093</v>
      </c>
      <c r="R240" s="57">
        <v>896</v>
      </c>
      <c r="S240" s="55">
        <v>0.0036830000000000001</v>
      </c>
      <c r="T240" s="59">
        <v>8162983</v>
      </c>
      <c r="U240" s="60">
        <v>537158</v>
      </c>
      <c r="V240" s="55">
        <v>1.581207</v>
      </c>
      <c r="W240" s="60">
        <v>155880</v>
      </c>
      <c r="X240" s="61">
        <v>39679</v>
      </c>
      <c r="Y240" s="55">
        <v>1.878854</v>
      </c>
      <c r="Z240" s="49">
        <v>17603040</v>
      </c>
      <c r="AA240" s="49">
        <v>47533643.100000001</v>
      </c>
      <c r="AB240" s="49">
        <v>17505495</v>
      </c>
      <c r="AC240" s="49">
        <v>55734265.5</v>
      </c>
      <c r="AD240" s="49">
        <v>19623472.5</v>
      </c>
      <c r="AE240" s="59">
        <v>9221721.5999999996</v>
      </c>
      <c r="AF240" s="59">
        <v>1549257.6000000001</v>
      </c>
      <c r="AG240" s="59">
        <v>1003671</v>
      </c>
      <c r="AH240" s="56">
        <v>144786768</v>
      </c>
      <c r="AI240" s="61">
        <v>59904</v>
      </c>
      <c r="AJ240" s="55">
        <v>0.84551900000000002</v>
      </c>
      <c r="AK240" s="64">
        <v>0.40139000000000002</v>
      </c>
      <c r="AL240" s="64">
        <v>3.8000000000000002e-05</v>
      </c>
      <c r="AM240" s="78">
        <v>0</v>
      </c>
      <c r="AN240" s="64">
        <v>0.34637000000000001</v>
      </c>
      <c r="AO240" s="55">
        <v>0.35305599999999998</v>
      </c>
      <c r="AP240" s="64">
        <v>3.8000000000000002e-05</v>
      </c>
      <c r="AQ240" s="78">
        <v>0</v>
      </c>
      <c r="AR240" s="55">
        <v>0.010925000000000001</v>
      </c>
      <c r="AS240" s="55">
        <v>0.012324</v>
      </c>
      <c r="AT240" s="80">
        <v>26.79513</v>
      </c>
      <c r="AU240" s="64">
        <v>0.29377999999999999</v>
      </c>
    </row>
    <row r="241" ht="14.25">
      <c r="A241" s="9">
        <v>1500</v>
      </c>
      <c r="B241" s="9" t="s">
        <v>44</v>
      </c>
      <c r="C241" s="53">
        <v>128</v>
      </c>
      <c r="D241" s="9">
        <v>2</v>
      </c>
      <c r="E241" s="9" t="s">
        <v>35</v>
      </c>
      <c r="F241" s="53">
        <v>128</v>
      </c>
      <c r="G241" s="9">
        <v>4</v>
      </c>
      <c r="H241" s="9" t="s">
        <v>35</v>
      </c>
      <c r="I241" s="9" t="s">
        <v>36</v>
      </c>
      <c r="J241" s="9" t="s">
        <v>39</v>
      </c>
      <c r="K241" s="54">
        <v>4</v>
      </c>
      <c r="L241" s="9">
        <v>2</v>
      </c>
      <c r="M241" s="9" t="s">
        <v>35</v>
      </c>
      <c r="N241" s="9">
        <f>O241*P241*10^-12</f>
        <v>5.7282172664763749e-06</v>
      </c>
      <c r="O241" s="55">
        <v>0.018223</v>
      </c>
      <c r="P241" s="62">
        <v>314339969.625</v>
      </c>
      <c r="Q241" s="49">
        <v>11420104</v>
      </c>
      <c r="R241" s="57">
        <v>883</v>
      </c>
      <c r="S241" s="55">
        <v>0.003522</v>
      </c>
      <c r="T241" s="59">
        <v>8162992</v>
      </c>
      <c r="U241" s="60">
        <v>537150</v>
      </c>
      <c r="V241" s="55">
        <v>1.5811679999999999</v>
      </c>
      <c r="W241" s="60">
        <v>155893</v>
      </c>
      <c r="X241" s="61">
        <v>39656</v>
      </c>
      <c r="Y241" s="55">
        <v>1.8775470000000001</v>
      </c>
      <c r="Z241" s="49">
        <v>17578860</v>
      </c>
      <c r="AA241" s="63">
        <v>47533646.924999997</v>
      </c>
      <c r="AB241" s="49">
        <v>17453730</v>
      </c>
      <c r="AC241" s="49">
        <v>55641247.5</v>
      </c>
      <c r="AD241" s="49">
        <v>19623708.300000001</v>
      </c>
      <c r="AE241" s="59">
        <v>9191616</v>
      </c>
      <c r="AF241" s="59">
        <v>1570718.3999999999</v>
      </c>
      <c r="AG241" s="59">
        <v>1004346</v>
      </c>
      <c r="AH241" s="56">
        <v>144737376</v>
      </c>
      <c r="AI241" s="78">
        <v>0</v>
      </c>
      <c r="AJ241" s="55">
        <v>0.84551900000000002</v>
      </c>
      <c r="AK241" s="55">
        <v>0.40150200000000003</v>
      </c>
      <c r="AL241" s="64">
        <v>3.8000000000000002e-05</v>
      </c>
      <c r="AM241" s="78">
        <v>0</v>
      </c>
      <c r="AN241" s="55">
        <v>0.67516500000000002</v>
      </c>
      <c r="AO241" s="55">
        <v>0.51450799999999997</v>
      </c>
      <c r="AP241" s="64">
        <v>3.8000000000000002e-05</v>
      </c>
      <c r="AQ241" s="78">
        <v>0</v>
      </c>
      <c r="AR241" s="55">
        <v>0.010925000000000001</v>
      </c>
      <c r="AS241" s="55">
        <v>0.012324999999999999</v>
      </c>
      <c r="AT241" s="80">
        <v>26.79513</v>
      </c>
      <c r="AU241" s="55">
        <v>0.294186</v>
      </c>
    </row>
    <row r="242" ht="14.25">
      <c r="A242" s="9">
        <v>1500</v>
      </c>
      <c r="B242" s="9" t="s">
        <v>44</v>
      </c>
      <c r="C242" s="53">
        <v>256</v>
      </c>
      <c r="D242" s="9">
        <v>2</v>
      </c>
      <c r="E242" s="9" t="s">
        <v>35</v>
      </c>
      <c r="F242" s="79">
        <v>32</v>
      </c>
      <c r="G242" s="9">
        <v>4</v>
      </c>
      <c r="H242" s="9" t="s">
        <v>35</v>
      </c>
      <c r="I242" s="9" t="s">
        <v>36</v>
      </c>
      <c r="J242" s="9" t="s">
        <v>39</v>
      </c>
      <c r="K242" s="54">
        <v>4</v>
      </c>
      <c r="L242" s="9">
        <v>2</v>
      </c>
      <c r="M242" s="9" t="s">
        <v>35</v>
      </c>
      <c r="N242" s="9">
        <f>O242*P242*10^-12</f>
        <v>5.7625718771205007e-06</v>
      </c>
      <c r="O242" s="55">
        <v>0.018252000000000001</v>
      </c>
      <c r="P242" s="62">
        <v>315722763.375</v>
      </c>
      <c r="Q242" s="49">
        <v>11431000</v>
      </c>
      <c r="R242" s="57">
        <v>967</v>
      </c>
      <c r="S242" s="64">
        <v>0.0043899999999999998</v>
      </c>
      <c r="T242" s="59">
        <v>8224214</v>
      </c>
      <c r="U242" s="60">
        <v>478961</v>
      </c>
      <c r="V242" s="55">
        <v>1.454072</v>
      </c>
      <c r="W242" s="60">
        <v>133830</v>
      </c>
      <c r="X242" s="61">
        <v>39917</v>
      </c>
      <c r="Y242" s="55">
        <v>1.908911</v>
      </c>
      <c r="Z242" s="49">
        <v>17627220</v>
      </c>
      <c r="AA242" s="63">
        <v>47583327.674999997</v>
      </c>
      <c r="AB242" s="49">
        <v>17685780</v>
      </c>
      <c r="AC242" s="49">
        <v>55878621</v>
      </c>
      <c r="AD242" s="49">
        <v>19741254.600000001</v>
      </c>
      <c r="AE242" s="59">
        <v>9317683.1999999993</v>
      </c>
      <c r="AF242" s="59">
        <v>1606826.3999999999</v>
      </c>
      <c r="AG242" s="60">
        <v>972058.5</v>
      </c>
      <c r="AH242" s="56">
        <v>145038432</v>
      </c>
      <c r="AI242" s="60">
        <v>270504</v>
      </c>
      <c r="AJ242" s="55">
        <v>1.6090530000000001</v>
      </c>
      <c r="AK242" s="55">
        <v>0.64919199999999999</v>
      </c>
      <c r="AL242" s="64">
        <v>3.8000000000000002e-05</v>
      </c>
      <c r="AM242" s="78">
        <v>0</v>
      </c>
      <c r="AN242" s="55">
        <v>0.175484</v>
      </c>
      <c r="AO242" s="55">
        <v>0.20139299999999999</v>
      </c>
      <c r="AP242" s="64">
        <v>3.8000000000000002e-05</v>
      </c>
      <c r="AQ242" s="78">
        <v>0</v>
      </c>
      <c r="AR242" s="55">
        <v>0.010925000000000001</v>
      </c>
      <c r="AS242" s="55">
        <v>0.012314</v>
      </c>
      <c r="AT242" s="80">
        <v>26.79513</v>
      </c>
      <c r="AU242" s="64">
        <v>0.26401999999999998</v>
      </c>
    </row>
    <row r="243" ht="14.25">
      <c r="A243" s="9">
        <v>1500</v>
      </c>
      <c r="B243" s="9" t="s">
        <v>44</v>
      </c>
      <c r="C243" s="53">
        <v>256</v>
      </c>
      <c r="D243" s="9">
        <v>2</v>
      </c>
      <c r="E243" s="9" t="s">
        <v>35</v>
      </c>
      <c r="F243" s="79">
        <v>64</v>
      </c>
      <c r="G243" s="9">
        <v>4</v>
      </c>
      <c r="H243" s="9" t="s">
        <v>35</v>
      </c>
      <c r="I243" s="9" t="s">
        <v>36</v>
      </c>
      <c r="J243" s="9" t="s">
        <v>39</v>
      </c>
      <c r="K243" s="54">
        <v>4</v>
      </c>
      <c r="L243" s="9">
        <v>2</v>
      </c>
      <c r="M243" s="9" t="s">
        <v>35</v>
      </c>
      <c r="N243" s="9">
        <f>O243*P243*10^-12</f>
        <v>5.7418522442951258e-06</v>
      </c>
      <c r="O243" s="55">
        <v>0.018245000000000001</v>
      </c>
      <c r="P243" s="62">
        <v>314708262.22500002</v>
      </c>
      <c r="Q243" s="49">
        <v>11431149</v>
      </c>
      <c r="R243" s="57">
        <v>897</v>
      </c>
      <c r="S243" s="64">
        <v>0.0035899999999999999</v>
      </c>
      <c r="T243" s="59">
        <v>8224242</v>
      </c>
      <c r="U243" s="60">
        <v>478943</v>
      </c>
      <c r="V243" s="55">
        <v>1.4542330000000001</v>
      </c>
      <c r="W243" s="60">
        <v>133872</v>
      </c>
      <c r="X243" s="61">
        <v>39812</v>
      </c>
      <c r="Y243" s="55">
        <v>1.9042840000000001</v>
      </c>
      <c r="Z243" s="49">
        <v>17578860</v>
      </c>
      <c r="AA243" s="63">
        <v>47583327.674999997</v>
      </c>
      <c r="AB243" s="49">
        <v>17526915</v>
      </c>
      <c r="AC243" s="49">
        <v>55626096</v>
      </c>
      <c r="AD243" s="65">
        <v>19691284.649999999</v>
      </c>
      <c r="AE243" s="59">
        <v>9233952</v>
      </c>
      <c r="AF243" s="59">
        <v>1625798.3999999999</v>
      </c>
      <c r="AG243" s="60">
        <v>977836.5</v>
      </c>
      <c r="AH243" s="56">
        <v>144803232</v>
      </c>
      <c r="AI243" s="61">
        <v>59904</v>
      </c>
      <c r="AJ243" s="55">
        <v>1.6090530000000001</v>
      </c>
      <c r="AK243" s="55">
        <v>0.64992499999999997</v>
      </c>
      <c r="AL243" s="64">
        <v>3.8000000000000002e-05</v>
      </c>
      <c r="AM243" s="78">
        <v>0</v>
      </c>
      <c r="AN243" s="64">
        <v>0.34637000000000001</v>
      </c>
      <c r="AO243" s="55">
        <v>0.35317199999999999</v>
      </c>
      <c r="AP243" s="64">
        <v>3.8000000000000002e-05</v>
      </c>
      <c r="AQ243" s="78">
        <v>0</v>
      </c>
      <c r="AR243" s="55">
        <v>0.010925000000000001</v>
      </c>
      <c r="AS243" s="55">
        <v>0.012319</v>
      </c>
      <c r="AT243" s="80">
        <v>26.79513</v>
      </c>
      <c r="AU243" s="64">
        <v>0.26554</v>
      </c>
    </row>
    <row r="244" ht="14.25">
      <c r="A244" s="9">
        <v>1500</v>
      </c>
      <c r="B244" s="9" t="s">
        <v>44</v>
      </c>
      <c r="C244" s="53">
        <v>256</v>
      </c>
      <c r="D244" s="9">
        <v>2</v>
      </c>
      <c r="E244" s="9" t="s">
        <v>35</v>
      </c>
      <c r="F244" s="53">
        <v>128</v>
      </c>
      <c r="G244" s="9">
        <v>4</v>
      </c>
      <c r="H244" s="9" t="s">
        <v>35</v>
      </c>
      <c r="I244" s="9" t="s">
        <v>36</v>
      </c>
      <c r="J244" s="9" t="s">
        <v>39</v>
      </c>
      <c r="K244" s="54">
        <v>4</v>
      </c>
      <c r="L244" s="9">
        <v>2</v>
      </c>
      <c r="M244" s="9" t="s">
        <v>35</v>
      </c>
      <c r="N244" s="9">
        <f>O244*P244*10^-12</f>
        <v>5.7358260612825742e-06</v>
      </c>
      <c r="O244" s="55">
        <v>0.018242999999999999</v>
      </c>
      <c r="P244" s="62">
        <v>314412435.52499998</v>
      </c>
      <c r="Q244" s="49">
        <v>11431175</v>
      </c>
      <c r="R244" s="57">
        <v>885</v>
      </c>
      <c r="S244" s="55">
        <v>0.0034450000000000001</v>
      </c>
      <c r="T244" s="59">
        <v>8224242</v>
      </c>
      <c r="U244" s="60">
        <v>478947</v>
      </c>
      <c r="V244" s="55">
        <v>1.454548</v>
      </c>
      <c r="W244" s="60">
        <v>133884</v>
      </c>
      <c r="X244" s="61">
        <v>39789</v>
      </c>
      <c r="Y244" s="64">
        <v>1.90317</v>
      </c>
      <c r="Z244" s="49">
        <v>17554680</v>
      </c>
      <c r="AA244" s="63">
        <v>47583327.674999997</v>
      </c>
      <c r="AB244" s="49">
        <v>17457300</v>
      </c>
      <c r="AC244" s="49">
        <v>55593129</v>
      </c>
      <c r="AD244" s="65">
        <v>19672027.649999999</v>
      </c>
      <c r="AE244" s="59">
        <v>9193497.5999999996</v>
      </c>
      <c r="AF244" s="59">
        <v>1627185.6000000001</v>
      </c>
      <c r="AG244" s="60">
        <v>976392</v>
      </c>
      <c r="AH244" s="56">
        <v>144753840</v>
      </c>
      <c r="AI244" s="78">
        <v>0</v>
      </c>
      <c r="AJ244" s="55">
        <v>1.6090530000000001</v>
      </c>
      <c r="AK244" s="55">
        <v>0.65020100000000003</v>
      </c>
      <c r="AL244" s="64">
        <v>3.8000000000000002e-05</v>
      </c>
      <c r="AM244" s="78">
        <v>0</v>
      </c>
      <c r="AN244" s="55">
        <v>0.67516500000000002</v>
      </c>
      <c r="AO244" s="55">
        <v>0.51471100000000003</v>
      </c>
      <c r="AP244" s="64">
        <v>3.8000000000000002e-05</v>
      </c>
      <c r="AQ244" s="78">
        <v>0</v>
      </c>
      <c r="AR244" s="55">
        <v>0.010925000000000001</v>
      </c>
      <c r="AS244" s="64">
        <v>0.012319999999999999</v>
      </c>
      <c r="AT244" s="80">
        <v>26.79513</v>
      </c>
      <c r="AU244" s="55">
        <v>0.26618599999999998</v>
      </c>
    </row>
    <row r="245" ht="14.25">
      <c r="A245" s="9">
        <v>1500</v>
      </c>
      <c r="B245" s="9" t="s">
        <v>44</v>
      </c>
      <c r="C245" s="53">
        <v>512</v>
      </c>
      <c r="D245" s="9">
        <v>2</v>
      </c>
      <c r="E245" s="9" t="s">
        <v>35</v>
      </c>
      <c r="F245" s="79">
        <v>16</v>
      </c>
      <c r="G245" s="9">
        <v>4</v>
      </c>
      <c r="H245" s="9" t="s">
        <v>35</v>
      </c>
      <c r="I245" s="9" t="s">
        <v>36</v>
      </c>
      <c r="J245" s="9" t="s">
        <v>39</v>
      </c>
      <c r="K245" s="54">
        <v>4</v>
      </c>
      <c r="L245" s="9">
        <v>2</v>
      </c>
      <c r="M245" s="9" t="s">
        <v>35</v>
      </c>
      <c r="N245" s="9">
        <f>O245*P245*10^-12</f>
        <v>5.7574204614097502e-06</v>
      </c>
      <c r="O245" s="55">
        <v>0.018242000000000001</v>
      </c>
      <c r="P245" s="62">
        <v>315613444.875</v>
      </c>
      <c r="Q245" s="49">
        <v>11431065</v>
      </c>
      <c r="R245" s="81">
        <v>1237</v>
      </c>
      <c r="S245" s="55">
        <v>0.006417</v>
      </c>
      <c r="T245" s="59">
        <v>8395229</v>
      </c>
      <c r="U245" s="60">
        <v>305534</v>
      </c>
      <c r="V245" s="55">
        <v>1.0981069999999999</v>
      </c>
      <c r="W245" s="61">
        <v>53506</v>
      </c>
      <c r="X245" s="61">
        <v>39910</v>
      </c>
      <c r="Y245" s="64">
        <v>2.1234899999999999</v>
      </c>
      <c r="Z245" s="49">
        <v>17385420</v>
      </c>
      <c r="AA245" s="63">
        <v>47575791.375</v>
      </c>
      <c r="AB245" s="49">
        <v>17730405</v>
      </c>
      <c r="AC245" s="49">
        <v>55941558</v>
      </c>
      <c r="AD245" s="49">
        <v>19432002.899999999</v>
      </c>
      <c r="AE245" s="59">
        <v>9338380.8000000007</v>
      </c>
      <c r="AF245" s="59">
        <v>1578184.8</v>
      </c>
      <c r="AG245" s="60">
        <v>903595.5</v>
      </c>
      <c r="AH245" s="56">
        <v>145281864</v>
      </c>
      <c r="AI245" s="60">
        <v>440856</v>
      </c>
      <c r="AJ245" s="55">
        <v>3.1965219999999999</v>
      </c>
      <c r="AK245" s="55">
        <v>1.2167870000000001</v>
      </c>
      <c r="AL245" s="64">
        <v>3.8000000000000002e-05</v>
      </c>
      <c r="AM245" s="78">
        <v>0</v>
      </c>
      <c r="AN245" s="55">
        <v>0.088292999999999996</v>
      </c>
      <c r="AO245" s="55">
        <v>0.12703700000000001</v>
      </c>
      <c r="AP245" s="64">
        <v>3.8000000000000002e-05</v>
      </c>
      <c r="AQ245" s="78">
        <v>0</v>
      </c>
      <c r="AR245" s="55">
        <v>0.010925000000000001</v>
      </c>
      <c r="AS245" s="55">
        <v>0.012312</v>
      </c>
      <c r="AT245" s="80">
        <v>26.79513</v>
      </c>
      <c r="AU245" s="55">
        <v>0.168216</v>
      </c>
    </row>
    <row r="246" ht="14.25">
      <c r="A246" s="9">
        <v>1500</v>
      </c>
      <c r="B246" s="9" t="s">
        <v>44</v>
      </c>
      <c r="C246" s="53">
        <v>512</v>
      </c>
      <c r="D246" s="9">
        <v>2</v>
      </c>
      <c r="E246" s="9" t="s">
        <v>35</v>
      </c>
      <c r="F246" s="79">
        <v>32</v>
      </c>
      <c r="G246" s="9">
        <v>4</v>
      </c>
      <c r="H246" s="9" t="s">
        <v>35</v>
      </c>
      <c r="I246" s="9" t="s">
        <v>36</v>
      </c>
      <c r="J246" s="9" t="s">
        <v>39</v>
      </c>
      <c r="K246" s="54">
        <v>4</v>
      </c>
      <c r="L246" s="9">
        <v>2</v>
      </c>
      <c r="M246" s="9" t="s">
        <v>35</v>
      </c>
      <c r="N246" s="9">
        <f>O246*P246*10^-12</f>
        <v>5.7447257265995991e-06</v>
      </c>
      <c r="O246" s="55">
        <v>0.018238999999999998</v>
      </c>
      <c r="P246" s="56">
        <v>314969336.39999998</v>
      </c>
      <c r="Q246" s="49">
        <v>11431553</v>
      </c>
      <c r="R246" s="57">
        <v>969</v>
      </c>
      <c r="S246" s="55">
        <v>0.004542</v>
      </c>
      <c r="T246" s="59">
        <v>8395300</v>
      </c>
      <c r="U246" s="60">
        <v>305476</v>
      </c>
      <c r="V246" s="55">
        <v>1.0980639999999999</v>
      </c>
      <c r="W246" s="61">
        <v>53374</v>
      </c>
      <c r="X246" s="61">
        <v>39780</v>
      </c>
      <c r="Y246" s="55">
        <v>2.121759</v>
      </c>
      <c r="Z246" s="49">
        <v>17361240</v>
      </c>
      <c r="AA246" s="65">
        <v>47575756.950000003</v>
      </c>
      <c r="AB246" s="49">
        <v>17694705</v>
      </c>
      <c r="AC246" s="49">
        <v>55913863.5</v>
      </c>
      <c r="AD246" s="65">
        <v>19421254.350000001</v>
      </c>
      <c r="AE246" s="59">
        <v>9318624</v>
      </c>
      <c r="AF246" s="59">
        <v>1552725.6000000001</v>
      </c>
      <c r="AG246" s="60">
        <v>900621</v>
      </c>
      <c r="AH246" s="56">
        <v>144980808</v>
      </c>
      <c r="AI246" s="60">
        <v>244296</v>
      </c>
      <c r="AJ246" s="55">
        <v>3.1965219999999999</v>
      </c>
      <c r="AK246" s="55">
        <v>1.2181379999999999</v>
      </c>
      <c r="AL246" s="64">
        <v>3.8000000000000002e-05</v>
      </c>
      <c r="AM246" s="78">
        <v>0</v>
      </c>
      <c r="AN246" s="55">
        <v>0.175484</v>
      </c>
      <c r="AO246" s="55">
        <v>0.201464</v>
      </c>
      <c r="AP246" s="64">
        <v>3.8000000000000002e-05</v>
      </c>
      <c r="AQ246" s="78">
        <v>0</v>
      </c>
      <c r="AR246" s="55">
        <v>0.010925000000000001</v>
      </c>
      <c r="AS246" s="55">
        <v>0.012316000000000001</v>
      </c>
      <c r="AT246" s="80">
        <v>26.79513</v>
      </c>
      <c r="AU246" s="55">
        <v>0.169373</v>
      </c>
    </row>
    <row r="247" ht="14.25">
      <c r="A247" s="9">
        <v>1500</v>
      </c>
      <c r="B247" s="9" t="s">
        <v>44</v>
      </c>
      <c r="C247" s="53">
        <v>512</v>
      </c>
      <c r="D247" s="9">
        <v>2</v>
      </c>
      <c r="E247" s="9" t="s">
        <v>35</v>
      </c>
      <c r="F247" s="79">
        <v>64</v>
      </c>
      <c r="G247" s="9">
        <v>4</v>
      </c>
      <c r="H247" s="9" t="s">
        <v>35</v>
      </c>
      <c r="I247" s="9" t="s">
        <v>36</v>
      </c>
      <c r="J247" s="9" t="s">
        <v>39</v>
      </c>
      <c r="K247" s="54">
        <v>4</v>
      </c>
      <c r="L247" s="9">
        <v>2</v>
      </c>
      <c r="M247" s="9" t="s">
        <v>35</v>
      </c>
      <c r="N247" s="9">
        <f>O247*P247*10^-12</f>
        <v>5.7260266179764996e-06</v>
      </c>
      <c r="O247" s="55">
        <v>0.018232999999999999</v>
      </c>
      <c r="P247" s="56">
        <v>314047420.5</v>
      </c>
      <c r="Q247" s="49">
        <v>11431713</v>
      </c>
      <c r="R247" s="57">
        <v>897</v>
      </c>
      <c r="S247" s="55">
        <v>0.003669</v>
      </c>
      <c r="T247" s="59">
        <v>8395332</v>
      </c>
      <c r="U247" s="60">
        <v>305463</v>
      </c>
      <c r="V247" s="55">
        <v>1.0984370000000001</v>
      </c>
      <c r="W247" s="61">
        <v>53402</v>
      </c>
      <c r="X247" s="61">
        <v>39688</v>
      </c>
      <c r="Y247" s="55">
        <v>2.1174569999999999</v>
      </c>
      <c r="Z247" s="49">
        <v>17337060</v>
      </c>
      <c r="AA247" s="65">
        <v>47575756.950000003</v>
      </c>
      <c r="AB247" s="49">
        <v>17525130</v>
      </c>
      <c r="AC247" s="49">
        <v>55684482</v>
      </c>
      <c r="AD247" s="65">
        <v>19373937.149999999</v>
      </c>
      <c r="AE247" s="59">
        <v>9233952</v>
      </c>
      <c r="AF247" s="59">
        <v>1586834.3999999999</v>
      </c>
      <c r="AG247" s="60">
        <v>902538</v>
      </c>
      <c r="AH247" s="56">
        <v>144777360</v>
      </c>
      <c r="AI247" s="61">
        <v>44928</v>
      </c>
      <c r="AJ247" s="55">
        <v>3.1965219999999999</v>
      </c>
      <c r="AK247" s="55">
        <v>1.2196210000000001</v>
      </c>
      <c r="AL247" s="64">
        <v>3.8000000000000002e-05</v>
      </c>
      <c r="AM247" s="78">
        <v>0</v>
      </c>
      <c r="AN247" s="64">
        <v>0.34637000000000001</v>
      </c>
      <c r="AO247" s="55">
        <v>0.35330899999999998</v>
      </c>
      <c r="AP247" s="64">
        <v>3.8000000000000002e-05</v>
      </c>
      <c r="AQ247" s="78">
        <v>0</v>
      </c>
      <c r="AR247" s="55">
        <v>0.010925000000000001</v>
      </c>
      <c r="AS247" s="55">
        <v>0.012321</v>
      </c>
      <c r="AT247" s="80">
        <v>26.79513</v>
      </c>
      <c r="AU247" s="55">
        <v>0.17102800000000001</v>
      </c>
    </row>
    <row r="248" ht="14.25">
      <c r="A248" s="9">
        <v>1500</v>
      </c>
      <c r="B248" s="9" t="s">
        <v>44</v>
      </c>
      <c r="C248" s="53">
        <v>512</v>
      </c>
      <c r="D248" s="9">
        <v>2</v>
      </c>
      <c r="E248" s="9" t="s">
        <v>35</v>
      </c>
      <c r="F248" s="53">
        <v>128</v>
      </c>
      <c r="G248" s="9">
        <v>4</v>
      </c>
      <c r="H248" s="9" t="s">
        <v>35</v>
      </c>
      <c r="I248" s="9" t="s">
        <v>36</v>
      </c>
      <c r="J248" s="9" t="s">
        <v>39</v>
      </c>
      <c r="K248" s="54">
        <v>4</v>
      </c>
      <c r="L248" s="9">
        <v>2</v>
      </c>
      <c r="M248" s="9" t="s">
        <v>35</v>
      </c>
      <c r="N248" s="9">
        <f>O248*P248*10^-12</f>
        <v>5.7210621093256501e-06</v>
      </c>
      <c r="O248" s="55">
        <v>0.018231000000000001</v>
      </c>
      <c r="P248" s="66">
        <v>313809561.14999998</v>
      </c>
      <c r="Q248" s="49">
        <v>11431732</v>
      </c>
      <c r="R248" s="57">
        <v>885</v>
      </c>
      <c r="S248" s="55">
        <v>0.0035149999999999999</v>
      </c>
      <c r="T248" s="59">
        <v>8395337</v>
      </c>
      <c r="U248" s="60">
        <v>305460</v>
      </c>
      <c r="V248" s="55">
        <v>1.0983959999999999</v>
      </c>
      <c r="W248" s="61">
        <v>53412</v>
      </c>
      <c r="X248" s="61">
        <v>39667</v>
      </c>
      <c r="Y248" s="55">
        <v>2.1163530000000002</v>
      </c>
      <c r="Z248" s="49">
        <v>17312880</v>
      </c>
      <c r="AA248" s="65">
        <v>47575756.950000003</v>
      </c>
      <c r="AB248" s="49">
        <v>17485860</v>
      </c>
      <c r="AC248" s="49">
        <v>55653624</v>
      </c>
      <c r="AD248" s="49">
        <v>19351791.600000001</v>
      </c>
      <c r="AE248" s="59">
        <v>9209491.1999999993</v>
      </c>
      <c r="AF248" s="59">
        <v>1579898.3999999999</v>
      </c>
      <c r="AG248" s="60">
        <v>906849</v>
      </c>
      <c r="AH248" s="56">
        <v>144727968</v>
      </c>
      <c r="AI248" s="78">
        <v>0</v>
      </c>
      <c r="AJ248" s="55">
        <v>3.1965219999999999</v>
      </c>
      <c r="AK248" s="55">
        <v>1.219921</v>
      </c>
      <c r="AL248" s="64">
        <v>3.8000000000000002e-05</v>
      </c>
      <c r="AM248" s="78">
        <v>0</v>
      </c>
      <c r="AN248" s="55">
        <v>0.67516500000000002</v>
      </c>
      <c r="AO248" s="55">
        <v>0.51487099999999997</v>
      </c>
      <c r="AP248" s="64">
        <v>3.8000000000000002e-05</v>
      </c>
      <c r="AQ248" s="78">
        <v>0</v>
      </c>
      <c r="AR248" s="55">
        <v>0.010925000000000001</v>
      </c>
      <c r="AS248" s="55">
        <v>0.012322</v>
      </c>
      <c r="AT248" s="80">
        <v>26.79513</v>
      </c>
      <c r="AU248" s="55">
        <v>0.171372</v>
      </c>
    </row>
    <row r="249" ht="14.25">
      <c r="A249" s="9">
        <v>1500</v>
      </c>
      <c r="B249" s="9" t="s">
        <v>44</v>
      </c>
      <c r="C249" s="53">
        <v>128</v>
      </c>
      <c r="D249" s="9">
        <v>2</v>
      </c>
      <c r="E249" s="9" t="s">
        <v>35</v>
      </c>
      <c r="F249" s="79">
        <v>32</v>
      </c>
      <c r="G249" s="9">
        <v>4</v>
      </c>
      <c r="H249" s="9" t="s">
        <v>35</v>
      </c>
      <c r="I249" s="9" t="s">
        <v>36</v>
      </c>
      <c r="J249" s="9" t="s">
        <v>36</v>
      </c>
      <c r="K249" s="54">
        <v>4</v>
      </c>
      <c r="L249" s="9">
        <v>32</v>
      </c>
      <c r="M249" s="9" t="s">
        <v>35</v>
      </c>
      <c r="N249" s="9">
        <f>O249*P249*10^-12</f>
        <v>5.7012619368726006e-06</v>
      </c>
      <c r="O249" s="55">
        <v>0.018037000000000001</v>
      </c>
      <c r="P249" s="56">
        <v>316087039.80000001</v>
      </c>
      <c r="Q249" s="49">
        <v>11420184</v>
      </c>
      <c r="R249" s="57">
        <v>960</v>
      </c>
      <c r="S249" s="55">
        <v>0.013009</v>
      </c>
      <c r="T249" s="59">
        <v>8196885</v>
      </c>
      <c r="U249" s="60">
        <v>503159</v>
      </c>
      <c r="V249" s="55">
        <v>1.4603660000000001</v>
      </c>
      <c r="W249" s="60">
        <v>168810</v>
      </c>
      <c r="X249" s="61">
        <v>26814</v>
      </c>
      <c r="Y249" s="55">
        <v>1.311925</v>
      </c>
      <c r="Z249" s="49">
        <v>16248960</v>
      </c>
      <c r="AA249" s="49">
        <v>49354572.899999999</v>
      </c>
      <c r="AB249" s="49">
        <v>18887085</v>
      </c>
      <c r="AC249" s="49">
        <v>56239204.5</v>
      </c>
      <c r="AD249" s="49">
        <v>18179708.399999999</v>
      </c>
      <c r="AE249" s="59">
        <v>9948019.1999999993</v>
      </c>
      <c r="AF249" s="59">
        <v>1835632.8</v>
      </c>
      <c r="AG249" s="60">
        <v>516379.5</v>
      </c>
      <c r="AH249" s="56">
        <v>144760896</v>
      </c>
      <c r="AI249" s="78">
        <v>0</v>
      </c>
      <c r="AJ249" s="55">
        <v>0.84551900000000002</v>
      </c>
      <c r="AK249" s="55">
        <v>0.405302</v>
      </c>
      <c r="AL249" s="64">
        <v>3.8000000000000002e-05</v>
      </c>
      <c r="AM249" s="78">
        <v>0</v>
      </c>
      <c r="AN249" s="55">
        <v>0.175484</v>
      </c>
      <c r="AO249" s="55">
        <v>0.20255200000000001</v>
      </c>
      <c r="AP249" s="64">
        <v>3.8000000000000002e-05</v>
      </c>
      <c r="AQ249" s="78">
        <v>0</v>
      </c>
      <c r="AR249" s="55">
        <v>0.010925000000000001</v>
      </c>
      <c r="AS249" s="55">
        <v>0.012357</v>
      </c>
      <c r="AT249" s="80">
        <v>25.936520000000002</v>
      </c>
      <c r="AU249" s="55">
        <v>0.29983199999999999</v>
      </c>
    </row>
    <row r="250" ht="14.25">
      <c r="A250" s="9">
        <v>1500</v>
      </c>
      <c r="B250" s="9" t="s">
        <v>44</v>
      </c>
      <c r="C250" s="53">
        <v>128</v>
      </c>
      <c r="D250" s="9">
        <v>2</v>
      </c>
      <c r="E250" s="9" t="s">
        <v>35</v>
      </c>
      <c r="F250" s="79">
        <v>32</v>
      </c>
      <c r="G250" s="9">
        <v>4</v>
      </c>
      <c r="H250" s="9" t="s">
        <v>35</v>
      </c>
      <c r="I250" s="9" t="s">
        <v>36</v>
      </c>
      <c r="J250" s="9" t="s">
        <v>36</v>
      </c>
      <c r="K250" s="54">
        <v>4</v>
      </c>
      <c r="L250" s="9">
        <v>32</v>
      </c>
      <c r="M250" s="9" t="s">
        <v>41</v>
      </c>
      <c r="N250" s="9">
        <f>O250*P250*10^-12</f>
        <v>5.7121490194206738e-06</v>
      </c>
      <c r="O250" s="55">
        <v>0.018048999999999999</v>
      </c>
      <c r="P250" s="62">
        <v>316480083.07499999</v>
      </c>
      <c r="Q250" s="49">
        <v>11419498</v>
      </c>
      <c r="R250" s="57">
        <v>961</v>
      </c>
      <c r="S250" s="55">
        <v>0.010484</v>
      </c>
      <c r="T250" s="59">
        <v>8115151</v>
      </c>
      <c r="U250" s="60">
        <v>581767</v>
      </c>
      <c r="V250" s="55">
        <v>1.652636</v>
      </c>
      <c r="W250" s="60">
        <v>168848</v>
      </c>
      <c r="X250" s="61">
        <v>26776</v>
      </c>
      <c r="Y250" s="55">
        <v>1.2899929999999999</v>
      </c>
      <c r="Z250" s="49">
        <v>16321500</v>
      </c>
      <c r="AA250" s="63">
        <v>49266937.274999999</v>
      </c>
      <c r="AB250" s="49">
        <v>18928140</v>
      </c>
      <c r="AC250" s="49">
        <v>56503939.5</v>
      </c>
      <c r="AD250" s="49">
        <v>18286958.100000001</v>
      </c>
      <c r="AE250" s="59">
        <v>9969657.5999999996</v>
      </c>
      <c r="AF250" s="59">
        <v>1802176.8</v>
      </c>
      <c r="AG250" s="60">
        <v>510457.5</v>
      </c>
      <c r="AH250" s="56">
        <v>144760896</v>
      </c>
      <c r="AI250" s="78">
        <v>0</v>
      </c>
      <c r="AJ250" s="55">
        <v>0.84551900000000002</v>
      </c>
      <c r="AK250" s="55">
        <v>0.40479199999999999</v>
      </c>
      <c r="AL250" s="64">
        <v>3.8000000000000002e-05</v>
      </c>
      <c r="AM250" s="78">
        <v>0</v>
      </c>
      <c r="AN250" s="55">
        <v>0.175484</v>
      </c>
      <c r="AO250" s="55">
        <v>0.20236499999999999</v>
      </c>
      <c r="AP250" s="64">
        <v>3.8000000000000002e-05</v>
      </c>
      <c r="AQ250" s="78">
        <v>0</v>
      </c>
      <c r="AR250" s="55">
        <v>0.010925000000000001</v>
      </c>
      <c r="AS250" s="55">
        <v>0.012357999999999999</v>
      </c>
      <c r="AT250" s="55">
        <v>9.1162189999999992</v>
      </c>
      <c r="AU250" s="55">
        <v>0.066665000000000002</v>
      </c>
    </row>
    <row r="251" ht="14.25">
      <c r="A251" s="9">
        <v>1500</v>
      </c>
      <c r="B251" s="9" t="s">
        <v>44</v>
      </c>
      <c r="C251" s="53">
        <v>128</v>
      </c>
      <c r="D251" s="9">
        <v>2</v>
      </c>
      <c r="E251" s="9" t="s">
        <v>35</v>
      </c>
      <c r="F251" s="79">
        <v>32</v>
      </c>
      <c r="G251" s="9">
        <v>4</v>
      </c>
      <c r="H251" s="9" t="s">
        <v>41</v>
      </c>
      <c r="I251" s="9" t="s">
        <v>36</v>
      </c>
      <c r="J251" s="9" t="s">
        <v>36</v>
      </c>
      <c r="K251" s="54">
        <v>4</v>
      </c>
      <c r="L251" s="9">
        <v>32</v>
      </c>
      <c r="M251" s="9" t="s">
        <v>35</v>
      </c>
      <c r="N251" s="9">
        <f>O251*P251*10^-12</f>
        <v>8.3275969830123e-06</v>
      </c>
      <c r="O251" s="55">
        <v>0.024147999999999999</v>
      </c>
      <c r="P251" s="62">
        <v>344856591.97500002</v>
      </c>
      <c r="Q251" s="49">
        <v>11219403</v>
      </c>
      <c r="R251" s="57">
        <v>874</v>
      </c>
      <c r="S251" s="55">
        <v>0.0051590000000000004</v>
      </c>
      <c r="T251" s="59">
        <v>8188908</v>
      </c>
      <c r="U251" s="60">
        <v>489436</v>
      </c>
      <c r="V251" s="55">
        <v>1.6924360000000001</v>
      </c>
      <c r="W251" s="60">
        <v>169968</v>
      </c>
      <c r="X251" s="61">
        <v>25613</v>
      </c>
      <c r="Y251" s="55">
        <v>1.190663</v>
      </c>
      <c r="Z251" s="49">
        <v>20141940</v>
      </c>
      <c r="AA251" s="63">
        <v>64321356.674999997</v>
      </c>
      <c r="AB251" s="49">
        <v>19126275</v>
      </c>
      <c r="AC251" s="49">
        <v>58035684</v>
      </c>
      <c r="AD251" s="49">
        <v>25742836.199999999</v>
      </c>
      <c r="AE251" s="49">
        <v>10076908.800000001</v>
      </c>
      <c r="AF251" s="59">
        <v>1843996.8</v>
      </c>
      <c r="AG251" s="60">
        <v>848686.5</v>
      </c>
      <c r="AH251" s="56">
        <v>144713856</v>
      </c>
      <c r="AI251" s="78">
        <v>0</v>
      </c>
      <c r="AJ251" s="55">
        <v>1.112525</v>
      </c>
      <c r="AK251" s="55">
        <v>0.401646</v>
      </c>
      <c r="AL251" s="9">
        <v>5.0000000000000002e-05</v>
      </c>
      <c r="AM251" s="78">
        <v>0</v>
      </c>
      <c r="AN251" s="58">
        <v>0.081600000000000006</v>
      </c>
      <c r="AO251" s="55">
        <v>0.113967</v>
      </c>
      <c r="AP251" s="9">
        <v>5.0000000000000002e-05</v>
      </c>
      <c r="AQ251" s="78">
        <v>0</v>
      </c>
      <c r="AR251" s="55">
        <v>0.014375000000000001</v>
      </c>
      <c r="AS251" s="55">
        <v>0.012338</v>
      </c>
      <c r="AT251" s="89">
        <v>34.127000000000002</v>
      </c>
      <c r="AU251" s="55">
        <v>0.29266500000000001</v>
      </c>
    </row>
    <row r="252" ht="14.25">
      <c r="A252" s="9">
        <v>1500</v>
      </c>
      <c r="B252" s="9" t="s">
        <v>44</v>
      </c>
      <c r="C252" s="53">
        <v>128</v>
      </c>
      <c r="D252" s="9">
        <v>2</v>
      </c>
      <c r="E252" s="9" t="s">
        <v>35</v>
      </c>
      <c r="F252" s="79">
        <v>32</v>
      </c>
      <c r="G252" s="9">
        <v>4</v>
      </c>
      <c r="H252" s="9" t="s">
        <v>41</v>
      </c>
      <c r="I252" s="9" t="s">
        <v>36</v>
      </c>
      <c r="J252" s="9" t="s">
        <v>36</v>
      </c>
      <c r="K252" s="54">
        <v>4</v>
      </c>
      <c r="L252" s="9">
        <v>32</v>
      </c>
      <c r="M252" s="9" t="s">
        <v>41</v>
      </c>
      <c r="N252" s="9">
        <f>O252*P252*10^-12</f>
        <v>8.3341727091612003e-06</v>
      </c>
      <c r="O252" s="55">
        <v>0.024152</v>
      </c>
      <c r="P252" s="66">
        <v>345071741.85000002</v>
      </c>
      <c r="Q252" s="49">
        <v>11220130</v>
      </c>
      <c r="R252" s="57">
        <v>874</v>
      </c>
      <c r="S252" s="64">
        <v>0.0050800000000000003</v>
      </c>
      <c r="T252" s="59">
        <v>8176958</v>
      </c>
      <c r="U252" s="60">
        <v>498126</v>
      </c>
      <c r="V252" s="55">
        <v>1.721686</v>
      </c>
      <c r="W252" s="60">
        <v>169995</v>
      </c>
      <c r="X252" s="61">
        <v>25584</v>
      </c>
      <c r="Y252" s="55">
        <v>1.189136</v>
      </c>
      <c r="Z252" s="49">
        <v>20141940</v>
      </c>
      <c r="AA252" s="49">
        <v>64372749.899999999</v>
      </c>
      <c r="AB252" s="49">
        <v>19226235</v>
      </c>
      <c r="AC252" s="49">
        <v>57940557</v>
      </c>
      <c r="AD252" s="65">
        <v>25912789.050000001</v>
      </c>
      <c r="AE252" s="49">
        <v>10126771.199999999</v>
      </c>
      <c r="AF252" s="59">
        <v>1809194.3999999999</v>
      </c>
      <c r="AG252" s="60">
        <v>832108.5</v>
      </c>
      <c r="AH252" s="56">
        <v>144709152</v>
      </c>
      <c r="AI252" s="78">
        <v>0</v>
      </c>
      <c r="AJ252" s="55">
        <v>1.112525</v>
      </c>
      <c r="AK252" s="55">
        <v>0.40135300000000002</v>
      </c>
      <c r="AL252" s="9">
        <v>5.0000000000000002e-05</v>
      </c>
      <c r="AM252" s="78">
        <v>0</v>
      </c>
      <c r="AN252" s="58">
        <v>0.081600000000000006</v>
      </c>
      <c r="AO252" s="55">
        <v>0.113958</v>
      </c>
      <c r="AP252" s="9">
        <v>5.0000000000000002e-05</v>
      </c>
      <c r="AQ252" s="78">
        <v>0</v>
      </c>
      <c r="AR252" s="55">
        <v>0.014375000000000001</v>
      </c>
      <c r="AS252" s="55">
        <v>0.012335</v>
      </c>
      <c r="AT252" s="87">
        <v>11.995025</v>
      </c>
      <c r="AU252" s="55">
        <v>0.065034999999999996</v>
      </c>
    </row>
    <row r="253" ht="14.25">
      <c r="A253" s="9">
        <v>1500</v>
      </c>
      <c r="B253" s="9" t="s">
        <v>44</v>
      </c>
      <c r="C253" s="53">
        <v>128</v>
      </c>
      <c r="D253" s="9">
        <v>2</v>
      </c>
      <c r="E253" s="9" t="s">
        <v>41</v>
      </c>
      <c r="F253" s="79">
        <v>32</v>
      </c>
      <c r="G253" s="9">
        <v>4</v>
      </c>
      <c r="H253" s="9" t="s">
        <v>35</v>
      </c>
      <c r="I253" s="9" t="s">
        <v>36</v>
      </c>
      <c r="J253" s="9" t="s">
        <v>36</v>
      </c>
      <c r="K253" s="54">
        <v>4</v>
      </c>
      <c r="L253" s="9">
        <v>32</v>
      </c>
      <c r="M253" s="9" t="s">
        <v>35</v>
      </c>
      <c r="N253" s="9">
        <f>O253*P253*10^-12</f>
        <v>5.7192942145758011e-06</v>
      </c>
      <c r="O253" s="55">
        <v>0.018068000000000001</v>
      </c>
      <c r="P253" s="66">
        <v>316542739.35000002</v>
      </c>
      <c r="Q253" s="49">
        <v>11430822</v>
      </c>
      <c r="R253" s="57">
        <v>963</v>
      </c>
      <c r="S253" s="55">
        <v>0.0083590000000000001</v>
      </c>
      <c r="T253" s="59">
        <v>8212702</v>
      </c>
      <c r="U253" s="60">
        <v>490755</v>
      </c>
      <c r="V253" s="55">
        <v>1.448464</v>
      </c>
      <c r="W253" s="60">
        <v>168835</v>
      </c>
      <c r="X253" s="61">
        <v>26804</v>
      </c>
      <c r="Y253" s="55">
        <v>1.2957959999999999</v>
      </c>
      <c r="Z253" s="49">
        <v>16321500</v>
      </c>
      <c r="AA253" s="65">
        <v>49416759.75</v>
      </c>
      <c r="AB253" s="49">
        <v>18917430</v>
      </c>
      <c r="AC253" s="49">
        <v>56333554.5</v>
      </c>
      <c r="AD253" s="49">
        <v>18333567.899999999</v>
      </c>
      <c r="AE253" s="59">
        <v>9964012.8000000007</v>
      </c>
      <c r="AF253" s="59">
        <v>1869782.3999999999</v>
      </c>
      <c r="AG253" s="60">
        <v>510462</v>
      </c>
      <c r="AH253" s="56">
        <v>144765600</v>
      </c>
      <c r="AI253" s="78">
        <v>0</v>
      </c>
      <c r="AJ253" s="64">
        <v>0.30001</v>
      </c>
      <c r="AK253" s="55">
        <v>0.245615</v>
      </c>
      <c r="AL253" s="64">
        <v>3.8000000000000002e-05</v>
      </c>
      <c r="AM253" s="78">
        <v>0</v>
      </c>
      <c r="AN253" s="55">
        <v>0.175484</v>
      </c>
      <c r="AO253" s="55">
        <v>0.202404</v>
      </c>
      <c r="AP253" s="64">
        <v>3.8000000000000002e-05</v>
      </c>
      <c r="AQ253" s="78">
        <v>0</v>
      </c>
      <c r="AR253" s="55">
        <v>0.010925000000000001</v>
      </c>
      <c r="AS253" s="55">
        <v>0.012355</v>
      </c>
      <c r="AT253" s="80">
        <v>25.936520000000002</v>
      </c>
      <c r="AU253" s="55">
        <v>0.29879499999999998</v>
      </c>
    </row>
    <row r="254" ht="14.25">
      <c r="A254" s="9">
        <v>1500</v>
      </c>
      <c r="B254" s="9" t="s">
        <v>44</v>
      </c>
      <c r="C254" s="53">
        <v>128</v>
      </c>
      <c r="D254" s="9">
        <v>2</v>
      </c>
      <c r="E254" s="9" t="s">
        <v>41</v>
      </c>
      <c r="F254" s="79">
        <v>32</v>
      </c>
      <c r="G254" s="9">
        <v>4</v>
      </c>
      <c r="H254" s="9" t="s">
        <v>35</v>
      </c>
      <c r="I254" s="9" t="s">
        <v>36</v>
      </c>
      <c r="J254" s="9" t="s">
        <v>36</v>
      </c>
      <c r="K254" s="54">
        <v>4</v>
      </c>
      <c r="L254" s="9">
        <v>32</v>
      </c>
      <c r="M254" s="9" t="s">
        <v>41</v>
      </c>
      <c r="N254" s="9">
        <f>O254*P254*10^-12</f>
        <v>5.7272428264086003e-06</v>
      </c>
      <c r="O254" s="55">
        <v>0.018081</v>
      </c>
      <c r="P254" s="56">
        <v>316754760.60000002</v>
      </c>
      <c r="Q254" s="49">
        <v>11430488</v>
      </c>
      <c r="R254" s="57">
        <v>963</v>
      </c>
      <c r="S254" s="64">
        <v>0.0075100000000000002</v>
      </c>
      <c r="T254" s="59">
        <v>8124538</v>
      </c>
      <c r="U254" s="60">
        <v>581010</v>
      </c>
      <c r="V254" s="55">
        <v>1.649351</v>
      </c>
      <c r="W254" s="60">
        <v>168053</v>
      </c>
      <c r="X254" s="61">
        <v>27585</v>
      </c>
      <c r="Y254" s="55">
        <v>1.3431660000000001</v>
      </c>
      <c r="Z254" s="49">
        <v>16394040</v>
      </c>
      <c r="AA254" s="65">
        <v>49278442.350000001</v>
      </c>
      <c r="AB254" s="49">
        <v>18953130</v>
      </c>
      <c r="AC254" s="49">
        <v>56533743</v>
      </c>
      <c r="AD254" s="65">
        <v>18364005.75</v>
      </c>
      <c r="AE254" s="59">
        <v>9982828.8000000007</v>
      </c>
      <c r="AF254" s="59">
        <v>1840692</v>
      </c>
      <c r="AG254" s="60">
        <v>529074</v>
      </c>
      <c r="AH254" s="56">
        <v>144765600</v>
      </c>
      <c r="AI254" s="78">
        <v>0</v>
      </c>
      <c r="AJ254" s="64">
        <v>0.30001</v>
      </c>
      <c r="AK254" s="64">
        <v>0.24542</v>
      </c>
      <c r="AL254" s="64">
        <v>3.8000000000000002e-05</v>
      </c>
      <c r="AM254" s="78">
        <v>0</v>
      </c>
      <c r="AN254" s="55">
        <v>0.175484</v>
      </c>
      <c r="AO254" s="55">
        <v>0.20228199999999999</v>
      </c>
      <c r="AP254" s="64">
        <v>3.8000000000000002e-05</v>
      </c>
      <c r="AQ254" s="78">
        <v>0</v>
      </c>
      <c r="AR254" s="55">
        <v>0.010925000000000001</v>
      </c>
      <c r="AS254" s="64">
        <v>0.01235</v>
      </c>
      <c r="AT254" s="55">
        <v>9.1162189999999992</v>
      </c>
      <c r="AU254" s="55">
        <v>0.066267999999999994</v>
      </c>
    </row>
    <row r="255" ht="14.25">
      <c r="A255" s="9">
        <v>1500</v>
      </c>
      <c r="B255" s="9" t="s">
        <v>44</v>
      </c>
      <c r="C255" s="53">
        <v>128</v>
      </c>
      <c r="D255" s="9">
        <v>2</v>
      </c>
      <c r="E255" s="9" t="s">
        <v>41</v>
      </c>
      <c r="F255" s="79">
        <v>32</v>
      </c>
      <c r="G255" s="9">
        <v>4</v>
      </c>
      <c r="H255" s="9" t="s">
        <v>35</v>
      </c>
      <c r="I255" s="9" t="s">
        <v>36</v>
      </c>
      <c r="J255" s="9" t="s">
        <v>36</v>
      </c>
      <c r="K255" s="54">
        <v>4</v>
      </c>
      <c r="L255" s="9">
        <v>32</v>
      </c>
      <c r="M255" s="9" t="s">
        <v>41</v>
      </c>
      <c r="N255" s="9">
        <f>O255*P255*10^-12</f>
        <v>5.7272428264086003e-06</v>
      </c>
      <c r="O255" s="55">
        <v>0.018081</v>
      </c>
      <c r="P255" s="56">
        <v>316754760.60000002</v>
      </c>
      <c r="Q255" s="49">
        <v>11430488</v>
      </c>
      <c r="R255" s="57">
        <v>963</v>
      </c>
      <c r="S255" s="64">
        <v>0.0075100000000000002</v>
      </c>
      <c r="T255" s="59">
        <v>8124538</v>
      </c>
      <c r="U255" s="60">
        <v>581010</v>
      </c>
      <c r="V255" s="55">
        <v>1.649351</v>
      </c>
      <c r="W255" s="60">
        <v>168053</v>
      </c>
      <c r="X255" s="61">
        <v>27585</v>
      </c>
      <c r="Y255" s="55">
        <v>1.3431660000000001</v>
      </c>
      <c r="Z255" s="49">
        <v>16394040</v>
      </c>
      <c r="AA255" s="65">
        <v>49278442.350000001</v>
      </c>
      <c r="AB255" s="49">
        <v>18953130</v>
      </c>
      <c r="AC255" s="49">
        <v>56533743</v>
      </c>
      <c r="AD255" s="65">
        <v>18364005.75</v>
      </c>
      <c r="AE255" s="59">
        <v>9982828.8000000007</v>
      </c>
      <c r="AF255" s="59">
        <v>1840692</v>
      </c>
      <c r="AG255" s="60">
        <v>529074</v>
      </c>
      <c r="AH255" s="56">
        <v>144765600</v>
      </c>
      <c r="AI255" s="78">
        <v>0</v>
      </c>
      <c r="AJ255" s="64">
        <v>0.30001</v>
      </c>
      <c r="AK255" s="64">
        <v>0.24542</v>
      </c>
      <c r="AL255" s="64">
        <v>3.8000000000000002e-05</v>
      </c>
      <c r="AM255" s="78">
        <v>0</v>
      </c>
      <c r="AN255" s="55">
        <v>0.175484</v>
      </c>
      <c r="AO255" s="55">
        <v>0.20228199999999999</v>
      </c>
      <c r="AP255" s="64">
        <v>3.8000000000000002e-05</v>
      </c>
      <c r="AQ255" s="78">
        <v>0</v>
      </c>
      <c r="AR255" s="55">
        <v>0.010925000000000001</v>
      </c>
      <c r="AS255" s="64">
        <v>0.01235</v>
      </c>
      <c r="AT255" s="55">
        <v>9.1162189999999992</v>
      </c>
      <c r="AU255" s="55">
        <v>0.066267999999999994</v>
      </c>
    </row>
    <row r="256" ht="14.25">
      <c r="A256" s="9">
        <v>1500</v>
      </c>
      <c r="B256" s="9" t="s">
        <v>44</v>
      </c>
      <c r="C256" s="53">
        <v>128</v>
      </c>
      <c r="D256" s="9">
        <v>2</v>
      </c>
      <c r="E256" s="9" t="s">
        <v>41</v>
      </c>
      <c r="F256" s="79">
        <v>32</v>
      </c>
      <c r="G256" s="9">
        <v>4</v>
      </c>
      <c r="H256" s="9" t="s">
        <v>41</v>
      </c>
      <c r="I256" s="9" t="s">
        <v>36</v>
      </c>
      <c r="J256" s="9" t="s">
        <v>36</v>
      </c>
      <c r="K256" s="54">
        <v>4</v>
      </c>
      <c r="L256" s="9">
        <v>32</v>
      </c>
      <c r="M256" s="9" t="s">
        <v>35</v>
      </c>
      <c r="N256" s="9">
        <f>O256*P256*10^-12</f>
        <v>8.3333684986084496e-06</v>
      </c>
      <c r="O256" s="55">
        <v>0.024163</v>
      </c>
      <c r="P256" s="66">
        <v>344881368.14999998</v>
      </c>
      <c r="Q256" s="49">
        <v>11230282</v>
      </c>
      <c r="R256" s="57">
        <v>883</v>
      </c>
      <c r="S256" s="55">
        <v>0.0049769999999999997</v>
      </c>
      <c r="T256" s="59">
        <v>8217717</v>
      </c>
      <c r="U256" s="60">
        <v>462321</v>
      </c>
      <c r="V256" s="55">
        <v>1.620018</v>
      </c>
      <c r="W256" s="60">
        <v>170022</v>
      </c>
      <c r="X256" s="61">
        <v>25567</v>
      </c>
      <c r="Y256" s="55">
        <v>1.1867430000000001</v>
      </c>
      <c r="Z256" s="49">
        <v>20190300</v>
      </c>
      <c r="AA256" s="49">
        <v>64345840.5</v>
      </c>
      <c r="AB256" s="49">
        <v>19181610</v>
      </c>
      <c r="AC256" s="49">
        <v>57836439</v>
      </c>
      <c r="AD256" s="65">
        <v>25812809.850000001</v>
      </c>
      <c r="AE256" s="49">
        <v>10109836.800000001</v>
      </c>
      <c r="AF256" s="59">
        <v>1803768</v>
      </c>
      <c r="AG256" s="60">
        <v>877500</v>
      </c>
      <c r="AH256" s="56">
        <v>144723264</v>
      </c>
      <c r="AI256" s="78">
        <v>0</v>
      </c>
      <c r="AJ256" s="64">
        <v>0.39474999999999999</v>
      </c>
      <c r="AK256" s="55">
        <v>0.243593</v>
      </c>
      <c r="AL256" s="9">
        <v>5.0000000000000002e-05</v>
      </c>
      <c r="AM256" s="78">
        <v>0</v>
      </c>
      <c r="AN256" s="58">
        <v>0.081600000000000006</v>
      </c>
      <c r="AO256" s="64">
        <v>0.11403000000000001</v>
      </c>
      <c r="AP256" s="9">
        <v>5.0000000000000002e-05</v>
      </c>
      <c r="AQ256" s="78">
        <v>0</v>
      </c>
      <c r="AR256" s="55">
        <v>0.014375000000000001</v>
      </c>
      <c r="AS256" s="64">
        <v>0.012330000000000001</v>
      </c>
      <c r="AT256" s="89">
        <v>34.127000000000002</v>
      </c>
      <c r="AU256" s="64">
        <v>0.29135</v>
      </c>
    </row>
    <row r="257" ht="14.25">
      <c r="A257" s="9">
        <v>1500</v>
      </c>
      <c r="B257" s="9" t="s">
        <v>44</v>
      </c>
      <c r="C257" s="53">
        <v>128</v>
      </c>
      <c r="D257" s="9">
        <v>2</v>
      </c>
      <c r="E257" s="9" t="s">
        <v>35</v>
      </c>
      <c r="F257" s="79">
        <v>32</v>
      </c>
      <c r="G257" s="9">
        <v>4</v>
      </c>
      <c r="H257" s="9" t="s">
        <v>35</v>
      </c>
      <c r="I257" s="9" t="s">
        <v>36</v>
      </c>
      <c r="J257" s="9" t="s">
        <v>39</v>
      </c>
      <c r="K257" s="54">
        <v>4</v>
      </c>
      <c r="L257" s="9">
        <v>32</v>
      </c>
      <c r="M257" s="9" t="s">
        <v>35</v>
      </c>
      <c r="N257" s="9">
        <f>O257*P257*10^-12</f>
        <v>5.7379195249665e-06</v>
      </c>
      <c r="O257" s="55">
        <v>0.018245000000000001</v>
      </c>
      <c r="P257" s="56">
        <v>314492711.69999999</v>
      </c>
      <c r="Q257" s="49">
        <v>11419972</v>
      </c>
      <c r="R257" s="57">
        <v>960</v>
      </c>
      <c r="S257" s="55">
        <v>0.0043319999999999999</v>
      </c>
      <c r="T257" s="59">
        <v>8163607</v>
      </c>
      <c r="U257" s="60">
        <v>536521</v>
      </c>
      <c r="V257" s="55">
        <v>1.5758179999999999</v>
      </c>
      <c r="W257" s="60">
        <v>156071</v>
      </c>
      <c r="X257" s="61">
        <v>39553</v>
      </c>
      <c r="Y257" s="55">
        <v>1.8692519999999999</v>
      </c>
      <c r="Z257" s="49">
        <v>17699760</v>
      </c>
      <c r="AA257" s="65">
        <v>47598901.950000003</v>
      </c>
      <c r="AB257" s="49">
        <v>17484075</v>
      </c>
      <c r="AC257" s="49">
        <v>55575036</v>
      </c>
      <c r="AD257" s="65">
        <v>19419171.449999999</v>
      </c>
      <c r="AE257" s="59">
        <v>9211372.8000000007</v>
      </c>
      <c r="AF257" s="59">
        <v>1687488</v>
      </c>
      <c r="AG257" s="59">
        <v>1104039</v>
      </c>
      <c r="AH257" s="56">
        <v>144702096</v>
      </c>
      <c r="AI257" s="78">
        <v>0</v>
      </c>
      <c r="AJ257" s="55">
        <v>0.84551900000000002</v>
      </c>
      <c r="AK257" s="55">
        <v>0.40088600000000002</v>
      </c>
      <c r="AL257" s="64">
        <v>3.8000000000000002e-05</v>
      </c>
      <c r="AM257" s="78">
        <v>0</v>
      </c>
      <c r="AN257" s="55">
        <v>0.175484</v>
      </c>
      <c r="AO257" s="55">
        <v>0.20131599999999999</v>
      </c>
      <c r="AP257" s="64">
        <v>3.8000000000000002e-05</v>
      </c>
      <c r="AQ257" s="78">
        <v>0</v>
      </c>
      <c r="AR257" s="55">
        <v>0.010925000000000001</v>
      </c>
      <c r="AS257" s="55">
        <v>0.012318000000000001</v>
      </c>
      <c r="AT257" s="80">
        <v>25.936520000000002</v>
      </c>
      <c r="AU257" s="55">
        <v>0.28656399999999999</v>
      </c>
    </row>
    <row r="258" ht="14.25">
      <c r="A258" s="9">
        <v>1500</v>
      </c>
      <c r="B258" s="9" t="s">
        <v>44</v>
      </c>
      <c r="C258" s="53">
        <v>128</v>
      </c>
      <c r="D258" s="9">
        <v>2</v>
      </c>
      <c r="E258" s="9" t="s">
        <v>41</v>
      </c>
      <c r="F258" s="79">
        <v>32</v>
      </c>
      <c r="G258" s="9">
        <v>4</v>
      </c>
      <c r="H258" s="9" t="s">
        <v>41</v>
      </c>
      <c r="I258" s="9" t="s">
        <v>36</v>
      </c>
      <c r="J258" s="9" t="s">
        <v>36</v>
      </c>
      <c r="K258" s="54">
        <v>4</v>
      </c>
      <c r="L258" s="9">
        <v>32</v>
      </c>
      <c r="M258" s="9" t="s">
        <v>41</v>
      </c>
      <c r="N258" s="9">
        <f>O258*P258*10^-12</f>
        <v>8.3581759888946985e-06</v>
      </c>
      <c r="O258" s="55">
        <v>0.024173</v>
      </c>
      <c r="P258" s="56">
        <v>345764943.89999998</v>
      </c>
      <c r="Q258" s="49">
        <v>11230535</v>
      </c>
      <c r="R258" s="57">
        <v>883</v>
      </c>
      <c r="S258" s="64">
        <v>0.0048700000000000002</v>
      </c>
      <c r="T258" s="59">
        <v>8180239</v>
      </c>
      <c r="U258" s="60">
        <v>500140</v>
      </c>
      <c r="V258" s="55">
        <v>1.720556</v>
      </c>
      <c r="W258" s="60">
        <v>168243</v>
      </c>
      <c r="X258" s="61">
        <v>27346</v>
      </c>
      <c r="Y258" s="55">
        <v>1.3109580000000001</v>
      </c>
      <c r="Z258" s="49">
        <v>20238660</v>
      </c>
      <c r="AA258" s="65">
        <v>64374511.049999997</v>
      </c>
      <c r="AB258" s="49">
        <v>19361895</v>
      </c>
      <c r="AC258" s="49">
        <v>58064044.5</v>
      </c>
      <c r="AD258" s="65">
        <v>26218778.850000001</v>
      </c>
      <c r="AE258" s="49">
        <v>10202035.199999999</v>
      </c>
      <c r="AF258" s="59">
        <v>1789732.8</v>
      </c>
      <c r="AG258" s="60">
        <v>797139</v>
      </c>
      <c r="AH258" s="56">
        <v>144709152</v>
      </c>
      <c r="AI258" s="78">
        <v>0</v>
      </c>
      <c r="AJ258" s="64">
        <v>0.39474999999999999</v>
      </c>
      <c r="AK258" s="55">
        <v>0.24341599999999999</v>
      </c>
      <c r="AL258" s="9">
        <v>5.0000000000000002e-05</v>
      </c>
      <c r="AM258" s="78">
        <v>0</v>
      </c>
      <c r="AN258" s="58">
        <v>0.081600000000000006</v>
      </c>
      <c r="AO258" s="55">
        <v>0.113991</v>
      </c>
      <c r="AP258" s="9">
        <v>5.0000000000000002e-05</v>
      </c>
      <c r="AQ258" s="78">
        <v>0</v>
      </c>
      <c r="AR258" s="55">
        <v>0.014375000000000001</v>
      </c>
      <c r="AS258" s="64">
        <v>0.012330000000000001</v>
      </c>
      <c r="AT258" s="87">
        <v>11.995025</v>
      </c>
      <c r="AU258" s="55">
        <v>0.064617999999999995</v>
      </c>
    </row>
    <row r="259" ht="14.25">
      <c r="A259" s="9">
        <v>1500</v>
      </c>
      <c r="B259" s="9" t="s">
        <v>44</v>
      </c>
      <c r="C259" s="53">
        <v>128</v>
      </c>
      <c r="D259" s="9">
        <v>2</v>
      </c>
      <c r="E259" s="9" t="s">
        <v>35</v>
      </c>
      <c r="F259" s="79">
        <v>32</v>
      </c>
      <c r="G259" s="9">
        <v>4</v>
      </c>
      <c r="H259" s="9" t="s">
        <v>35</v>
      </c>
      <c r="I259" s="9" t="s">
        <v>36</v>
      </c>
      <c r="J259" s="9" t="s">
        <v>39</v>
      </c>
      <c r="K259" s="54">
        <v>4</v>
      </c>
      <c r="L259" s="9">
        <v>32</v>
      </c>
      <c r="M259" s="9" t="s">
        <v>41</v>
      </c>
      <c r="N259" s="9">
        <f>O259*P259*10^-12</f>
        <v>5.7371835289893754e-06</v>
      </c>
      <c r="O259" s="55">
        <v>0.018255</v>
      </c>
      <c r="P259" s="62">
        <v>314280116.625</v>
      </c>
      <c r="Q259" s="49">
        <v>11419648</v>
      </c>
      <c r="R259" s="57">
        <v>960</v>
      </c>
      <c r="S259" s="55">
        <v>0.004274</v>
      </c>
      <c r="T259" s="59">
        <v>8082038</v>
      </c>
      <c r="U259" s="60">
        <v>614923</v>
      </c>
      <c r="V259" s="55">
        <v>1.742615</v>
      </c>
      <c r="W259" s="60">
        <v>155998</v>
      </c>
      <c r="X259" s="61">
        <v>39626</v>
      </c>
      <c r="Y259" s="55">
        <v>1.8679490000000001</v>
      </c>
      <c r="Z259" s="49">
        <v>17699760</v>
      </c>
      <c r="AA259" s="63">
        <v>47787397.875</v>
      </c>
      <c r="AB259" s="49">
        <v>17394825</v>
      </c>
      <c r="AC259" s="49">
        <v>55331779.5</v>
      </c>
      <c r="AD259" s="65">
        <v>19233400.350000001</v>
      </c>
      <c r="AE259" s="59">
        <v>9161510.4000000004</v>
      </c>
      <c r="AF259" s="59">
        <v>1775004</v>
      </c>
      <c r="AG259" s="59">
        <v>1165378.5</v>
      </c>
      <c r="AH259" s="56">
        <v>144706800</v>
      </c>
      <c r="AI259" s="78">
        <v>0</v>
      </c>
      <c r="AJ259" s="55">
        <v>0.84551900000000002</v>
      </c>
      <c r="AK259" s="55">
        <v>0.40052700000000002</v>
      </c>
      <c r="AL259" s="64">
        <v>3.8000000000000002e-05</v>
      </c>
      <c r="AM259" s="78">
        <v>0</v>
      </c>
      <c r="AN259" s="55">
        <v>0.175484</v>
      </c>
      <c r="AO259" s="55">
        <v>0.201261</v>
      </c>
      <c r="AP259" s="64">
        <v>3.8000000000000002e-05</v>
      </c>
      <c r="AQ259" s="78">
        <v>0</v>
      </c>
      <c r="AR259" s="55">
        <v>0.010925000000000001</v>
      </c>
      <c r="AS259" s="55">
        <v>0.012319</v>
      </c>
      <c r="AT259" s="55">
        <v>9.1162189999999992</v>
      </c>
      <c r="AU259" s="55">
        <v>0.063614000000000004</v>
      </c>
    </row>
    <row r="260" ht="14.25">
      <c r="A260" s="9">
        <v>1500</v>
      </c>
      <c r="B260" s="9" t="s">
        <v>44</v>
      </c>
      <c r="C260" s="53">
        <v>128</v>
      </c>
      <c r="D260" s="9">
        <v>2</v>
      </c>
      <c r="E260" s="9" t="s">
        <v>35</v>
      </c>
      <c r="F260" s="79">
        <v>32</v>
      </c>
      <c r="G260" s="9">
        <v>4</v>
      </c>
      <c r="H260" s="9" t="s">
        <v>41</v>
      </c>
      <c r="I260" s="9" t="s">
        <v>36</v>
      </c>
      <c r="J260" s="9" t="s">
        <v>39</v>
      </c>
      <c r="K260" s="54">
        <v>4</v>
      </c>
      <c r="L260" s="9">
        <v>32</v>
      </c>
      <c r="M260" s="9" t="s">
        <v>35</v>
      </c>
      <c r="N260" s="9">
        <f>O260*P260*10^-12</f>
        <v>8.3281972142318994e-06</v>
      </c>
      <c r="O260" s="55">
        <v>0.024301</v>
      </c>
      <c r="P260" s="56">
        <v>342710061.89999998</v>
      </c>
      <c r="Q260" s="49">
        <v>11219907</v>
      </c>
      <c r="R260" s="57">
        <v>876</v>
      </c>
      <c r="S260" s="55">
        <v>0.0042830000000000003</v>
      </c>
      <c r="T260" s="59">
        <v>8149712</v>
      </c>
      <c r="U260" s="60">
        <v>528643</v>
      </c>
      <c r="V260" s="64">
        <v>1.8098700000000001</v>
      </c>
      <c r="W260" s="60">
        <v>156277</v>
      </c>
      <c r="X260" s="61">
        <v>39304</v>
      </c>
      <c r="Y260" s="64">
        <v>1.9222399999999999</v>
      </c>
      <c r="Z260" s="49">
        <v>20964060</v>
      </c>
      <c r="AA260" s="49">
        <v>64735973.399999999</v>
      </c>
      <c r="AB260" s="49">
        <v>17614380</v>
      </c>
      <c r="AC260" s="49">
        <v>57493449</v>
      </c>
      <c r="AD260" s="49">
        <v>24463581.899999999</v>
      </c>
      <c r="AE260" s="59">
        <v>9280051.1999999993</v>
      </c>
      <c r="AF260" s="59">
        <v>1836938.3999999999</v>
      </c>
      <c r="AG260" s="59">
        <v>1668312</v>
      </c>
      <c r="AH260" s="56">
        <v>144652704</v>
      </c>
      <c r="AI260" s="78">
        <v>0</v>
      </c>
      <c r="AJ260" s="55">
        <v>1.112525</v>
      </c>
      <c r="AK260" s="55">
        <v>0.39848299999999998</v>
      </c>
      <c r="AL260" s="9">
        <v>5.0000000000000002e-05</v>
      </c>
      <c r="AM260" s="78">
        <v>0</v>
      </c>
      <c r="AN260" s="58">
        <v>0.081600000000000006</v>
      </c>
      <c r="AO260" s="64">
        <v>0.11358</v>
      </c>
      <c r="AP260" s="9">
        <v>5.0000000000000002e-05</v>
      </c>
      <c r="AQ260" s="78">
        <v>0</v>
      </c>
      <c r="AR260" s="55">
        <v>0.014375000000000001</v>
      </c>
      <c r="AS260" s="55">
        <v>0.012305999999999999</v>
      </c>
      <c r="AT260" s="89">
        <v>34.127000000000002</v>
      </c>
      <c r="AU260" s="55">
        <v>0.28111900000000001</v>
      </c>
    </row>
    <row r="261" ht="14.25">
      <c r="A261" s="9">
        <v>1500</v>
      </c>
      <c r="B261" s="9" t="s">
        <v>44</v>
      </c>
      <c r="C261" s="53">
        <v>128</v>
      </c>
      <c r="D261" s="9">
        <v>2</v>
      </c>
      <c r="E261" s="9" t="s">
        <v>35</v>
      </c>
      <c r="F261" s="79">
        <v>32</v>
      </c>
      <c r="G261" s="9">
        <v>4</v>
      </c>
      <c r="H261" s="9" t="s">
        <v>41</v>
      </c>
      <c r="I261" s="9" t="s">
        <v>36</v>
      </c>
      <c r="J261" s="9" t="s">
        <v>39</v>
      </c>
      <c r="K261" s="54">
        <v>4</v>
      </c>
      <c r="L261" s="9">
        <v>32</v>
      </c>
      <c r="M261" s="9" t="s">
        <v>41</v>
      </c>
      <c r="N261" s="9">
        <f>O261*P261*10^-12</f>
        <v>8.3535118534043992e-06</v>
      </c>
      <c r="O261" s="55">
        <v>0.024316000000000001</v>
      </c>
      <c r="P261" s="56">
        <v>343539720.89999998</v>
      </c>
      <c r="Q261" s="49">
        <v>11220529</v>
      </c>
      <c r="R261" s="57">
        <v>876</v>
      </c>
      <c r="S261" s="55">
        <v>0.0042719999999999998</v>
      </c>
      <c r="T261" s="59">
        <v>8140107</v>
      </c>
      <c r="U261" s="60">
        <v>534981</v>
      </c>
      <c r="V261" s="55">
        <v>1.8271250000000001</v>
      </c>
      <c r="W261" s="60">
        <v>156269</v>
      </c>
      <c r="X261" s="61">
        <v>39310</v>
      </c>
      <c r="Y261" s="55">
        <v>1.9189510000000001</v>
      </c>
      <c r="Z261" s="49">
        <v>21084960</v>
      </c>
      <c r="AA261" s="49">
        <v>64746276.299999997</v>
      </c>
      <c r="AB261" s="49">
        <v>17769675</v>
      </c>
      <c r="AC261" s="49">
        <v>57732598.5</v>
      </c>
      <c r="AD261" s="49">
        <v>24652300.5</v>
      </c>
      <c r="AE261" s="59">
        <v>9362841.5999999996</v>
      </c>
      <c r="AF261" s="59">
        <v>1865906.3999999999</v>
      </c>
      <c r="AG261" s="59">
        <v>1672173</v>
      </c>
      <c r="AH261" s="56">
        <v>144652704</v>
      </c>
      <c r="AI261" s="78">
        <v>0</v>
      </c>
      <c r="AJ261" s="55">
        <v>1.112525</v>
      </c>
      <c r="AK261" s="55">
        <v>0.39791300000000002</v>
      </c>
      <c r="AL261" s="9">
        <v>5.0000000000000002e-05</v>
      </c>
      <c r="AM261" s="78">
        <v>0</v>
      </c>
      <c r="AN261" s="58">
        <v>0.081600000000000006</v>
      </c>
      <c r="AO261" s="55">
        <v>0.113539</v>
      </c>
      <c r="AP261" s="9">
        <v>5.0000000000000002e-05</v>
      </c>
      <c r="AQ261" s="78">
        <v>0</v>
      </c>
      <c r="AR261" s="55">
        <v>0.014375000000000001</v>
      </c>
      <c r="AS261" s="55">
        <v>0.012302</v>
      </c>
      <c r="AT261" s="87">
        <v>11.995025</v>
      </c>
      <c r="AU261" s="55">
        <v>0.062232000000000003</v>
      </c>
    </row>
    <row r="262" ht="14.25">
      <c r="A262" s="9">
        <v>1500</v>
      </c>
      <c r="B262" s="9" t="s">
        <v>44</v>
      </c>
      <c r="C262" s="53">
        <v>128</v>
      </c>
      <c r="D262" s="9">
        <v>2</v>
      </c>
      <c r="E262" s="9" t="s">
        <v>41</v>
      </c>
      <c r="F262" s="79">
        <v>32</v>
      </c>
      <c r="G262" s="9">
        <v>4</v>
      </c>
      <c r="H262" s="9" t="s">
        <v>35</v>
      </c>
      <c r="I262" s="9" t="s">
        <v>36</v>
      </c>
      <c r="J262" s="9" t="s">
        <v>39</v>
      </c>
      <c r="K262" s="54">
        <v>4</v>
      </c>
      <c r="L262" s="9">
        <v>32</v>
      </c>
      <c r="M262" s="9" t="s">
        <v>35</v>
      </c>
      <c r="N262" s="9">
        <f>O262*P262*10^-12</f>
        <v>5.7597689008512001e-06</v>
      </c>
      <c r="O262" s="55">
        <v>0.018272</v>
      </c>
      <c r="P262" s="56">
        <v>315223779.60000002</v>
      </c>
      <c r="Q262" s="49">
        <v>11430394</v>
      </c>
      <c r="R262" s="57">
        <v>964</v>
      </c>
      <c r="S262" s="55">
        <v>0.0042079999999999999</v>
      </c>
      <c r="T262" s="59">
        <v>8178474</v>
      </c>
      <c r="U262" s="60">
        <v>525053</v>
      </c>
      <c r="V262" s="55">
        <v>1.545496</v>
      </c>
      <c r="W262" s="60">
        <v>155904</v>
      </c>
      <c r="X262" s="61">
        <v>39735</v>
      </c>
      <c r="Y262" s="55">
        <v>1.863612</v>
      </c>
      <c r="Z262" s="49">
        <v>17723940</v>
      </c>
      <c r="AA262" s="49">
        <v>47717160</v>
      </c>
      <c r="AB262" s="49">
        <v>17398395</v>
      </c>
      <c r="AC262" s="49">
        <v>55784548.5</v>
      </c>
      <c r="AD262" s="49">
        <v>20039109.300000001</v>
      </c>
      <c r="AE262" s="59">
        <v>9168096</v>
      </c>
      <c r="AF262" s="59">
        <v>1687936.8</v>
      </c>
      <c r="AG262" s="60">
        <v>957213</v>
      </c>
      <c r="AH262" s="56">
        <v>144725616</v>
      </c>
      <c r="AI262" s="78">
        <v>0</v>
      </c>
      <c r="AJ262" s="64">
        <v>0.30001</v>
      </c>
      <c r="AK262" s="55">
        <v>0.24302799999999999</v>
      </c>
      <c r="AL262" s="64">
        <v>3.8000000000000002e-05</v>
      </c>
      <c r="AM262" s="78">
        <v>0</v>
      </c>
      <c r="AN262" s="55">
        <v>0.175484</v>
      </c>
      <c r="AO262" s="55">
        <v>0.20136200000000001</v>
      </c>
      <c r="AP262" s="64">
        <v>3.8000000000000002e-05</v>
      </c>
      <c r="AQ262" s="78">
        <v>0</v>
      </c>
      <c r="AR262" s="55">
        <v>0.010925000000000001</v>
      </c>
      <c r="AS262" s="55">
        <v>0.012312999999999999</v>
      </c>
      <c r="AT262" s="80">
        <v>25.936520000000002</v>
      </c>
      <c r="AU262" s="55">
        <v>0.28423300000000001</v>
      </c>
    </row>
    <row r="263" ht="14.25">
      <c r="A263" s="9">
        <v>1500</v>
      </c>
      <c r="B263" s="9" t="s">
        <v>44</v>
      </c>
      <c r="C263" s="53">
        <v>128</v>
      </c>
      <c r="D263" s="9">
        <v>2</v>
      </c>
      <c r="E263" s="9" t="s">
        <v>41</v>
      </c>
      <c r="F263" s="79">
        <v>32</v>
      </c>
      <c r="G263" s="9">
        <v>4</v>
      </c>
      <c r="H263" s="9" t="s">
        <v>35</v>
      </c>
      <c r="I263" s="9" t="s">
        <v>36</v>
      </c>
      <c r="J263" s="9" t="s">
        <v>39</v>
      </c>
      <c r="K263" s="54">
        <v>4</v>
      </c>
      <c r="L263" s="9">
        <v>32</v>
      </c>
      <c r="M263" s="9" t="s">
        <v>41</v>
      </c>
      <c r="N263" s="9">
        <f>O263*P263*10^-12</f>
        <v>5.7781740570498007e-06</v>
      </c>
      <c r="O263" s="55">
        <v>0.018284000000000002</v>
      </c>
      <c r="P263" s="66">
        <v>316023520.94999999</v>
      </c>
      <c r="Q263" s="49">
        <v>11430164</v>
      </c>
      <c r="R263" s="57">
        <v>964</v>
      </c>
      <c r="S263" s="55">
        <v>0.0041749999999999999</v>
      </c>
      <c r="T263" s="59">
        <v>8091813</v>
      </c>
      <c r="U263" s="60">
        <v>613814</v>
      </c>
      <c r="V263" s="55">
        <v>1.7298750000000001</v>
      </c>
      <c r="W263" s="60">
        <v>156098</v>
      </c>
      <c r="X263" s="61">
        <v>39541</v>
      </c>
      <c r="Y263" s="55">
        <v>1.851202</v>
      </c>
      <c r="Z263" s="49">
        <v>17820660</v>
      </c>
      <c r="AA263" s="65">
        <v>47564605.950000003</v>
      </c>
      <c r="AB263" s="49">
        <v>17557260</v>
      </c>
      <c r="AC263" s="49">
        <v>56520201</v>
      </c>
      <c r="AD263" s="49">
        <v>20005625.699999999</v>
      </c>
      <c r="AE263" s="59">
        <v>9249945.5999999996</v>
      </c>
      <c r="AF263" s="59">
        <v>1627063.2</v>
      </c>
      <c r="AG263" s="60">
        <v>969007.5</v>
      </c>
      <c r="AH263" s="56">
        <v>144709152</v>
      </c>
      <c r="AI263" s="78">
        <v>0</v>
      </c>
      <c r="AJ263" s="64">
        <v>0.30001</v>
      </c>
      <c r="AK263" s="55">
        <v>0.24282899999999999</v>
      </c>
      <c r="AL263" s="64">
        <v>3.8000000000000002e-05</v>
      </c>
      <c r="AM263" s="78">
        <v>0</v>
      </c>
      <c r="AN263" s="55">
        <v>0.175484</v>
      </c>
      <c r="AO263" s="55">
        <v>0.201267</v>
      </c>
      <c r="AP263" s="64">
        <v>3.8000000000000002e-05</v>
      </c>
      <c r="AQ263" s="78">
        <v>0</v>
      </c>
      <c r="AR263" s="55">
        <v>0.010925000000000001</v>
      </c>
      <c r="AS263" s="55">
        <v>0.012307</v>
      </c>
      <c r="AT263" s="55">
        <v>9.1162189999999992</v>
      </c>
      <c r="AU263" s="55">
        <v>0.062928999999999999</v>
      </c>
    </row>
    <row r="264" ht="14.25">
      <c r="A264" s="9">
        <v>1500</v>
      </c>
      <c r="B264" s="9" t="s">
        <v>44</v>
      </c>
      <c r="C264" s="53">
        <v>128</v>
      </c>
      <c r="D264" s="9">
        <v>2</v>
      </c>
      <c r="E264" s="9" t="s">
        <v>41</v>
      </c>
      <c r="F264" s="79">
        <v>32</v>
      </c>
      <c r="G264" s="9">
        <v>4</v>
      </c>
      <c r="H264" s="9" t="s">
        <v>35</v>
      </c>
      <c r="I264" s="9" t="s">
        <v>36</v>
      </c>
      <c r="J264" s="9" t="s">
        <v>39</v>
      </c>
      <c r="K264" s="54">
        <v>4</v>
      </c>
      <c r="L264" s="9">
        <v>32</v>
      </c>
      <c r="M264" s="9" t="s">
        <v>41</v>
      </c>
      <c r="N264" s="9">
        <f>O264*P264*10^-12</f>
        <v>5.7781740570498007e-06</v>
      </c>
      <c r="O264" s="55">
        <v>0.018284000000000002</v>
      </c>
      <c r="P264" s="66">
        <v>316023520.94999999</v>
      </c>
      <c r="Q264" s="49">
        <v>11430164</v>
      </c>
      <c r="R264" s="57">
        <v>964</v>
      </c>
      <c r="S264" s="55">
        <v>0.0041749999999999999</v>
      </c>
      <c r="T264" s="59">
        <v>8091813</v>
      </c>
      <c r="U264" s="60">
        <v>613814</v>
      </c>
      <c r="V264" s="55">
        <v>1.7298750000000001</v>
      </c>
      <c r="W264" s="60">
        <v>156098</v>
      </c>
      <c r="X264" s="61">
        <v>39541</v>
      </c>
      <c r="Y264" s="55">
        <v>1.851202</v>
      </c>
      <c r="Z264" s="49">
        <v>17820660</v>
      </c>
      <c r="AA264" s="65">
        <v>47564605.950000003</v>
      </c>
      <c r="AB264" s="49">
        <v>17557260</v>
      </c>
      <c r="AC264" s="49">
        <v>56520201</v>
      </c>
      <c r="AD264" s="49">
        <v>20005625.699999999</v>
      </c>
      <c r="AE264" s="59">
        <v>9249945.5999999996</v>
      </c>
      <c r="AF264" s="59">
        <v>1627063.2</v>
      </c>
      <c r="AG264" s="60">
        <v>969007.5</v>
      </c>
      <c r="AH264" s="56">
        <v>144709152</v>
      </c>
      <c r="AI264" s="78">
        <v>0</v>
      </c>
      <c r="AJ264" s="64">
        <v>0.30001</v>
      </c>
      <c r="AK264" s="55">
        <v>0.24282899999999999</v>
      </c>
      <c r="AL264" s="64">
        <v>3.8000000000000002e-05</v>
      </c>
      <c r="AM264" s="78">
        <v>0</v>
      </c>
      <c r="AN264" s="55">
        <v>0.175484</v>
      </c>
      <c r="AO264" s="55">
        <v>0.201267</v>
      </c>
      <c r="AP264" s="64">
        <v>3.8000000000000002e-05</v>
      </c>
      <c r="AQ264" s="78">
        <v>0</v>
      </c>
      <c r="AR264" s="55">
        <v>0.010925000000000001</v>
      </c>
      <c r="AS264" s="55">
        <v>0.012307</v>
      </c>
      <c r="AT264" s="55">
        <v>9.1162189999999992</v>
      </c>
      <c r="AU264" s="55">
        <v>0.062928999999999999</v>
      </c>
    </row>
    <row r="265" ht="14.25">
      <c r="A265" s="9">
        <v>1500</v>
      </c>
      <c r="B265" s="9" t="s">
        <v>44</v>
      </c>
      <c r="C265" s="53">
        <v>128</v>
      </c>
      <c r="D265" s="9">
        <v>2</v>
      </c>
      <c r="E265" s="9" t="s">
        <v>41</v>
      </c>
      <c r="F265" s="79">
        <v>32</v>
      </c>
      <c r="G265" s="9">
        <v>4</v>
      </c>
      <c r="H265" s="9" t="s">
        <v>41</v>
      </c>
      <c r="I265" s="9" t="s">
        <v>36</v>
      </c>
      <c r="J265" s="9" t="s">
        <v>39</v>
      </c>
      <c r="K265" s="54">
        <v>4</v>
      </c>
      <c r="L265" s="9">
        <v>32</v>
      </c>
      <c r="M265" s="9" t="s">
        <v>35</v>
      </c>
      <c r="N265" s="9">
        <f>O265*P265*10^-12</f>
        <v>8.3552226716942992e-06</v>
      </c>
      <c r="O265" s="55">
        <v>0.024323999999999998</v>
      </c>
      <c r="P265" s="62">
        <v>343497067.57499999</v>
      </c>
      <c r="Q265" s="49">
        <v>11230806</v>
      </c>
      <c r="R265" s="57">
        <v>887</v>
      </c>
      <c r="S265" s="55">
        <v>0.0042890000000000003</v>
      </c>
      <c r="T265" s="59">
        <v>8177973</v>
      </c>
      <c r="U265" s="60">
        <v>502082</v>
      </c>
      <c r="V265" s="55">
        <v>1.735106</v>
      </c>
      <c r="W265" s="60">
        <v>156217</v>
      </c>
      <c r="X265" s="61">
        <v>39373</v>
      </c>
      <c r="Y265" s="55">
        <v>1.914852</v>
      </c>
      <c r="Z265" s="49">
        <v>21084960</v>
      </c>
      <c r="AA265" s="63">
        <v>64772030.024999999</v>
      </c>
      <c r="AB265" s="49">
        <v>17726835</v>
      </c>
      <c r="AC265" s="49">
        <v>57827115</v>
      </c>
      <c r="AD265" s="65">
        <v>24563659.350000001</v>
      </c>
      <c r="AE265" s="59">
        <v>9340262.4000000004</v>
      </c>
      <c r="AF265" s="59">
        <v>1838856</v>
      </c>
      <c r="AG265" s="59">
        <v>1688049</v>
      </c>
      <c r="AH265" s="56">
        <v>144655056</v>
      </c>
      <c r="AI265" s="78">
        <v>0</v>
      </c>
      <c r="AJ265" s="64">
        <v>0.39474999999999999</v>
      </c>
      <c r="AK265" s="55">
        <v>0.241563</v>
      </c>
      <c r="AL265" s="9">
        <v>5.0000000000000002e-05</v>
      </c>
      <c r="AM265" s="78">
        <v>0</v>
      </c>
      <c r="AN265" s="58">
        <v>0.081600000000000006</v>
      </c>
      <c r="AO265" s="55">
        <v>0.113622</v>
      </c>
      <c r="AP265" s="9">
        <v>5.0000000000000002e-05</v>
      </c>
      <c r="AQ265" s="78">
        <v>0</v>
      </c>
      <c r="AR265" s="55">
        <v>0.014375000000000001</v>
      </c>
      <c r="AS265" s="55">
        <v>0.012298999999999999</v>
      </c>
      <c r="AT265" s="89">
        <v>34.127000000000002</v>
      </c>
      <c r="AU265" s="55">
        <v>0.278997</v>
      </c>
    </row>
    <row r="266" ht="14.25">
      <c r="A266" s="9">
        <v>1500</v>
      </c>
      <c r="B266" s="9" t="s">
        <v>44</v>
      </c>
      <c r="C266" s="53">
        <v>128</v>
      </c>
      <c r="D266" s="9">
        <v>2</v>
      </c>
      <c r="E266" s="9" t="s">
        <v>41</v>
      </c>
      <c r="F266" s="79">
        <v>32</v>
      </c>
      <c r="G266" s="9">
        <v>4</v>
      </c>
      <c r="H266" s="9" t="s">
        <v>41</v>
      </c>
      <c r="I266" s="9" t="s">
        <v>36</v>
      </c>
      <c r="J266" s="9" t="s">
        <v>39</v>
      </c>
      <c r="K266" s="54">
        <v>4</v>
      </c>
      <c r="L266" s="9">
        <v>32</v>
      </c>
      <c r="M266" s="9" t="s">
        <v>41</v>
      </c>
      <c r="N266" s="9">
        <f>O266*P266*10^-12</f>
        <v>8.3579107648607995e-06</v>
      </c>
      <c r="O266" s="55">
        <v>0.024336</v>
      </c>
      <c r="P266" s="56">
        <v>343438147.80000001</v>
      </c>
      <c r="Q266" s="49">
        <v>11230995</v>
      </c>
      <c r="R266" s="57">
        <v>888</v>
      </c>
      <c r="S266" s="55">
        <v>0.0042839999999999996</v>
      </c>
      <c r="T266" s="59">
        <v>8146065</v>
      </c>
      <c r="U266" s="60">
        <v>534338</v>
      </c>
      <c r="V266" s="55">
        <v>1.816079</v>
      </c>
      <c r="W266" s="60">
        <v>156317</v>
      </c>
      <c r="X266" s="61">
        <v>39275</v>
      </c>
      <c r="Y266" s="55">
        <v>1.908774</v>
      </c>
      <c r="Z266" s="49">
        <v>21109140</v>
      </c>
      <c r="AA266" s="65">
        <v>64772333.850000001</v>
      </c>
      <c r="AB266" s="49">
        <v>17623305</v>
      </c>
      <c r="AC266" s="49">
        <v>57819955.5</v>
      </c>
      <c r="AD266" s="65">
        <v>24575999.550000001</v>
      </c>
      <c r="AE266" s="59">
        <v>9285696</v>
      </c>
      <c r="AF266" s="59">
        <v>1854686.3999999999</v>
      </c>
      <c r="AG266" s="59">
        <v>1697287.5</v>
      </c>
      <c r="AH266" s="56">
        <v>144699744</v>
      </c>
      <c r="AI266" s="78">
        <v>0</v>
      </c>
      <c r="AJ266" s="64">
        <v>0.39474999999999999</v>
      </c>
      <c r="AK266" s="55">
        <v>0.24136299999999999</v>
      </c>
      <c r="AL266" s="9">
        <v>5.0000000000000002e-05</v>
      </c>
      <c r="AM266" s="78">
        <v>0</v>
      </c>
      <c r="AN266" s="58">
        <v>0.081600000000000006</v>
      </c>
      <c r="AO266" s="55">
        <v>0.113584</v>
      </c>
      <c r="AP266" s="9">
        <v>5.0000000000000002e-05</v>
      </c>
      <c r="AQ266" s="78">
        <v>0</v>
      </c>
      <c r="AR266" s="55">
        <v>0.014375000000000001</v>
      </c>
      <c r="AS266" s="55">
        <v>0.012297000000000001</v>
      </c>
      <c r="AT266" s="87">
        <v>11.995025</v>
      </c>
      <c r="AU266" s="64">
        <v>0.061830000000000003</v>
      </c>
    </row>
  </sheetData>
  <conditionalFormatting sqref="C156">
    <cfRule type="colorScale" priority="59">
      <colorScale>
        <cfvo type="min"/>
        <cfvo type="percentile" val="50"/>
        <cfvo type="max"/>
        <color rgb="FF63BE7B"/>
        <color rgb="FFFFEB84"/>
        <color rgb="FFF8696B"/>
      </colorScale>
    </cfRule>
  </conditionalFormatting>
  <conditionalFormatting sqref="C156:C158">
    <cfRule type="colorScale" priority="58">
      <colorScale>
        <cfvo type="min"/>
        <cfvo type="percentile" val="50"/>
        <cfvo type="max"/>
        <color rgb="FF63BE7B"/>
        <color rgb="FFFFEB84"/>
        <color rgb="FFF8696B"/>
      </colorScale>
    </cfRule>
  </conditionalFormatting>
  <conditionalFormatting sqref="G156:G158">
    <cfRule type="colorScale" priority="57">
      <colorScale>
        <cfvo type="min"/>
        <cfvo type="percentile" val="50"/>
        <cfvo type="max"/>
        <color rgb="FF63BE7B"/>
        <color rgb="FFFFEB84"/>
        <color rgb="FFF8696B"/>
      </colorScale>
    </cfRule>
  </conditionalFormatting>
  <conditionalFormatting sqref="J156:J158">
    <cfRule type="colorScale" priority="56">
      <colorScale>
        <cfvo type="min"/>
        <cfvo type="percentile" val="50"/>
        <cfvo type="max"/>
        <color rgb="FF63BE7B"/>
        <color rgb="FFFFEB84"/>
        <color rgb="FFF8696B"/>
      </colorScale>
    </cfRule>
  </conditionalFormatting>
  <conditionalFormatting sqref="M156:M158">
    <cfRule type="colorScale" priority="55">
      <colorScale>
        <cfvo type="min"/>
        <cfvo type="percentile" val="50"/>
        <cfvo type="max"/>
        <color rgb="FF63BE7B"/>
        <color rgb="FFFFEB84"/>
        <color rgb="FFF8696B"/>
      </colorScale>
    </cfRule>
  </conditionalFormatting>
  <conditionalFormatting sqref="D156:D158">
    <cfRule type="colorScale" priority="54">
      <colorScale>
        <cfvo type="min"/>
        <cfvo type="percentile" val="50"/>
        <cfvo type="max"/>
        <color rgb="FF63BE7B"/>
        <color rgb="FFFFEB84"/>
        <color rgb="FFF8696B"/>
      </colorScale>
    </cfRule>
  </conditionalFormatting>
  <conditionalFormatting sqref="N156:N158">
    <cfRule type="colorScale" priority="53">
      <colorScale>
        <cfvo type="min"/>
        <cfvo type="percentile" val="50"/>
        <cfvo type="max"/>
        <color rgb="FF63BE7B"/>
        <color rgb="FFFFEB84"/>
        <color rgb="FFF8696B"/>
      </colorScale>
    </cfRule>
  </conditionalFormatting>
  <conditionalFormatting sqref="O156:O158">
    <cfRule type="colorScale" priority="52">
      <colorScale>
        <cfvo type="min"/>
        <cfvo type="percentile" val="50"/>
        <cfvo type="max"/>
        <color rgb="FF63BE7B"/>
        <color rgb="FFFFEB84"/>
        <color rgb="FFF8696B"/>
      </colorScale>
    </cfRule>
  </conditionalFormatting>
  <conditionalFormatting sqref="P156:P158">
    <cfRule type="colorScale" priority="51">
      <colorScale>
        <cfvo type="min"/>
        <cfvo type="percentile" val="50"/>
        <cfvo type="max"/>
        <color rgb="FF63BE7B"/>
        <color rgb="FFFFEB84"/>
        <color rgb="FFF8696B"/>
      </colorScale>
    </cfRule>
  </conditionalFormatting>
  <conditionalFormatting sqref="Q156:Q158">
    <cfRule type="colorScale" priority="50">
      <colorScale>
        <cfvo type="min"/>
        <cfvo type="percentile" val="50"/>
        <cfvo type="max"/>
        <color rgb="FF63BE7B"/>
        <color rgb="FFFFEB84"/>
        <color rgb="FFF8696B"/>
      </colorScale>
    </cfRule>
  </conditionalFormatting>
  <conditionalFormatting sqref="R156:R158">
    <cfRule type="colorScale" priority="49">
      <colorScale>
        <cfvo type="min"/>
        <cfvo type="percentile" val="50"/>
        <cfvo type="max"/>
        <color rgb="FF63BE7B"/>
        <color rgb="FFFFEB84"/>
        <color rgb="FFF8696B"/>
      </colorScale>
    </cfRule>
  </conditionalFormatting>
  <conditionalFormatting sqref="S156:S158">
    <cfRule type="colorScale" priority="48">
      <colorScale>
        <cfvo type="min"/>
        <cfvo type="percentile" val="50"/>
        <cfvo type="max"/>
        <color rgb="FF63BE7B"/>
        <color rgb="FFFFEB84"/>
        <color rgb="FFF8696B"/>
      </colorScale>
    </cfRule>
  </conditionalFormatting>
  <conditionalFormatting sqref="T156:T158">
    <cfRule type="colorScale" priority="47">
      <colorScale>
        <cfvo type="min"/>
        <cfvo type="percentile" val="50"/>
        <cfvo type="max"/>
        <color rgb="FF63BE7B"/>
        <color rgb="FFFFEB84"/>
        <color rgb="FFF8696B"/>
      </colorScale>
    </cfRule>
  </conditionalFormatting>
  <conditionalFormatting sqref="U156:U158">
    <cfRule type="colorScale" priority="46">
      <colorScale>
        <cfvo type="min"/>
        <cfvo type="percentile" val="50"/>
        <cfvo type="max"/>
        <color rgb="FF63BE7B"/>
        <color rgb="FFFFEB84"/>
        <color rgb="FFF8696B"/>
      </colorScale>
    </cfRule>
  </conditionalFormatting>
  <conditionalFormatting sqref="V156:V158">
    <cfRule type="colorScale" priority="45">
      <colorScale>
        <cfvo type="min"/>
        <cfvo type="percentile" val="50"/>
        <cfvo type="max"/>
        <color rgb="FF63BE7B"/>
        <color rgb="FFFFEB84"/>
        <color rgb="FFF8696B"/>
      </colorScale>
    </cfRule>
  </conditionalFormatting>
  <conditionalFormatting sqref="W156:W158">
    <cfRule type="colorScale" priority="44">
      <colorScale>
        <cfvo type="min"/>
        <cfvo type="percentile" val="50"/>
        <cfvo type="max"/>
        <color rgb="FF63BE7B"/>
        <color rgb="FFFFEB84"/>
        <color rgb="FFF8696B"/>
      </colorScale>
    </cfRule>
  </conditionalFormatting>
  <conditionalFormatting sqref="Y156:Y158">
    <cfRule type="colorScale" priority="43">
      <colorScale>
        <cfvo type="min"/>
        <cfvo type="percentile" val="50"/>
        <cfvo type="max"/>
        <color rgb="FF63BE7B"/>
        <color rgb="FFFFEB84"/>
        <color rgb="FFF8696B"/>
      </colorScale>
    </cfRule>
  </conditionalFormatting>
  <conditionalFormatting sqref="AC156:AC158">
    <cfRule type="colorScale" priority="42">
      <colorScale>
        <cfvo type="min"/>
        <cfvo type="percentile" val="50"/>
        <cfvo type="max"/>
        <color rgb="FF63BE7B"/>
        <color rgb="FFFFEB84"/>
        <color rgb="FFF8696B"/>
      </colorScale>
    </cfRule>
  </conditionalFormatting>
  <conditionalFormatting sqref="AG156:AG158">
    <cfRule type="colorScale" priority="41">
      <colorScale>
        <cfvo type="min"/>
        <cfvo type="percentile" val="50"/>
        <cfvo type="max"/>
        <color rgb="FF63BE7B"/>
        <color rgb="FFFFEB84"/>
        <color rgb="FFF8696B"/>
      </colorScale>
    </cfRule>
  </conditionalFormatting>
  <conditionalFormatting sqref="AI156:AI158">
    <cfRule type="colorScale" priority="40">
      <colorScale>
        <cfvo type="min"/>
        <cfvo type="percentile" val="50"/>
        <cfvo type="max"/>
        <color rgb="FF63BE7B"/>
        <color rgb="FFFFEB84"/>
        <color rgb="FFF8696B"/>
      </colorScale>
    </cfRule>
  </conditionalFormatting>
  <conditionalFormatting sqref="G156:G159">
    <cfRule type="colorScale" priority="39">
      <colorScale>
        <cfvo type="min"/>
        <cfvo type="percentile" val="50"/>
        <cfvo type="max"/>
        <color rgb="FF63BE7B"/>
        <color rgb="FFFFEB84"/>
        <color rgb="FFF8696B"/>
      </colorScale>
    </cfRule>
  </conditionalFormatting>
  <conditionalFormatting sqref="J155">
    <cfRule type="colorScale" priority="38">
      <colorScale>
        <cfvo type="min"/>
        <cfvo type="percentile" val="50"/>
        <cfvo type="max"/>
        <color rgb="FF63BE7B"/>
        <color rgb="FFFFEB84"/>
        <color rgb="FFF8696B"/>
      </colorScale>
    </cfRule>
  </conditionalFormatting>
  <conditionalFormatting sqref="J156:J159">
    <cfRule type="colorScale" priority="37">
      <colorScale>
        <cfvo type="min"/>
        <cfvo type="percentile" val="50"/>
        <cfvo type="max"/>
        <color rgb="FF63BE7B"/>
        <color rgb="FFFFEB84"/>
        <color rgb="FFF8696B"/>
      </colorScale>
    </cfRule>
  </conditionalFormatting>
  <conditionalFormatting sqref="M156:M159">
    <cfRule type="colorScale" priority="36">
      <colorScale>
        <cfvo type="min"/>
        <cfvo type="percentile" val="50"/>
        <cfvo type="max"/>
        <color rgb="FF63BE7B"/>
        <color rgb="FFFFEB84"/>
        <color rgb="FFF8696B"/>
      </colorScale>
    </cfRule>
  </conditionalFormatting>
  <conditionalFormatting sqref="N156:N159">
    <cfRule type="colorScale" priority="35">
      <colorScale>
        <cfvo type="min"/>
        <cfvo type="percentile" val="50"/>
        <cfvo type="max"/>
        <color rgb="FF63BE7B"/>
        <color rgb="FFFFEB84"/>
        <color rgb="FFF8696B"/>
      </colorScale>
    </cfRule>
  </conditionalFormatting>
  <conditionalFormatting sqref="O156:O159">
    <cfRule type="colorScale" priority="34">
      <colorScale>
        <cfvo type="min"/>
        <cfvo type="percentile" val="50"/>
        <cfvo type="max"/>
        <color rgb="FF63BE7B"/>
        <color rgb="FFFFEB84"/>
        <color rgb="FFF8696B"/>
      </colorScale>
    </cfRule>
  </conditionalFormatting>
  <conditionalFormatting sqref="P156:P159">
    <cfRule type="colorScale" priority="33">
      <colorScale>
        <cfvo type="min"/>
        <cfvo type="percentile" val="50"/>
        <cfvo type="max"/>
        <color rgb="FF63BE7B"/>
        <color rgb="FFFFEB84"/>
        <color rgb="FFF8696B"/>
      </colorScale>
    </cfRule>
  </conditionalFormatting>
  <conditionalFormatting sqref="Q156:Q159">
    <cfRule type="colorScale" priority="32">
      <colorScale>
        <cfvo type="min"/>
        <cfvo type="percentile" val="50"/>
        <cfvo type="max"/>
        <color rgb="FF63BE7B"/>
        <color rgb="FFFFEB84"/>
        <color rgb="FFF8696B"/>
      </colorScale>
    </cfRule>
  </conditionalFormatting>
  <conditionalFormatting sqref="R156:R159">
    <cfRule type="colorScale" priority="31">
      <colorScale>
        <cfvo type="min"/>
        <cfvo type="percentile" val="50"/>
        <cfvo type="max"/>
        <color rgb="FF63BE7B"/>
        <color rgb="FFFFEB84"/>
        <color rgb="FFF8696B"/>
      </colorScale>
    </cfRule>
  </conditionalFormatting>
  <conditionalFormatting sqref="S156:S159">
    <cfRule type="colorScale" priority="30">
      <colorScale>
        <cfvo type="min"/>
        <cfvo type="percentile" val="50"/>
        <cfvo type="max"/>
        <color rgb="FF63BE7B"/>
        <color rgb="FFFFEB84"/>
        <color rgb="FFF8696B"/>
      </colorScale>
    </cfRule>
  </conditionalFormatting>
  <conditionalFormatting sqref="T156:T159">
    <cfRule type="colorScale" priority="29">
      <colorScale>
        <cfvo type="min"/>
        <cfvo type="percentile" val="50"/>
        <cfvo type="max"/>
        <color rgb="FF63BE7B"/>
        <color rgb="FFFFEB84"/>
        <color rgb="FFF8696B"/>
      </colorScale>
    </cfRule>
  </conditionalFormatting>
  <conditionalFormatting sqref="U156:U159">
    <cfRule type="colorScale" priority="28">
      <colorScale>
        <cfvo type="min"/>
        <cfvo type="percentile" val="50"/>
        <cfvo type="max"/>
        <color rgb="FF63BE7B"/>
        <color rgb="FFFFEB84"/>
        <color rgb="FFF8696B"/>
      </colorScale>
    </cfRule>
  </conditionalFormatting>
  <conditionalFormatting sqref="V156:V159">
    <cfRule type="colorScale" priority="27">
      <colorScale>
        <cfvo type="min"/>
        <cfvo type="percentile" val="50"/>
        <cfvo type="max"/>
        <color rgb="FF63BE7B"/>
        <color rgb="FFFFEB84"/>
        <color rgb="FFF8696B"/>
      </colorScale>
    </cfRule>
  </conditionalFormatting>
  <conditionalFormatting sqref="W156:W159">
    <cfRule type="colorScale" priority="26">
      <colorScale>
        <cfvo type="min"/>
        <cfvo type="percentile" val="50"/>
        <cfvo type="max"/>
        <color rgb="FF63BE7B"/>
        <color rgb="FFFFEB84"/>
        <color rgb="FFF8696B"/>
      </colorScale>
    </cfRule>
  </conditionalFormatting>
  <conditionalFormatting sqref="Y156:Y159">
    <cfRule type="colorScale" priority="25">
      <colorScale>
        <cfvo type="min"/>
        <cfvo type="percentile" val="50"/>
        <cfvo type="max"/>
        <color rgb="FF63BE7B"/>
        <color rgb="FFFFEB84"/>
        <color rgb="FFF8696B"/>
      </colorScale>
    </cfRule>
  </conditionalFormatting>
  <conditionalFormatting sqref="AC156:AC159">
    <cfRule type="colorScale" priority="24">
      <colorScale>
        <cfvo type="min"/>
        <cfvo type="percentile" val="50"/>
        <cfvo type="max"/>
        <color rgb="FF63BE7B"/>
        <color rgb="FFFFEB84"/>
        <color rgb="FFF8696B"/>
      </colorScale>
    </cfRule>
  </conditionalFormatting>
  <conditionalFormatting sqref="AI155:AI159">
    <cfRule type="colorScale" priority="23">
      <colorScale>
        <cfvo type="min"/>
        <cfvo type="percentile" val="50"/>
        <cfvo type="max"/>
        <color rgb="FF63BE7B"/>
        <color rgb="FFFFEB84"/>
        <color rgb="FFF8696B"/>
      </colorScale>
    </cfRule>
  </conditionalFormatting>
  <conditionalFormatting sqref="AG156:AG159">
    <cfRule type="colorScale" priority="22">
      <colorScale>
        <cfvo type="min"/>
        <cfvo type="percentile" val="50"/>
        <cfvo type="max"/>
        <color rgb="FF63BE7B"/>
        <color rgb="FFFFEB84"/>
        <color rgb="FFF8696B"/>
      </colorScale>
    </cfRule>
  </conditionalFormatting>
  <conditionalFormatting sqref="AF156:AF159">
    <cfRule type="colorScale" priority="21">
      <colorScale>
        <cfvo type="min"/>
        <cfvo type="percentile" val="50"/>
        <cfvo type="max"/>
        <color rgb="FF63BE7B"/>
        <color rgb="FFFFEB84"/>
        <color rgb="FFF8696B"/>
      </colorScale>
    </cfRule>
  </conditionalFormatting>
  <conditionalFormatting sqref="AF156:AF159">
    <cfRule type="colorScale" priority="20">
      <colorScale>
        <cfvo type="min"/>
        <cfvo type="percentile" val="50"/>
        <cfvo type="max"/>
        <color rgb="FF63BE7B"/>
        <color rgb="FFFFEB84"/>
        <color rgb="FFF8696B"/>
      </colorScale>
    </cfRule>
  </conditionalFormatting>
  <conditionalFormatting sqref="C156:C159">
    <cfRule type="colorScale" priority="19">
      <colorScale>
        <cfvo type="min"/>
        <cfvo type="percentile" val="50"/>
        <cfvo type="max"/>
        <color rgb="FF63BE7B"/>
        <color rgb="FFFFEB84"/>
        <color rgb="FFF8696B"/>
      </colorScale>
    </cfRule>
  </conditionalFormatting>
  <conditionalFormatting sqref="D156:D159">
    <cfRule type="colorScale" priority="18">
      <colorScale>
        <cfvo type="min"/>
        <cfvo type="percentile" val="50"/>
        <cfvo type="max"/>
        <color rgb="FF63BE7B"/>
        <color rgb="FFFFEB84"/>
        <color rgb="FFF8696B"/>
      </colorScale>
    </cfRule>
  </conditionalFormatting>
  <conditionalFormatting sqref="V47:V152">
    <cfRule type="colorScale" priority="17">
      <colorScale>
        <cfvo type="min"/>
        <cfvo type="percentile" val="50"/>
        <cfvo type="max"/>
        <color rgb="FF63BE7B"/>
        <color rgb="FFFFEB84"/>
        <color rgb="FFF8696B"/>
      </colorScale>
    </cfRule>
  </conditionalFormatting>
  <conditionalFormatting sqref="D156:D160">
    <cfRule type="colorScale" priority="16">
      <colorScale>
        <cfvo type="min"/>
        <cfvo type="percentile" val="50"/>
        <cfvo type="max"/>
        <color rgb="FF63BE7B"/>
        <color rgb="FFFFEB84"/>
        <color rgb="FFF8696B"/>
      </colorScale>
    </cfRule>
  </conditionalFormatting>
  <conditionalFormatting sqref="J156:J160">
    <cfRule type="colorScale" priority="15">
      <colorScale>
        <cfvo type="min"/>
        <cfvo type="percentile" val="50"/>
        <cfvo type="max"/>
        <color rgb="FF63BE7B"/>
        <color rgb="FFFFEB84"/>
        <color rgb="FFF8696B"/>
      </colorScale>
    </cfRule>
  </conditionalFormatting>
  <conditionalFormatting sqref="Q156:Q160">
    <cfRule type="colorScale" priority="14">
      <colorScale>
        <cfvo type="min"/>
        <cfvo type="percentile" val="50"/>
        <cfvo type="max"/>
        <color rgb="FF63BE7B"/>
        <color rgb="FFFFEB84"/>
        <color rgb="FFF8696B"/>
      </colorScale>
    </cfRule>
  </conditionalFormatting>
  <conditionalFormatting sqref="D156:D161">
    <cfRule type="colorScale" priority="13">
      <colorScale>
        <cfvo type="min"/>
        <cfvo type="percentile" val="50"/>
        <cfvo type="max"/>
        <color rgb="FF63BE7B"/>
        <color rgb="FFFFEB84"/>
        <color rgb="FFF8696B"/>
      </colorScale>
    </cfRule>
  </conditionalFormatting>
  <conditionalFormatting sqref="C156:C161">
    <cfRule type="colorScale" priority="12">
      <colorScale>
        <cfvo type="min"/>
        <cfvo type="percentile" val="50"/>
        <cfvo type="max"/>
        <color rgb="FF63BE7B"/>
        <color rgb="FFFFEB84"/>
        <color rgb="FFF8696B"/>
      </colorScale>
    </cfRule>
  </conditionalFormatting>
  <conditionalFormatting sqref="J156:J161">
    <cfRule type="colorScale" priority="11">
      <colorScale>
        <cfvo type="min"/>
        <cfvo type="percentile" val="50"/>
        <cfvo type="max"/>
        <color rgb="FF63BE7B"/>
        <color rgb="FFFFEB84"/>
        <color rgb="FFF8696B"/>
      </colorScale>
    </cfRule>
  </conditionalFormatting>
  <conditionalFormatting sqref="G156:G161">
    <cfRule type="colorScale" priority="10">
      <colorScale>
        <cfvo type="min"/>
        <cfvo type="percentile" val="50"/>
        <cfvo type="max"/>
        <color rgb="FF63BE7B"/>
        <color rgb="FFFFEB84"/>
        <color rgb="FFF8696B"/>
      </colorScale>
    </cfRule>
  </conditionalFormatting>
  <conditionalFormatting sqref="M156:M161">
    <cfRule type="colorScale" priority="9">
      <colorScale>
        <cfvo type="min"/>
        <cfvo type="percentile" val="50"/>
        <cfvo type="max"/>
        <color rgb="FF63BE7B"/>
        <color rgb="FFFFEB84"/>
        <color rgb="FFF8696B"/>
      </colorScale>
    </cfRule>
  </conditionalFormatting>
  <conditionalFormatting sqref="E156:E161">
    <cfRule type="colorScale" priority="8">
      <colorScale>
        <cfvo type="min"/>
        <cfvo type="percentile" val="50"/>
        <cfvo type="max"/>
        <color rgb="FF63BE7B"/>
        <color rgb="FFFFEB84"/>
        <color rgb="FFF8696B"/>
      </colorScale>
    </cfRule>
  </conditionalFormatting>
  <conditionalFormatting sqref="H156:H161">
    <cfRule type="colorScale" priority="7">
      <colorScale>
        <cfvo type="min"/>
        <cfvo type="percentile" val="50"/>
        <cfvo type="max"/>
        <color rgb="FF63BE7B"/>
        <color rgb="FFFFEB84"/>
        <color rgb="FFF8696B"/>
      </colorScale>
    </cfRule>
  </conditionalFormatting>
  <conditionalFormatting sqref="D156:D164">
    <cfRule type="colorScale" priority="6">
      <colorScale>
        <cfvo type="min"/>
        <cfvo type="percentile" val="50"/>
        <cfvo type="max"/>
        <color rgb="FF63BE7B"/>
        <color rgb="FFFFEB84"/>
        <color rgb="FFF8696B"/>
      </colorScale>
    </cfRule>
  </conditionalFormatting>
  <conditionalFormatting sqref="C156:C164">
    <cfRule type="colorScale" priority="5">
      <colorScale>
        <cfvo type="min"/>
        <cfvo type="percentile" val="50"/>
        <cfvo type="max"/>
        <color rgb="FF63BE7B"/>
        <color rgb="FFFFEB84"/>
        <color rgb="FFF8696B"/>
      </colorScale>
    </cfRule>
  </conditionalFormatting>
  <conditionalFormatting sqref="E156:E164">
    <cfRule type="colorScale" priority="4">
      <colorScale>
        <cfvo type="min"/>
        <cfvo type="percentile" val="50"/>
        <cfvo type="max"/>
        <color rgb="FF63BE7B"/>
        <color rgb="FFFFEB84"/>
        <color rgb="FFF8696B"/>
      </colorScale>
    </cfRule>
  </conditionalFormatting>
  <conditionalFormatting sqref="G156:G164">
    <cfRule type="colorScale" priority="3">
      <colorScale>
        <cfvo type="min"/>
        <cfvo type="percentile" val="50"/>
        <cfvo type="max"/>
        <color rgb="FF63BE7B"/>
        <color rgb="FFFFEB84"/>
        <color rgb="FFF8696B"/>
      </colorScale>
    </cfRule>
  </conditionalFormatting>
  <conditionalFormatting sqref="H156:H164">
    <cfRule type="colorScale" priority="2">
      <colorScale>
        <cfvo type="min"/>
        <cfvo type="percentile" val="50"/>
        <cfvo type="max"/>
        <color rgb="FF63BE7B"/>
        <color rgb="FFFFEB84"/>
        <color rgb="FFF8696B"/>
      </colorScale>
    </cfRule>
  </conditionalFormatting>
  <conditionalFormatting sqref="J156:J164">
    <cfRule type="colorScale" priority="1">
      <colorScale>
        <cfvo type="min"/>
        <cfvo type="percentile" val="50"/>
        <cfvo type="max"/>
        <color rgb="FF63BE7B"/>
        <color rgb="FFFFEB84"/>
        <color rgb="FFF8696B"/>
      </colorScale>
    </cfRule>
  </conditionalFormatting>
  <hyperlinks>
    <hyperlink r:id="rId1" ref="D154"/>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8">
    <tablePart r:id="rId2"/>
    <tablePart r:id="rId3"/>
    <tablePart r:id="rId4"/>
    <tablePart r:id="rId5"/>
    <tablePart r:id="rId6"/>
    <tablePart r:id="rId7"/>
    <tablePart r:id="rId8"/>
    <tablePart r:id="rId9"/>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topLeftCell="C1" activePane="topRight" state="frozen"/>
      <selection activeCell="A1" activeCellId="0" sqref="A1"/>
    </sheetView>
  </sheetViews>
  <sheetFormatPr defaultRowHeight="14.25"/>
  <cols>
    <col bestFit="1" min="1" max="1" width="10.33203125"/>
    <col bestFit="1" min="2" max="2" width="10.7109375"/>
    <col bestFit="1" min="3" max="3" width="18.04296875"/>
    <col bestFit="1" min="4" max="4" width="21.19140625"/>
    <col bestFit="1" min="5" max="5" width="19.09375"/>
    <col bestFit="1" min="6" max="6" width="10.7109375"/>
    <col bestFit="1" min="7" max="7" width="11.57421875"/>
    <col bestFit="1" min="8" max="8" width="22.23046875"/>
    <col bestFit="1" min="9" max="9" width="9.6640625"/>
    <col bestFit="1" min="10" max="10" width="12.23046875"/>
    <col bestFit="1" min="11" max="11" width="19.09375"/>
    <col bestFit="1" min="12" max="12" width="8.61328125"/>
    <col bestFit="1" min="13" max="13" width="11.09375"/>
    <col bestFit="1" min="14" max="14" width="19.09375"/>
    <col bestFit="1" min="15" max="15" width="14.90234375"/>
    <col bestFit="1" min="16" max="16" width="19.09375"/>
    <col bestFit="1" min="17" max="17" width="11.28125"/>
    <col bestFit="1" min="18" max="18" width="15.3828125"/>
    <col bestFit="1" min="19" max="19" width="22.04296875"/>
    <col bestFit="1" min="20" max="21" width="19.09375"/>
    <col bestFit="1" min="22" max="22" width="22.33203125"/>
    <col bestFit="1" min="23" max="23" width="12.61328125"/>
    <col bestFit="1" min="24" max="24" width="13.19140625"/>
    <col bestFit="1" min="25" max="25" width="20.140625"/>
    <col bestFit="1" min="26" max="26" width="22.23046875"/>
    <col bestFit="1" min="27" max="27" width="25.8515625"/>
    <col bestFit="1" min="28" max="28" width="28.5234375"/>
    <col bestFit="1" min="29" max="29" width="20.140625"/>
    <col bestFit="1" min="30" max="30" width="21.57421875"/>
    <col bestFit="1" min="31" max="31" width="25.19140625"/>
    <col bestFit="1" min="32" max="32" width="27.8515625"/>
    <col bestFit="1" min="33" max="34" width="22.23046875"/>
    <col bestFit="1" min="35" max="35" width="19.09375"/>
    <col bestFit="1" min="36" max="36" width="20.140625"/>
  </cols>
  <sheetData>
    <row r="1" ht="14.25">
      <c r="A1" s="23" t="s">
        <v>1</v>
      </c>
      <c r="B1" s="23" t="s">
        <v>2</v>
      </c>
      <c r="C1" s="23" t="s">
        <v>3</v>
      </c>
    </row>
    <row r="2" ht="14.25">
      <c r="A2" s="91">
        <v>32</v>
      </c>
      <c r="B2" s="92">
        <v>2</v>
      </c>
      <c r="C2" s="92" t="s">
        <v>35</v>
      </c>
    </row>
    <row r="3" ht="14.25">
      <c r="A3" s="23" t="s">
        <v>4</v>
      </c>
      <c r="B3" s="23" t="s">
        <v>5</v>
      </c>
      <c r="C3" s="23" t="s">
        <v>6</v>
      </c>
    </row>
    <row r="4" ht="14.25">
      <c r="A4" s="91">
        <v>32</v>
      </c>
      <c r="B4" s="92">
        <v>2</v>
      </c>
      <c r="C4" s="92" t="s">
        <v>35</v>
      </c>
    </row>
    <row r="5" ht="14.25">
      <c r="A5" s="23" t="s">
        <v>9</v>
      </c>
      <c r="B5" s="23" t="s">
        <v>10</v>
      </c>
      <c r="C5" s="23" t="s">
        <v>11</v>
      </c>
    </row>
    <row r="6" ht="14.25">
      <c r="A6" s="93">
        <v>2</v>
      </c>
      <c r="B6" s="92">
        <v>16</v>
      </c>
      <c r="C6" s="92" t="s">
        <v>35</v>
      </c>
    </row>
    <row r="7" ht="14.25">
      <c r="A7" s="23" t="s">
        <v>7</v>
      </c>
      <c r="B7" s="23" t="s">
        <v>8</v>
      </c>
    </row>
    <row r="8" ht="14.25">
      <c r="A8" s="92" t="s">
        <v>39</v>
      </c>
      <c r="B8" s="92" t="s">
        <v>39</v>
      </c>
      <c r="G8" s="9"/>
      <c r="H8" s="9"/>
    </row>
    <row r="9" ht="14.25">
      <c r="D9" s="9"/>
      <c r="E9" s="9"/>
      <c r="G9" s="9"/>
      <c r="H9" s="9"/>
    </row>
    <row r="10" ht="14.25">
      <c r="A10" s="9" t="s">
        <v>0</v>
      </c>
      <c r="B10" s="9" t="s">
        <v>43</v>
      </c>
      <c r="C10" s="9" t="s">
        <v>13</v>
      </c>
      <c r="D10" s="9" t="s">
        <v>14</v>
      </c>
      <c r="E10" s="9" t="s">
        <v>15</v>
      </c>
      <c r="F10" s="9" t="s">
        <v>16</v>
      </c>
      <c r="G10" s="9" t="s">
        <v>17</v>
      </c>
      <c r="H10" s="9" t="s">
        <v>18</v>
      </c>
      <c r="I10" s="9" t="s">
        <v>19</v>
      </c>
      <c r="J10" s="9" t="s">
        <v>20</v>
      </c>
      <c r="K10" s="9" t="s">
        <v>21</v>
      </c>
      <c r="L10" s="9" t="s">
        <v>22</v>
      </c>
      <c r="M10" s="9" t="s">
        <v>23</v>
      </c>
      <c r="N10" s="9" t="s">
        <v>24</v>
      </c>
      <c r="O10" s="9" t="s">
        <v>25</v>
      </c>
      <c r="P10" s="9" t="s">
        <v>26</v>
      </c>
      <c r="Q10" s="9" t="s">
        <v>27</v>
      </c>
      <c r="R10" s="9" t="s">
        <v>28</v>
      </c>
      <c r="S10" s="9" t="s">
        <v>29</v>
      </c>
      <c r="T10" s="9" t="s">
        <v>30</v>
      </c>
      <c r="U10" s="9" t="s">
        <v>31</v>
      </c>
      <c r="V10" s="9" t="s">
        <v>32</v>
      </c>
      <c r="W10" s="9" t="s">
        <v>33</v>
      </c>
      <c r="X10" s="9" t="s">
        <v>34</v>
      </c>
      <c r="Y10" s="9" t="s">
        <v>62</v>
      </c>
      <c r="Z10" s="9" t="s">
        <v>63</v>
      </c>
      <c r="AA10" s="9" t="s">
        <v>64</v>
      </c>
      <c r="AB10" s="9" t="s">
        <v>65</v>
      </c>
      <c r="AC10" s="9" t="s">
        <v>66</v>
      </c>
      <c r="AD10" s="9" t="s">
        <v>67</v>
      </c>
      <c r="AE10" s="9" t="s">
        <v>68</v>
      </c>
      <c r="AF10" s="9" t="s">
        <v>69</v>
      </c>
      <c r="AG10" s="9" t="s">
        <v>70</v>
      </c>
      <c r="AH10" s="9" t="s">
        <v>71</v>
      </c>
      <c r="AI10" s="9" t="s">
        <v>72</v>
      </c>
      <c r="AJ10" s="9" t="s">
        <v>73</v>
      </c>
    </row>
    <row r="11" ht="14.25">
      <c r="A11" s="9">
        <v>1500</v>
      </c>
      <c r="B11" s="9" t="s">
        <v>44</v>
      </c>
      <c r="C11" s="94">
        <f>D15*E15*10^-12</f>
        <v>1.8734810804359651e-05</v>
      </c>
      <c r="D11" s="95">
        <v>0.020296000000000002</v>
      </c>
      <c r="E11" s="96">
        <v>647125140</v>
      </c>
      <c r="F11" s="49">
        <v>16337912</v>
      </c>
      <c r="G11" s="81">
        <v>1020</v>
      </c>
      <c r="H11" s="55">
        <v>0.0058219999999999999</v>
      </c>
      <c r="I11" s="59">
        <v>8171556</v>
      </c>
      <c r="J11" s="59">
        <v>1179682</v>
      </c>
      <c r="K11" s="97">
        <v>3.0144660000000001</v>
      </c>
      <c r="L11" s="60">
        <v>494205</v>
      </c>
      <c r="M11" s="61">
        <v>27313</v>
      </c>
      <c r="N11" s="97">
        <v>1.137373</v>
      </c>
      <c r="O11" s="49">
        <v>31796700</v>
      </c>
      <c r="P11" s="65">
        <v>47669345.549999997</v>
      </c>
      <c r="Q11" s="49">
        <v>65848650</v>
      </c>
      <c r="R11" s="56">
        <v>121148563.5</v>
      </c>
      <c r="S11" s="65">
        <v>31376196.449999999</v>
      </c>
      <c r="T11" s="98">
        <v>34698585.600000001</v>
      </c>
      <c r="U11" s="59">
        <v>3120057.6000000001</v>
      </c>
      <c r="V11" s="59">
        <v>1058170.5</v>
      </c>
      <c r="W11" s="56">
        <v>225755544</v>
      </c>
      <c r="X11" s="49">
        <v>84598488</v>
      </c>
      <c r="Y11" s="97">
        <v>0.26126100000000002</v>
      </c>
      <c r="Z11" s="99">
        <v>0.215396</v>
      </c>
      <c r="AA11" s="100">
        <v>4.1999999999999998e-05</v>
      </c>
      <c r="AB11" s="78"/>
      <c r="AC11" s="99">
        <v>0.213423</v>
      </c>
      <c r="AD11" s="97">
        <v>0.37195400000000001</v>
      </c>
      <c r="AE11" s="100">
        <v>4.1999999999999998e-05</v>
      </c>
      <c r="AF11" s="78"/>
      <c r="AG11" s="95">
        <v>0.012075000000000001</v>
      </c>
      <c r="AH11" s="55">
        <v>0.013266</v>
      </c>
      <c r="AI11" s="101">
        <v>14.358603</v>
      </c>
      <c r="AJ11" s="55">
        <v>0.31487399999999999</v>
      </c>
    </row>
    <row r="12" ht="14.25">
      <c r="A12" s="9">
        <v>1400</v>
      </c>
      <c r="B12" s="9" t="s">
        <v>44</v>
      </c>
      <c r="C12" s="94">
        <f>D22*E22*10^-12</f>
        <v>6.1910472721022112e-05</v>
      </c>
      <c r="D12" s="99">
        <v>0.021600000000000001</v>
      </c>
      <c r="E12" s="96">
        <v>656036455.57500005</v>
      </c>
      <c r="F12" s="49">
        <v>16337827</v>
      </c>
      <c r="G12" s="81">
        <v>1017</v>
      </c>
      <c r="H12" s="55">
        <v>0.0041130000000000003</v>
      </c>
      <c r="I12" s="59">
        <v>8173360</v>
      </c>
      <c r="J12" s="59">
        <v>1177890</v>
      </c>
      <c r="K12" s="97">
        <v>3.0587740000000001</v>
      </c>
      <c r="L12" s="60">
        <v>494565</v>
      </c>
      <c r="M12" s="61">
        <v>26956</v>
      </c>
      <c r="N12" s="55">
        <v>1.0475730000000001</v>
      </c>
      <c r="O12" s="49">
        <v>33223320</v>
      </c>
      <c r="P12" s="63">
        <v>51247173.375</v>
      </c>
      <c r="Q12" s="49">
        <v>65475585</v>
      </c>
      <c r="R12" s="56">
        <v>123144288</v>
      </c>
      <c r="S12" s="98">
        <v>33658327.799999997</v>
      </c>
      <c r="T12" s="49">
        <v>34506662.399999999</v>
      </c>
      <c r="U12" s="59">
        <v>3174240</v>
      </c>
      <c r="V12" s="59">
        <v>1189980</v>
      </c>
      <c r="W12" s="56">
        <v>225752016</v>
      </c>
      <c r="X12" s="49">
        <v>84604104</v>
      </c>
      <c r="Y12" s="99">
        <v>0.273702</v>
      </c>
      <c r="Z12" s="55">
        <v>0.21381900000000001</v>
      </c>
      <c r="AA12" s="100">
        <v>4.3999999999999999e-05</v>
      </c>
      <c r="AB12" s="78"/>
      <c r="AC12" s="99">
        <v>0.22358600000000001</v>
      </c>
      <c r="AD12" s="55">
        <v>0.371085</v>
      </c>
      <c r="AE12" s="100">
        <v>4.3999999999999999e-05</v>
      </c>
      <c r="AF12" s="78"/>
      <c r="AG12" s="55">
        <v>0.010802000000000001</v>
      </c>
      <c r="AH12" s="95">
        <v>0.012094000000000001</v>
      </c>
      <c r="AI12" s="101">
        <v>15.042346</v>
      </c>
      <c r="AJ12" s="99">
        <v>0.30912000000000001</v>
      </c>
    </row>
    <row r="13" ht="14.25">
      <c r="A13" s="9">
        <v>1300</v>
      </c>
      <c r="B13" s="9" t="s">
        <v>44</v>
      </c>
      <c r="C13" s="94">
        <f>D24*E24*10^-12</f>
        <v>8.715973956165524e-05</v>
      </c>
      <c r="D13" s="95">
        <v>0.023123000000000001</v>
      </c>
      <c r="E13" s="62">
        <v>665629365.52499998</v>
      </c>
      <c r="F13" s="49">
        <v>16337925</v>
      </c>
      <c r="G13" s="81">
        <v>1012</v>
      </c>
      <c r="H13" s="55">
        <v>0.010887000000000001</v>
      </c>
      <c r="I13" s="59">
        <v>8174245</v>
      </c>
      <c r="J13" s="59">
        <v>1176998</v>
      </c>
      <c r="K13" s="97">
        <v>3.4372769999999999</v>
      </c>
      <c r="L13" s="60">
        <v>494697</v>
      </c>
      <c r="M13" s="61">
        <v>26824</v>
      </c>
      <c r="N13" s="64">
        <v>1.2270799999999999</v>
      </c>
      <c r="O13" s="49">
        <v>34867560</v>
      </c>
      <c r="P13" s="102">
        <v>54325641.375</v>
      </c>
      <c r="Q13" s="49">
        <v>65473800</v>
      </c>
      <c r="R13" s="56">
        <v>125142510</v>
      </c>
      <c r="S13" s="98">
        <v>36447704.25</v>
      </c>
      <c r="T13" s="49">
        <v>34505721.600000001</v>
      </c>
      <c r="U13" s="103">
        <v>3151514.3999999999</v>
      </c>
      <c r="V13" s="59">
        <v>1328656.5</v>
      </c>
      <c r="W13" s="56">
        <v>225766128</v>
      </c>
      <c r="X13" s="49">
        <v>84607848</v>
      </c>
      <c r="Y13" s="55">
        <v>0.29858400000000002</v>
      </c>
      <c r="Z13" s="55">
        <v>0.216193</v>
      </c>
      <c r="AA13" s="104">
        <v>4.8000000000000001e-05</v>
      </c>
      <c r="AB13" s="78"/>
      <c r="AC13" s="99">
        <v>0.24391199999999999</v>
      </c>
      <c r="AD13" s="55">
        <v>0.372477</v>
      </c>
      <c r="AE13" s="104">
        <v>4.8000000000000001e-05</v>
      </c>
      <c r="AF13" s="78"/>
      <c r="AG13" s="95">
        <v>0.010008</v>
      </c>
      <c r="AH13" s="55">
        <v>0.011114000000000001</v>
      </c>
      <c r="AI13" s="101">
        <v>16.409832000000002</v>
      </c>
      <c r="AJ13" s="99">
        <v>0.31754700000000002</v>
      </c>
    </row>
    <row r="14" ht="14.25">
      <c r="A14" s="9">
        <v>1200</v>
      </c>
      <c r="B14" s="9" t="s">
        <v>44</v>
      </c>
      <c r="C14" s="94">
        <f>D13*E13*10^-12</f>
        <v>1.5391347819034573e-05</v>
      </c>
      <c r="D14" s="95">
        <v>0.024906000000000001</v>
      </c>
      <c r="E14" s="66">
        <v>678362905.04999995</v>
      </c>
      <c r="F14" s="49">
        <v>16337864</v>
      </c>
      <c r="G14" s="81">
        <v>1003</v>
      </c>
      <c r="H14" s="55">
        <v>0.0037759999999999998</v>
      </c>
      <c r="I14" s="59">
        <v>8174438</v>
      </c>
      <c r="J14" s="59">
        <v>1176788</v>
      </c>
      <c r="K14" s="55">
        <v>3.3463319999999999</v>
      </c>
      <c r="L14" s="60">
        <v>494692</v>
      </c>
      <c r="M14" s="61">
        <v>26815</v>
      </c>
      <c r="N14" s="97">
        <v>0.94917799999999997</v>
      </c>
      <c r="O14" s="49">
        <v>36801960</v>
      </c>
      <c r="P14" s="102">
        <v>58919142.299999997</v>
      </c>
      <c r="Q14" s="49">
        <v>65748690</v>
      </c>
      <c r="R14" s="56">
        <v>127134460.5</v>
      </c>
      <c r="S14" s="65">
        <v>39867983.25</v>
      </c>
      <c r="T14" s="102">
        <v>34650604.799999997</v>
      </c>
      <c r="U14" s="103">
        <v>3404515.2000000002</v>
      </c>
      <c r="V14" s="59">
        <v>1480711.5</v>
      </c>
      <c r="W14" s="56">
        <v>225749664</v>
      </c>
      <c r="X14" s="49">
        <v>84589128</v>
      </c>
      <c r="Y14" s="55">
        <v>0.311025</v>
      </c>
      <c r="Z14" s="99">
        <v>0.21224399999999999</v>
      </c>
      <c r="AA14" s="104">
        <v>5.0000000000000002e-05</v>
      </c>
      <c r="AB14" s="78"/>
      <c r="AC14" s="99">
        <v>0.254075</v>
      </c>
      <c r="AD14" s="97">
        <v>0.37024200000000002</v>
      </c>
      <c r="AE14" s="104">
        <v>5.0000000000000002e-05</v>
      </c>
      <c r="AF14" s="78"/>
      <c r="AG14" s="95">
        <v>0.0088500000000000002</v>
      </c>
      <c r="AH14" s="55">
        <v>0.010137999999999999</v>
      </c>
      <c r="AI14" s="101">
        <v>17.093575000000001</v>
      </c>
      <c r="AJ14" s="97">
        <v>0.303288</v>
      </c>
    </row>
    <row r="15" ht="14.25">
      <c r="A15" s="9">
        <v>1100</v>
      </c>
      <c r="B15" s="9" t="s">
        <v>44</v>
      </c>
      <c r="C15" s="94">
        <f>D16*E16*10^-12</f>
        <v>2.0994484860983997e-05</v>
      </c>
      <c r="D15" s="95">
        <v>0.027026999999999999</v>
      </c>
      <c r="E15" s="66">
        <v>693188692.95000005</v>
      </c>
      <c r="F15" s="49">
        <v>16337939</v>
      </c>
      <c r="G15" s="57">
        <v>997</v>
      </c>
      <c r="H15" s="55">
        <v>0.036492999999999998</v>
      </c>
      <c r="I15" s="59">
        <v>8174702</v>
      </c>
      <c r="J15" s="59">
        <v>1176517</v>
      </c>
      <c r="K15" s="97">
        <v>3.8607170000000002</v>
      </c>
      <c r="L15" s="60">
        <v>494879</v>
      </c>
      <c r="M15" s="61">
        <v>26632</v>
      </c>
      <c r="N15" s="97">
        <v>1.4667790000000001</v>
      </c>
      <c r="O15" s="49">
        <v>38953980</v>
      </c>
      <c r="P15" s="49">
        <v>64707084.600000001</v>
      </c>
      <c r="Q15" s="49">
        <v>65948610</v>
      </c>
      <c r="R15" s="56">
        <v>129636067.5</v>
      </c>
      <c r="S15" s="65">
        <v>43535066.25</v>
      </c>
      <c r="T15" s="49">
        <v>34757856</v>
      </c>
      <c r="U15" s="105">
        <v>3639441.6000000001</v>
      </c>
      <c r="V15" s="59">
        <v>1658214</v>
      </c>
      <c r="W15" s="56">
        <v>225742608</v>
      </c>
      <c r="X15" s="49">
        <v>84602232</v>
      </c>
      <c r="Y15" s="99">
        <v>0.34834799999999999</v>
      </c>
      <c r="Z15" s="99">
        <v>0.21604100000000001</v>
      </c>
      <c r="AA15" s="100">
        <v>5.5999999999999999e-05</v>
      </c>
      <c r="AB15" s="78"/>
      <c r="AC15" s="55">
        <v>0.28456399999999998</v>
      </c>
      <c r="AD15" s="99">
        <v>0.37304100000000001</v>
      </c>
      <c r="AE15" s="100">
        <v>5.5999999999999999e-05</v>
      </c>
      <c r="AF15" s="78"/>
      <c r="AG15" s="58">
        <v>0.0083999999999999995</v>
      </c>
      <c r="AH15" s="95">
        <v>0.0093889999999999998</v>
      </c>
      <c r="AI15" s="101">
        <v>19.144804000000001</v>
      </c>
      <c r="AJ15" s="97">
        <v>0.31496400000000002</v>
      </c>
    </row>
    <row r="16" ht="14.25">
      <c r="A16" s="9">
        <v>1000</v>
      </c>
      <c r="B16" s="9" t="s">
        <v>44</v>
      </c>
      <c r="C16" s="94">
        <f>D25*E25*10^-12</f>
        <v>0.00010840281197466285</v>
      </c>
      <c r="D16" s="99">
        <v>0.029559999999999999</v>
      </c>
      <c r="E16" s="96">
        <v>710232911.39999998</v>
      </c>
      <c r="F16" s="49">
        <v>16337989</v>
      </c>
      <c r="G16" s="57">
        <v>989</v>
      </c>
      <c r="H16" s="100">
        <v>0.0051980000000000004</v>
      </c>
      <c r="I16" s="59">
        <v>8174356</v>
      </c>
      <c r="J16" s="59">
        <v>1176875</v>
      </c>
      <c r="K16" s="94">
        <v>4.0490349999999999</v>
      </c>
      <c r="L16" s="60">
        <v>494955</v>
      </c>
      <c r="M16" s="61">
        <v>26552</v>
      </c>
      <c r="N16" s="97">
        <v>1.1575660000000001</v>
      </c>
      <c r="O16" s="49">
        <v>41734680</v>
      </c>
      <c r="P16" s="98">
        <v>70950389.549999997</v>
      </c>
      <c r="Q16" s="49">
        <v>66591210</v>
      </c>
      <c r="R16" s="56">
        <v>132026452.5</v>
      </c>
      <c r="S16" s="65">
        <v>47452018.649999999</v>
      </c>
      <c r="T16" s="49">
        <v>35094662.399999999</v>
      </c>
      <c r="U16" s="59">
        <v>3879794.3999999999</v>
      </c>
      <c r="V16" s="59">
        <v>2147737.5</v>
      </c>
      <c r="W16" s="56">
        <v>225744960</v>
      </c>
      <c r="X16" s="49">
        <v>84594744</v>
      </c>
      <c r="Y16" s="97">
        <v>0.37323000000000001</v>
      </c>
      <c r="Z16" s="99">
        <v>0.21398200000000001</v>
      </c>
      <c r="AA16" s="100">
        <v>6.0000000000000002e-05</v>
      </c>
      <c r="AB16" s="78"/>
      <c r="AC16" s="99">
        <v>0.30488999999999999</v>
      </c>
      <c r="AD16" s="55">
        <v>0.37117499999999998</v>
      </c>
      <c r="AE16" s="100">
        <v>6.0000000000000002e-05</v>
      </c>
      <c r="AF16" s="78"/>
      <c r="AG16" s="100">
        <v>0.00762</v>
      </c>
      <c r="AH16" s="55">
        <v>0.0086789999999999992</v>
      </c>
      <c r="AI16" s="101">
        <v>20.51229</v>
      </c>
      <c r="AJ16" s="97">
        <v>0.30970399999999998</v>
      </c>
    </row>
    <row r="17" ht="14.25">
      <c r="A17" s="9">
        <v>900</v>
      </c>
      <c r="B17" s="9" t="s">
        <v>44</v>
      </c>
      <c r="C17" s="94">
        <f>D21*E21*10^-12</f>
        <v>5.4282996274814999e-05</v>
      </c>
      <c r="D17" s="99">
        <v>0.032649999999999998</v>
      </c>
      <c r="E17" s="96">
        <v>731820996.52499998</v>
      </c>
      <c r="F17" s="49">
        <v>16337825</v>
      </c>
      <c r="G17" s="57">
        <v>986</v>
      </c>
      <c r="H17" s="95">
        <v>0.0052599999999999999</v>
      </c>
      <c r="I17" s="59">
        <v>8174541</v>
      </c>
      <c r="J17" s="59">
        <v>1176694</v>
      </c>
      <c r="K17" s="55">
        <v>4.373132</v>
      </c>
      <c r="L17" s="60">
        <v>495088</v>
      </c>
      <c r="M17" s="61">
        <v>26420</v>
      </c>
      <c r="N17" s="97">
        <v>1.1808890000000001</v>
      </c>
      <c r="O17" s="49">
        <v>45240780</v>
      </c>
      <c r="P17" s="63">
        <v>78570275.924999997</v>
      </c>
      <c r="Q17" s="49">
        <v>66996405</v>
      </c>
      <c r="R17" s="56">
        <v>134887588.5</v>
      </c>
      <c r="S17" s="98">
        <v>53910325.200000003</v>
      </c>
      <c r="T17" s="102">
        <v>35309164.799999997</v>
      </c>
      <c r="U17" s="59">
        <v>4117087.2000000002</v>
      </c>
      <c r="V17" s="59">
        <v>2431255.5</v>
      </c>
      <c r="W17" s="56">
        <v>225743784</v>
      </c>
      <c r="X17" s="49">
        <v>84597552</v>
      </c>
      <c r="Y17" s="99">
        <v>0.410553</v>
      </c>
      <c r="Z17" s="99">
        <v>0.21349799999999999</v>
      </c>
      <c r="AA17" s="64">
        <v>6.9999999999999994e-05</v>
      </c>
      <c r="AB17" s="78"/>
      <c r="AC17" s="99">
        <v>0.33537899999999998</v>
      </c>
      <c r="AD17" s="97">
        <v>0.37090699999999999</v>
      </c>
      <c r="AE17" s="64">
        <v>6.9999999999999994e-05</v>
      </c>
      <c r="AF17" s="78"/>
      <c r="AG17" s="95">
        <v>0.0070949999999999997</v>
      </c>
      <c r="AH17" s="95">
        <v>0.0080909999999999992</v>
      </c>
      <c r="AI17" s="101">
        <v>22.563518999999999</v>
      </c>
      <c r="AJ17" s="55">
        <v>0.30791800000000003</v>
      </c>
    </row>
    <row r="18" ht="14.25">
      <c r="A18" s="9">
        <v>800</v>
      </c>
      <c r="B18" s="9" t="s">
        <v>44</v>
      </c>
      <c r="C18" s="94">
        <f>D19*E19*10^-12</f>
        <v>4.2687826593953624e-05</v>
      </c>
      <c r="D18" s="95">
        <v>0.036533999999999997</v>
      </c>
      <c r="E18" s="96">
        <v>759180901.72500002</v>
      </c>
      <c r="F18" s="49">
        <v>16337733</v>
      </c>
      <c r="G18" s="57">
        <v>982</v>
      </c>
      <c r="H18" s="55">
        <v>0.0061869999999999998</v>
      </c>
      <c r="I18" s="59">
        <v>8175225</v>
      </c>
      <c r="J18" s="59">
        <v>1175985</v>
      </c>
      <c r="K18" s="64">
        <v>4.8801800000000002</v>
      </c>
      <c r="L18" s="60">
        <v>495090</v>
      </c>
      <c r="M18" s="61">
        <v>26423</v>
      </c>
      <c r="N18" s="97">
        <v>1.253836</v>
      </c>
      <c r="O18" s="49">
        <v>49206300</v>
      </c>
      <c r="P18" s="98">
        <v>90494871.525000006</v>
      </c>
      <c r="Q18" s="49">
        <v>67348050</v>
      </c>
      <c r="R18" s="56">
        <v>138198163.5</v>
      </c>
      <c r="S18" s="102">
        <v>60005519.399999999</v>
      </c>
      <c r="T18" s="102">
        <v>35492620.799999997</v>
      </c>
      <c r="U18" s="105">
        <v>4901548.7999999998</v>
      </c>
      <c r="V18" s="59">
        <v>3010567.5</v>
      </c>
      <c r="W18" s="56">
        <v>225743784</v>
      </c>
      <c r="X18" s="49">
        <v>84604104</v>
      </c>
      <c r="Y18" s="99">
        <v>0.46031699999999998</v>
      </c>
      <c r="Z18" s="99">
        <v>0.21404999999999999</v>
      </c>
      <c r="AA18" s="100">
        <v>7.3999999999999996e-05</v>
      </c>
      <c r="AB18" s="78"/>
      <c r="AC18" s="97">
        <v>0.376031</v>
      </c>
      <c r="AD18" s="99">
        <v>0.37120399999999998</v>
      </c>
      <c r="AE18" s="100">
        <v>7.3999999999999996e-05</v>
      </c>
      <c r="AF18" s="78"/>
      <c r="AG18" s="95">
        <v>0.0067340000000000004</v>
      </c>
      <c r="AH18" s="95">
        <v>0.0076290000000000004</v>
      </c>
      <c r="AI18" s="101">
        <v>25.298490999999999</v>
      </c>
      <c r="AJ18" s="97">
        <v>0.30996499999999999</v>
      </c>
    </row>
    <row r="19" ht="14.25">
      <c r="A19" s="9">
        <v>1200</v>
      </c>
      <c r="B19" s="9" t="s">
        <v>82</v>
      </c>
      <c r="C19" s="94">
        <f>D12*E12*10^-12</f>
        <v>1.4170387440420002e-05</v>
      </c>
      <c r="D19" s="95">
        <v>0.047327000000000001</v>
      </c>
      <c r="E19" s="62">
        <v>901976178.375</v>
      </c>
      <c r="F19" s="49">
        <v>22700981</v>
      </c>
      <c r="G19" s="57">
        <v>997</v>
      </c>
      <c r="H19" s="95">
        <v>0.019765999999999999</v>
      </c>
      <c r="I19" s="59">
        <v>8786147</v>
      </c>
      <c r="J19" s="60">
        <v>559191</v>
      </c>
      <c r="K19" s="55">
        <v>3.1463830000000002</v>
      </c>
      <c r="L19" s="60">
        <v>471625</v>
      </c>
      <c r="M19" s="61">
        <v>50078</v>
      </c>
      <c r="N19" s="55">
        <v>3.8719830000000002</v>
      </c>
      <c r="O19" s="49">
        <v>70871580</v>
      </c>
      <c r="P19" s="106">
        <v>111090418.72499999</v>
      </c>
      <c r="Q19" s="49">
        <v>79777005</v>
      </c>
      <c r="R19" s="56">
        <v>184035114</v>
      </c>
      <c r="S19" s="98">
        <v>94307247.150000006</v>
      </c>
      <c r="T19" s="102">
        <v>42042470.399999999</v>
      </c>
      <c r="U19" s="105">
        <v>5760919.2000000002</v>
      </c>
      <c r="V19" s="59">
        <v>3844467</v>
      </c>
      <c r="W19" s="56">
        <v>225733200</v>
      </c>
      <c r="X19" s="49">
        <v>84510504</v>
      </c>
      <c r="Y19" s="97">
        <v>0.59716800000000003</v>
      </c>
      <c r="Z19" s="99">
        <v>0.21329500000000001</v>
      </c>
      <c r="AA19" s="78"/>
      <c r="AB19" s="78"/>
      <c r="AC19" s="99">
        <v>0.48782399999999998</v>
      </c>
      <c r="AD19" s="55">
        <v>0.51484300000000005</v>
      </c>
      <c r="AE19" s="78"/>
      <c r="AF19" s="78"/>
      <c r="AG19" s="100">
        <v>0.002784</v>
      </c>
      <c r="AH19" s="95">
        <v>0.0048910000000000004</v>
      </c>
      <c r="AI19" s="101">
        <v>32.819664000000003</v>
      </c>
      <c r="AJ19" s="97">
        <v>0.30778899999999998</v>
      </c>
    </row>
    <row r="20" ht="14.25">
      <c r="A20" s="9">
        <v>1100</v>
      </c>
      <c r="B20" s="9" t="s">
        <v>82</v>
      </c>
      <c r="C20" s="94">
        <f>D23*E23*10^-12</f>
        <v>7.2627616960729041e-05</v>
      </c>
      <c r="D20" s="99">
        <v>0.051336</v>
      </c>
      <c r="E20" s="96">
        <v>928643319.75</v>
      </c>
      <c r="F20" s="49">
        <v>22698197</v>
      </c>
      <c r="G20" s="81">
        <v>1001</v>
      </c>
      <c r="H20" s="95">
        <v>0.020282999999999999</v>
      </c>
      <c r="I20" s="59">
        <v>8786944</v>
      </c>
      <c r="J20" s="60">
        <v>558420</v>
      </c>
      <c r="K20" s="55">
        <v>3.3747509999999998</v>
      </c>
      <c r="L20" s="60">
        <v>473325</v>
      </c>
      <c r="M20" s="61">
        <v>48382</v>
      </c>
      <c r="N20" s="97">
        <v>3.6443460000000001</v>
      </c>
      <c r="O20" s="49">
        <v>75272340</v>
      </c>
      <c r="P20" s="106">
        <v>121413753.75</v>
      </c>
      <c r="Q20" s="49">
        <v>80248245</v>
      </c>
      <c r="R20" s="56">
        <v>186639340.5</v>
      </c>
      <c r="S20" s="106">
        <v>101917397.40000001</v>
      </c>
      <c r="T20" s="98">
        <v>42291782.399999999</v>
      </c>
      <c r="U20" s="59">
        <v>6214615.2000000002</v>
      </c>
      <c r="V20" s="59">
        <v>4378333.5</v>
      </c>
      <c r="W20" s="56">
        <v>225735552</v>
      </c>
      <c r="X20" s="49">
        <v>84514248</v>
      </c>
      <c r="Y20" s="97">
        <v>0.64693199999999995</v>
      </c>
      <c r="Z20" s="99">
        <v>0.21323700000000001</v>
      </c>
      <c r="AA20" s="78"/>
      <c r="AB20" s="78"/>
      <c r="AC20" s="97">
        <v>0.52847599999999995</v>
      </c>
      <c r="AD20" s="55">
        <v>0.51474699999999995</v>
      </c>
      <c r="AE20" s="78"/>
      <c r="AF20" s="78"/>
      <c r="AG20" s="100">
        <v>0.002392</v>
      </c>
      <c r="AH20" s="95">
        <v>0.0043229999999999996</v>
      </c>
      <c r="AI20" s="101">
        <v>35.554636000000002</v>
      </c>
      <c r="AJ20" s="99">
        <v>0.30754500000000001</v>
      </c>
    </row>
    <row r="21" ht="14.25">
      <c r="A21" s="9">
        <v>1000</v>
      </c>
      <c r="B21" s="9" t="s">
        <v>82</v>
      </c>
      <c r="C21" s="94">
        <f>D26*E26*10^-12</f>
        <v>0.00014087616585289325</v>
      </c>
      <c r="D21" s="99">
        <v>0.056158</v>
      </c>
      <c r="E21" s="96">
        <v>966611992.5</v>
      </c>
      <c r="F21" s="49">
        <v>22691999</v>
      </c>
      <c r="G21" s="81">
        <v>1001</v>
      </c>
      <c r="H21" s="55">
        <v>0.033172</v>
      </c>
      <c r="I21" s="59">
        <v>8796860</v>
      </c>
      <c r="J21" s="60">
        <v>548505</v>
      </c>
      <c r="K21" s="55">
        <v>3.6666020000000001</v>
      </c>
      <c r="L21" s="60">
        <v>475865</v>
      </c>
      <c r="M21" s="61">
        <v>45842</v>
      </c>
      <c r="N21" s="97">
        <v>3.8524850000000002</v>
      </c>
      <c r="O21" s="49">
        <v>80543580</v>
      </c>
      <c r="P21" s="106">
        <v>133976655.15000001</v>
      </c>
      <c r="Q21" s="49">
        <v>80871210</v>
      </c>
      <c r="R21" s="56">
        <v>190825095</v>
      </c>
      <c r="S21" s="106">
        <v>117462492.75</v>
      </c>
      <c r="T21" s="49">
        <v>42620121.600000001</v>
      </c>
      <c r="U21" s="105">
        <v>6523716</v>
      </c>
      <c r="V21" s="59">
        <v>3500365.5</v>
      </c>
      <c r="W21" s="56">
        <v>225742608</v>
      </c>
      <c r="X21" s="49">
        <v>84510504</v>
      </c>
      <c r="Y21" s="97">
        <v>0.70913700000000002</v>
      </c>
      <c r="Z21" s="99">
        <v>0.21362300000000001</v>
      </c>
      <c r="AA21" s="78"/>
      <c r="AB21" s="78"/>
      <c r="AC21" s="97">
        <v>0.579291</v>
      </c>
      <c r="AD21" s="97">
        <v>0.51483199999999996</v>
      </c>
      <c r="AE21" s="78"/>
      <c r="AF21" s="78"/>
      <c r="AG21" s="95">
        <v>0.0021090000000000002</v>
      </c>
      <c r="AH21" s="100">
        <v>0.0038370000000000001</v>
      </c>
      <c r="AI21" s="101">
        <v>38.973351000000001</v>
      </c>
      <c r="AJ21" s="99">
        <v>0.30893300000000001</v>
      </c>
    </row>
    <row r="22" ht="14.25">
      <c r="A22" s="9">
        <v>900</v>
      </c>
      <c r="B22" s="9" t="s">
        <v>82</v>
      </c>
      <c r="C22" s="94">
        <f>D17*E17*10^-12</f>
        <v>2.3893955536541249e-05</v>
      </c>
      <c r="D22" s="99">
        <v>0.062043000000000001</v>
      </c>
      <c r="E22" s="56">
        <v>997863944.70000005</v>
      </c>
      <c r="F22" s="49">
        <v>22688784</v>
      </c>
      <c r="G22" s="81">
        <v>1001</v>
      </c>
      <c r="H22" s="55">
        <v>0.071855000000000002</v>
      </c>
      <c r="I22" s="59">
        <v>8800621</v>
      </c>
      <c r="J22" s="60">
        <v>544744</v>
      </c>
      <c r="K22" s="55">
        <v>3.9637039999999999</v>
      </c>
      <c r="L22" s="60">
        <v>486452</v>
      </c>
      <c r="M22" s="61">
        <v>35255</v>
      </c>
      <c r="N22" s="55">
        <v>3.218836</v>
      </c>
      <c r="O22" s="49">
        <v>87023820</v>
      </c>
      <c r="P22" s="56">
        <v>149259050.09999999</v>
      </c>
      <c r="Q22" s="49">
        <v>81262125</v>
      </c>
      <c r="R22" s="56">
        <v>193738678.5</v>
      </c>
      <c r="S22" s="106">
        <v>119903946.3</v>
      </c>
      <c r="T22" s="49">
        <v>42825216</v>
      </c>
      <c r="U22" s="105">
        <v>7187124</v>
      </c>
      <c r="V22" s="59">
        <v>6397065</v>
      </c>
      <c r="W22" s="56">
        <v>225737904</v>
      </c>
      <c r="X22" s="49">
        <v>84503952</v>
      </c>
      <c r="Y22" s="97">
        <v>0.78378300000000001</v>
      </c>
      <c r="Z22" s="64">
        <v>0.21382000000000001</v>
      </c>
      <c r="AA22" s="78"/>
      <c r="AB22" s="78"/>
      <c r="AC22" s="55">
        <v>0.64026899999999998</v>
      </c>
      <c r="AD22" s="97">
        <v>0.51512999999999998</v>
      </c>
      <c r="AE22" s="78"/>
      <c r="AF22" s="78"/>
      <c r="AG22" s="100">
        <v>0.00189</v>
      </c>
      <c r="AH22" s="100">
        <v>0.0034420000000000002</v>
      </c>
      <c r="AI22" s="107">
        <v>43.075809</v>
      </c>
      <c r="AJ22" s="97">
        <v>0.309394</v>
      </c>
    </row>
    <row r="23" ht="14.25">
      <c r="A23" s="9">
        <v>800</v>
      </c>
      <c r="B23" s="9" t="s">
        <v>82</v>
      </c>
      <c r="C23" s="94">
        <f>D11*E11*10^-12</f>
        <v>1.3134051841440002e-05</v>
      </c>
      <c r="D23" s="99">
        <v>0.069405999999999995</v>
      </c>
      <c r="E23" s="108">
        <v>1046416980.675</v>
      </c>
      <c r="F23" s="49">
        <v>22687895</v>
      </c>
      <c r="G23" s="57">
        <v>997</v>
      </c>
      <c r="H23" s="95">
        <v>0.022447999999999999</v>
      </c>
      <c r="I23" s="59">
        <v>8801007</v>
      </c>
      <c r="J23" s="60">
        <v>544332</v>
      </c>
      <c r="K23" s="55">
        <v>4.3617090000000003</v>
      </c>
      <c r="L23" s="60">
        <v>486830</v>
      </c>
      <c r="M23" s="61">
        <v>34873</v>
      </c>
      <c r="N23" s="97">
        <v>3.0618530000000002</v>
      </c>
      <c r="O23" s="49">
        <v>94761420</v>
      </c>
      <c r="P23" s="62">
        <v>169576974.52500001</v>
      </c>
      <c r="Q23" s="49">
        <v>81881520</v>
      </c>
      <c r="R23" s="56">
        <v>198826974</v>
      </c>
      <c r="S23" s="66">
        <v>132388003.95</v>
      </c>
      <c r="T23" s="49">
        <v>43151673.600000001</v>
      </c>
      <c r="U23" s="105">
        <v>8002593.5999999996</v>
      </c>
      <c r="V23" s="59">
        <v>7542306</v>
      </c>
      <c r="W23" s="56">
        <v>225735552</v>
      </c>
      <c r="X23" s="49">
        <v>84510504</v>
      </c>
      <c r="Y23" s="97">
        <v>0.87087000000000003</v>
      </c>
      <c r="Z23" s="97">
        <v>0.21293699999999999</v>
      </c>
      <c r="AA23" s="78"/>
      <c r="AB23" s="78"/>
      <c r="AC23" s="97">
        <v>0.71140999999999999</v>
      </c>
      <c r="AD23" s="97">
        <v>0.51437500000000003</v>
      </c>
      <c r="AE23" s="78"/>
      <c r="AF23" s="78"/>
      <c r="AG23" s="100">
        <v>0.0016800000000000001</v>
      </c>
      <c r="AH23" s="55">
        <v>0.0031110000000000001</v>
      </c>
      <c r="AI23" s="107">
        <v>47.862009999999998</v>
      </c>
      <c r="AJ23" s="99">
        <v>0.30645699999999998</v>
      </c>
    </row>
    <row r="24" ht="14.25">
      <c r="A24" s="9">
        <v>700</v>
      </c>
      <c r="B24" s="9" t="s">
        <v>82</v>
      </c>
      <c r="C24" s="94">
        <f>D20*E20*10^-12</f>
        <v>4.7672833462686e-05</v>
      </c>
      <c r="D24" s="99">
        <v>0.078826999999999994</v>
      </c>
      <c r="E24" s="108">
        <v>1105709205.75</v>
      </c>
      <c r="F24" s="49">
        <v>22685978</v>
      </c>
      <c r="G24" s="81">
        <v>1002</v>
      </c>
      <c r="H24" s="95">
        <v>0.016771999999999999</v>
      </c>
      <c r="I24" s="59">
        <v>8800703</v>
      </c>
      <c r="J24" s="60">
        <v>544683</v>
      </c>
      <c r="K24" s="58">
        <v>4.8045</v>
      </c>
      <c r="L24" s="60">
        <v>487360</v>
      </c>
      <c r="M24" s="61">
        <v>34348</v>
      </c>
      <c r="N24" s="55">
        <v>3.2205140000000001</v>
      </c>
      <c r="O24" s="56">
        <v>104119080</v>
      </c>
      <c r="P24" s="56">
        <v>196639326.90000001</v>
      </c>
      <c r="Q24" s="49">
        <v>82813290</v>
      </c>
      <c r="R24" s="56">
        <v>204206200.5</v>
      </c>
      <c r="S24" s="66">
        <v>145379404.94999999</v>
      </c>
      <c r="T24" s="49">
        <v>43642771.200000003</v>
      </c>
      <c r="U24" s="59">
        <v>9030876</v>
      </c>
      <c r="V24" s="59">
        <v>9480253.5</v>
      </c>
      <c r="W24" s="56">
        <v>225737904</v>
      </c>
      <c r="X24" s="49">
        <v>84504888</v>
      </c>
      <c r="Y24" s="94">
        <v>0.98283900000000002</v>
      </c>
      <c r="Z24" s="99">
        <v>0.211983</v>
      </c>
      <c r="AA24" s="78"/>
      <c r="AB24" s="78"/>
      <c r="AC24" s="97">
        <v>0.80287699999999995</v>
      </c>
      <c r="AD24" s="97">
        <v>0.51390000000000002</v>
      </c>
      <c r="AE24" s="78"/>
      <c r="AF24" s="78"/>
      <c r="AG24" s="100">
        <v>0.00158</v>
      </c>
      <c r="AH24" s="95">
        <v>0.0028649999999999999</v>
      </c>
      <c r="AI24" s="107">
        <v>54.015697000000003</v>
      </c>
      <c r="AJ24" s="97">
        <v>0.30294500000000002</v>
      </c>
    </row>
    <row r="25" ht="14.25">
      <c r="A25" s="9">
        <v>600</v>
      </c>
      <c r="B25" s="9" t="s">
        <v>82</v>
      </c>
      <c r="C25" s="94">
        <f>D14*E14*10^-12</f>
        <v>1.6895306513175301e-05</v>
      </c>
      <c r="D25" s="99">
        <v>0.091457999999999998</v>
      </c>
      <c r="E25" s="109">
        <v>1185274245.825</v>
      </c>
      <c r="F25" s="49">
        <v>22685961</v>
      </c>
      <c r="G25" s="57">
        <v>998</v>
      </c>
      <c r="H25" s="55">
        <v>0.021391</v>
      </c>
      <c r="I25" s="59">
        <v>8801303</v>
      </c>
      <c r="J25" s="60">
        <v>544059</v>
      </c>
      <c r="K25" s="94">
        <v>5.5944659999999997</v>
      </c>
      <c r="L25" s="60">
        <v>487299</v>
      </c>
      <c r="M25" s="61">
        <v>34405</v>
      </c>
      <c r="N25" s="94">
        <v>3.7271040000000002</v>
      </c>
      <c r="O25" s="56">
        <v>116982840</v>
      </c>
      <c r="P25" s="106">
        <v>231091032.07499999</v>
      </c>
      <c r="Q25" s="49">
        <v>83661165</v>
      </c>
      <c r="R25" s="56">
        <v>210085093.5</v>
      </c>
      <c r="S25" s="106">
        <v>167334742.94999999</v>
      </c>
      <c r="T25" s="49">
        <v>44089651.200000003</v>
      </c>
      <c r="U25" s="49">
        <v>10422849.6</v>
      </c>
      <c r="V25" s="49">
        <v>11308293</v>
      </c>
      <c r="W25" s="56">
        <v>225735552</v>
      </c>
      <c r="X25" s="49">
        <v>84510504</v>
      </c>
      <c r="Y25" s="97">
        <v>1.1445719999999999</v>
      </c>
      <c r="Z25" s="97">
        <v>0.212702</v>
      </c>
      <c r="AA25" s="78"/>
      <c r="AB25" s="78"/>
      <c r="AC25" s="97">
        <v>0.93499600000000005</v>
      </c>
      <c r="AD25" s="97">
        <v>0.51422699999999999</v>
      </c>
      <c r="AE25" s="78"/>
      <c r="AF25" s="78"/>
      <c r="AG25" s="100">
        <v>0.0015640000000000001</v>
      </c>
      <c r="AH25" s="100">
        <v>0.0027039999999999998</v>
      </c>
      <c r="AI25" s="101">
        <v>62.904356</v>
      </c>
      <c r="AJ25" s="99">
        <v>0.305593</v>
      </c>
    </row>
    <row r="26" ht="14.25">
      <c r="A26" s="9">
        <v>500</v>
      </c>
      <c r="B26" s="9" t="s">
        <v>82</v>
      </c>
      <c r="C26" s="94">
        <f>D18*E18*10^-12</f>
        <v>2.7735915063621147e-05</v>
      </c>
      <c r="D26" s="99">
        <v>0.109067</v>
      </c>
      <c r="E26" s="109">
        <v>1291647939.825</v>
      </c>
      <c r="F26" s="49">
        <v>22685758</v>
      </c>
      <c r="G26" s="81">
        <v>1002</v>
      </c>
      <c r="H26" s="64">
        <v>0.066729999999999998</v>
      </c>
      <c r="I26" s="59">
        <v>8801356</v>
      </c>
      <c r="J26" s="60">
        <v>544033</v>
      </c>
      <c r="K26" s="94">
        <v>6.635135</v>
      </c>
      <c r="L26" s="60">
        <v>487444</v>
      </c>
      <c r="M26" s="61">
        <v>34264</v>
      </c>
      <c r="N26" s="94">
        <v>4.357056</v>
      </c>
      <c r="O26" s="56">
        <v>134585880</v>
      </c>
      <c r="P26" s="62">
        <v>275282608.875</v>
      </c>
      <c r="Q26" s="49">
        <v>84737520</v>
      </c>
      <c r="R26" s="56">
        <v>220506994.5</v>
      </c>
      <c r="S26" s="106">
        <v>196479780.15000001</v>
      </c>
      <c r="T26" s="49">
        <v>44660716.799999997</v>
      </c>
      <c r="U26" s="49">
        <v>11255292</v>
      </c>
      <c r="V26" s="49">
        <v>13842085.5</v>
      </c>
      <c r="W26" s="56">
        <v>225746136</v>
      </c>
      <c r="X26" s="49">
        <v>84510504</v>
      </c>
      <c r="Y26" s="97">
        <v>1.3685099999999999</v>
      </c>
      <c r="Z26" s="99">
        <v>0.213334</v>
      </c>
      <c r="AA26" s="78"/>
      <c r="AB26" s="78"/>
      <c r="AC26" s="97">
        <v>1.1179300000000001</v>
      </c>
      <c r="AD26" s="97">
        <v>0.51470000000000005</v>
      </c>
      <c r="AE26" s="78"/>
      <c r="AF26" s="78"/>
      <c r="AG26" s="100">
        <v>0.00165</v>
      </c>
      <c r="AH26" s="95">
        <v>0.002604</v>
      </c>
      <c r="AI26" s="110">
        <v>75.211730000000003</v>
      </c>
      <c r="AJ26" s="97">
        <v>0.30765900000000002</v>
      </c>
    </row>
    <row r="27" ht="14.25"/>
  </sheetData>
  <conditionalFormatting sqref="C:C">
    <cfRule type="colorScale" priority="12">
      <colorScale>
        <cfvo type="min"/>
        <cfvo type="percentile" val="50"/>
        <cfvo type="max"/>
        <color rgb="FF63BE7B"/>
        <color rgb="FFFFEB84"/>
        <color rgb="FFF8696B"/>
      </colorScale>
    </cfRule>
  </conditionalFormatting>
  <conditionalFormatting sqref="D:D">
    <cfRule type="colorScale" priority="11">
      <colorScale>
        <cfvo type="min"/>
        <cfvo type="percentile" val="50"/>
        <cfvo type="max"/>
        <color rgb="FF63BE7B"/>
        <color rgb="FFFFEB84"/>
        <color rgb="FFF8696B"/>
      </colorScale>
    </cfRule>
  </conditionalFormatting>
  <conditionalFormatting sqref="E:E">
    <cfRule type="colorScale" priority="10">
      <colorScale>
        <cfvo type="min"/>
        <cfvo type="percentile" val="50"/>
        <cfvo type="max"/>
        <color rgb="FF63BE7B"/>
        <color rgb="FFFFEB84"/>
        <color rgb="FFF8696B"/>
      </colorScale>
    </cfRule>
  </conditionalFormatting>
  <conditionalFormatting sqref="F:F">
    <cfRule type="colorScale" priority="9">
      <colorScale>
        <cfvo type="min"/>
        <cfvo type="percentile" val="50"/>
        <cfvo type="max"/>
        <color rgb="FF63BE7B"/>
        <color rgb="FFFFEB84"/>
        <color rgb="FFF8696B"/>
      </colorScale>
    </cfRule>
  </conditionalFormatting>
  <conditionalFormatting sqref="G:G">
    <cfRule type="colorScale" priority="8">
      <colorScale>
        <cfvo type="min"/>
        <cfvo type="percentile" val="50"/>
        <cfvo type="max"/>
        <color rgb="FF63BE7B"/>
        <color rgb="FFFFEB84"/>
        <color rgb="FFF8696B"/>
      </colorScale>
    </cfRule>
  </conditionalFormatting>
  <conditionalFormatting sqref="H:H">
    <cfRule type="colorScale" priority="7">
      <colorScale>
        <cfvo type="min"/>
        <cfvo type="percentile" val="50"/>
        <cfvo type="max"/>
        <color rgb="FF63BE7B"/>
        <color rgb="FFFFEB84"/>
        <color rgb="FFF8696B"/>
      </colorScale>
    </cfRule>
  </conditionalFormatting>
  <conditionalFormatting sqref="I:I">
    <cfRule type="colorScale" priority="6">
      <colorScale>
        <cfvo type="min"/>
        <cfvo type="percentile" val="50"/>
        <cfvo type="max"/>
        <color rgb="FF63BE7B"/>
        <color rgb="FFFFEB84"/>
        <color rgb="FFF8696B"/>
      </colorScale>
    </cfRule>
  </conditionalFormatting>
  <conditionalFormatting sqref="J:J">
    <cfRule type="colorScale" priority="5">
      <colorScale>
        <cfvo type="min"/>
        <cfvo type="percentile" val="50"/>
        <cfvo type="max"/>
        <color rgb="FF63BE7B"/>
        <color rgb="FFFFEB84"/>
        <color rgb="FFF8696B"/>
      </colorScale>
    </cfRule>
  </conditionalFormatting>
  <conditionalFormatting sqref="K:K">
    <cfRule type="colorScale" priority="4">
      <colorScale>
        <cfvo type="min"/>
        <cfvo type="percentile" val="50"/>
        <cfvo type="max"/>
        <color rgb="FF63BE7B"/>
        <color rgb="FFFFEB84"/>
        <color rgb="FFF8696B"/>
      </colorScale>
    </cfRule>
  </conditionalFormatting>
  <conditionalFormatting sqref="L:L">
    <cfRule type="colorScale" priority="3">
      <colorScale>
        <cfvo type="min"/>
        <cfvo type="percentile" val="50"/>
        <cfvo type="max"/>
        <color rgb="FF63BE7B"/>
        <color rgb="FFFFEB84"/>
        <color rgb="FFF8696B"/>
      </colorScale>
    </cfRule>
  </conditionalFormatting>
  <conditionalFormatting sqref="M:M">
    <cfRule type="colorScale" priority="2">
      <colorScale>
        <cfvo type="min"/>
        <cfvo type="percentile" val="50"/>
        <cfvo type="max"/>
        <color rgb="FF63BE7B"/>
        <color rgb="FFFFEB84"/>
        <color rgb="FFF8696B"/>
      </colorScale>
    </cfRule>
  </conditionalFormatting>
  <conditionalFormatting sqref="N:N">
    <cfRule type="colorScale" priority="1">
      <colorScale>
        <cfvo type="min"/>
        <cfvo type="percentile" val="50"/>
        <cfvo type="max"/>
        <color rgb="FF63BE7B"/>
        <color rgb="FFFFEB84"/>
        <color rgb="FFF8696B"/>
      </colorScale>
    </cfRule>
  </conditionalFormatting>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1" max="1" width="7.47265625"/>
    <col bestFit="1" min="2" max="2" width="9.00390625"/>
    <col bestFit="1" min="3" max="3" width="10.23046875"/>
    <col bestFit="1" min="4" max="4" width="10.90234375"/>
    <col bestFit="1" min="5" max="5" width="12.33203125"/>
    <col bestFit="1" min="6" max="6" width="12.7109375"/>
    <col bestFit="1" min="7" max="7" width="18.04296875"/>
    <col bestFit="1" min="8" max="8" width="21.19140625"/>
    <col bestFit="1" min="9" max="9" width="18.04296875"/>
    <col bestFit="1" min="10" max="10" width="10.7109375"/>
    <col bestFit="1" min="11" max="11" width="11.57421875"/>
    <col bestFit="1" min="12" max="12" width="21.19140625"/>
    <col bestFit="1" min="13" max="13" width="9.6640625"/>
    <col bestFit="1" min="14" max="14" width="12.23046875"/>
    <col bestFit="1" min="15" max="15" width="19.09375"/>
    <col bestFit="1" min="16" max="16" width="8.61328125"/>
    <col bestFit="1" min="17" max="17" width="11.09375"/>
    <col bestFit="1" min="18" max="18" width="19.09375"/>
    <col bestFit="1" min="19" max="19" width="14.90234375"/>
    <col bestFit="1" min="20" max="20" width="19.09375"/>
    <col bestFit="1" min="21" max="21" width="11.76171875"/>
    <col bestFit="1" min="22" max="22" width="15.3828125"/>
    <col bestFit="1" min="23" max="23" width="22.04296875"/>
    <col bestFit="1" min="24" max="25" width="19.09375"/>
    <col bestFit="1" min="26" max="26" width="22.33203125"/>
    <col bestFit="1" min="27" max="27" width="12.8125"/>
    <col bestFit="1" min="28" max="28" width="13.19140625"/>
    <col bestFit="1" min="29" max="29" width="21.19140625"/>
    <col bestFit="1" min="30" max="30" width="22.23046875"/>
    <col bestFit="1" min="31" max="31" width="25.8515625"/>
    <col bestFit="1" min="32" max="32" width="28.5234375"/>
    <col bestFit="1" min="33" max="33" width="20.140625"/>
    <col bestFit="1" min="34" max="34" width="21.57421875"/>
    <col bestFit="1" min="35" max="35" width="25.19140625"/>
    <col bestFit="1" min="36" max="36" width="27.8515625"/>
    <col bestFit="1" min="37" max="38" width="22.23046875"/>
    <col bestFit="1" min="39" max="39" width="19.09375"/>
    <col bestFit="1" min="40" max="40" width="20.140625"/>
  </cols>
  <sheetData>
    <row r="1" ht="14.25">
      <c r="A1" s="7" t="s">
        <v>4</v>
      </c>
      <c r="B1" s="7" t="s">
        <v>5</v>
      </c>
      <c r="C1" s="7" t="s">
        <v>6</v>
      </c>
    </row>
    <row r="2" ht="14.25">
      <c r="A2" s="79">
        <v>32</v>
      </c>
      <c r="B2">
        <v>2</v>
      </c>
      <c r="C2" t="s">
        <v>35</v>
      </c>
    </row>
    <row r="3" ht="14.25">
      <c r="A3" s="7" t="s">
        <v>9</v>
      </c>
      <c r="B3" s="7" t="s">
        <v>10</v>
      </c>
      <c r="C3" s="7" t="s">
        <v>11</v>
      </c>
    </row>
    <row r="4" ht="14.25">
      <c r="A4" t="s">
        <v>42</v>
      </c>
      <c r="B4">
        <v>16</v>
      </c>
      <c r="C4" t="s">
        <v>35</v>
      </c>
    </row>
    <row r="5" ht="14.25">
      <c r="A5" s="48"/>
      <c r="B5" s="23" t="s">
        <v>2</v>
      </c>
      <c r="C5" s="48"/>
    </row>
    <row r="6" ht="14.25">
      <c r="A6" s="48"/>
      <c r="B6" s="9">
        <v>2</v>
      </c>
      <c r="C6" s="48"/>
    </row>
    <row r="7" ht="14.25"/>
    <row r="8" ht="14.25">
      <c r="A8" s="9" t="s">
        <v>0</v>
      </c>
      <c r="B8" s="9" t="s">
        <v>43</v>
      </c>
      <c r="C8" s="9" t="s">
        <v>1</v>
      </c>
      <c r="D8" s="9" t="s">
        <v>3</v>
      </c>
      <c r="E8" s="9" t="s">
        <v>7</v>
      </c>
      <c r="F8" s="9" t="s">
        <v>8</v>
      </c>
      <c r="G8" s="9" t="s">
        <v>13</v>
      </c>
      <c r="H8" s="9" t="s">
        <v>14</v>
      </c>
      <c r="I8" s="9" t="s">
        <v>15</v>
      </c>
      <c r="J8" s="9" t="s">
        <v>16</v>
      </c>
      <c r="K8" s="9" t="s">
        <v>17</v>
      </c>
      <c r="L8" s="9" t="s">
        <v>18</v>
      </c>
      <c r="M8" s="9" t="s">
        <v>19</v>
      </c>
      <c r="N8" s="9" t="s">
        <v>20</v>
      </c>
      <c r="O8" s="9" t="s">
        <v>21</v>
      </c>
      <c r="P8" s="9" t="s">
        <v>22</v>
      </c>
      <c r="Q8" s="9" t="s">
        <v>23</v>
      </c>
      <c r="R8" s="9" t="s">
        <v>24</v>
      </c>
      <c r="S8" s="9" t="s">
        <v>25</v>
      </c>
      <c r="T8" s="9" t="s">
        <v>26</v>
      </c>
      <c r="U8" s="9" t="s">
        <v>27</v>
      </c>
      <c r="V8" s="9" t="s">
        <v>28</v>
      </c>
      <c r="W8" s="9" t="s">
        <v>29</v>
      </c>
      <c r="X8" s="9" t="s">
        <v>30</v>
      </c>
      <c r="Y8" s="9" t="s">
        <v>31</v>
      </c>
      <c r="Z8" s="9" t="s">
        <v>32</v>
      </c>
      <c r="AA8" s="9" t="s">
        <v>33</v>
      </c>
      <c r="AB8" s="9" t="s">
        <v>34</v>
      </c>
      <c r="AC8" s="9" t="s">
        <v>62</v>
      </c>
      <c r="AD8" s="9" t="s">
        <v>63</v>
      </c>
      <c r="AE8" s="9" t="s">
        <v>64</v>
      </c>
      <c r="AF8" s="9" t="s">
        <v>65</v>
      </c>
      <c r="AG8" s="9" t="s">
        <v>66</v>
      </c>
      <c r="AH8" s="9" t="s">
        <v>67</v>
      </c>
      <c r="AI8" s="9" t="s">
        <v>68</v>
      </c>
      <c r="AJ8" s="9" t="s">
        <v>69</v>
      </c>
      <c r="AK8" s="9" t="s">
        <v>70</v>
      </c>
      <c r="AL8" s="9" t="s">
        <v>71</v>
      </c>
      <c r="AM8" s="9" t="s">
        <v>72</v>
      </c>
      <c r="AN8" s="9" t="s">
        <v>73</v>
      </c>
    </row>
    <row r="9" ht="14.25">
      <c r="A9" s="9">
        <v>1500</v>
      </c>
      <c r="B9" s="9" t="s">
        <v>44</v>
      </c>
      <c r="C9" s="53">
        <v>512</v>
      </c>
      <c r="D9" s="9" t="s">
        <v>35</v>
      </c>
      <c r="E9" s="9" t="s">
        <v>36</v>
      </c>
      <c r="F9" s="9" t="s">
        <v>39</v>
      </c>
      <c r="G9" s="94">
        <f>J30*K30*10^-12</f>
        <v>0.016632100287999999</v>
      </c>
      <c r="H9" s="99">
        <v>0.020295000000000001</v>
      </c>
      <c r="I9" s="56">
        <v>612854296.5</v>
      </c>
      <c r="J9" s="49">
        <v>16348430</v>
      </c>
      <c r="K9" s="81">
        <v>1011</v>
      </c>
      <c r="L9" s="95">
        <v>0.0060790000000000002</v>
      </c>
      <c r="M9" s="59">
        <v>8248005</v>
      </c>
      <c r="N9" s="59">
        <v>1110413</v>
      </c>
      <c r="O9" s="97">
        <v>2.8711229999999999</v>
      </c>
      <c r="P9" s="60">
        <v>493806</v>
      </c>
      <c r="Q9" s="61">
        <v>26514</v>
      </c>
      <c r="R9" s="97">
        <v>1.106463</v>
      </c>
      <c r="S9" s="49">
        <v>29983200</v>
      </c>
      <c r="T9" s="65">
        <v>49262821.649999999</v>
      </c>
      <c r="U9" s="49">
        <v>61073775</v>
      </c>
      <c r="V9" s="56">
        <v>116102392.5</v>
      </c>
      <c r="W9" s="65">
        <v>29082923.550000001</v>
      </c>
      <c r="X9" s="49">
        <v>32184768</v>
      </c>
      <c r="Y9" s="59">
        <v>2939395.2000000002</v>
      </c>
      <c r="Z9" s="60">
        <v>973197</v>
      </c>
      <c r="AA9" s="56">
        <v>222680304</v>
      </c>
      <c r="AB9" s="49">
        <v>68462784</v>
      </c>
      <c r="AC9" s="97">
        <v>3.5329980000000001</v>
      </c>
      <c r="AD9" s="64">
        <v>1.2807900000000001</v>
      </c>
      <c r="AE9" s="100">
        <v>4.1999999999999998e-05</v>
      </c>
      <c r="AF9" s="78">
        <v>0</v>
      </c>
      <c r="AG9" s="99">
        <v>0.213423</v>
      </c>
      <c r="AH9" s="97">
        <v>0.37205100000000002</v>
      </c>
      <c r="AI9" s="100">
        <v>4.1999999999999998e-05</v>
      </c>
      <c r="AJ9" s="78">
        <v>0</v>
      </c>
      <c r="AK9" s="95">
        <v>0.012075000000000001</v>
      </c>
      <c r="AL9" s="95">
        <v>0.013259999999999999</v>
      </c>
      <c r="AM9" s="101">
        <v>14.358603</v>
      </c>
      <c r="AN9" s="99">
        <v>0.31319399999999997</v>
      </c>
    </row>
    <row r="10" ht="14.25">
      <c r="A10" s="9">
        <v>1500</v>
      </c>
      <c r="B10" s="9" t="s">
        <v>44</v>
      </c>
      <c r="C10" s="53">
        <v>512</v>
      </c>
      <c r="D10" s="9" t="s">
        <v>41</v>
      </c>
      <c r="E10" s="9" t="s">
        <v>36</v>
      </c>
      <c r="F10" s="9" t="s">
        <v>39</v>
      </c>
      <c r="G10" s="94" t="e">
        <f>#REF!*#REF!*10^-12</f>
        <v>#REF!</v>
      </c>
      <c r="H10" s="95">
        <v>0.020330999999999998</v>
      </c>
      <c r="I10" s="96">
        <v>613882551.07500005</v>
      </c>
      <c r="J10" s="49">
        <v>16355792</v>
      </c>
      <c r="K10" s="81">
        <v>1020</v>
      </c>
      <c r="L10" s="95">
        <v>0.0057629999999999999</v>
      </c>
      <c r="M10" s="59">
        <v>8144093</v>
      </c>
      <c r="N10" s="59">
        <v>1216992</v>
      </c>
      <c r="O10" s="97">
        <v>3.0958679999999998</v>
      </c>
      <c r="P10" s="60">
        <v>493875</v>
      </c>
      <c r="Q10" s="61">
        <v>26442</v>
      </c>
      <c r="R10" s="97">
        <v>1.0925009999999999</v>
      </c>
      <c r="S10" s="49">
        <v>30055740</v>
      </c>
      <c r="T10" s="102">
        <v>49475776.274999999</v>
      </c>
      <c r="U10" s="49">
        <v>61213005</v>
      </c>
      <c r="V10" s="56">
        <v>116574309</v>
      </c>
      <c r="W10" s="102">
        <v>29096619.600000001</v>
      </c>
      <c r="X10" s="102">
        <v>32258150.399999999</v>
      </c>
      <c r="Y10" s="59">
        <v>3018506.3999999999</v>
      </c>
      <c r="Z10" s="60">
        <v>968958</v>
      </c>
      <c r="AA10" s="56">
        <v>222713232</v>
      </c>
      <c r="AB10" s="49">
        <v>68413176</v>
      </c>
      <c r="AC10" s="55">
        <v>1.290807</v>
      </c>
      <c r="AD10" s="55">
        <v>0.99530399999999997</v>
      </c>
      <c r="AE10" s="100">
        <v>4.1999999999999998e-05</v>
      </c>
      <c r="AF10" s="78">
        <v>0</v>
      </c>
      <c r="AG10" s="99">
        <v>0.213423</v>
      </c>
      <c r="AH10" s="55">
        <v>0.37212200000000001</v>
      </c>
      <c r="AI10" s="100">
        <v>4.1999999999999998e-05</v>
      </c>
      <c r="AJ10" s="78">
        <v>0</v>
      </c>
      <c r="AK10" s="95">
        <v>0.012075000000000001</v>
      </c>
      <c r="AL10" s="55">
        <v>0.013258000000000001</v>
      </c>
      <c r="AM10" s="101">
        <v>14.358603</v>
      </c>
      <c r="AN10" s="99">
        <v>0.31257699999999999</v>
      </c>
    </row>
    <row r="11" ht="14.25">
      <c r="A11" s="9">
        <v>1500</v>
      </c>
      <c r="B11" s="9" t="s">
        <v>44</v>
      </c>
      <c r="C11" s="53">
        <v>256</v>
      </c>
      <c r="D11" s="9" t="s">
        <v>35</v>
      </c>
      <c r="E11" s="9" t="s">
        <v>36</v>
      </c>
      <c r="F11" s="9" t="s">
        <v>39</v>
      </c>
      <c r="G11" s="94">
        <f>J4*K4*10^-12</f>
        <v>0</v>
      </c>
      <c r="H11" s="99">
        <v>0.020355999999999999</v>
      </c>
      <c r="I11" s="62">
        <v>631457642.17499995</v>
      </c>
      <c r="J11" s="49">
        <v>16348712</v>
      </c>
      <c r="K11" s="81">
        <v>1017</v>
      </c>
      <c r="L11" s="55">
        <v>0.0054739999999999997</v>
      </c>
      <c r="M11" s="59">
        <v>8244759</v>
      </c>
      <c r="N11" s="59">
        <v>1113682</v>
      </c>
      <c r="O11" s="97">
        <v>2.8651680000000002</v>
      </c>
      <c r="P11" s="60">
        <v>494535</v>
      </c>
      <c r="Q11" s="61">
        <v>26889</v>
      </c>
      <c r="R11" s="55">
        <v>1.113078</v>
      </c>
      <c r="S11" s="49">
        <v>31071300</v>
      </c>
      <c r="T11" s="63">
        <v>48659633.475000001</v>
      </c>
      <c r="U11" s="49">
        <v>63574560</v>
      </c>
      <c r="V11" s="56">
        <v>119848254</v>
      </c>
      <c r="W11" s="102">
        <v>29948918.699999999</v>
      </c>
      <c r="X11" s="49">
        <v>33502828.800000001</v>
      </c>
      <c r="Y11" s="59">
        <v>3044455.2000000002</v>
      </c>
      <c r="Z11" s="59">
        <v>1080855</v>
      </c>
      <c r="AA11" s="56">
        <v>223851600</v>
      </c>
      <c r="AB11" s="49">
        <v>76764168</v>
      </c>
      <c r="AC11" s="97">
        <v>1.778427</v>
      </c>
      <c r="AD11" s="55">
        <v>0.68194900000000003</v>
      </c>
      <c r="AE11" s="100">
        <v>4.1999999999999998e-05</v>
      </c>
      <c r="AF11" s="78">
        <v>0</v>
      </c>
      <c r="AG11" s="99">
        <v>0.213423</v>
      </c>
      <c r="AH11" s="99">
        <v>0.371888</v>
      </c>
      <c r="AI11" s="100">
        <v>4.1999999999999998e-05</v>
      </c>
      <c r="AJ11" s="78">
        <v>0</v>
      </c>
      <c r="AK11" s="95">
        <v>0.012075000000000001</v>
      </c>
      <c r="AL11" s="95">
        <v>0.013257</v>
      </c>
      <c r="AM11" s="101">
        <v>14.358603</v>
      </c>
      <c r="AN11" s="55">
        <v>0.31277100000000002</v>
      </c>
    </row>
    <row r="12" ht="14.25">
      <c r="A12" s="9">
        <v>1500</v>
      </c>
      <c r="B12" s="9" t="s">
        <v>44</v>
      </c>
      <c r="C12" s="53">
        <v>256</v>
      </c>
      <c r="D12" s="9" t="s">
        <v>41</v>
      </c>
      <c r="E12" s="9" t="s">
        <v>36</v>
      </c>
      <c r="F12" s="9" t="s">
        <v>39</v>
      </c>
      <c r="G12" s="94">
        <f>J48*K48*10^-12</f>
        <v>0.022631247962000001</v>
      </c>
      <c r="H12" s="99">
        <v>0.020355999999999999</v>
      </c>
      <c r="I12" s="62">
        <v>631457642.17499995</v>
      </c>
      <c r="J12" s="49">
        <v>16348712</v>
      </c>
      <c r="K12" s="81">
        <v>1017</v>
      </c>
      <c r="L12" s="55">
        <v>0.0054739999999999997</v>
      </c>
      <c r="M12" s="59">
        <v>8244759</v>
      </c>
      <c r="N12" s="59">
        <v>1113682</v>
      </c>
      <c r="O12" s="97">
        <v>2.8651680000000002</v>
      </c>
      <c r="P12" s="60">
        <v>494535</v>
      </c>
      <c r="Q12" s="61">
        <v>26889</v>
      </c>
      <c r="R12" s="55">
        <v>1.113078</v>
      </c>
      <c r="S12" s="49">
        <v>31071300</v>
      </c>
      <c r="T12" s="63">
        <v>48659633.475000001</v>
      </c>
      <c r="U12" s="49">
        <v>63574560</v>
      </c>
      <c r="V12" s="56">
        <v>119848254</v>
      </c>
      <c r="W12" s="102">
        <v>29948918.699999999</v>
      </c>
      <c r="X12" s="49">
        <v>33502828.800000001</v>
      </c>
      <c r="Y12" s="59">
        <v>3044455.2000000002</v>
      </c>
      <c r="Z12" s="59">
        <v>1080855</v>
      </c>
      <c r="AA12" s="56">
        <v>223851600</v>
      </c>
      <c r="AB12" s="49">
        <v>76764168</v>
      </c>
      <c r="AC12" s="97">
        <v>0.62909700000000002</v>
      </c>
      <c r="AD12" s="55">
        <v>0.42155799999999999</v>
      </c>
      <c r="AE12" s="100">
        <v>4.1999999999999998e-05</v>
      </c>
      <c r="AF12" s="78">
        <v>0</v>
      </c>
      <c r="AG12" s="99">
        <v>0.213423</v>
      </c>
      <c r="AH12" s="99">
        <v>0.371888</v>
      </c>
      <c r="AI12" s="100">
        <v>4.1999999999999998e-05</v>
      </c>
      <c r="AJ12" s="78">
        <v>0</v>
      </c>
      <c r="AK12" s="95">
        <v>0.012075000000000001</v>
      </c>
      <c r="AL12" s="95">
        <v>0.013257</v>
      </c>
      <c r="AM12" s="101">
        <v>14.358603</v>
      </c>
      <c r="AN12" s="55">
        <v>0.31277100000000002</v>
      </c>
    </row>
    <row r="13" ht="14.25">
      <c r="A13" s="9">
        <v>1500</v>
      </c>
      <c r="B13" s="9" t="s">
        <v>44</v>
      </c>
      <c r="C13" s="53">
        <v>512</v>
      </c>
      <c r="D13" s="9" t="s">
        <v>35</v>
      </c>
      <c r="E13" s="9" t="s">
        <v>36</v>
      </c>
      <c r="F13" s="9" t="s">
        <v>36</v>
      </c>
      <c r="G13" s="94">
        <f t="shared" ref="G13:G14" si="18">J58*K58*10^-12</f>
        <v>0.022722689989999999</v>
      </c>
      <c r="H13" s="95">
        <v>0.021035999999999999</v>
      </c>
      <c r="I13" s="62">
        <v>616016705.92499995</v>
      </c>
      <c r="J13" s="49">
        <v>16348224</v>
      </c>
      <c r="K13" s="81">
        <v>1015</v>
      </c>
      <c r="L13" s="55">
        <v>0.028951999999999999</v>
      </c>
      <c r="M13" s="59">
        <v>8145502</v>
      </c>
      <c r="N13" s="59">
        <v>1212976</v>
      </c>
      <c r="O13" s="55">
        <v>3.3334679999999999</v>
      </c>
      <c r="P13" s="60">
        <v>464420</v>
      </c>
      <c r="Q13" s="61">
        <v>55906</v>
      </c>
      <c r="R13" s="97">
        <v>2.869049</v>
      </c>
      <c r="S13" s="49">
        <v>34988460</v>
      </c>
      <c r="T13" s="63">
        <v>47759738.774999999</v>
      </c>
      <c r="U13" s="49">
        <v>52985940</v>
      </c>
      <c r="V13" s="56">
        <v>119397150</v>
      </c>
      <c r="W13" s="102">
        <v>37760284.950000003</v>
      </c>
      <c r="X13" s="102">
        <v>27921062.399999999</v>
      </c>
      <c r="Y13" s="59">
        <v>3218956.7999999998</v>
      </c>
      <c r="Z13" s="59">
        <v>1557999</v>
      </c>
      <c r="AA13" s="56">
        <v>222630912</v>
      </c>
      <c r="AB13" s="49">
        <v>67787928</v>
      </c>
      <c r="AC13" s="97">
        <v>3.7012360000000002</v>
      </c>
      <c r="AD13" s="97">
        <v>1.2857940000000001</v>
      </c>
      <c r="AE13" s="100">
        <v>4.3999999999999999e-05</v>
      </c>
      <c r="AF13" s="78">
        <v>0</v>
      </c>
      <c r="AG13" s="99">
        <v>0.22358600000000001</v>
      </c>
      <c r="AH13" s="64">
        <v>0.37297000000000002</v>
      </c>
      <c r="AI13" s="100">
        <v>4.3999999999999999e-05</v>
      </c>
      <c r="AJ13" s="78">
        <v>0</v>
      </c>
      <c r="AK13" s="95">
        <v>0.01265</v>
      </c>
      <c r="AL13" s="64">
        <v>0.013270000000000001</v>
      </c>
      <c r="AM13" s="101">
        <v>15.042346</v>
      </c>
      <c r="AN13" s="55">
        <v>0.31460900000000003</v>
      </c>
    </row>
    <row r="14" ht="14.25">
      <c r="A14" s="9">
        <v>1500</v>
      </c>
      <c r="B14" s="9" t="s">
        <v>44</v>
      </c>
      <c r="C14" s="53">
        <v>512</v>
      </c>
      <c r="D14" s="9" t="s">
        <v>41</v>
      </c>
      <c r="E14" s="9" t="s">
        <v>36</v>
      </c>
      <c r="F14" s="9" t="s">
        <v>36</v>
      </c>
      <c r="G14" s="94">
        <f t="shared" si="18"/>
        <v>0.022768290569999999</v>
      </c>
      <c r="H14" s="95">
        <v>0.021076999999999999</v>
      </c>
      <c r="I14" s="56">
        <v>616516336.79999995</v>
      </c>
      <c r="J14" s="49">
        <v>16356685</v>
      </c>
      <c r="K14" s="81">
        <v>1027</v>
      </c>
      <c r="L14" s="55">
        <v>0.017131</v>
      </c>
      <c r="M14" s="59">
        <v>8046480</v>
      </c>
      <c r="N14" s="59">
        <v>1314647</v>
      </c>
      <c r="O14" s="97">
        <v>3.6102319999999999</v>
      </c>
      <c r="P14" s="60">
        <v>464392</v>
      </c>
      <c r="Q14" s="61">
        <v>55938</v>
      </c>
      <c r="R14" s="55">
        <v>2.8381159999999999</v>
      </c>
      <c r="S14" s="49">
        <v>35133540</v>
      </c>
      <c r="T14" s="49">
        <v>47882803.200000003</v>
      </c>
      <c r="U14" s="49">
        <v>53069835</v>
      </c>
      <c r="V14" s="56">
        <v>119180977.5</v>
      </c>
      <c r="W14" s="98">
        <v>37937469</v>
      </c>
      <c r="X14" s="49">
        <v>27966220.800000001</v>
      </c>
      <c r="Y14" s="59">
        <v>3356779.2000000002</v>
      </c>
      <c r="Z14" s="59">
        <v>1605118.5</v>
      </c>
      <c r="AA14" s="56">
        <v>222645024</v>
      </c>
      <c r="AB14" s="49">
        <v>67731768</v>
      </c>
      <c r="AC14" s="55">
        <v>1.352274</v>
      </c>
      <c r="AD14" s="55">
        <v>0.99920600000000004</v>
      </c>
      <c r="AE14" s="100">
        <v>4.3999999999999999e-05</v>
      </c>
      <c r="AF14" s="78">
        <v>0</v>
      </c>
      <c r="AG14" s="99">
        <v>0.22358600000000001</v>
      </c>
      <c r="AH14" s="99">
        <v>0.37279400000000001</v>
      </c>
      <c r="AI14" s="100">
        <v>4.3999999999999999e-05</v>
      </c>
      <c r="AJ14" s="78">
        <v>0</v>
      </c>
      <c r="AK14" s="95">
        <v>0.01265</v>
      </c>
      <c r="AL14" s="95">
        <v>0.013272000000000001</v>
      </c>
      <c r="AM14" s="101">
        <v>15.042346</v>
      </c>
      <c r="AN14" s="55">
        <v>0.315027</v>
      </c>
    </row>
    <row r="15" ht="14.25">
      <c r="A15" s="9">
        <v>1500</v>
      </c>
      <c r="B15" s="9" t="s">
        <v>44</v>
      </c>
      <c r="C15" s="79">
        <v>16</v>
      </c>
      <c r="D15" s="9" t="s">
        <v>41</v>
      </c>
      <c r="E15" s="9" t="s">
        <v>36</v>
      </c>
      <c r="F15" s="9" t="s">
        <v>39</v>
      </c>
      <c r="G15" s="94">
        <f>J67*K67*10^-12</f>
        <v>0.016719145396000001</v>
      </c>
      <c r="H15" s="99">
        <v>0.020295000000000001</v>
      </c>
      <c r="I15" s="66">
        <v>645899275.04999995</v>
      </c>
      <c r="J15" s="49">
        <v>16338238</v>
      </c>
      <c r="K15" s="81">
        <v>1020</v>
      </c>
      <c r="L15" s="55">
        <v>0.0058180000000000003</v>
      </c>
      <c r="M15" s="59">
        <v>8167940</v>
      </c>
      <c r="N15" s="59">
        <v>1183468</v>
      </c>
      <c r="O15" s="55">
        <v>3.0265849999999999</v>
      </c>
      <c r="P15" s="60">
        <v>499684</v>
      </c>
      <c r="Q15" s="61">
        <v>27325</v>
      </c>
      <c r="R15" s="55">
        <v>1.1163190000000001</v>
      </c>
      <c r="S15" s="49">
        <v>31869240</v>
      </c>
      <c r="T15" s="65">
        <v>48104689.350000001</v>
      </c>
      <c r="U15" s="49">
        <v>64620570</v>
      </c>
      <c r="V15" s="56">
        <v>120853914</v>
      </c>
      <c r="W15" s="102">
        <v>31417245.300000001</v>
      </c>
      <c r="X15" s="49">
        <v>34056019.200000003</v>
      </c>
      <c r="Y15" s="59">
        <v>3089090.3999999999</v>
      </c>
      <c r="Z15" s="59">
        <v>1120549.5</v>
      </c>
      <c r="AA15" s="56">
        <v>225899016</v>
      </c>
      <c r="AB15" s="49">
        <v>84785688</v>
      </c>
      <c r="AC15" s="99">
        <v>0.046011000000000003</v>
      </c>
      <c r="AD15" s="55">
        <v>0.069781999999999997</v>
      </c>
      <c r="AE15" s="100">
        <v>4.1999999999999998e-05</v>
      </c>
      <c r="AF15" s="78">
        <v>0</v>
      </c>
      <c r="AG15" s="99">
        <v>0.213423</v>
      </c>
      <c r="AH15" s="99">
        <v>0.37198900000000001</v>
      </c>
      <c r="AI15" s="100">
        <v>4.1999999999999998e-05</v>
      </c>
      <c r="AJ15" s="78">
        <v>0</v>
      </c>
      <c r="AK15" s="95">
        <v>0.012075000000000001</v>
      </c>
      <c r="AL15" s="55">
        <v>0.013269</v>
      </c>
      <c r="AM15" s="101">
        <v>14.358603</v>
      </c>
      <c r="AN15" s="99">
        <v>0.31852900000000001</v>
      </c>
    </row>
    <row r="16" ht="14.25">
      <c r="A16" s="9">
        <v>1500</v>
      </c>
      <c r="B16" s="9" t="s">
        <v>44</v>
      </c>
      <c r="C16" s="79">
        <v>16</v>
      </c>
      <c r="D16" s="9" t="s">
        <v>35</v>
      </c>
      <c r="E16" s="9" t="s">
        <v>36</v>
      </c>
      <c r="F16" s="9" t="s">
        <v>39</v>
      </c>
      <c r="G16" s="94">
        <f>J76*K76*10^-12</f>
        <v>0.016735335567</v>
      </c>
      <c r="H16" s="99">
        <v>0.020295000000000001</v>
      </c>
      <c r="I16" s="66">
        <v>645899275.04999995</v>
      </c>
      <c r="J16" s="49">
        <v>16338238</v>
      </c>
      <c r="K16" s="81">
        <v>1020</v>
      </c>
      <c r="L16" s="55">
        <v>0.0058180000000000003</v>
      </c>
      <c r="M16" s="59">
        <v>8167940</v>
      </c>
      <c r="N16" s="59">
        <v>1183468</v>
      </c>
      <c r="O16" s="55">
        <v>3.0265849999999999</v>
      </c>
      <c r="P16" s="60">
        <v>499684</v>
      </c>
      <c r="Q16" s="61">
        <v>27325</v>
      </c>
      <c r="R16" s="55">
        <v>1.1163190000000001</v>
      </c>
      <c r="S16" s="49">
        <v>31869240</v>
      </c>
      <c r="T16" s="65">
        <v>48104689.350000001</v>
      </c>
      <c r="U16" s="49">
        <v>64620570</v>
      </c>
      <c r="V16" s="56">
        <v>120853914</v>
      </c>
      <c r="W16" s="102">
        <v>31417245.300000001</v>
      </c>
      <c r="X16" s="49">
        <v>34056019.200000003</v>
      </c>
      <c r="Y16" s="59">
        <v>3089090.3999999999</v>
      </c>
      <c r="Z16" s="59">
        <v>1120549.5</v>
      </c>
      <c r="AA16" s="56">
        <v>225899016</v>
      </c>
      <c r="AB16" s="49">
        <v>84785688</v>
      </c>
      <c r="AC16" s="99">
        <v>0.13041</v>
      </c>
      <c r="AD16" s="99">
        <v>0.12314799999999999</v>
      </c>
      <c r="AE16" s="100">
        <v>4.1999999999999998e-05</v>
      </c>
      <c r="AF16" s="78">
        <v>0</v>
      </c>
      <c r="AG16" s="99">
        <v>0.213423</v>
      </c>
      <c r="AH16" s="99">
        <v>0.37198900000000001</v>
      </c>
      <c r="AI16" s="100">
        <v>4.1999999999999998e-05</v>
      </c>
      <c r="AJ16" s="78">
        <v>0</v>
      </c>
      <c r="AK16" s="95">
        <v>0.012075000000000001</v>
      </c>
      <c r="AL16" s="55">
        <v>0.013269</v>
      </c>
      <c r="AM16" s="101">
        <v>14.358603</v>
      </c>
      <c r="AN16" s="99">
        <v>0.31852900000000001</v>
      </c>
    </row>
    <row r="17" ht="14.25">
      <c r="A17" s="9">
        <v>1500</v>
      </c>
      <c r="B17" s="9" t="s">
        <v>44</v>
      </c>
      <c r="C17" s="79">
        <v>32</v>
      </c>
      <c r="D17" s="9" t="s">
        <v>35</v>
      </c>
      <c r="E17" s="9" t="s">
        <v>36</v>
      </c>
      <c r="F17" s="9" t="s">
        <v>39</v>
      </c>
      <c r="G17" s="94">
        <f>J5*K5*10^-12</f>
        <v>0</v>
      </c>
      <c r="H17" s="95">
        <v>0.020296000000000002</v>
      </c>
      <c r="I17" s="96">
        <v>647125140</v>
      </c>
      <c r="J17" s="49">
        <v>16337912</v>
      </c>
      <c r="K17" s="81">
        <v>1020</v>
      </c>
      <c r="L17" s="55">
        <v>0.0058219999999999999</v>
      </c>
      <c r="M17" s="59">
        <v>8171556</v>
      </c>
      <c r="N17" s="59">
        <v>1179682</v>
      </c>
      <c r="O17" s="97">
        <v>3.0144660000000001</v>
      </c>
      <c r="P17" s="60">
        <v>494205</v>
      </c>
      <c r="Q17" s="61">
        <v>27313</v>
      </c>
      <c r="R17" s="97">
        <v>1.137373</v>
      </c>
      <c r="S17" s="49">
        <v>31796700</v>
      </c>
      <c r="T17" s="65">
        <v>47669345.549999997</v>
      </c>
      <c r="U17" s="49">
        <v>65848650</v>
      </c>
      <c r="V17" s="56">
        <v>121148563.5</v>
      </c>
      <c r="W17" s="65">
        <v>31376196.449999999</v>
      </c>
      <c r="X17" s="98">
        <v>34698585.600000001</v>
      </c>
      <c r="Y17" s="59">
        <v>3120057.6000000001</v>
      </c>
      <c r="Z17" s="59">
        <v>1058170.5</v>
      </c>
      <c r="AA17" s="56">
        <v>225755544</v>
      </c>
      <c r="AB17" s="49">
        <v>84598488</v>
      </c>
      <c r="AC17" s="97">
        <v>0.26126100000000002</v>
      </c>
      <c r="AD17" s="99">
        <v>0.215396</v>
      </c>
      <c r="AE17" s="100">
        <v>4.1999999999999998e-05</v>
      </c>
      <c r="AF17" s="78">
        <v>0</v>
      </c>
      <c r="AG17" s="99">
        <v>0.213423</v>
      </c>
      <c r="AH17" s="97">
        <v>0.37195400000000001</v>
      </c>
      <c r="AI17" s="100">
        <v>4.1999999999999998e-05</v>
      </c>
      <c r="AJ17" s="78">
        <v>0</v>
      </c>
      <c r="AK17" s="95">
        <v>0.012075000000000001</v>
      </c>
      <c r="AL17" s="55">
        <v>0.013266</v>
      </c>
      <c r="AM17" s="101">
        <v>14.358603</v>
      </c>
      <c r="AN17" s="55">
        <v>0.31487399999999999</v>
      </c>
    </row>
    <row r="18" ht="14.25">
      <c r="A18" s="9">
        <v>1500</v>
      </c>
      <c r="B18" s="9" t="s">
        <v>44</v>
      </c>
      <c r="C18" s="79">
        <v>32</v>
      </c>
      <c r="D18" s="9" t="s">
        <v>41</v>
      </c>
      <c r="E18" s="9" t="s">
        <v>36</v>
      </c>
      <c r="F18" s="9" t="s">
        <v>39</v>
      </c>
      <c r="G18" s="94">
        <f>J43*K43*10^-12</f>
        <v>0.022632878057000001</v>
      </c>
      <c r="H18" s="95">
        <v>0.020296000000000002</v>
      </c>
      <c r="I18" s="96">
        <v>647125140</v>
      </c>
      <c r="J18" s="49">
        <v>16337912</v>
      </c>
      <c r="K18" s="81">
        <v>1020</v>
      </c>
      <c r="L18" s="55">
        <v>0.0058219999999999999</v>
      </c>
      <c r="M18" s="59">
        <v>8171556</v>
      </c>
      <c r="N18" s="59">
        <v>1179682</v>
      </c>
      <c r="O18" s="97">
        <v>3.0144660000000001</v>
      </c>
      <c r="P18" s="60">
        <v>494205</v>
      </c>
      <c r="Q18" s="61">
        <v>27313</v>
      </c>
      <c r="R18" s="97">
        <v>1.137373</v>
      </c>
      <c r="S18" s="49">
        <v>31796700</v>
      </c>
      <c r="T18" s="65">
        <v>47669345.549999997</v>
      </c>
      <c r="U18" s="49">
        <v>65848650</v>
      </c>
      <c r="V18" s="56">
        <v>121148563.5</v>
      </c>
      <c r="W18" s="65">
        <v>31376196.449999999</v>
      </c>
      <c r="X18" s="98">
        <v>34698585.600000001</v>
      </c>
      <c r="Y18" s="59">
        <v>3120057.6000000001</v>
      </c>
      <c r="Z18" s="59">
        <v>1058170.5</v>
      </c>
      <c r="AA18" s="56">
        <v>225755544</v>
      </c>
      <c r="AB18" s="49">
        <v>84598488</v>
      </c>
      <c r="AC18" s="99">
        <v>0.091370999999999994</v>
      </c>
      <c r="AD18" s="99">
        <v>0.094835000000000003</v>
      </c>
      <c r="AE18" s="100">
        <v>4.1999999999999998e-05</v>
      </c>
      <c r="AF18" s="78">
        <v>0</v>
      </c>
      <c r="AG18" s="99">
        <v>0.213423</v>
      </c>
      <c r="AH18" s="97">
        <v>0.37195400000000001</v>
      </c>
      <c r="AI18" s="100">
        <v>4.1999999999999998e-05</v>
      </c>
      <c r="AJ18" s="78">
        <v>0</v>
      </c>
      <c r="AK18" s="95">
        <v>0.012075000000000001</v>
      </c>
      <c r="AL18" s="55">
        <v>0.013266</v>
      </c>
      <c r="AM18" s="101">
        <v>14.358603</v>
      </c>
      <c r="AN18" s="55">
        <v>0.31487399999999999</v>
      </c>
    </row>
    <row r="19" ht="14.25">
      <c r="A19" s="9">
        <v>1500</v>
      </c>
      <c r="B19" s="9" t="s">
        <v>44</v>
      </c>
      <c r="C19" s="53">
        <v>128</v>
      </c>
      <c r="D19" s="9" t="s">
        <v>35</v>
      </c>
      <c r="E19" s="9" t="s">
        <v>36</v>
      </c>
      <c r="F19" s="9" t="s">
        <v>39</v>
      </c>
      <c r="G19" s="94">
        <f>J73*K73*10^-12</f>
        <v>0.016694928256</v>
      </c>
      <c r="H19" s="99">
        <v>0.020334999999999999</v>
      </c>
      <c r="I19" s="96">
        <v>655756838.47500002</v>
      </c>
      <c r="J19" s="49">
        <v>16337740</v>
      </c>
      <c r="K19" s="81">
        <v>1010</v>
      </c>
      <c r="L19" s="55">
        <v>0.0054380000000000001</v>
      </c>
      <c r="M19" s="59">
        <v>8171969</v>
      </c>
      <c r="N19" s="59">
        <v>1179245</v>
      </c>
      <c r="O19" s="55">
        <v>3.0084780000000002</v>
      </c>
      <c r="P19" s="60">
        <v>494323</v>
      </c>
      <c r="Q19" s="61">
        <v>27096</v>
      </c>
      <c r="R19" s="55">
        <v>1.126406</v>
      </c>
      <c r="S19" s="49">
        <v>33078240</v>
      </c>
      <c r="T19" s="63">
        <v>47887728.674999997</v>
      </c>
      <c r="U19" s="49">
        <v>68408340</v>
      </c>
      <c r="V19" s="56">
        <v>126786753</v>
      </c>
      <c r="W19" s="102">
        <v>31040083.199999999</v>
      </c>
      <c r="X19" s="49">
        <v>36050515.200000003</v>
      </c>
      <c r="Y19" s="59">
        <v>3261021.6000000001</v>
      </c>
      <c r="Z19" s="59">
        <v>1412068.5</v>
      </c>
      <c r="AA19" s="56">
        <v>225196944</v>
      </c>
      <c r="AB19" s="49">
        <v>82546776</v>
      </c>
      <c r="AC19" s="97">
        <v>0.93452100000000005</v>
      </c>
      <c r="AD19" s="99">
        <v>0.42084199999999999</v>
      </c>
      <c r="AE19" s="100">
        <v>4.1999999999999998e-05</v>
      </c>
      <c r="AF19" s="78">
        <v>0</v>
      </c>
      <c r="AG19" s="99">
        <v>0.213423</v>
      </c>
      <c r="AH19" s="99">
        <v>0.37177100000000002</v>
      </c>
      <c r="AI19" s="100">
        <v>4.1999999999999998e-05</v>
      </c>
      <c r="AJ19" s="78">
        <v>0</v>
      </c>
      <c r="AK19" s="95">
        <v>0.012075000000000001</v>
      </c>
      <c r="AL19" s="55">
        <v>0.013259</v>
      </c>
      <c r="AM19" s="101">
        <v>14.358603</v>
      </c>
      <c r="AN19" s="99">
        <v>0.31364799999999998</v>
      </c>
    </row>
    <row r="20" ht="14.25">
      <c r="A20" s="9">
        <v>1500</v>
      </c>
      <c r="B20" s="9" t="s">
        <v>44</v>
      </c>
      <c r="C20" s="79">
        <v>64</v>
      </c>
      <c r="D20" s="9" t="s">
        <v>35</v>
      </c>
      <c r="E20" s="9" t="s">
        <v>36</v>
      </c>
      <c r="F20" s="9" t="s">
        <v>39</v>
      </c>
      <c r="G20" s="94">
        <f>J48*K48*10^-12</f>
        <v>0.022631247962000001</v>
      </c>
      <c r="H20" s="99">
        <v>0.020361000000000001</v>
      </c>
      <c r="I20" s="96">
        <v>655322180.32500005</v>
      </c>
      <c r="J20" s="49">
        <v>16337913</v>
      </c>
      <c r="K20" s="81">
        <v>1017</v>
      </c>
      <c r="L20" s="55">
        <v>0.0053229999999999996</v>
      </c>
      <c r="M20" s="59">
        <v>8171433</v>
      </c>
      <c r="N20" s="59">
        <v>1179814</v>
      </c>
      <c r="O20" s="55">
        <v>3.008737</v>
      </c>
      <c r="P20" s="60">
        <v>494144</v>
      </c>
      <c r="Q20" s="61">
        <v>27290</v>
      </c>
      <c r="R20" s="97">
        <v>1.1292329999999999</v>
      </c>
      <c r="S20" s="49">
        <v>32280300</v>
      </c>
      <c r="T20" s="63">
        <v>47939021.024999999</v>
      </c>
      <c r="U20" s="49">
        <v>68858160</v>
      </c>
      <c r="V20" s="56">
        <v>124704171</v>
      </c>
      <c r="W20" s="102">
        <v>30974963.100000001</v>
      </c>
      <c r="X20" s="49">
        <v>36288537.600000001</v>
      </c>
      <c r="Y20" s="103">
        <v>3229279.2000000002</v>
      </c>
      <c r="Z20" s="59">
        <v>1130143.5</v>
      </c>
      <c r="AA20" s="56">
        <v>225634416</v>
      </c>
      <c r="AB20" s="49">
        <v>84209112</v>
      </c>
      <c r="AC20" s="99">
        <v>0.473466</v>
      </c>
      <c r="AD20" s="99">
        <v>0.288105</v>
      </c>
      <c r="AE20" s="100">
        <v>4.1999999999999998e-05</v>
      </c>
      <c r="AF20" s="78">
        <v>0</v>
      </c>
      <c r="AG20" s="99">
        <v>0.213423</v>
      </c>
      <c r="AH20" s="99">
        <v>0.37167699999999998</v>
      </c>
      <c r="AI20" s="100">
        <v>4.1999999999999998e-05</v>
      </c>
      <c r="AJ20" s="78">
        <v>0</v>
      </c>
      <c r="AK20" s="95">
        <v>0.012075000000000001</v>
      </c>
      <c r="AL20" s="55">
        <v>0.013256</v>
      </c>
      <c r="AM20" s="101">
        <v>14.358603</v>
      </c>
      <c r="AN20" s="55">
        <v>0.31299700000000003</v>
      </c>
    </row>
    <row r="21" ht="14.25">
      <c r="A21" s="9">
        <v>1500</v>
      </c>
      <c r="B21" s="9" t="s">
        <v>44</v>
      </c>
      <c r="C21" s="53">
        <v>128</v>
      </c>
      <c r="D21" s="9" t="s">
        <v>41</v>
      </c>
      <c r="E21" s="9" t="s">
        <v>36</v>
      </c>
      <c r="F21" s="9" t="s">
        <v>39</v>
      </c>
      <c r="G21" s="94">
        <f>J20*K20*10^-12</f>
        <v>0.016615657520999999</v>
      </c>
      <c r="H21" s="99">
        <v>0.020365999999999999</v>
      </c>
      <c r="I21" s="66">
        <v>655758577.95000005</v>
      </c>
      <c r="J21" s="49">
        <v>16348800</v>
      </c>
      <c r="K21" s="81">
        <v>1012</v>
      </c>
      <c r="L21" s="55">
        <v>0.0052820000000000002</v>
      </c>
      <c r="M21" s="59">
        <v>8245156</v>
      </c>
      <c r="N21" s="59">
        <v>1113303</v>
      </c>
      <c r="O21" s="97">
        <v>2.8561209999999999</v>
      </c>
      <c r="P21" s="60">
        <v>494330</v>
      </c>
      <c r="Q21" s="61">
        <v>27097</v>
      </c>
      <c r="R21" s="55">
        <v>1.1161859999999999</v>
      </c>
      <c r="S21" s="49">
        <v>33247500</v>
      </c>
      <c r="T21" s="65">
        <v>47971081.950000003</v>
      </c>
      <c r="U21" s="49">
        <v>68265540</v>
      </c>
      <c r="V21" s="56">
        <v>126449035.5</v>
      </c>
      <c r="W21" s="49">
        <v>31276629.899999999</v>
      </c>
      <c r="X21" s="102">
        <v>35977132.799999997</v>
      </c>
      <c r="Y21" s="103">
        <v>3245884.7999999998</v>
      </c>
      <c r="Z21" s="59">
        <v>1485463.5</v>
      </c>
      <c r="AA21" s="56">
        <v>225211056</v>
      </c>
      <c r="AB21" s="49">
        <v>82543032</v>
      </c>
      <c r="AC21" s="99">
        <v>0.33159</v>
      </c>
      <c r="AD21" s="55">
        <v>0.25547199999999998</v>
      </c>
      <c r="AE21" s="100">
        <v>4.1999999999999998e-05</v>
      </c>
      <c r="AF21" s="78">
        <v>0</v>
      </c>
      <c r="AG21" s="99">
        <v>0.213423</v>
      </c>
      <c r="AH21" s="55">
        <v>0.37194899999999997</v>
      </c>
      <c r="AI21" s="100">
        <v>4.1999999999999998e-05</v>
      </c>
      <c r="AJ21" s="78">
        <v>0</v>
      </c>
      <c r="AK21" s="95">
        <v>0.012075000000000001</v>
      </c>
      <c r="AL21" s="95">
        <v>0.013257</v>
      </c>
      <c r="AM21" s="101">
        <v>14.358603</v>
      </c>
      <c r="AN21" s="99">
        <v>0.31320700000000001</v>
      </c>
    </row>
    <row r="22" ht="14.25">
      <c r="A22" s="9">
        <v>1500</v>
      </c>
      <c r="B22" s="9" t="s">
        <v>44</v>
      </c>
      <c r="C22" s="79">
        <v>64</v>
      </c>
      <c r="D22" s="9" t="s">
        <v>41</v>
      </c>
      <c r="E22" s="9" t="s">
        <v>36</v>
      </c>
      <c r="F22" s="9" t="s">
        <v>39</v>
      </c>
      <c r="G22" s="94">
        <f>J94*K94*10^-12</f>
        <v>0</v>
      </c>
      <c r="H22" s="99">
        <v>0.020393999999999999</v>
      </c>
      <c r="I22" s="56">
        <v>655763561.39999998</v>
      </c>
      <c r="J22" s="49">
        <v>16348965</v>
      </c>
      <c r="K22" s="81">
        <v>1015</v>
      </c>
      <c r="L22" s="55">
        <v>0.0050530000000000002</v>
      </c>
      <c r="M22" s="59">
        <v>8244319</v>
      </c>
      <c r="N22" s="59">
        <v>1114170</v>
      </c>
      <c r="O22" s="55">
        <v>2.8563990000000001</v>
      </c>
      <c r="P22" s="60">
        <v>494109</v>
      </c>
      <c r="Q22" s="61">
        <v>27330</v>
      </c>
      <c r="R22" s="55">
        <v>1.1221760000000001</v>
      </c>
      <c r="S22" s="49">
        <v>32328660</v>
      </c>
      <c r="T22" s="65">
        <v>48015234.149999999</v>
      </c>
      <c r="U22" s="49">
        <v>68993820</v>
      </c>
      <c r="V22" s="56">
        <v>124533952.5</v>
      </c>
      <c r="W22" s="102">
        <v>31172032.949999999</v>
      </c>
      <c r="X22" s="102">
        <v>36358156.799999997</v>
      </c>
      <c r="Y22" s="103">
        <v>3273751.2000000002</v>
      </c>
      <c r="Z22" s="59">
        <v>1124478</v>
      </c>
      <c r="AA22" s="56">
        <v>225648528</v>
      </c>
      <c r="AB22" s="49">
        <v>84227832</v>
      </c>
      <c r="AC22" s="99">
        <v>0.167349</v>
      </c>
      <c r="AD22" s="99">
        <v>0.169048</v>
      </c>
      <c r="AE22" s="100">
        <v>4.1999999999999998e-05</v>
      </c>
      <c r="AF22" s="78">
        <v>0</v>
      </c>
      <c r="AG22" s="99">
        <v>0.213423</v>
      </c>
      <c r="AH22" s="99">
        <v>0.371834</v>
      </c>
      <c r="AI22" s="100">
        <v>4.1999999999999998e-05</v>
      </c>
      <c r="AJ22" s="78">
        <v>0</v>
      </c>
      <c r="AK22" s="95">
        <v>0.012075000000000001</v>
      </c>
      <c r="AL22" s="64">
        <v>0.01325</v>
      </c>
      <c r="AM22" s="101">
        <v>14.358603</v>
      </c>
      <c r="AN22" s="58">
        <v>0.31240000000000001</v>
      </c>
    </row>
    <row r="23" ht="14.25">
      <c r="A23" s="9">
        <v>1500</v>
      </c>
      <c r="B23" s="9" t="s">
        <v>44</v>
      </c>
      <c r="C23" s="53">
        <v>256</v>
      </c>
      <c r="D23" s="9" t="s">
        <v>41</v>
      </c>
      <c r="E23" s="9" t="s">
        <v>36</v>
      </c>
      <c r="F23" s="9" t="s">
        <v>36</v>
      </c>
      <c r="G23" s="94">
        <f>J7*K7*10^-12</f>
        <v>0</v>
      </c>
      <c r="H23" s="99">
        <v>0.021107000000000001</v>
      </c>
      <c r="I23" s="96">
        <v>636968111.70000005</v>
      </c>
      <c r="J23" s="49">
        <v>16348322</v>
      </c>
      <c r="K23" s="81">
        <v>1017</v>
      </c>
      <c r="L23" s="95">
        <v>0.01268</v>
      </c>
      <c r="M23" s="59">
        <v>8142815</v>
      </c>
      <c r="N23" s="59">
        <v>1215673</v>
      </c>
      <c r="O23" s="55">
        <v>3.409764</v>
      </c>
      <c r="P23" s="60">
        <v>465449</v>
      </c>
      <c r="Q23" s="61">
        <v>55973</v>
      </c>
      <c r="R23" s="55">
        <v>2.8226010000000001</v>
      </c>
      <c r="S23" s="49">
        <v>35810580</v>
      </c>
      <c r="T23" s="102">
        <v>47544496.200000003</v>
      </c>
      <c r="U23" s="49">
        <v>55661655</v>
      </c>
      <c r="V23" s="56">
        <v>126072357</v>
      </c>
      <c r="W23" s="49">
        <v>37490077.799999997</v>
      </c>
      <c r="X23" s="102">
        <v>29329440</v>
      </c>
      <c r="Y23" s="103">
        <v>3372201.6000000001</v>
      </c>
      <c r="Z23" s="59">
        <v>1541160</v>
      </c>
      <c r="AA23" s="56">
        <v>223781040</v>
      </c>
      <c r="AB23" s="49">
        <v>76350456</v>
      </c>
      <c r="AC23" s="97">
        <v>0.65905400000000003</v>
      </c>
      <c r="AD23" s="55">
        <v>0.42319499999999999</v>
      </c>
      <c r="AE23" s="100">
        <v>4.3999999999999999e-05</v>
      </c>
      <c r="AF23" s="78">
        <v>0</v>
      </c>
      <c r="AG23" s="99">
        <v>0.22358600000000001</v>
      </c>
      <c r="AH23" s="99">
        <v>0.37245699999999998</v>
      </c>
      <c r="AI23" s="100">
        <v>4.3999999999999999e-05</v>
      </c>
      <c r="AJ23" s="78">
        <v>0</v>
      </c>
      <c r="AK23" s="95">
        <v>0.01265</v>
      </c>
      <c r="AL23" s="95">
        <v>0.013271</v>
      </c>
      <c r="AM23" s="101">
        <v>15.042346</v>
      </c>
      <c r="AN23" s="99">
        <v>0.31537599999999999</v>
      </c>
    </row>
    <row r="24" ht="14.25">
      <c r="A24" s="9">
        <v>1500</v>
      </c>
      <c r="B24" s="9" t="s">
        <v>44</v>
      </c>
      <c r="C24" s="53">
        <v>256</v>
      </c>
      <c r="D24" s="9" t="s">
        <v>35</v>
      </c>
      <c r="E24" s="9" t="s">
        <v>36</v>
      </c>
      <c r="F24" s="9" t="s">
        <v>36</v>
      </c>
      <c r="G24" s="94">
        <f>J13*K13*10^-12</f>
        <v>0.016593447359999999</v>
      </c>
      <c r="H24" s="99">
        <v>0.021107000000000001</v>
      </c>
      <c r="I24" s="96">
        <v>636968111.70000005</v>
      </c>
      <c r="J24" s="49">
        <v>16348322</v>
      </c>
      <c r="K24" s="81">
        <v>1017</v>
      </c>
      <c r="L24" s="95">
        <v>0.01268</v>
      </c>
      <c r="M24" s="59">
        <v>8142815</v>
      </c>
      <c r="N24" s="59">
        <v>1215673</v>
      </c>
      <c r="O24" s="55">
        <v>3.409764</v>
      </c>
      <c r="P24" s="60">
        <v>465449</v>
      </c>
      <c r="Q24" s="61">
        <v>55973</v>
      </c>
      <c r="R24" s="55">
        <v>2.8226010000000001</v>
      </c>
      <c r="S24" s="49">
        <v>35810580</v>
      </c>
      <c r="T24" s="102">
        <v>47544496.200000003</v>
      </c>
      <c r="U24" s="49">
        <v>55661655</v>
      </c>
      <c r="V24" s="56">
        <v>126072357</v>
      </c>
      <c r="W24" s="49">
        <v>37490077.799999997</v>
      </c>
      <c r="X24" s="102">
        <v>29329440</v>
      </c>
      <c r="Y24" s="103">
        <v>3372201.6000000001</v>
      </c>
      <c r="Z24" s="59">
        <v>1541160</v>
      </c>
      <c r="AA24" s="56">
        <v>223781040</v>
      </c>
      <c r="AB24" s="49">
        <v>76350456</v>
      </c>
      <c r="AC24" s="97">
        <v>1.8631139999999999</v>
      </c>
      <c r="AD24" s="97">
        <v>0.68459499999999995</v>
      </c>
      <c r="AE24" s="100">
        <v>4.3999999999999999e-05</v>
      </c>
      <c r="AF24" s="78">
        <v>0</v>
      </c>
      <c r="AG24" s="99">
        <v>0.22358600000000001</v>
      </c>
      <c r="AH24" s="99">
        <v>0.37245699999999998</v>
      </c>
      <c r="AI24" s="100">
        <v>4.3999999999999999e-05</v>
      </c>
      <c r="AJ24" s="78">
        <v>0</v>
      </c>
      <c r="AK24" s="95">
        <v>0.01265</v>
      </c>
      <c r="AL24" s="95">
        <v>0.013271</v>
      </c>
      <c r="AM24" s="101">
        <v>15.042346</v>
      </c>
      <c r="AN24" s="99">
        <v>0.31537599999999999</v>
      </c>
    </row>
    <row r="25" ht="14.25">
      <c r="A25" s="9">
        <v>1500</v>
      </c>
      <c r="B25" s="9" t="s">
        <v>44</v>
      </c>
      <c r="C25" s="111">
        <v>8</v>
      </c>
      <c r="D25" s="9" t="s">
        <v>41</v>
      </c>
      <c r="E25" s="9" t="s">
        <v>36</v>
      </c>
      <c r="F25" s="9" t="s">
        <v>39</v>
      </c>
      <c r="G25" s="94">
        <f>J50*K50*10^-12</f>
        <v>0.022654497206000001</v>
      </c>
      <c r="H25" s="99">
        <v>0.020545000000000001</v>
      </c>
      <c r="I25" s="96">
        <v>663522476.32500005</v>
      </c>
      <c r="J25" s="49">
        <v>16340590</v>
      </c>
      <c r="K25" s="81">
        <v>1021</v>
      </c>
      <c r="L25" s="55">
        <v>0.0047819999999999998</v>
      </c>
      <c r="M25" s="59">
        <v>8056272</v>
      </c>
      <c r="N25" s="59">
        <v>1295588</v>
      </c>
      <c r="O25" s="97">
        <v>3.3990399999999998</v>
      </c>
      <c r="P25" s="60">
        <v>571132</v>
      </c>
      <c r="Q25" s="61">
        <v>39133</v>
      </c>
      <c r="R25" s="55">
        <v>1.113909</v>
      </c>
      <c r="S25" s="49">
        <v>34577400</v>
      </c>
      <c r="T25" s="102">
        <v>48072066.225000001</v>
      </c>
      <c r="U25" s="49">
        <v>67249875</v>
      </c>
      <c r="V25" s="56">
        <v>128045548.5</v>
      </c>
      <c r="W25" s="102">
        <v>33993871.200000003</v>
      </c>
      <c r="X25" s="98">
        <v>35441817.600000001</v>
      </c>
      <c r="Y25" s="103">
        <v>3414103.2000000002</v>
      </c>
      <c r="Z25" s="59">
        <v>1492051.5</v>
      </c>
      <c r="AA25" s="56">
        <v>226295328</v>
      </c>
      <c r="AB25" s="49">
        <v>84871800</v>
      </c>
      <c r="AC25" s="95">
        <v>0.023414999999999998</v>
      </c>
      <c r="AD25" s="95">
        <v>0.041016999999999998</v>
      </c>
      <c r="AE25" s="100">
        <v>4.1999999999999998e-05</v>
      </c>
      <c r="AF25" s="78">
        <v>0</v>
      </c>
      <c r="AG25" s="99">
        <v>0.213423</v>
      </c>
      <c r="AH25" s="55">
        <v>0.37110599999999999</v>
      </c>
      <c r="AI25" s="100">
        <v>4.1999999999999998e-05</v>
      </c>
      <c r="AJ25" s="78">
        <v>0</v>
      </c>
      <c r="AK25" s="95">
        <v>0.012075000000000001</v>
      </c>
      <c r="AL25" s="95">
        <v>0.013233999999999999</v>
      </c>
      <c r="AM25" s="101">
        <v>14.358603</v>
      </c>
      <c r="AN25" s="55">
        <v>0.36493100000000001</v>
      </c>
    </row>
    <row r="26" ht="14.25">
      <c r="A26" s="9">
        <v>1500</v>
      </c>
      <c r="B26" s="9" t="s">
        <v>44</v>
      </c>
      <c r="C26" s="111">
        <v>8</v>
      </c>
      <c r="D26" s="9" t="s">
        <v>35</v>
      </c>
      <c r="E26" s="9" t="s">
        <v>36</v>
      </c>
      <c r="F26" s="9" t="s">
        <v>39</v>
      </c>
      <c r="G26" s="94">
        <f>J137*K137*10^-12</f>
        <v>0</v>
      </c>
      <c r="H26" s="99">
        <v>0.020545000000000001</v>
      </c>
      <c r="I26" s="96">
        <v>663522476.32500005</v>
      </c>
      <c r="J26" s="49">
        <v>16340590</v>
      </c>
      <c r="K26" s="81">
        <v>1021</v>
      </c>
      <c r="L26" s="55">
        <v>0.0047819999999999998</v>
      </c>
      <c r="M26" s="59">
        <v>8056272</v>
      </c>
      <c r="N26" s="59">
        <v>1295588</v>
      </c>
      <c r="O26" s="97">
        <v>3.3990399999999998</v>
      </c>
      <c r="P26" s="60">
        <v>571132</v>
      </c>
      <c r="Q26" s="61">
        <v>39133</v>
      </c>
      <c r="R26" s="55">
        <v>1.113909</v>
      </c>
      <c r="S26" s="49">
        <v>34577400</v>
      </c>
      <c r="T26" s="102">
        <v>48072066.225000001</v>
      </c>
      <c r="U26" s="49">
        <v>67249875</v>
      </c>
      <c r="V26" s="56">
        <v>128045548.5</v>
      </c>
      <c r="W26" s="102">
        <v>33993871.200000003</v>
      </c>
      <c r="X26" s="98">
        <v>35441817.600000001</v>
      </c>
      <c r="Y26" s="103">
        <v>3414103.2000000002</v>
      </c>
      <c r="Z26" s="59">
        <v>1492051.5</v>
      </c>
      <c r="AA26" s="56">
        <v>226295328</v>
      </c>
      <c r="AB26" s="49">
        <v>84871800</v>
      </c>
      <c r="AC26" s="99">
        <v>0.066380999999999996</v>
      </c>
      <c r="AD26" s="55">
        <v>0.074365000000000001</v>
      </c>
      <c r="AE26" s="100">
        <v>4.1999999999999998e-05</v>
      </c>
      <c r="AF26" s="78">
        <v>0</v>
      </c>
      <c r="AG26" s="99">
        <v>0.213423</v>
      </c>
      <c r="AH26" s="55">
        <v>0.37110599999999999</v>
      </c>
      <c r="AI26" s="100">
        <v>4.1999999999999998e-05</v>
      </c>
      <c r="AJ26" s="78">
        <v>0</v>
      </c>
      <c r="AK26" s="95">
        <v>0.012075000000000001</v>
      </c>
      <c r="AL26" s="95">
        <v>0.013233999999999999</v>
      </c>
      <c r="AM26" s="101">
        <v>14.358603</v>
      </c>
      <c r="AN26" s="55">
        <v>0.36493100000000001</v>
      </c>
    </row>
    <row r="27" ht="14.25">
      <c r="A27" s="9">
        <v>1500</v>
      </c>
      <c r="B27" s="9" t="s">
        <v>44</v>
      </c>
      <c r="C27" s="79">
        <v>16</v>
      </c>
      <c r="D27" s="9" t="s">
        <v>41</v>
      </c>
      <c r="E27" s="9" t="s">
        <v>36</v>
      </c>
      <c r="F27" s="9" t="s">
        <v>36</v>
      </c>
      <c r="G27" s="94">
        <f>J20*K20*10^-12</f>
        <v>0.016615657520999999</v>
      </c>
      <c r="H27" s="95">
        <v>0.021011999999999999</v>
      </c>
      <c r="I27" s="56">
        <v>652944987</v>
      </c>
      <c r="J27" s="49">
        <v>16338344</v>
      </c>
      <c r="K27" s="81">
        <v>1023</v>
      </c>
      <c r="L27" s="55">
        <v>0.046998999999999999</v>
      </c>
      <c r="M27" s="59">
        <v>8062762</v>
      </c>
      <c r="N27" s="59">
        <v>1288713</v>
      </c>
      <c r="O27" s="55">
        <v>3.4066679999999998</v>
      </c>
      <c r="P27" s="60">
        <v>470488</v>
      </c>
      <c r="Q27" s="61">
        <v>56441</v>
      </c>
      <c r="R27" s="97">
        <v>2.718998</v>
      </c>
      <c r="S27" s="49">
        <v>36463440</v>
      </c>
      <c r="T27" s="98">
        <v>47036774.399999999</v>
      </c>
      <c r="U27" s="49">
        <v>56832615</v>
      </c>
      <c r="V27" s="56">
        <v>129989436</v>
      </c>
      <c r="W27" s="98">
        <v>37765099.200000003</v>
      </c>
      <c r="X27" s="102">
        <v>29953190.399999999</v>
      </c>
      <c r="Y27" s="59">
        <v>2817852</v>
      </c>
      <c r="Z27" s="59">
        <v>1591524</v>
      </c>
      <c r="AA27" s="56">
        <v>225786120</v>
      </c>
      <c r="AB27" s="49">
        <v>84708936</v>
      </c>
      <c r="AC27" s="99">
        <v>0.048202000000000002</v>
      </c>
      <c r="AD27" s="99">
        <v>0.070051000000000002</v>
      </c>
      <c r="AE27" s="100">
        <v>4.3999999999999999e-05</v>
      </c>
      <c r="AF27" s="78">
        <v>0</v>
      </c>
      <c r="AG27" s="99">
        <v>0.22358600000000001</v>
      </c>
      <c r="AH27" s="99">
        <v>0.373446</v>
      </c>
      <c r="AI27" s="100">
        <v>4.3999999999999999e-05</v>
      </c>
      <c r="AJ27" s="78">
        <v>0</v>
      </c>
      <c r="AK27" s="95">
        <v>0.01265</v>
      </c>
      <c r="AL27" s="95">
        <v>0.013252999999999999</v>
      </c>
      <c r="AM27" s="101">
        <v>15.042346</v>
      </c>
      <c r="AN27" s="99">
        <v>0.32030199999999998</v>
      </c>
    </row>
    <row r="28" ht="14.25">
      <c r="A28" s="9">
        <v>1500</v>
      </c>
      <c r="B28" s="9" t="s">
        <v>44</v>
      </c>
      <c r="C28" s="79">
        <v>16</v>
      </c>
      <c r="D28" s="9" t="s">
        <v>35</v>
      </c>
      <c r="E28" s="9" t="s">
        <v>36</v>
      </c>
      <c r="F28" s="9" t="s">
        <v>36</v>
      </c>
      <c r="G28" s="94">
        <f>J27*K27*10^-12</f>
        <v>0.016714125912</v>
      </c>
      <c r="H28" s="95">
        <v>0.021011999999999999</v>
      </c>
      <c r="I28" s="56">
        <v>652944987</v>
      </c>
      <c r="J28" s="49">
        <v>16338344</v>
      </c>
      <c r="K28" s="81">
        <v>1023</v>
      </c>
      <c r="L28" s="55">
        <v>0.046998999999999999</v>
      </c>
      <c r="M28" s="59">
        <v>8062762</v>
      </c>
      <c r="N28" s="59">
        <v>1288713</v>
      </c>
      <c r="O28" s="55">
        <v>3.4066679999999998</v>
      </c>
      <c r="P28" s="60">
        <v>470488</v>
      </c>
      <c r="Q28" s="61">
        <v>56441</v>
      </c>
      <c r="R28" s="97">
        <v>2.718998</v>
      </c>
      <c r="S28" s="49">
        <v>36463440</v>
      </c>
      <c r="T28" s="98">
        <v>47036774.399999999</v>
      </c>
      <c r="U28" s="49">
        <v>56832615</v>
      </c>
      <c r="V28" s="56">
        <v>129989436</v>
      </c>
      <c r="W28" s="98">
        <v>37765099.200000003</v>
      </c>
      <c r="X28" s="102">
        <v>29953190.399999999</v>
      </c>
      <c r="Y28" s="59">
        <v>2817852</v>
      </c>
      <c r="Z28" s="59">
        <v>1591524</v>
      </c>
      <c r="AA28" s="56">
        <v>225786120</v>
      </c>
      <c r="AB28" s="49">
        <v>84708936</v>
      </c>
      <c r="AC28" s="99">
        <v>0.13661999999999999</v>
      </c>
      <c r="AD28" s="55">
        <v>0.123626</v>
      </c>
      <c r="AE28" s="100">
        <v>4.3999999999999999e-05</v>
      </c>
      <c r="AF28" s="78">
        <v>0</v>
      </c>
      <c r="AG28" s="99">
        <v>0.22358600000000001</v>
      </c>
      <c r="AH28" s="99">
        <v>0.373446</v>
      </c>
      <c r="AI28" s="100">
        <v>4.3999999999999999e-05</v>
      </c>
      <c r="AJ28" s="78">
        <v>0</v>
      </c>
      <c r="AK28" s="95">
        <v>0.01265</v>
      </c>
      <c r="AL28" s="95">
        <v>0.013252999999999999</v>
      </c>
      <c r="AM28" s="101">
        <v>15.042346</v>
      </c>
      <c r="AN28" s="99">
        <v>0.32030199999999998</v>
      </c>
    </row>
    <row r="29" ht="14.25">
      <c r="A29" s="9">
        <v>1500</v>
      </c>
      <c r="B29" s="9" t="s">
        <v>44</v>
      </c>
      <c r="C29" s="79">
        <v>32</v>
      </c>
      <c r="D29" s="9" t="s">
        <v>35</v>
      </c>
      <c r="E29" s="9" t="s">
        <v>36</v>
      </c>
      <c r="F29" s="9" t="s">
        <v>36</v>
      </c>
      <c r="G29" s="94">
        <f>J40*K40*10^-12</f>
        <v>0.022563057482</v>
      </c>
      <c r="H29" s="95">
        <v>0.021021000000000001</v>
      </c>
      <c r="I29" s="96">
        <v>654017128.57500005</v>
      </c>
      <c r="J29" s="49">
        <v>16338016</v>
      </c>
      <c r="K29" s="81">
        <v>1018</v>
      </c>
      <c r="L29" s="55">
        <v>0.042435</v>
      </c>
      <c r="M29" s="59">
        <v>8067290</v>
      </c>
      <c r="N29" s="59">
        <v>1283987</v>
      </c>
      <c r="O29" s="55">
        <v>3.3893879999999998</v>
      </c>
      <c r="P29" s="60">
        <v>465346</v>
      </c>
      <c r="Q29" s="61">
        <v>56174</v>
      </c>
      <c r="R29" s="64">
        <v>2.9195700000000002</v>
      </c>
      <c r="S29" s="49">
        <v>36511800</v>
      </c>
      <c r="T29" s="102">
        <v>47078888.174999997</v>
      </c>
      <c r="U29" s="49">
        <v>57166410</v>
      </c>
      <c r="V29" s="56">
        <v>131284695</v>
      </c>
      <c r="W29" s="98">
        <v>37127928.299999997</v>
      </c>
      <c r="X29" s="102">
        <v>30124416</v>
      </c>
      <c r="Y29" s="59">
        <v>3096597.6000000001</v>
      </c>
      <c r="Z29" s="59">
        <v>1639584</v>
      </c>
      <c r="AA29" s="56">
        <v>225580320</v>
      </c>
      <c r="AB29" s="49">
        <v>84400992</v>
      </c>
      <c r="AC29" s="99">
        <v>0.273702</v>
      </c>
      <c r="AD29" s="99">
        <v>0.21580199999999999</v>
      </c>
      <c r="AE29" s="100">
        <v>4.3999999999999999e-05</v>
      </c>
      <c r="AF29" s="78">
        <v>0</v>
      </c>
      <c r="AG29" s="99">
        <v>0.22358600000000001</v>
      </c>
      <c r="AH29" s="64">
        <v>0.37314999999999998</v>
      </c>
      <c r="AI29" s="100">
        <v>4.3999999999999999e-05</v>
      </c>
      <c r="AJ29" s="78">
        <v>0</v>
      </c>
      <c r="AK29" s="95">
        <v>0.01265</v>
      </c>
      <c r="AL29" s="95">
        <v>0.013259</v>
      </c>
      <c r="AM29" s="101">
        <v>15.042346</v>
      </c>
      <c r="AN29" s="99">
        <v>0.31361099999999997</v>
      </c>
    </row>
    <row r="30" ht="14.25">
      <c r="A30" s="9">
        <v>1500</v>
      </c>
      <c r="B30" s="9" t="s">
        <v>44</v>
      </c>
      <c r="C30" s="79">
        <v>32</v>
      </c>
      <c r="D30" s="9" t="s">
        <v>41</v>
      </c>
      <c r="E30" s="9" t="s">
        <v>36</v>
      </c>
      <c r="F30" s="9" t="s">
        <v>36</v>
      </c>
      <c r="G30" s="94">
        <f>J75*K75*10^-12</f>
        <v>0.01669492216</v>
      </c>
      <c r="H30" s="95">
        <v>0.021021000000000001</v>
      </c>
      <c r="I30" s="96">
        <v>654017128.57500005</v>
      </c>
      <c r="J30" s="49">
        <v>16338016</v>
      </c>
      <c r="K30" s="81">
        <v>1018</v>
      </c>
      <c r="L30" s="55">
        <v>0.042435</v>
      </c>
      <c r="M30" s="59">
        <v>8067290</v>
      </c>
      <c r="N30" s="59">
        <v>1283987</v>
      </c>
      <c r="O30" s="55">
        <v>3.3893879999999998</v>
      </c>
      <c r="P30" s="60">
        <v>465346</v>
      </c>
      <c r="Q30" s="61">
        <v>56174</v>
      </c>
      <c r="R30" s="64">
        <v>2.9195700000000002</v>
      </c>
      <c r="S30" s="49">
        <v>36511800</v>
      </c>
      <c r="T30" s="102">
        <v>47078888.174999997</v>
      </c>
      <c r="U30" s="49">
        <v>57166410</v>
      </c>
      <c r="V30" s="56">
        <v>131284695</v>
      </c>
      <c r="W30" s="98">
        <v>37127928.299999997</v>
      </c>
      <c r="X30" s="102">
        <v>30124416</v>
      </c>
      <c r="Y30" s="59">
        <v>3096597.6000000001</v>
      </c>
      <c r="Z30" s="59">
        <v>1639584</v>
      </c>
      <c r="AA30" s="56">
        <v>225580320</v>
      </c>
      <c r="AB30" s="49">
        <v>84400992</v>
      </c>
      <c r="AC30" s="99">
        <v>0.095722000000000002</v>
      </c>
      <c r="AD30" s="99">
        <v>0.095017000000000004</v>
      </c>
      <c r="AE30" s="100">
        <v>4.3999999999999999e-05</v>
      </c>
      <c r="AF30" s="78">
        <v>0</v>
      </c>
      <c r="AG30" s="99">
        <v>0.22358600000000001</v>
      </c>
      <c r="AH30" s="64">
        <v>0.37314999999999998</v>
      </c>
      <c r="AI30" s="100">
        <v>4.3999999999999999e-05</v>
      </c>
      <c r="AJ30" s="78">
        <v>0</v>
      </c>
      <c r="AK30" s="95">
        <v>0.01265</v>
      </c>
      <c r="AL30" s="95">
        <v>0.013259</v>
      </c>
      <c r="AM30" s="101">
        <v>15.042346</v>
      </c>
      <c r="AN30" s="99">
        <v>0.31361099999999997</v>
      </c>
    </row>
    <row r="31" ht="14.25">
      <c r="A31" s="9">
        <v>1500</v>
      </c>
      <c r="B31" s="9" t="s">
        <v>44</v>
      </c>
      <c r="C31" s="111">
        <v>8</v>
      </c>
      <c r="D31" s="9" t="s">
        <v>41</v>
      </c>
      <c r="E31" s="9" t="s">
        <v>36</v>
      </c>
      <c r="F31" s="9" t="s">
        <v>36</v>
      </c>
      <c r="G31" s="94">
        <f>J70*K70*10^-12</f>
        <v>0.016867157849999998</v>
      </c>
      <c r="H31" s="99">
        <v>0.021052000000000001</v>
      </c>
      <c r="I31" s="96">
        <v>659570390.02499998</v>
      </c>
      <c r="J31" s="49">
        <v>16340511</v>
      </c>
      <c r="K31" s="81">
        <v>1023</v>
      </c>
      <c r="L31" s="55">
        <v>0.021205999999999999</v>
      </c>
      <c r="M31" s="59">
        <v>7963637</v>
      </c>
      <c r="N31" s="59">
        <v>1388231</v>
      </c>
      <c r="O31" s="97">
        <v>3.9229949999999998</v>
      </c>
      <c r="P31" s="60">
        <v>555409</v>
      </c>
      <c r="Q31" s="61">
        <v>56523</v>
      </c>
      <c r="R31" s="55">
        <v>2.1047069999999999</v>
      </c>
      <c r="S31" s="49">
        <v>37793340</v>
      </c>
      <c r="T31" s="102">
        <v>47110511.924999997</v>
      </c>
      <c r="U31" s="49">
        <v>57680490</v>
      </c>
      <c r="V31" s="56">
        <v>131452083</v>
      </c>
      <c r="W31" s="49">
        <v>39088566</v>
      </c>
      <c r="X31" s="102">
        <v>30396307.199999999</v>
      </c>
      <c r="Y31" s="103">
        <v>3067670.3999999999</v>
      </c>
      <c r="Z31" s="59">
        <v>1926036</v>
      </c>
      <c r="AA31" s="56">
        <v>226194192</v>
      </c>
      <c r="AB31" s="49">
        <v>84856824</v>
      </c>
      <c r="AC31" s="95">
        <v>0.02453</v>
      </c>
      <c r="AD31" s="95">
        <v>0.041468999999999999</v>
      </c>
      <c r="AE31" s="100">
        <v>4.3999999999999999e-05</v>
      </c>
      <c r="AF31" s="78">
        <v>0</v>
      </c>
      <c r="AG31" s="99">
        <v>0.22358600000000001</v>
      </c>
      <c r="AH31" s="55">
        <v>0.372749</v>
      </c>
      <c r="AI31" s="100">
        <v>4.3999999999999999e-05</v>
      </c>
      <c r="AJ31" s="78">
        <v>0</v>
      </c>
      <c r="AK31" s="95">
        <v>0.01265</v>
      </c>
      <c r="AL31" s="95">
        <v>0.013276</v>
      </c>
      <c r="AM31" s="101">
        <v>15.042346</v>
      </c>
      <c r="AN31" s="99">
        <v>0.37896299999999999</v>
      </c>
    </row>
    <row r="32" ht="14.25">
      <c r="A32" s="9">
        <v>1500</v>
      </c>
      <c r="B32" s="9" t="s">
        <v>44</v>
      </c>
      <c r="C32" s="111">
        <v>8</v>
      </c>
      <c r="D32" s="9" t="s">
        <v>35</v>
      </c>
      <c r="E32" s="9" t="s">
        <v>36</v>
      </c>
      <c r="F32" s="9" t="s">
        <v>36</v>
      </c>
      <c r="G32" s="94">
        <f>J158*K158*10^-12</f>
        <v>0</v>
      </c>
      <c r="H32" s="99">
        <v>0.021052000000000001</v>
      </c>
      <c r="I32" s="96">
        <v>659570390.02499998</v>
      </c>
      <c r="J32" s="49">
        <v>16340511</v>
      </c>
      <c r="K32" s="81">
        <v>1023</v>
      </c>
      <c r="L32" s="55">
        <v>0.021205999999999999</v>
      </c>
      <c r="M32" s="59">
        <v>7963637</v>
      </c>
      <c r="N32" s="59">
        <v>1388231</v>
      </c>
      <c r="O32" s="97">
        <v>3.9229949999999998</v>
      </c>
      <c r="P32" s="60">
        <v>555409</v>
      </c>
      <c r="Q32" s="61">
        <v>56523</v>
      </c>
      <c r="R32" s="55">
        <v>2.1047069999999999</v>
      </c>
      <c r="S32" s="49">
        <v>37793340</v>
      </c>
      <c r="T32" s="102">
        <v>47110511.924999997</v>
      </c>
      <c r="U32" s="49">
        <v>57680490</v>
      </c>
      <c r="V32" s="56">
        <v>131452083</v>
      </c>
      <c r="W32" s="49">
        <v>39088566</v>
      </c>
      <c r="X32" s="102">
        <v>30396307.199999999</v>
      </c>
      <c r="Y32" s="103">
        <v>3067670.3999999999</v>
      </c>
      <c r="Z32" s="59">
        <v>1926036</v>
      </c>
      <c r="AA32" s="56">
        <v>226194192</v>
      </c>
      <c r="AB32" s="49">
        <v>84856824</v>
      </c>
      <c r="AC32" s="99">
        <v>0.069542000000000007</v>
      </c>
      <c r="AD32" s="99">
        <v>0.075193999999999997</v>
      </c>
      <c r="AE32" s="100">
        <v>4.3999999999999999e-05</v>
      </c>
      <c r="AF32" s="78">
        <v>0</v>
      </c>
      <c r="AG32" s="99">
        <v>0.22358600000000001</v>
      </c>
      <c r="AH32" s="55">
        <v>0.372749</v>
      </c>
      <c r="AI32" s="100">
        <v>4.3999999999999999e-05</v>
      </c>
      <c r="AJ32" s="78">
        <v>0</v>
      </c>
      <c r="AK32" s="95">
        <v>0.01265</v>
      </c>
      <c r="AL32" s="95">
        <v>0.013276</v>
      </c>
      <c r="AM32" s="101">
        <v>15.042346</v>
      </c>
      <c r="AN32" s="99">
        <v>0.37896299999999999</v>
      </c>
    </row>
    <row r="33" ht="14.25">
      <c r="A33" s="9">
        <v>1500</v>
      </c>
      <c r="B33" s="9" t="s">
        <v>44</v>
      </c>
      <c r="C33" s="53">
        <v>128</v>
      </c>
      <c r="D33" s="9" t="s">
        <v>35</v>
      </c>
      <c r="E33" s="9" t="s">
        <v>36</v>
      </c>
      <c r="F33" s="9" t="s">
        <v>36</v>
      </c>
      <c r="G33" s="94" t="e">
        <f>#REF!*#REF!*10^-12</f>
        <v>#REF!</v>
      </c>
      <c r="H33" s="99">
        <v>0.021092</v>
      </c>
      <c r="I33" s="96">
        <v>663074537.25</v>
      </c>
      <c r="J33" s="49">
        <v>16337857</v>
      </c>
      <c r="K33" s="81">
        <v>1005</v>
      </c>
      <c r="L33" s="55">
        <v>0.013698</v>
      </c>
      <c r="M33" s="59">
        <v>8067962</v>
      </c>
      <c r="N33" s="59">
        <v>1283328</v>
      </c>
      <c r="O33" s="55">
        <v>3.5524879999999999</v>
      </c>
      <c r="P33" s="60">
        <v>465309</v>
      </c>
      <c r="Q33" s="61">
        <v>56102</v>
      </c>
      <c r="R33" s="55">
        <v>2.8413050000000002</v>
      </c>
      <c r="S33" s="49">
        <v>37865880</v>
      </c>
      <c r="T33" s="102">
        <v>47050304.850000001</v>
      </c>
      <c r="U33" s="49">
        <v>60532920</v>
      </c>
      <c r="V33" s="56">
        <v>135912174</v>
      </c>
      <c r="W33" s="102">
        <v>37720336.5</v>
      </c>
      <c r="X33" s="49">
        <v>31897824</v>
      </c>
      <c r="Y33" s="103">
        <v>3441602.3999999999</v>
      </c>
      <c r="Z33" s="59">
        <v>1884235.5</v>
      </c>
      <c r="AA33" s="56">
        <v>224892360</v>
      </c>
      <c r="AB33" s="49">
        <v>81867240</v>
      </c>
      <c r="AC33" s="97">
        <v>0.97902199999999995</v>
      </c>
      <c r="AD33" s="99">
        <v>0.42228500000000002</v>
      </c>
      <c r="AE33" s="100">
        <v>4.3999999999999999e-05</v>
      </c>
      <c r="AF33" s="78">
        <v>0</v>
      </c>
      <c r="AG33" s="99">
        <v>0.22358600000000001</v>
      </c>
      <c r="AH33" s="55">
        <v>0.37231900000000001</v>
      </c>
      <c r="AI33" s="100">
        <v>4.3999999999999999e-05</v>
      </c>
      <c r="AJ33" s="78">
        <v>0</v>
      </c>
      <c r="AK33" s="95">
        <v>0.01265</v>
      </c>
      <c r="AL33" s="95">
        <v>0.013272000000000001</v>
      </c>
      <c r="AM33" s="101">
        <v>15.042346</v>
      </c>
      <c r="AN33" s="97">
        <v>0.31582300000000002</v>
      </c>
    </row>
    <row r="34" ht="14.25">
      <c r="A34" s="9">
        <v>1500</v>
      </c>
      <c r="B34" s="9" t="s">
        <v>44</v>
      </c>
      <c r="C34" s="79">
        <v>64</v>
      </c>
      <c r="D34" s="9" t="s">
        <v>35</v>
      </c>
      <c r="E34" s="9" t="s">
        <v>36</v>
      </c>
      <c r="F34" s="9" t="s">
        <v>36</v>
      </c>
      <c r="G34" s="94">
        <f>J74*K74*10^-12</f>
        <v>0.016817511423999999</v>
      </c>
      <c r="H34" s="95">
        <v>0.021125999999999999</v>
      </c>
      <c r="I34" s="62">
        <v>663641231.92499995</v>
      </c>
      <c r="J34" s="49">
        <v>16338050</v>
      </c>
      <c r="K34" s="81">
        <v>1014</v>
      </c>
      <c r="L34" s="90">
        <v>0.010999999999999999</v>
      </c>
      <c r="M34" s="59">
        <v>8067818</v>
      </c>
      <c r="N34" s="59">
        <v>1283491</v>
      </c>
      <c r="O34" s="55">
        <v>3.5623079999999998</v>
      </c>
      <c r="P34" s="60">
        <v>465255</v>
      </c>
      <c r="Q34" s="61">
        <v>56176</v>
      </c>
      <c r="R34" s="97">
        <v>2.832068</v>
      </c>
      <c r="S34" s="49">
        <v>37309740</v>
      </c>
      <c r="T34" s="102">
        <v>47338704.975000001</v>
      </c>
      <c r="U34" s="49">
        <v>60968460</v>
      </c>
      <c r="V34" s="56">
        <v>133933155</v>
      </c>
      <c r="W34" s="98">
        <v>37514817.149999999</v>
      </c>
      <c r="X34" s="98">
        <v>32129260.800000001</v>
      </c>
      <c r="Y34" s="105">
        <v>3506148</v>
      </c>
      <c r="Z34" s="59">
        <v>1754896.5</v>
      </c>
      <c r="AA34" s="56">
        <v>225394512</v>
      </c>
      <c r="AB34" s="49">
        <v>83772936</v>
      </c>
      <c r="AC34" s="97">
        <v>0.49601200000000001</v>
      </c>
      <c r="AD34" s="55">
        <v>0.28906300000000001</v>
      </c>
      <c r="AE34" s="100">
        <v>4.3999999999999999e-05</v>
      </c>
      <c r="AF34" s="78">
        <v>0</v>
      </c>
      <c r="AG34" s="99">
        <v>0.22358600000000001</v>
      </c>
      <c r="AH34" s="99">
        <v>0.37217499999999998</v>
      </c>
      <c r="AI34" s="100">
        <v>4.3999999999999999e-05</v>
      </c>
      <c r="AJ34" s="78">
        <v>0</v>
      </c>
      <c r="AK34" s="95">
        <v>0.01265</v>
      </c>
      <c r="AL34" s="64">
        <v>0.013270000000000001</v>
      </c>
      <c r="AM34" s="101">
        <v>15.042346</v>
      </c>
      <c r="AN34" s="55">
        <v>0.315274</v>
      </c>
    </row>
    <row r="35" ht="14.25">
      <c r="A35" s="9">
        <v>1500</v>
      </c>
      <c r="B35" s="9" t="s">
        <v>44</v>
      </c>
      <c r="C35" s="53">
        <v>128</v>
      </c>
      <c r="D35" s="9" t="s">
        <v>41</v>
      </c>
      <c r="E35" s="9" t="s">
        <v>36</v>
      </c>
      <c r="F35" s="9" t="s">
        <v>36</v>
      </c>
      <c r="G35" s="94">
        <f>J53*K53*10^-12</f>
        <v>0.022654552096000001</v>
      </c>
      <c r="H35" s="95">
        <v>0.021132999999999999</v>
      </c>
      <c r="I35" s="96">
        <v>664077438.45000005</v>
      </c>
      <c r="J35" s="49">
        <v>16348427</v>
      </c>
      <c r="K35" s="81">
        <v>1009</v>
      </c>
      <c r="L35" s="55">
        <v>0.012265</v>
      </c>
      <c r="M35" s="59">
        <v>8143034</v>
      </c>
      <c r="N35" s="59">
        <v>1215485</v>
      </c>
      <c r="O35" s="97">
        <v>3.4125380000000001</v>
      </c>
      <c r="P35" s="60">
        <v>465247</v>
      </c>
      <c r="Q35" s="61">
        <v>56179</v>
      </c>
      <c r="R35" s="97">
        <v>2.8158690000000002</v>
      </c>
      <c r="S35" s="49">
        <v>38035140</v>
      </c>
      <c r="T35" s="98">
        <v>47123873.25</v>
      </c>
      <c r="U35" s="49">
        <v>60880995</v>
      </c>
      <c r="V35" s="56">
        <v>136124739</v>
      </c>
      <c r="W35" s="102">
        <v>37537434.299999997</v>
      </c>
      <c r="X35" s="49">
        <v>32087865.600000001</v>
      </c>
      <c r="Y35" s="59">
        <v>3552700.7999999998</v>
      </c>
      <c r="Z35" s="59">
        <v>1983303</v>
      </c>
      <c r="AA35" s="56">
        <v>224922936</v>
      </c>
      <c r="AB35" s="49">
        <v>81818568</v>
      </c>
      <c r="AC35" s="97">
        <v>0.34738000000000002</v>
      </c>
      <c r="AD35" s="99">
        <v>0.25625599999999998</v>
      </c>
      <c r="AE35" s="100">
        <v>4.3999999999999999e-05</v>
      </c>
      <c r="AF35" s="78">
        <v>0</v>
      </c>
      <c r="AG35" s="99">
        <v>0.22358600000000001</v>
      </c>
      <c r="AH35" s="55">
        <v>0.37239100000000003</v>
      </c>
      <c r="AI35" s="100">
        <v>4.3999999999999999e-05</v>
      </c>
      <c r="AJ35" s="78">
        <v>0</v>
      </c>
      <c r="AK35" s="95">
        <v>0.01265</v>
      </c>
      <c r="AL35" s="95">
        <v>0.013271</v>
      </c>
      <c r="AM35" s="101">
        <v>15.042346</v>
      </c>
      <c r="AN35" s="99">
        <v>0.31530200000000003</v>
      </c>
    </row>
    <row r="36" ht="14.25">
      <c r="A36" s="9">
        <v>1500</v>
      </c>
      <c r="B36" s="9" t="s">
        <v>44</v>
      </c>
      <c r="C36" s="79">
        <v>64</v>
      </c>
      <c r="D36" s="9" t="s">
        <v>41</v>
      </c>
      <c r="E36" s="9" t="s">
        <v>36</v>
      </c>
      <c r="F36" s="9" t="s">
        <v>36</v>
      </c>
      <c r="G36" s="94">
        <f>J65*K65*10^-12</f>
        <v>0.016819476479999998</v>
      </c>
      <c r="H36" s="99">
        <v>0.021155</v>
      </c>
      <c r="I36" s="96">
        <v>663948369.75</v>
      </c>
      <c r="J36" s="49">
        <v>16348584</v>
      </c>
      <c r="K36" s="81">
        <v>1021</v>
      </c>
      <c r="L36" s="55">
        <v>0.011191</v>
      </c>
      <c r="M36" s="59">
        <v>8142662</v>
      </c>
      <c r="N36" s="59">
        <v>1215884</v>
      </c>
      <c r="O36" s="94">
        <v>3.4173309999999999</v>
      </c>
      <c r="P36" s="60">
        <v>465190</v>
      </c>
      <c r="Q36" s="61">
        <v>56257</v>
      </c>
      <c r="R36" s="97">
        <v>2.8191739999999998</v>
      </c>
      <c r="S36" s="49">
        <v>37430640</v>
      </c>
      <c r="T36" s="98">
        <v>47158826.25</v>
      </c>
      <c r="U36" s="49">
        <v>60916695</v>
      </c>
      <c r="V36" s="56">
        <v>134188066.5</v>
      </c>
      <c r="W36" s="102">
        <v>37761326.399999999</v>
      </c>
      <c r="X36" s="102">
        <v>32102918.399999999</v>
      </c>
      <c r="Y36" s="103">
        <v>3436135.2000000002</v>
      </c>
      <c r="Z36" s="59">
        <v>1747894.5</v>
      </c>
      <c r="AA36" s="56">
        <v>225434496</v>
      </c>
      <c r="AB36" s="49">
        <v>83754216</v>
      </c>
      <c r="AC36" s="99">
        <v>0.175318</v>
      </c>
      <c r="AD36" s="55">
        <v>0.169627</v>
      </c>
      <c r="AE36" s="100">
        <v>4.3999999999999999e-05</v>
      </c>
      <c r="AF36" s="78">
        <v>0</v>
      </c>
      <c r="AG36" s="99">
        <v>0.22358600000000001</v>
      </c>
      <c r="AH36" s="99">
        <v>0.37230099999999999</v>
      </c>
      <c r="AI36" s="100">
        <v>4.3999999999999999e-05</v>
      </c>
      <c r="AJ36" s="78">
        <v>0</v>
      </c>
      <c r="AK36" s="95">
        <v>0.01265</v>
      </c>
      <c r="AL36" s="55">
        <v>0.013268</v>
      </c>
      <c r="AM36" s="101">
        <v>15.042346</v>
      </c>
      <c r="AN36" s="55">
        <v>0.314863</v>
      </c>
    </row>
    <row r="37" ht="14.25">
      <c r="A37" s="9">
        <v>1500</v>
      </c>
      <c r="B37" s="9" t="s">
        <v>82</v>
      </c>
      <c r="C37" s="53">
        <v>512</v>
      </c>
      <c r="D37" s="9" t="s">
        <v>35</v>
      </c>
      <c r="E37" s="9" t="s">
        <v>36</v>
      </c>
      <c r="F37" s="9" t="s">
        <v>39</v>
      </c>
      <c r="G37" s="94">
        <f>J13*K13*10^-12</f>
        <v>0.016593447359999999</v>
      </c>
      <c r="H37" s="95">
        <v>0.047584000000000001</v>
      </c>
      <c r="I37" s="56">
        <v>858660822.60000002</v>
      </c>
      <c r="J37" s="49">
        <v>22697938</v>
      </c>
      <c r="K37" s="57">
        <v>994</v>
      </c>
      <c r="L37" s="95">
        <v>0.015934</v>
      </c>
      <c r="M37" s="59">
        <v>8792662</v>
      </c>
      <c r="N37" s="60">
        <v>552613</v>
      </c>
      <c r="O37" s="55">
        <v>3.0994739999999998</v>
      </c>
      <c r="P37" s="60">
        <v>472483</v>
      </c>
      <c r="Q37" s="61">
        <v>48023</v>
      </c>
      <c r="R37" s="97">
        <v>3.73691</v>
      </c>
      <c r="S37" s="49">
        <v>70170360</v>
      </c>
      <c r="T37" s="66">
        <v>112226401.65000001</v>
      </c>
      <c r="U37" s="49">
        <v>70427175</v>
      </c>
      <c r="V37" s="56">
        <v>170372679</v>
      </c>
      <c r="W37" s="98">
        <v>97449635.849999994</v>
      </c>
      <c r="X37" s="102">
        <v>37115500.799999997</v>
      </c>
      <c r="Y37" s="59">
        <v>5708491.2000000002</v>
      </c>
      <c r="Z37" s="59">
        <v>3824842.5</v>
      </c>
      <c r="AA37" s="56">
        <v>223167168</v>
      </c>
      <c r="AB37" s="49">
        <v>68184792</v>
      </c>
      <c r="AC37" s="94">
        <v>8.0754239999999999</v>
      </c>
      <c r="AD37" s="97">
        <v>1.264651</v>
      </c>
      <c r="AE37" s="78">
        <v>0</v>
      </c>
      <c r="AF37" s="78">
        <v>0</v>
      </c>
      <c r="AG37" s="99">
        <v>0.48782399999999998</v>
      </c>
      <c r="AH37" s="55">
        <v>0.51443700000000003</v>
      </c>
      <c r="AI37" s="78">
        <v>0</v>
      </c>
      <c r="AJ37" s="78">
        <v>0</v>
      </c>
      <c r="AK37" s="100">
        <v>0.002784</v>
      </c>
      <c r="AL37" s="95">
        <v>0.004888</v>
      </c>
      <c r="AM37" s="101">
        <v>32.819664000000003</v>
      </c>
      <c r="AN37" s="55">
        <v>0.304477</v>
      </c>
    </row>
    <row r="38" ht="14.25">
      <c r="A38" s="9">
        <v>1500</v>
      </c>
      <c r="B38" s="9" t="s">
        <v>82</v>
      </c>
      <c r="C38" s="53">
        <v>512</v>
      </c>
      <c r="D38" s="9" t="s">
        <v>41</v>
      </c>
      <c r="E38" s="9" t="s">
        <v>36</v>
      </c>
      <c r="F38" s="9" t="s">
        <v>39</v>
      </c>
      <c r="G38" s="94">
        <f>J85*K85*10^-12</f>
        <v>0.022539500832000001</v>
      </c>
      <c r="H38" s="95">
        <v>0.047584000000000001</v>
      </c>
      <c r="I38" s="56">
        <v>858660822.60000002</v>
      </c>
      <c r="J38" s="49">
        <v>22697938</v>
      </c>
      <c r="K38" s="57">
        <v>994</v>
      </c>
      <c r="L38" s="95">
        <v>0.015934</v>
      </c>
      <c r="M38" s="59">
        <v>8792662</v>
      </c>
      <c r="N38" s="60">
        <v>552613</v>
      </c>
      <c r="O38" s="55">
        <v>3.0994739999999998</v>
      </c>
      <c r="P38" s="60">
        <v>472483</v>
      </c>
      <c r="Q38" s="61">
        <v>48023</v>
      </c>
      <c r="R38" s="97">
        <v>3.73691</v>
      </c>
      <c r="S38" s="49">
        <v>70170360</v>
      </c>
      <c r="T38" s="66">
        <v>112226401.65000001</v>
      </c>
      <c r="U38" s="49">
        <v>70427175</v>
      </c>
      <c r="V38" s="56">
        <v>170372679</v>
      </c>
      <c r="W38" s="98">
        <v>97449635.849999994</v>
      </c>
      <c r="X38" s="102">
        <v>37115500.799999997</v>
      </c>
      <c r="Y38" s="59">
        <v>5708491.2000000002</v>
      </c>
      <c r="Z38" s="59">
        <v>3824842.5</v>
      </c>
      <c r="AA38" s="56">
        <v>223167168</v>
      </c>
      <c r="AB38" s="49">
        <v>68184792</v>
      </c>
      <c r="AC38" s="97">
        <v>2.9504160000000001</v>
      </c>
      <c r="AD38" s="97">
        <v>0.98326999999999998</v>
      </c>
      <c r="AE38" s="78">
        <v>0</v>
      </c>
      <c r="AF38" s="78">
        <v>0</v>
      </c>
      <c r="AG38" s="99">
        <v>0.48782399999999998</v>
      </c>
      <c r="AH38" s="55">
        <v>0.51443700000000003</v>
      </c>
      <c r="AI38" s="78">
        <v>0</v>
      </c>
      <c r="AJ38" s="78">
        <v>0</v>
      </c>
      <c r="AK38" s="100">
        <v>0.002784</v>
      </c>
      <c r="AL38" s="95">
        <v>0.004888</v>
      </c>
      <c r="AM38" s="101">
        <v>32.819664000000003</v>
      </c>
      <c r="AN38" s="55">
        <v>0.304477</v>
      </c>
    </row>
    <row r="39" ht="14.25">
      <c r="A39" s="9">
        <v>1500</v>
      </c>
      <c r="B39" s="9" t="s">
        <v>82</v>
      </c>
      <c r="C39" s="53">
        <v>256</v>
      </c>
      <c r="D39" s="9" t="s">
        <v>35</v>
      </c>
      <c r="E39" s="9" t="s">
        <v>36</v>
      </c>
      <c r="F39" s="9" t="s">
        <v>39</v>
      </c>
      <c r="G39" s="94">
        <f>J70*K70*10^-12</f>
        <v>0.016867157849999998</v>
      </c>
      <c r="H39" s="99">
        <v>0.047399999999999998</v>
      </c>
      <c r="I39" s="56">
        <v>874841768.10000002</v>
      </c>
      <c r="J39" s="49">
        <v>22700893</v>
      </c>
      <c r="K39" s="57">
        <v>994</v>
      </c>
      <c r="L39" s="95">
        <v>0.018495000000000001</v>
      </c>
      <c r="M39" s="59">
        <v>8786489</v>
      </c>
      <c r="N39" s="60">
        <v>558849</v>
      </c>
      <c r="O39" s="97">
        <v>3.14446</v>
      </c>
      <c r="P39" s="60">
        <v>472302</v>
      </c>
      <c r="Q39" s="61">
        <v>49302</v>
      </c>
      <c r="R39" s="55">
        <v>3.8225889999999998</v>
      </c>
      <c r="S39" s="49">
        <v>69831840</v>
      </c>
      <c r="T39" s="56">
        <v>111684630.90000001</v>
      </c>
      <c r="U39" s="49">
        <v>73902570</v>
      </c>
      <c r="V39" s="56">
        <v>175279212</v>
      </c>
      <c r="W39" s="98">
        <v>95123842.200000003</v>
      </c>
      <c r="X39" s="49">
        <v>38947238.399999999</v>
      </c>
      <c r="Y39" s="59">
        <v>5721261.5999999996</v>
      </c>
      <c r="Z39" s="59">
        <v>3765267</v>
      </c>
      <c r="AA39" s="56">
        <v>224042112</v>
      </c>
      <c r="AB39" s="49">
        <v>76527360</v>
      </c>
      <c r="AC39" s="94">
        <v>4.0649759999999997</v>
      </c>
      <c r="AD39" s="97">
        <v>0.67569800000000002</v>
      </c>
      <c r="AE39" s="78">
        <v>0</v>
      </c>
      <c r="AF39" s="78">
        <v>0</v>
      </c>
      <c r="AG39" s="99">
        <v>0.48782399999999998</v>
      </c>
      <c r="AH39" s="55">
        <v>0.51471500000000003</v>
      </c>
      <c r="AI39" s="78">
        <v>0</v>
      </c>
      <c r="AJ39" s="78">
        <v>0</v>
      </c>
      <c r="AK39" s="100">
        <v>0.002784</v>
      </c>
      <c r="AL39" s="95">
        <v>0.0048910000000000004</v>
      </c>
      <c r="AM39" s="101">
        <v>32.819664000000003</v>
      </c>
      <c r="AN39" s="99">
        <v>0.306751</v>
      </c>
    </row>
    <row r="40" ht="14.25">
      <c r="A40" s="9">
        <v>1500</v>
      </c>
      <c r="B40" s="9" t="s">
        <v>82</v>
      </c>
      <c r="C40" s="53">
        <v>256</v>
      </c>
      <c r="D40" s="9" t="s">
        <v>41</v>
      </c>
      <c r="E40" s="9" t="s">
        <v>36</v>
      </c>
      <c r="F40" s="9" t="s">
        <v>39</v>
      </c>
      <c r="G40" s="94">
        <f>J2*K2*10^-12</f>
        <v>0</v>
      </c>
      <c r="H40" s="95">
        <v>0.047638</v>
      </c>
      <c r="I40" s="96">
        <v>879640210.95000005</v>
      </c>
      <c r="J40" s="49">
        <v>22699253</v>
      </c>
      <c r="K40" s="57">
        <v>994</v>
      </c>
      <c r="L40" s="95">
        <v>0.015448</v>
      </c>
      <c r="M40" s="59">
        <v>8791103</v>
      </c>
      <c r="N40" s="60">
        <v>554171</v>
      </c>
      <c r="O40" s="97">
        <v>3.101763</v>
      </c>
      <c r="P40" s="60">
        <v>473385</v>
      </c>
      <c r="Q40" s="61">
        <v>48219</v>
      </c>
      <c r="R40" s="97">
        <v>3.6259760000000001</v>
      </c>
      <c r="S40" s="49">
        <v>70678140</v>
      </c>
      <c r="T40" s="106">
        <v>112237617.59999999</v>
      </c>
      <c r="U40" s="49">
        <v>74027520</v>
      </c>
      <c r="V40" s="56">
        <v>176816118</v>
      </c>
      <c r="W40" s="98">
        <v>96665404.349999994</v>
      </c>
      <c r="X40" s="102">
        <v>39013094.399999999</v>
      </c>
      <c r="Y40" s="105">
        <v>5866020</v>
      </c>
      <c r="Z40" s="59">
        <v>3759570</v>
      </c>
      <c r="AA40" s="56">
        <v>224040936</v>
      </c>
      <c r="AB40" s="49">
        <v>76522680</v>
      </c>
      <c r="AC40" s="97">
        <v>1.4379360000000001</v>
      </c>
      <c r="AD40" s="97">
        <v>0.41657100000000002</v>
      </c>
      <c r="AE40" s="78">
        <v>0</v>
      </c>
      <c r="AF40" s="78">
        <v>0</v>
      </c>
      <c r="AG40" s="99">
        <v>0.48782399999999998</v>
      </c>
      <c r="AH40" s="97">
        <v>0.51440900000000001</v>
      </c>
      <c r="AI40" s="78">
        <v>0</v>
      </c>
      <c r="AJ40" s="78">
        <v>0</v>
      </c>
      <c r="AK40" s="100">
        <v>0.002784</v>
      </c>
      <c r="AL40" s="95">
        <v>0.0048859999999999997</v>
      </c>
      <c r="AM40" s="101">
        <v>32.819664000000003</v>
      </c>
      <c r="AN40" s="99">
        <v>0.304647</v>
      </c>
    </row>
    <row r="41" ht="14.25">
      <c r="A41" s="9">
        <v>1500</v>
      </c>
      <c r="B41" s="9" t="s">
        <v>82</v>
      </c>
      <c r="C41" s="79">
        <v>16</v>
      </c>
      <c r="D41" s="9" t="s">
        <v>41</v>
      </c>
      <c r="E41" s="9" t="s">
        <v>36</v>
      </c>
      <c r="F41" s="9" t="s">
        <v>39</v>
      </c>
      <c r="G41" s="94">
        <f>J47*K47*10^-12</f>
        <v>0.022585921905</v>
      </c>
      <c r="H41" s="99">
        <v>0.047329999999999997</v>
      </c>
      <c r="I41" s="66">
        <v>901822537.64999998</v>
      </c>
      <c r="J41" s="49">
        <v>22701076</v>
      </c>
      <c r="K41" s="57">
        <v>998</v>
      </c>
      <c r="L41" s="95">
        <v>0.019744999999999999</v>
      </c>
      <c r="M41" s="59">
        <v>8779601</v>
      </c>
      <c r="N41" s="60">
        <v>565730</v>
      </c>
      <c r="O41" s="97">
        <v>3.1892520000000002</v>
      </c>
      <c r="P41" s="60">
        <v>477658</v>
      </c>
      <c r="Q41" s="61">
        <v>50436</v>
      </c>
      <c r="R41" s="94">
        <v>3.8183129999999998</v>
      </c>
      <c r="S41" s="49">
        <v>70944120</v>
      </c>
      <c r="T41" s="106">
        <v>111345392.55</v>
      </c>
      <c r="U41" s="49">
        <v>79311120</v>
      </c>
      <c r="V41" s="56">
        <v>183194622</v>
      </c>
      <c r="W41" s="49">
        <v>95000754.599999994</v>
      </c>
      <c r="X41" s="98">
        <v>41795980.799999997</v>
      </c>
      <c r="Y41" s="59">
        <v>5701147.2000000002</v>
      </c>
      <c r="Z41" s="59">
        <v>3807202.5</v>
      </c>
      <c r="AA41" s="56">
        <v>225957816</v>
      </c>
      <c r="AB41" s="49">
        <v>84744504</v>
      </c>
      <c r="AC41" s="99">
        <v>0.105168</v>
      </c>
      <c r="AD41" s="64">
        <v>0.069080000000000003</v>
      </c>
      <c r="AE41" s="78">
        <v>0</v>
      </c>
      <c r="AF41" s="78">
        <v>0</v>
      </c>
      <c r="AG41" s="99">
        <v>0.48782399999999998</v>
      </c>
      <c r="AH41" s="55">
        <v>0.51484099999999999</v>
      </c>
      <c r="AI41" s="78">
        <v>0</v>
      </c>
      <c r="AJ41" s="78">
        <v>0</v>
      </c>
      <c r="AK41" s="100">
        <v>0.002784</v>
      </c>
      <c r="AL41" s="95">
        <v>0.0048910000000000004</v>
      </c>
      <c r="AM41" s="101">
        <v>32.819664000000003</v>
      </c>
      <c r="AN41" s="99">
        <v>0.31168899999999999</v>
      </c>
    </row>
    <row r="42" ht="14.25">
      <c r="A42" s="9">
        <v>1500</v>
      </c>
      <c r="B42" s="9" t="s">
        <v>82</v>
      </c>
      <c r="C42" s="79">
        <v>16</v>
      </c>
      <c r="D42" s="9" t="s">
        <v>35</v>
      </c>
      <c r="E42" s="9" t="s">
        <v>36</v>
      </c>
      <c r="F42" s="9" t="s">
        <v>39</v>
      </c>
      <c r="G42" s="94">
        <f>J154*K154*10^-12</f>
        <v>0</v>
      </c>
      <c r="H42" s="99">
        <v>0.047329999999999997</v>
      </c>
      <c r="I42" s="66">
        <v>901822537.64999998</v>
      </c>
      <c r="J42" s="49">
        <v>22701076</v>
      </c>
      <c r="K42" s="57">
        <v>998</v>
      </c>
      <c r="L42" s="95">
        <v>0.019744999999999999</v>
      </c>
      <c r="M42" s="59">
        <v>8779601</v>
      </c>
      <c r="N42" s="60">
        <v>565730</v>
      </c>
      <c r="O42" s="97">
        <v>3.1892520000000002</v>
      </c>
      <c r="P42" s="60">
        <v>477658</v>
      </c>
      <c r="Q42" s="61">
        <v>50436</v>
      </c>
      <c r="R42" s="94">
        <v>3.8183129999999998</v>
      </c>
      <c r="S42" s="49">
        <v>70944120</v>
      </c>
      <c r="T42" s="106">
        <v>111345392.55</v>
      </c>
      <c r="U42" s="49">
        <v>79311120</v>
      </c>
      <c r="V42" s="56">
        <v>183194622</v>
      </c>
      <c r="W42" s="49">
        <v>95000754.599999994</v>
      </c>
      <c r="X42" s="98">
        <v>41795980.799999997</v>
      </c>
      <c r="Y42" s="59">
        <v>5701147.2000000002</v>
      </c>
      <c r="Z42" s="59">
        <v>3807202.5</v>
      </c>
      <c r="AA42" s="56">
        <v>225957816</v>
      </c>
      <c r="AB42" s="49">
        <v>84744504</v>
      </c>
      <c r="AC42" s="97">
        <v>0.29808000000000001</v>
      </c>
      <c r="AD42" s="99">
        <v>0.12191100000000001</v>
      </c>
      <c r="AE42" s="78">
        <v>0</v>
      </c>
      <c r="AF42" s="78">
        <v>0</v>
      </c>
      <c r="AG42" s="99">
        <v>0.48782399999999998</v>
      </c>
      <c r="AH42" s="55">
        <v>0.51484099999999999</v>
      </c>
      <c r="AI42" s="78">
        <v>0</v>
      </c>
      <c r="AJ42" s="78">
        <v>0</v>
      </c>
      <c r="AK42" s="100">
        <v>0.002784</v>
      </c>
      <c r="AL42" s="95">
        <v>0.0048910000000000004</v>
      </c>
      <c r="AM42" s="101">
        <v>32.819664000000003</v>
      </c>
      <c r="AN42" s="99">
        <v>0.31168899999999999</v>
      </c>
    </row>
    <row r="43" ht="14.25">
      <c r="A43" s="9">
        <v>1500</v>
      </c>
      <c r="B43" s="9" t="s">
        <v>82</v>
      </c>
      <c r="C43" s="79">
        <v>32</v>
      </c>
      <c r="D43" s="9" t="s">
        <v>35</v>
      </c>
      <c r="E43" s="9" t="s">
        <v>36</v>
      </c>
      <c r="F43" s="9" t="s">
        <v>39</v>
      </c>
      <c r="G43" s="94">
        <f>J22*K22*10^-12</f>
        <v>0.016594199474999998</v>
      </c>
      <c r="H43" s="95">
        <v>0.047327000000000001</v>
      </c>
      <c r="I43" s="62">
        <v>901976178.375</v>
      </c>
      <c r="J43" s="49">
        <v>22700981</v>
      </c>
      <c r="K43" s="57">
        <v>997</v>
      </c>
      <c r="L43" s="95">
        <v>0.019765999999999999</v>
      </c>
      <c r="M43" s="59">
        <v>8786147</v>
      </c>
      <c r="N43" s="60">
        <v>559191</v>
      </c>
      <c r="O43" s="55">
        <v>3.1463830000000002</v>
      </c>
      <c r="P43" s="60">
        <v>471625</v>
      </c>
      <c r="Q43" s="61">
        <v>50078</v>
      </c>
      <c r="R43" s="55">
        <v>3.8719830000000002</v>
      </c>
      <c r="S43" s="49">
        <v>70871580</v>
      </c>
      <c r="T43" s="106">
        <v>111090418.72499999</v>
      </c>
      <c r="U43" s="49">
        <v>79777005</v>
      </c>
      <c r="V43" s="56">
        <v>184035114</v>
      </c>
      <c r="W43" s="98">
        <v>94307247.150000006</v>
      </c>
      <c r="X43" s="102">
        <v>42042470.399999999</v>
      </c>
      <c r="Y43" s="105">
        <v>5760919.2000000002</v>
      </c>
      <c r="Z43" s="59">
        <v>3844467</v>
      </c>
      <c r="AA43" s="56">
        <v>225733200</v>
      </c>
      <c r="AB43" s="49">
        <v>84510504</v>
      </c>
      <c r="AC43" s="97">
        <v>0.59716800000000003</v>
      </c>
      <c r="AD43" s="99">
        <v>0.21329500000000001</v>
      </c>
      <c r="AE43" s="78">
        <v>0</v>
      </c>
      <c r="AF43" s="78">
        <v>0</v>
      </c>
      <c r="AG43" s="99">
        <v>0.48782399999999998</v>
      </c>
      <c r="AH43" s="55">
        <v>0.51484300000000005</v>
      </c>
      <c r="AI43" s="78">
        <v>0</v>
      </c>
      <c r="AJ43" s="78">
        <v>0</v>
      </c>
      <c r="AK43" s="100">
        <v>0.002784</v>
      </c>
      <c r="AL43" s="95">
        <v>0.0048910000000000004</v>
      </c>
      <c r="AM43" s="101">
        <v>32.819664000000003</v>
      </c>
      <c r="AN43" s="97">
        <v>0.30778899999999998</v>
      </c>
    </row>
    <row r="44" ht="14.25">
      <c r="A44" s="9">
        <v>1500</v>
      </c>
      <c r="B44" s="9" t="s">
        <v>82</v>
      </c>
      <c r="C44" s="79">
        <v>32</v>
      </c>
      <c r="D44" s="9" t="s">
        <v>41</v>
      </c>
      <c r="E44" s="9" t="s">
        <v>36</v>
      </c>
      <c r="F44" s="9" t="s">
        <v>39</v>
      </c>
      <c r="G44" s="94">
        <f>J130*K130*10^-12</f>
        <v>0</v>
      </c>
      <c r="H44" s="95">
        <v>0.047327000000000001</v>
      </c>
      <c r="I44" s="62">
        <v>901976178.375</v>
      </c>
      <c r="J44" s="49">
        <v>22700981</v>
      </c>
      <c r="K44" s="57">
        <v>997</v>
      </c>
      <c r="L44" s="95">
        <v>0.019765999999999999</v>
      </c>
      <c r="M44" s="59">
        <v>8786147</v>
      </c>
      <c r="N44" s="60">
        <v>559191</v>
      </c>
      <c r="O44" s="55">
        <v>3.1463830000000002</v>
      </c>
      <c r="P44" s="60">
        <v>471625</v>
      </c>
      <c r="Q44" s="61">
        <v>50078</v>
      </c>
      <c r="R44" s="55">
        <v>3.8719830000000002</v>
      </c>
      <c r="S44" s="49">
        <v>70871580</v>
      </c>
      <c r="T44" s="106">
        <v>111090418.72499999</v>
      </c>
      <c r="U44" s="49">
        <v>79777005</v>
      </c>
      <c r="V44" s="56">
        <v>184035114</v>
      </c>
      <c r="W44" s="98">
        <v>94307247.150000006</v>
      </c>
      <c r="X44" s="102">
        <v>42042470.399999999</v>
      </c>
      <c r="Y44" s="105">
        <v>5760919.2000000002</v>
      </c>
      <c r="Z44" s="59">
        <v>3844467</v>
      </c>
      <c r="AA44" s="56">
        <v>225733200</v>
      </c>
      <c r="AB44" s="49">
        <v>84510504</v>
      </c>
      <c r="AC44" s="97">
        <v>0.20884800000000001</v>
      </c>
      <c r="AD44" s="99">
        <v>0.093912999999999996</v>
      </c>
      <c r="AE44" s="78">
        <v>0</v>
      </c>
      <c r="AF44" s="78">
        <v>0</v>
      </c>
      <c r="AG44" s="99">
        <v>0.48782399999999998</v>
      </c>
      <c r="AH44" s="55">
        <v>0.51484300000000005</v>
      </c>
      <c r="AI44" s="78">
        <v>0</v>
      </c>
      <c r="AJ44" s="78">
        <v>0</v>
      </c>
      <c r="AK44" s="100">
        <v>0.002784</v>
      </c>
      <c r="AL44" s="95">
        <v>0.0048910000000000004</v>
      </c>
      <c r="AM44" s="101">
        <v>32.819664000000003</v>
      </c>
      <c r="AN44" s="97">
        <v>0.30778899999999998</v>
      </c>
    </row>
    <row r="45" ht="14.25">
      <c r="A45" s="9">
        <v>1500</v>
      </c>
      <c r="B45" s="9" t="s">
        <v>82</v>
      </c>
      <c r="C45" s="53">
        <v>128</v>
      </c>
      <c r="D45" s="9" t="s">
        <v>35</v>
      </c>
      <c r="E45" s="9" t="s">
        <v>36</v>
      </c>
      <c r="F45" s="9" t="s">
        <v>39</v>
      </c>
      <c r="G45" s="94">
        <f>J64*K64*10^-12</f>
        <v>0.022678176123</v>
      </c>
      <c r="H45" s="95">
        <v>0.047403000000000001</v>
      </c>
      <c r="I45" s="96">
        <v>910468829.54999995</v>
      </c>
      <c r="J45" s="49">
        <v>22700953</v>
      </c>
      <c r="K45" s="57">
        <v>995</v>
      </c>
      <c r="L45" s="55">
        <v>0.018276000000000001</v>
      </c>
      <c r="M45" s="59">
        <v>8786347</v>
      </c>
      <c r="N45" s="60">
        <v>558990</v>
      </c>
      <c r="O45" s="55">
        <v>3.1453519999999999</v>
      </c>
      <c r="P45" s="60">
        <v>471864</v>
      </c>
      <c r="Q45" s="61">
        <v>49743</v>
      </c>
      <c r="R45" s="97">
        <v>3.8402270000000001</v>
      </c>
      <c r="S45" s="49">
        <v>72419100</v>
      </c>
      <c r="T45" s="56">
        <v>111148184.7</v>
      </c>
      <c r="U45" s="49">
        <v>82965015</v>
      </c>
      <c r="V45" s="56">
        <v>187535998.5</v>
      </c>
      <c r="W45" s="98">
        <v>94845421.349999994</v>
      </c>
      <c r="X45" s="102">
        <v>43724620.799999997</v>
      </c>
      <c r="Y45" s="105">
        <v>6107311.2000000002</v>
      </c>
      <c r="Z45" s="59">
        <v>4304331</v>
      </c>
      <c r="AA45" s="56">
        <v>225135792</v>
      </c>
      <c r="AB45" s="49">
        <v>82275336</v>
      </c>
      <c r="AC45" s="94">
        <v>2.1360480000000002</v>
      </c>
      <c r="AD45" s="99">
        <v>0.41687999999999997</v>
      </c>
      <c r="AE45" s="78">
        <v>0</v>
      </c>
      <c r="AF45" s="78">
        <v>0</v>
      </c>
      <c r="AG45" s="99">
        <v>0.48782399999999998</v>
      </c>
      <c r="AH45" s="55">
        <v>0.51472700000000005</v>
      </c>
      <c r="AI45" s="78">
        <v>0</v>
      </c>
      <c r="AJ45" s="78">
        <v>0</v>
      </c>
      <c r="AK45" s="100">
        <v>0.002784</v>
      </c>
      <c r="AL45" s="95">
        <v>0.004888</v>
      </c>
      <c r="AM45" s="101">
        <v>32.819664000000003</v>
      </c>
      <c r="AN45" s="99">
        <v>0.30684499999999998</v>
      </c>
    </row>
    <row r="46" ht="14.25">
      <c r="A46" s="9">
        <v>1500</v>
      </c>
      <c r="B46" s="9" t="s">
        <v>82</v>
      </c>
      <c r="C46" s="79">
        <v>64</v>
      </c>
      <c r="D46" s="9" t="s">
        <v>35</v>
      </c>
      <c r="E46" s="9" t="s">
        <v>36</v>
      </c>
      <c r="F46" s="9" t="s">
        <v>39</v>
      </c>
      <c r="G46" s="94">
        <f>J141*K141*10^-12</f>
        <v>0</v>
      </c>
      <c r="H46" s="99">
        <v>0.047434999999999998</v>
      </c>
      <c r="I46" s="56">
        <v>913317555</v>
      </c>
      <c r="J46" s="49">
        <v>22700980</v>
      </c>
      <c r="K46" s="57">
        <v>997</v>
      </c>
      <c r="L46" s="55">
        <v>0.017916999999999999</v>
      </c>
      <c r="M46" s="59">
        <v>8786243</v>
      </c>
      <c r="N46" s="60">
        <v>559094</v>
      </c>
      <c r="O46" s="55">
        <v>3.1446010000000002</v>
      </c>
      <c r="P46" s="60">
        <v>471645</v>
      </c>
      <c r="Q46" s="61">
        <v>49973</v>
      </c>
      <c r="R46" s="97">
        <v>3.8670390000000001</v>
      </c>
      <c r="S46" s="49">
        <v>71621160</v>
      </c>
      <c r="T46" s="106">
        <v>111200457.90000001</v>
      </c>
      <c r="U46" s="49">
        <v>84202020</v>
      </c>
      <c r="V46" s="56">
        <v>187666812</v>
      </c>
      <c r="W46" s="98">
        <v>94795097.700000003</v>
      </c>
      <c r="X46" s="49">
        <v>44376595.200000003</v>
      </c>
      <c r="Y46" s="59">
        <v>5953250.4000000004</v>
      </c>
      <c r="Z46" s="59">
        <v>3843396</v>
      </c>
      <c r="AA46" s="56">
        <v>225580320</v>
      </c>
      <c r="AB46" s="49">
        <v>84064968</v>
      </c>
      <c r="AC46" s="97">
        <v>1.0822080000000001</v>
      </c>
      <c r="AD46" s="99">
        <v>0.28550799999999998</v>
      </c>
      <c r="AE46" s="78">
        <v>0</v>
      </c>
      <c r="AF46" s="78">
        <v>0</v>
      </c>
      <c r="AG46" s="99">
        <v>0.48782399999999998</v>
      </c>
      <c r="AH46" s="55">
        <v>0.514679</v>
      </c>
      <c r="AI46" s="78">
        <v>0</v>
      </c>
      <c r="AJ46" s="78">
        <v>0</v>
      </c>
      <c r="AK46" s="100">
        <v>0.002784</v>
      </c>
      <c r="AL46" s="95">
        <v>0.0048900000000000002</v>
      </c>
      <c r="AM46" s="101">
        <v>32.819664000000003</v>
      </c>
      <c r="AN46" s="99">
        <v>0.306481</v>
      </c>
    </row>
    <row r="47" ht="14.25">
      <c r="A47" s="9">
        <v>1500</v>
      </c>
      <c r="B47" s="9" t="s">
        <v>82</v>
      </c>
      <c r="C47" s="53">
        <v>128</v>
      </c>
      <c r="D47" s="9" t="s">
        <v>41</v>
      </c>
      <c r="E47" s="9" t="s">
        <v>36</v>
      </c>
      <c r="F47" s="9" t="s">
        <v>39</v>
      </c>
      <c r="G47" s="94">
        <f>J66*K66*10^-12</f>
        <v>0.016819476479999998</v>
      </c>
      <c r="H47" s="95">
        <v>0.047638</v>
      </c>
      <c r="I47" s="62">
        <v>914571656.47500002</v>
      </c>
      <c r="J47" s="49">
        <v>22699419</v>
      </c>
      <c r="K47" s="57">
        <v>995</v>
      </c>
      <c r="L47" s="95">
        <v>0.015431</v>
      </c>
      <c r="M47" s="59">
        <v>8790903</v>
      </c>
      <c r="N47" s="60">
        <v>554372</v>
      </c>
      <c r="O47" s="94">
        <v>3.1026769999999999</v>
      </c>
      <c r="P47" s="60">
        <v>472709</v>
      </c>
      <c r="Q47" s="61">
        <v>48898</v>
      </c>
      <c r="R47" s="97">
        <v>3.6784859999999999</v>
      </c>
      <c r="S47" s="49">
        <v>73362120</v>
      </c>
      <c r="T47" s="106">
        <v>111453236.625</v>
      </c>
      <c r="U47" s="49">
        <v>83022135</v>
      </c>
      <c r="V47" s="56">
        <v>188254890</v>
      </c>
      <c r="W47" s="65">
        <v>96844219.349999994</v>
      </c>
      <c r="X47" s="49">
        <v>43755667.200000003</v>
      </c>
      <c r="Y47" s="105">
        <v>6135055.2000000002</v>
      </c>
      <c r="Z47" s="59">
        <v>4328230.5</v>
      </c>
      <c r="AA47" s="56">
        <v>225136968</v>
      </c>
      <c r="AB47" s="49">
        <v>82273464</v>
      </c>
      <c r="AC47" s="94">
        <v>0.75792000000000004</v>
      </c>
      <c r="AD47" s="99">
        <v>0.25232599999999999</v>
      </c>
      <c r="AE47" s="78">
        <v>0</v>
      </c>
      <c r="AF47" s="78">
        <v>0</v>
      </c>
      <c r="AG47" s="99">
        <v>0.48782399999999998</v>
      </c>
      <c r="AH47" s="97">
        <v>0.51441400000000004</v>
      </c>
      <c r="AI47" s="78">
        <v>0</v>
      </c>
      <c r="AJ47" s="78">
        <v>0</v>
      </c>
      <c r="AK47" s="100">
        <v>0.002784</v>
      </c>
      <c r="AL47" s="95">
        <v>0.0048849999999999996</v>
      </c>
      <c r="AM47" s="101">
        <v>32.819664000000003</v>
      </c>
      <c r="AN47" s="97">
        <v>0.30467699999999998</v>
      </c>
    </row>
    <row r="48" ht="14.25">
      <c r="A48" s="9">
        <v>1500</v>
      </c>
      <c r="B48" s="9" t="s">
        <v>82</v>
      </c>
      <c r="C48" s="79">
        <v>64</v>
      </c>
      <c r="D48" s="9" t="s">
        <v>41</v>
      </c>
      <c r="E48" s="9" t="s">
        <v>36</v>
      </c>
      <c r="F48" s="9" t="s">
        <v>39</v>
      </c>
      <c r="G48" s="94">
        <f>J109*K109*10^-12</f>
        <v>0</v>
      </c>
      <c r="H48" s="95">
        <v>0.047674000000000001</v>
      </c>
      <c r="I48" s="96">
        <v>916888182.60000002</v>
      </c>
      <c r="J48" s="49">
        <v>22699346</v>
      </c>
      <c r="K48" s="57">
        <v>997</v>
      </c>
      <c r="L48" s="55">
        <v>0.015195</v>
      </c>
      <c r="M48" s="59">
        <v>8790922</v>
      </c>
      <c r="N48" s="60">
        <v>554353</v>
      </c>
      <c r="O48" s="55">
        <v>3.1005929999999999</v>
      </c>
      <c r="P48" s="60">
        <v>472599</v>
      </c>
      <c r="Q48" s="61">
        <v>49019</v>
      </c>
      <c r="R48" s="97">
        <v>3.690232</v>
      </c>
      <c r="S48" s="49">
        <v>72540000</v>
      </c>
      <c r="T48" s="56">
        <v>111450010.2</v>
      </c>
      <c r="U48" s="49">
        <v>84036015</v>
      </c>
      <c r="V48" s="56">
        <v>188349628.5</v>
      </c>
      <c r="W48" s="98">
        <v>96625259.400000006</v>
      </c>
      <c r="X48" s="102">
        <v>44287219.200000003</v>
      </c>
      <c r="Y48" s="105">
        <v>6039787.2000000002</v>
      </c>
      <c r="Z48" s="59">
        <v>3898966.5</v>
      </c>
      <c r="AA48" s="56">
        <v>225573264</v>
      </c>
      <c r="AB48" s="49">
        <v>84063096</v>
      </c>
      <c r="AC48" s="99">
        <v>0.38251200000000002</v>
      </c>
      <c r="AD48" s="99">
        <v>0.167073</v>
      </c>
      <c r="AE48" s="78">
        <v>0</v>
      </c>
      <c r="AF48" s="78">
        <v>0</v>
      </c>
      <c r="AG48" s="99">
        <v>0.48782399999999998</v>
      </c>
      <c r="AH48" s="55">
        <v>0.51437699999999997</v>
      </c>
      <c r="AI48" s="78">
        <v>0</v>
      </c>
      <c r="AJ48" s="78">
        <v>0</v>
      </c>
      <c r="AK48" s="100">
        <v>0.002784</v>
      </c>
      <c r="AL48" s="95">
        <v>0.0048859999999999997</v>
      </c>
      <c r="AM48" s="101">
        <v>32.819664000000003</v>
      </c>
      <c r="AN48" s="55">
        <v>0.30437599999999998</v>
      </c>
    </row>
    <row r="49" ht="14.25">
      <c r="A49" s="9">
        <v>1500</v>
      </c>
      <c r="B49" s="9" t="s">
        <v>82</v>
      </c>
      <c r="C49" s="53">
        <v>512</v>
      </c>
      <c r="D49" s="9" t="s">
        <v>41</v>
      </c>
      <c r="E49" s="9" t="s">
        <v>36</v>
      </c>
      <c r="F49" s="9" t="s">
        <v>36</v>
      </c>
      <c r="G49" s="94" t="e">
        <f>#REF!*#REF!*10^-12</f>
        <v>#REF!</v>
      </c>
      <c r="H49" s="99">
        <v>0.050147999999999998</v>
      </c>
      <c r="I49" s="96">
        <v>920929853.10000002</v>
      </c>
      <c r="J49" s="49">
        <v>22699897</v>
      </c>
      <c r="K49" s="57">
        <v>998</v>
      </c>
      <c r="L49" s="55">
        <v>0.042424000000000003</v>
      </c>
      <c r="M49" s="59">
        <v>8785941</v>
      </c>
      <c r="N49" s="60">
        <v>559260</v>
      </c>
      <c r="O49" s="97">
        <v>3.5541299999999998</v>
      </c>
      <c r="P49" s="60">
        <v>443571</v>
      </c>
      <c r="Q49" s="61">
        <v>76939</v>
      </c>
      <c r="R49" s="94">
        <v>9.1701110000000003</v>
      </c>
      <c r="S49" s="49">
        <v>84412380</v>
      </c>
      <c r="T49" s="66">
        <v>113074327.65000001</v>
      </c>
      <c r="U49" s="49">
        <v>69068790</v>
      </c>
      <c r="V49" s="56">
        <v>192892803</v>
      </c>
      <c r="W49" s="106">
        <v>123477357.75</v>
      </c>
      <c r="X49" s="102">
        <v>36400492.799999997</v>
      </c>
      <c r="Y49" s="59">
        <v>7138123.2000000002</v>
      </c>
      <c r="Z49" s="59">
        <v>4114188</v>
      </c>
      <c r="AA49" s="56">
        <v>222668544</v>
      </c>
      <c r="AB49" s="49">
        <v>67653144</v>
      </c>
      <c r="AC49" s="94">
        <v>3.134817</v>
      </c>
      <c r="AD49" s="97">
        <v>0.985514</v>
      </c>
      <c r="AE49" s="78">
        <v>0</v>
      </c>
      <c r="AF49" s="78">
        <v>0</v>
      </c>
      <c r="AG49" s="97">
        <v>0.51831300000000002</v>
      </c>
      <c r="AH49" s="97">
        <v>0.51478000000000002</v>
      </c>
      <c r="AI49" s="78">
        <v>0</v>
      </c>
      <c r="AJ49" s="78">
        <v>0</v>
      </c>
      <c r="AK49" s="100">
        <v>0.0029580000000000001</v>
      </c>
      <c r="AL49" s="95">
        <v>0.0048859999999999997</v>
      </c>
      <c r="AM49" s="101">
        <v>34.870893000000002</v>
      </c>
      <c r="AN49" s="55">
        <v>0.30613800000000002</v>
      </c>
    </row>
    <row r="50" ht="14.25">
      <c r="A50" s="9">
        <v>1500</v>
      </c>
      <c r="B50" s="9" t="s">
        <v>82</v>
      </c>
      <c r="C50" s="53">
        <v>512</v>
      </c>
      <c r="D50" s="9" t="s">
        <v>35</v>
      </c>
      <c r="E50" s="9" t="s">
        <v>36</v>
      </c>
      <c r="F50" s="9" t="s">
        <v>36</v>
      </c>
      <c r="G50" s="94">
        <f>J90*K90*10^-12</f>
        <v>0.022540220032</v>
      </c>
      <c r="H50" s="99">
        <v>0.050147999999999998</v>
      </c>
      <c r="I50" s="96">
        <v>920929853.10000002</v>
      </c>
      <c r="J50" s="49">
        <v>22699897</v>
      </c>
      <c r="K50" s="57">
        <v>998</v>
      </c>
      <c r="L50" s="55">
        <v>0.042424000000000003</v>
      </c>
      <c r="M50" s="59">
        <v>8785941</v>
      </c>
      <c r="N50" s="60">
        <v>559260</v>
      </c>
      <c r="O50" s="97">
        <v>3.5541299999999998</v>
      </c>
      <c r="P50" s="60">
        <v>443571</v>
      </c>
      <c r="Q50" s="61">
        <v>76939</v>
      </c>
      <c r="R50" s="94">
        <v>9.1701110000000003</v>
      </c>
      <c r="S50" s="49">
        <v>84412380</v>
      </c>
      <c r="T50" s="66">
        <v>113074327.65000001</v>
      </c>
      <c r="U50" s="49">
        <v>69068790</v>
      </c>
      <c r="V50" s="56">
        <v>192892803</v>
      </c>
      <c r="W50" s="106">
        <v>123477357.75</v>
      </c>
      <c r="X50" s="102">
        <v>36400492.799999997</v>
      </c>
      <c r="Y50" s="59">
        <v>7138123.2000000002</v>
      </c>
      <c r="Z50" s="59">
        <v>4114188</v>
      </c>
      <c r="AA50" s="56">
        <v>222668544</v>
      </c>
      <c r="AB50" s="49">
        <v>67653144</v>
      </c>
      <c r="AC50" s="94">
        <v>8.5801379999999998</v>
      </c>
      <c r="AD50" s="97">
        <v>1.2675380000000001</v>
      </c>
      <c r="AE50" s="78">
        <v>0</v>
      </c>
      <c r="AF50" s="78">
        <v>0</v>
      </c>
      <c r="AG50" s="97">
        <v>0.51831300000000002</v>
      </c>
      <c r="AH50" s="97">
        <v>0.51478000000000002</v>
      </c>
      <c r="AI50" s="78">
        <v>0</v>
      </c>
      <c r="AJ50" s="78">
        <v>0</v>
      </c>
      <c r="AK50" s="100">
        <v>0.0029580000000000001</v>
      </c>
      <c r="AL50" s="95">
        <v>0.0048859999999999997</v>
      </c>
      <c r="AM50" s="101">
        <v>34.870893000000002</v>
      </c>
      <c r="AN50" s="55">
        <v>0.30613800000000002</v>
      </c>
    </row>
    <row r="51" ht="14.25">
      <c r="A51" s="9">
        <v>1500</v>
      </c>
      <c r="B51" s="9" t="s">
        <v>82</v>
      </c>
      <c r="C51" s="111">
        <v>8</v>
      </c>
      <c r="D51" s="9" t="s">
        <v>35</v>
      </c>
      <c r="E51" s="9" t="s">
        <v>36</v>
      </c>
      <c r="F51" s="9" t="s">
        <v>39</v>
      </c>
      <c r="G51" s="94">
        <f>J70*K70*10^-12</f>
        <v>0.016867157849999998</v>
      </c>
      <c r="H51" s="95">
        <v>0.048916000000000001</v>
      </c>
      <c r="I51" s="96">
        <v>960910375.5</v>
      </c>
      <c r="J51" s="49">
        <v>22701209</v>
      </c>
      <c r="K51" s="57">
        <v>999</v>
      </c>
      <c r="L51" s="64">
        <v>0.016910000000000001</v>
      </c>
      <c r="M51" s="59">
        <v>8611632</v>
      </c>
      <c r="N51" s="60">
        <v>733689</v>
      </c>
      <c r="O51" s="55">
        <v>5.0713540000000004</v>
      </c>
      <c r="P51" s="60">
        <v>614815</v>
      </c>
      <c r="Q51" s="61">
        <v>78318</v>
      </c>
      <c r="R51" s="97">
        <v>3.46434</v>
      </c>
      <c r="S51" s="49">
        <v>81704220</v>
      </c>
      <c r="T51" s="106">
        <v>111218633.55</v>
      </c>
      <c r="U51" s="49">
        <v>81271050</v>
      </c>
      <c r="V51" s="56">
        <v>213095857.5</v>
      </c>
      <c r="W51" s="106">
        <v>109130460.45</v>
      </c>
      <c r="X51" s="49">
        <v>42829920</v>
      </c>
      <c r="Y51" s="105">
        <v>6389892</v>
      </c>
      <c r="Z51" s="59">
        <v>4291209</v>
      </c>
      <c r="AA51" s="56">
        <v>226082472</v>
      </c>
      <c r="AB51" s="49">
        <v>84886776</v>
      </c>
      <c r="AC51" s="97">
        <v>0.154889</v>
      </c>
      <c r="AD51" s="55">
        <v>0.073667999999999997</v>
      </c>
      <c r="AE51" s="78">
        <v>0</v>
      </c>
      <c r="AF51" s="78">
        <v>0</v>
      </c>
      <c r="AG51" s="97">
        <v>0.49798700000000001</v>
      </c>
      <c r="AH51" s="55">
        <v>0.51413299999999995</v>
      </c>
      <c r="AI51" s="78">
        <v>0</v>
      </c>
      <c r="AJ51" s="78">
        <v>0</v>
      </c>
      <c r="AK51" s="100">
        <v>0.0028419999999999999</v>
      </c>
      <c r="AL51" s="95">
        <v>0.0048799999999999998</v>
      </c>
      <c r="AM51" s="101">
        <v>33.503407000000003</v>
      </c>
      <c r="AN51" s="99">
        <v>0.402389</v>
      </c>
    </row>
    <row r="52" ht="14.25">
      <c r="A52" s="9">
        <v>1500</v>
      </c>
      <c r="B52" s="9" t="s">
        <v>82</v>
      </c>
      <c r="C52" s="111">
        <v>8</v>
      </c>
      <c r="D52" s="9" t="s">
        <v>41</v>
      </c>
      <c r="E52" s="9" t="s">
        <v>36</v>
      </c>
      <c r="F52" s="9" t="s">
        <v>39</v>
      </c>
      <c r="G52" s="94">
        <f>J107*K107*10^-12</f>
        <v>0</v>
      </c>
      <c r="H52" s="95">
        <v>0.048916000000000001</v>
      </c>
      <c r="I52" s="96">
        <v>960910375.5</v>
      </c>
      <c r="J52" s="49">
        <v>22701209</v>
      </c>
      <c r="K52" s="57">
        <v>999</v>
      </c>
      <c r="L52" s="64">
        <v>0.016910000000000001</v>
      </c>
      <c r="M52" s="59">
        <v>8611632</v>
      </c>
      <c r="N52" s="60">
        <v>733689</v>
      </c>
      <c r="O52" s="55">
        <v>5.0713540000000004</v>
      </c>
      <c r="P52" s="60">
        <v>614815</v>
      </c>
      <c r="Q52" s="61">
        <v>78318</v>
      </c>
      <c r="R52" s="97">
        <v>3.46434</v>
      </c>
      <c r="S52" s="49">
        <v>81704220</v>
      </c>
      <c r="T52" s="106">
        <v>111218633.55</v>
      </c>
      <c r="U52" s="49">
        <v>81271050</v>
      </c>
      <c r="V52" s="56">
        <v>213095857.5</v>
      </c>
      <c r="W52" s="106">
        <v>109130460.45</v>
      </c>
      <c r="X52" s="49">
        <v>42829920</v>
      </c>
      <c r="Y52" s="105">
        <v>6389892</v>
      </c>
      <c r="Z52" s="59">
        <v>4291209</v>
      </c>
      <c r="AA52" s="56">
        <v>226082472</v>
      </c>
      <c r="AB52" s="49">
        <v>84886776</v>
      </c>
      <c r="AC52" s="95">
        <v>0.054635000000000003</v>
      </c>
      <c r="AD52" s="55">
        <v>0.040633000000000002</v>
      </c>
      <c r="AE52" s="78">
        <v>0</v>
      </c>
      <c r="AF52" s="78">
        <v>0</v>
      </c>
      <c r="AG52" s="97">
        <v>0.49798700000000001</v>
      </c>
      <c r="AH52" s="55">
        <v>0.51413299999999995</v>
      </c>
      <c r="AI52" s="78">
        <v>0</v>
      </c>
      <c r="AJ52" s="78">
        <v>0</v>
      </c>
      <c r="AK52" s="100">
        <v>0.0028419999999999999</v>
      </c>
      <c r="AL52" s="95">
        <v>0.0048799999999999998</v>
      </c>
      <c r="AM52" s="101">
        <v>33.503407000000003</v>
      </c>
      <c r="AN52" s="99">
        <v>0.402389</v>
      </c>
    </row>
    <row r="53" ht="14.25">
      <c r="A53" s="9">
        <v>1500</v>
      </c>
      <c r="B53" s="9" t="s">
        <v>82</v>
      </c>
      <c r="C53" s="53">
        <v>256</v>
      </c>
      <c r="D53" s="9" t="s">
        <v>35</v>
      </c>
      <c r="E53" s="9" t="s">
        <v>36</v>
      </c>
      <c r="F53" s="9" t="s">
        <v>36</v>
      </c>
      <c r="G53" s="94">
        <f>J38*K38*10^-12</f>
        <v>0.022561750371999999</v>
      </c>
      <c r="H53" s="99">
        <v>0.049972999999999997</v>
      </c>
      <c r="I53" s="96">
        <v>942705097.95000005</v>
      </c>
      <c r="J53" s="49">
        <v>22699952</v>
      </c>
      <c r="K53" s="57">
        <v>998</v>
      </c>
      <c r="L53" s="55">
        <v>0.016667999999999999</v>
      </c>
      <c r="M53" s="59">
        <v>8784918</v>
      </c>
      <c r="N53" s="60">
        <v>560347</v>
      </c>
      <c r="O53" s="97">
        <v>3.3924340000000002</v>
      </c>
      <c r="P53" s="60">
        <v>444358</v>
      </c>
      <c r="Q53" s="61">
        <v>77250</v>
      </c>
      <c r="R53" s="94">
        <v>8.2906040000000001</v>
      </c>
      <c r="S53" s="49">
        <v>85452120</v>
      </c>
      <c r="T53" s="66">
        <v>111956200.95</v>
      </c>
      <c r="U53" s="49">
        <v>72838710</v>
      </c>
      <c r="V53" s="56">
        <v>200337184.5</v>
      </c>
      <c r="W53" s="56">
        <v>121749945.90000001</v>
      </c>
      <c r="X53" s="98">
        <v>38385580.799999997</v>
      </c>
      <c r="Y53" s="105">
        <v>7348610.4000000004</v>
      </c>
      <c r="Z53" s="59">
        <v>4484398.5</v>
      </c>
      <c r="AA53" s="56">
        <v>223865712</v>
      </c>
      <c r="AB53" s="49">
        <v>76260600</v>
      </c>
      <c r="AC53" s="94">
        <v>4.2343500000000001</v>
      </c>
      <c r="AD53" s="97">
        <v>0.67133299999999996</v>
      </c>
      <c r="AE53" s="78">
        <v>0</v>
      </c>
      <c r="AF53" s="78">
        <v>0</v>
      </c>
      <c r="AG53" s="97">
        <v>0.50814999999999999</v>
      </c>
      <c r="AH53" s="55">
        <v>0.51406300000000005</v>
      </c>
      <c r="AI53" s="78">
        <v>0</v>
      </c>
      <c r="AJ53" s="78">
        <v>0</v>
      </c>
      <c r="AK53" s="100">
        <v>0.0028999999999999998</v>
      </c>
      <c r="AL53" s="100">
        <v>0.0048820000000000001</v>
      </c>
      <c r="AM53" s="101">
        <v>34.187150000000003</v>
      </c>
      <c r="AN53" s="99">
        <v>0.301672</v>
      </c>
    </row>
    <row r="54" ht="14.25">
      <c r="A54" s="9">
        <v>1500</v>
      </c>
      <c r="B54" s="9" t="s">
        <v>82</v>
      </c>
      <c r="C54" s="53">
        <v>256</v>
      </c>
      <c r="D54" s="9" t="s">
        <v>41</v>
      </c>
      <c r="E54" s="9" t="s">
        <v>36</v>
      </c>
      <c r="F54" s="9" t="s">
        <v>36</v>
      </c>
      <c r="G54" s="94">
        <f>J117*K117*10^-12</f>
        <v>0</v>
      </c>
      <c r="H54" s="99">
        <v>0.050251999999999998</v>
      </c>
      <c r="I54" s="96">
        <v>949329252.75</v>
      </c>
      <c r="J54" s="49">
        <v>22700847</v>
      </c>
      <c r="K54" s="57">
        <v>998</v>
      </c>
      <c r="L54" s="55">
        <v>0.031669000000000003</v>
      </c>
      <c r="M54" s="59">
        <v>8784839</v>
      </c>
      <c r="N54" s="60">
        <v>560362</v>
      </c>
      <c r="O54" s="97">
        <v>3.5552239999999999</v>
      </c>
      <c r="P54" s="60">
        <v>444359</v>
      </c>
      <c r="Q54" s="61">
        <v>77249</v>
      </c>
      <c r="R54" s="55">
        <v>9.0652609999999996</v>
      </c>
      <c r="S54" s="49">
        <v>86636940</v>
      </c>
      <c r="T54" s="106">
        <v>112441410.3</v>
      </c>
      <c r="U54" s="49">
        <v>73043985</v>
      </c>
      <c r="V54" s="56">
        <v>202031988</v>
      </c>
      <c r="W54" s="106">
        <v>124833482.84999999</v>
      </c>
      <c r="X54" s="102">
        <v>38493772.799999997</v>
      </c>
      <c r="Y54" s="105">
        <v>7348243.2000000002</v>
      </c>
      <c r="Z54" s="59">
        <v>4325026.5</v>
      </c>
      <c r="AA54" s="56">
        <v>223863360</v>
      </c>
      <c r="AB54" s="49">
        <v>76257792</v>
      </c>
      <c r="AC54" s="97">
        <v>1.5278069999999999</v>
      </c>
      <c r="AD54" s="97">
        <v>0.417327</v>
      </c>
      <c r="AE54" s="78">
        <v>0</v>
      </c>
      <c r="AF54" s="78">
        <v>0</v>
      </c>
      <c r="AG54" s="97">
        <v>0.51831300000000002</v>
      </c>
      <c r="AH54" s="97">
        <v>0.51465700000000003</v>
      </c>
      <c r="AI54" s="78">
        <v>0</v>
      </c>
      <c r="AJ54" s="78">
        <v>0</v>
      </c>
      <c r="AK54" s="100">
        <v>0.0029580000000000001</v>
      </c>
      <c r="AL54" s="95">
        <v>0.004888</v>
      </c>
      <c r="AM54" s="101">
        <v>34.870893000000002</v>
      </c>
      <c r="AN54" s="99">
        <v>0.30601699999999998</v>
      </c>
    </row>
    <row r="55" ht="14.25">
      <c r="A55" s="9">
        <v>1500</v>
      </c>
      <c r="B55" s="9" t="s">
        <v>82</v>
      </c>
      <c r="C55" s="79">
        <v>16</v>
      </c>
      <c r="D55" s="9" t="s">
        <v>41</v>
      </c>
      <c r="E55" s="9" t="s">
        <v>36</v>
      </c>
      <c r="F55" s="9" t="s">
        <v>36</v>
      </c>
      <c r="G55" s="94">
        <f>J48*K48*10^-12</f>
        <v>0.022631247962000001</v>
      </c>
      <c r="H55" s="99">
        <v>0.049861000000000003</v>
      </c>
      <c r="I55" s="62">
        <v>965507693.77499998</v>
      </c>
      <c r="J55" s="49">
        <v>22700065</v>
      </c>
      <c r="K55" s="81">
        <v>1002</v>
      </c>
      <c r="L55" s="58">
        <v>0.017100000000000001</v>
      </c>
      <c r="M55" s="59">
        <v>8778329</v>
      </c>
      <c r="N55" s="60">
        <v>566933</v>
      </c>
      <c r="O55" s="94">
        <v>3.439889</v>
      </c>
      <c r="P55" s="60">
        <v>450247</v>
      </c>
      <c r="Q55" s="61">
        <v>77800</v>
      </c>
      <c r="R55" s="55">
        <v>8.2316839999999996</v>
      </c>
      <c r="S55" s="49">
        <v>86927100</v>
      </c>
      <c r="T55" s="106">
        <v>111101692.575</v>
      </c>
      <c r="U55" s="49">
        <v>74707605</v>
      </c>
      <c r="V55" s="56">
        <v>208900945.5</v>
      </c>
      <c r="W55" s="106">
        <v>123533615.7</v>
      </c>
      <c r="X55" s="49">
        <v>39369657.600000001</v>
      </c>
      <c r="Y55" s="59">
        <v>6052149.5999999996</v>
      </c>
      <c r="Z55" s="59">
        <v>4380462</v>
      </c>
      <c r="AA55" s="56">
        <v>225911952</v>
      </c>
      <c r="AB55" s="49">
        <v>84609720</v>
      </c>
      <c r="AC55" s="99">
        <v>0.10954999999999999</v>
      </c>
      <c r="AD55" s="55">
        <v>0.068611000000000005</v>
      </c>
      <c r="AE55" s="78">
        <v>0</v>
      </c>
      <c r="AF55" s="78">
        <v>0</v>
      </c>
      <c r="AG55" s="97">
        <v>0.50814999999999999</v>
      </c>
      <c r="AH55" s="97">
        <v>0.51415</v>
      </c>
      <c r="AI55" s="78">
        <v>0</v>
      </c>
      <c r="AJ55" s="78">
        <v>0</v>
      </c>
      <c r="AK55" s="100">
        <v>0.0028999999999999998</v>
      </c>
      <c r="AL55" s="100">
        <v>0.0048830000000000002</v>
      </c>
      <c r="AM55" s="101">
        <v>34.187150000000003</v>
      </c>
      <c r="AN55" s="55">
        <v>0.30613299999999999</v>
      </c>
    </row>
    <row r="56" ht="14.25">
      <c r="A56" s="9">
        <v>1500</v>
      </c>
      <c r="B56" s="9" t="s">
        <v>82</v>
      </c>
      <c r="C56" s="79">
        <v>16</v>
      </c>
      <c r="D56" s="9" t="s">
        <v>35</v>
      </c>
      <c r="E56" s="9" t="s">
        <v>36</v>
      </c>
      <c r="F56" s="9" t="s">
        <v>36</v>
      </c>
      <c r="G56" s="94">
        <f>J79*K79*10^-12</f>
        <v>0.022539709152000001</v>
      </c>
      <c r="H56" s="99">
        <v>0.049861000000000003</v>
      </c>
      <c r="I56" s="62">
        <v>965507693.77499998</v>
      </c>
      <c r="J56" s="49">
        <v>22700065</v>
      </c>
      <c r="K56" s="81">
        <v>1002</v>
      </c>
      <c r="L56" s="58">
        <v>0.017100000000000001</v>
      </c>
      <c r="M56" s="59">
        <v>8778329</v>
      </c>
      <c r="N56" s="60">
        <v>566933</v>
      </c>
      <c r="O56" s="94">
        <v>3.439889</v>
      </c>
      <c r="P56" s="60">
        <v>450247</v>
      </c>
      <c r="Q56" s="61">
        <v>77800</v>
      </c>
      <c r="R56" s="55">
        <v>8.2316839999999996</v>
      </c>
      <c r="S56" s="49">
        <v>86927100</v>
      </c>
      <c r="T56" s="106">
        <v>111101692.575</v>
      </c>
      <c r="U56" s="49">
        <v>74707605</v>
      </c>
      <c r="V56" s="56">
        <v>208900945.5</v>
      </c>
      <c r="W56" s="106">
        <v>123533615.7</v>
      </c>
      <c r="X56" s="49">
        <v>39369657.600000001</v>
      </c>
      <c r="Y56" s="59">
        <v>6052149.5999999996</v>
      </c>
      <c r="Z56" s="59">
        <v>4380462</v>
      </c>
      <c r="AA56" s="56">
        <v>225911952</v>
      </c>
      <c r="AB56" s="49">
        <v>84609720</v>
      </c>
      <c r="AC56" s="97">
        <v>0.3105</v>
      </c>
      <c r="AD56" s="55">
        <v>0.121088</v>
      </c>
      <c r="AE56" s="78">
        <v>0</v>
      </c>
      <c r="AF56" s="78">
        <v>0</v>
      </c>
      <c r="AG56" s="97">
        <v>0.50814999999999999</v>
      </c>
      <c r="AH56" s="97">
        <v>0.51415</v>
      </c>
      <c r="AI56" s="78">
        <v>0</v>
      </c>
      <c r="AJ56" s="78">
        <v>0</v>
      </c>
      <c r="AK56" s="100">
        <v>0.0028999999999999998</v>
      </c>
      <c r="AL56" s="100">
        <v>0.0048830000000000002</v>
      </c>
      <c r="AM56" s="101">
        <v>34.187150000000003</v>
      </c>
      <c r="AN56" s="55">
        <v>0.30613299999999999</v>
      </c>
    </row>
    <row r="57" ht="14.25">
      <c r="A57" s="9">
        <v>1500</v>
      </c>
      <c r="B57" s="9" t="s">
        <v>82</v>
      </c>
      <c r="C57" s="79">
        <v>32</v>
      </c>
      <c r="D57" s="9" t="s">
        <v>41</v>
      </c>
      <c r="E57" s="9" t="s">
        <v>36</v>
      </c>
      <c r="F57" s="9" t="s">
        <v>36</v>
      </c>
      <c r="G57" s="94">
        <f>J45*K45*10^-12</f>
        <v>0.022587448234999998</v>
      </c>
      <c r="H57" s="95">
        <v>0.049881000000000002</v>
      </c>
      <c r="I57" s="62">
        <v>965834420.17499995</v>
      </c>
      <c r="J57" s="49">
        <v>22699990</v>
      </c>
      <c r="K57" s="81">
        <v>1001</v>
      </c>
      <c r="L57" s="55">
        <v>0.016976999999999999</v>
      </c>
      <c r="M57" s="59">
        <v>8784815</v>
      </c>
      <c r="N57" s="60">
        <v>560450</v>
      </c>
      <c r="O57" s="55">
        <v>3.3923320000000001</v>
      </c>
      <c r="P57" s="60">
        <v>444065</v>
      </c>
      <c r="Q57" s="61">
        <v>77642</v>
      </c>
      <c r="R57" s="55">
        <v>8.3408979999999993</v>
      </c>
      <c r="S57" s="49">
        <v>87120540</v>
      </c>
      <c r="T57" s="106">
        <v>110926532.77500001</v>
      </c>
      <c r="U57" s="49">
        <v>74946795</v>
      </c>
      <c r="V57" s="56">
        <v>209334733.5</v>
      </c>
      <c r="W57" s="106">
        <v>123458238.3</v>
      </c>
      <c r="X57" s="49">
        <v>39496665.600000001</v>
      </c>
      <c r="Y57" s="105">
        <v>6335872.7999999998</v>
      </c>
      <c r="Z57" s="59">
        <v>4438782</v>
      </c>
      <c r="AA57" s="56">
        <v>225636768</v>
      </c>
      <c r="AB57" s="49">
        <v>84131424</v>
      </c>
      <c r="AC57" s="97">
        <v>0.21754999999999999</v>
      </c>
      <c r="AD57" s="99">
        <v>0.093257999999999994</v>
      </c>
      <c r="AE57" s="78">
        <v>0</v>
      </c>
      <c r="AF57" s="78">
        <v>0</v>
      </c>
      <c r="AG57" s="97">
        <v>0.50814999999999999</v>
      </c>
      <c r="AH57" s="97">
        <v>0.51413299999999995</v>
      </c>
      <c r="AI57" s="78">
        <v>0</v>
      </c>
      <c r="AJ57" s="78">
        <v>0</v>
      </c>
      <c r="AK57" s="100">
        <v>0.0028999999999999998</v>
      </c>
      <c r="AL57" s="95">
        <v>0.0048820000000000001</v>
      </c>
      <c r="AM57" s="101">
        <v>34.187150000000003</v>
      </c>
      <c r="AN57" s="55">
        <v>0.30231200000000003</v>
      </c>
    </row>
    <row r="58" ht="14.25">
      <c r="A58" s="9">
        <v>1500</v>
      </c>
      <c r="B58" s="9" t="s">
        <v>82</v>
      </c>
      <c r="C58" s="79">
        <v>32</v>
      </c>
      <c r="D58" s="9" t="s">
        <v>35</v>
      </c>
      <c r="E58" s="9" t="s">
        <v>36</v>
      </c>
      <c r="F58" s="9" t="s">
        <v>36</v>
      </c>
      <c r="G58" s="94">
        <f>J119*K119*10^-12</f>
        <v>0</v>
      </c>
      <c r="H58" s="95">
        <v>0.049881000000000002</v>
      </c>
      <c r="I58" s="62">
        <v>965834420.17499995</v>
      </c>
      <c r="J58" s="49">
        <v>22699990</v>
      </c>
      <c r="K58" s="81">
        <v>1001</v>
      </c>
      <c r="L58" s="55">
        <v>0.016976999999999999</v>
      </c>
      <c r="M58" s="59">
        <v>8784815</v>
      </c>
      <c r="N58" s="60">
        <v>560450</v>
      </c>
      <c r="O58" s="55">
        <v>3.3923320000000001</v>
      </c>
      <c r="P58" s="60">
        <v>444065</v>
      </c>
      <c r="Q58" s="61">
        <v>77642</v>
      </c>
      <c r="R58" s="55">
        <v>8.3408979999999993</v>
      </c>
      <c r="S58" s="49">
        <v>87120540</v>
      </c>
      <c r="T58" s="106">
        <v>110926532.77500001</v>
      </c>
      <c r="U58" s="49">
        <v>74946795</v>
      </c>
      <c r="V58" s="56">
        <v>209334733.5</v>
      </c>
      <c r="W58" s="106">
        <v>123458238.3</v>
      </c>
      <c r="X58" s="49">
        <v>39496665.600000001</v>
      </c>
      <c r="Y58" s="105">
        <v>6335872.7999999998</v>
      </c>
      <c r="Z58" s="59">
        <v>4438782</v>
      </c>
      <c r="AA58" s="56">
        <v>225636768</v>
      </c>
      <c r="AB58" s="49">
        <v>84131424</v>
      </c>
      <c r="AC58" s="64">
        <v>0.62204999999999999</v>
      </c>
      <c r="AD58" s="99">
        <v>0.211811</v>
      </c>
      <c r="AE58" s="78">
        <v>0</v>
      </c>
      <c r="AF58" s="78">
        <v>0</v>
      </c>
      <c r="AG58" s="97">
        <v>0.50814999999999999</v>
      </c>
      <c r="AH58" s="97">
        <v>0.51413299999999995</v>
      </c>
      <c r="AI58" s="78">
        <v>0</v>
      </c>
      <c r="AJ58" s="78">
        <v>0</v>
      </c>
      <c r="AK58" s="100">
        <v>0.0028999999999999998</v>
      </c>
      <c r="AL58" s="95">
        <v>0.0048820000000000001</v>
      </c>
      <c r="AM58" s="101">
        <v>34.187150000000003</v>
      </c>
      <c r="AN58" s="55">
        <v>0.30231200000000003</v>
      </c>
    </row>
    <row r="59" ht="14.25">
      <c r="A59" s="9">
        <v>1500</v>
      </c>
      <c r="B59" s="9" t="s">
        <v>82</v>
      </c>
      <c r="C59" s="111">
        <v>8</v>
      </c>
      <c r="D59" s="9" t="s">
        <v>41</v>
      </c>
      <c r="E59" s="9" t="s">
        <v>36</v>
      </c>
      <c r="F59" s="9" t="s">
        <v>36</v>
      </c>
      <c r="G59" s="94">
        <f>J126*K126*10^-12</f>
        <v>0</v>
      </c>
      <c r="H59" s="99">
        <v>0.050133999999999998</v>
      </c>
      <c r="I59" s="66">
        <v>978099339.75</v>
      </c>
      <c r="J59" s="49">
        <v>22700190</v>
      </c>
      <c r="K59" s="81">
        <v>1003</v>
      </c>
      <c r="L59" s="55">
        <v>0.042266999999999999</v>
      </c>
      <c r="M59" s="59">
        <v>8610474</v>
      </c>
      <c r="N59" s="60">
        <v>734783</v>
      </c>
      <c r="O59" s="94">
        <v>5.5806089999999999</v>
      </c>
      <c r="P59" s="60">
        <v>617212</v>
      </c>
      <c r="Q59" s="61">
        <v>77950</v>
      </c>
      <c r="R59" s="97">
        <v>5.5417690000000004</v>
      </c>
      <c r="S59" s="49">
        <v>89417640</v>
      </c>
      <c r="T59" s="66">
        <v>111060208.65000001</v>
      </c>
      <c r="U59" s="49">
        <v>76753215</v>
      </c>
      <c r="V59" s="56">
        <v>211159906.5</v>
      </c>
      <c r="W59" s="106">
        <v>127196729.40000001</v>
      </c>
      <c r="X59" s="98">
        <v>40449696</v>
      </c>
      <c r="Y59" s="105">
        <v>6372511.2000000002</v>
      </c>
      <c r="Z59" s="59">
        <v>4772866.5</v>
      </c>
      <c r="AA59" s="56">
        <v>226062480</v>
      </c>
      <c r="AB59" s="49">
        <v>84845592</v>
      </c>
      <c r="AC59" s="99">
        <v>0.056864999999999999</v>
      </c>
      <c r="AD59" s="95">
        <v>0.040890000000000003</v>
      </c>
      <c r="AE59" s="78">
        <v>0</v>
      </c>
      <c r="AF59" s="78">
        <v>0</v>
      </c>
      <c r="AG59" s="97">
        <v>0.51831300000000002</v>
      </c>
      <c r="AH59" s="55">
        <v>0.51480599999999999</v>
      </c>
      <c r="AI59" s="78">
        <v>0</v>
      </c>
      <c r="AJ59" s="78">
        <v>0</v>
      </c>
      <c r="AK59" s="100">
        <v>0.0029580000000000001</v>
      </c>
      <c r="AL59" s="95">
        <v>0.0048910000000000004</v>
      </c>
      <c r="AM59" s="101">
        <v>34.870893000000002</v>
      </c>
      <c r="AN59" s="99">
        <v>0.41749799999999998</v>
      </c>
    </row>
    <row r="60" ht="14.25">
      <c r="A60" s="9">
        <v>1500</v>
      </c>
      <c r="B60" s="9" t="s">
        <v>82</v>
      </c>
      <c r="C60" s="111">
        <v>8</v>
      </c>
      <c r="D60" s="9" t="s">
        <v>35</v>
      </c>
      <c r="E60" s="9" t="s">
        <v>36</v>
      </c>
      <c r="F60" s="9" t="s">
        <v>36</v>
      </c>
      <c r="G60" s="94">
        <f>J154*K154*10^-12</f>
        <v>0</v>
      </c>
      <c r="H60" s="99">
        <v>0.050133999999999998</v>
      </c>
      <c r="I60" s="66">
        <v>978099339.75</v>
      </c>
      <c r="J60" s="49">
        <v>22700190</v>
      </c>
      <c r="K60" s="81">
        <v>1003</v>
      </c>
      <c r="L60" s="55">
        <v>0.042266999999999999</v>
      </c>
      <c r="M60" s="59">
        <v>8610474</v>
      </c>
      <c r="N60" s="60">
        <v>734783</v>
      </c>
      <c r="O60" s="94">
        <v>5.5806089999999999</v>
      </c>
      <c r="P60" s="60">
        <v>617212</v>
      </c>
      <c r="Q60" s="61">
        <v>77950</v>
      </c>
      <c r="R60" s="97">
        <v>5.5417690000000004</v>
      </c>
      <c r="S60" s="49">
        <v>89417640</v>
      </c>
      <c r="T60" s="66">
        <v>111060208.65000001</v>
      </c>
      <c r="U60" s="49">
        <v>76753215</v>
      </c>
      <c r="V60" s="56">
        <v>211159906.5</v>
      </c>
      <c r="W60" s="106">
        <v>127196729.40000001</v>
      </c>
      <c r="X60" s="98">
        <v>40449696</v>
      </c>
      <c r="Y60" s="105">
        <v>6372511.2000000002</v>
      </c>
      <c r="Z60" s="59">
        <v>4772866.5</v>
      </c>
      <c r="AA60" s="56">
        <v>226062480</v>
      </c>
      <c r="AB60" s="49">
        <v>84845592</v>
      </c>
      <c r="AC60" s="99">
        <v>0.16121099999999999</v>
      </c>
      <c r="AD60" s="55">
        <v>0.074135999999999994</v>
      </c>
      <c r="AE60" s="78">
        <v>0</v>
      </c>
      <c r="AF60" s="78">
        <v>0</v>
      </c>
      <c r="AG60" s="97">
        <v>0.51831300000000002</v>
      </c>
      <c r="AH60" s="55">
        <v>0.51480599999999999</v>
      </c>
      <c r="AI60" s="78">
        <v>0</v>
      </c>
      <c r="AJ60" s="78">
        <v>0</v>
      </c>
      <c r="AK60" s="100">
        <v>0.0029580000000000001</v>
      </c>
      <c r="AL60" s="95">
        <v>0.0048910000000000004</v>
      </c>
      <c r="AM60" s="101">
        <v>34.870893000000002</v>
      </c>
      <c r="AN60" s="99">
        <v>0.41749799999999998</v>
      </c>
    </row>
    <row r="61" ht="14.25">
      <c r="A61" s="9">
        <v>1500</v>
      </c>
      <c r="B61" s="9" t="s">
        <v>82</v>
      </c>
      <c r="C61" s="53">
        <v>128</v>
      </c>
      <c r="D61" s="9" t="s">
        <v>35</v>
      </c>
      <c r="E61" s="9" t="s">
        <v>36</v>
      </c>
      <c r="F61" s="9" t="s">
        <v>36</v>
      </c>
      <c r="G61" s="94">
        <f>J53*K53*10^-12</f>
        <v>0.022654552096000001</v>
      </c>
      <c r="H61" s="99">
        <v>0.050021000000000003</v>
      </c>
      <c r="I61" s="96">
        <v>980704078.64999998</v>
      </c>
      <c r="J61" s="49">
        <v>22699981</v>
      </c>
      <c r="K61" s="57">
        <v>999</v>
      </c>
      <c r="L61" s="55">
        <v>0.067783999999999997</v>
      </c>
      <c r="M61" s="59">
        <v>8784921</v>
      </c>
      <c r="N61" s="60">
        <v>560344</v>
      </c>
      <c r="O61" s="97">
        <v>3.5235620000000001</v>
      </c>
      <c r="P61" s="60">
        <v>444030</v>
      </c>
      <c r="Q61" s="61">
        <v>77581</v>
      </c>
      <c r="R61" s="94">
        <v>9.0020559999999996</v>
      </c>
      <c r="S61" s="49">
        <v>89006580</v>
      </c>
      <c r="T61" s="106">
        <v>111101949.15000001</v>
      </c>
      <c r="U61" s="49">
        <v>81065775</v>
      </c>
      <c r="V61" s="56">
        <v>214694923.5</v>
      </c>
      <c r="W61" s="106">
        <v>123734163.59999999</v>
      </c>
      <c r="X61" s="102">
        <v>42720787.200000003</v>
      </c>
      <c r="Y61" s="105">
        <v>7291816.7999999998</v>
      </c>
      <c r="Z61" s="59">
        <v>4944204</v>
      </c>
      <c r="AA61" s="56">
        <v>224953512</v>
      </c>
      <c r="AB61" s="49">
        <v>81171792</v>
      </c>
      <c r="AC61" s="97">
        <v>2.2695509999999999</v>
      </c>
      <c r="AD61" s="97">
        <v>0.41920200000000002</v>
      </c>
      <c r="AE61" s="78">
        <v>0</v>
      </c>
      <c r="AF61" s="78">
        <v>0</v>
      </c>
      <c r="AG61" s="97">
        <v>0.51831300000000002</v>
      </c>
      <c r="AH61" s="97">
        <v>0.51572600000000002</v>
      </c>
      <c r="AI61" s="78">
        <v>0</v>
      </c>
      <c r="AJ61" s="78">
        <v>0</v>
      </c>
      <c r="AK61" s="100">
        <v>0.0029580000000000001</v>
      </c>
      <c r="AL61" s="95">
        <v>0.0048910000000000004</v>
      </c>
      <c r="AM61" s="101">
        <v>34.870893000000002</v>
      </c>
      <c r="AN61" s="97">
        <v>0.30911499999999997</v>
      </c>
    </row>
    <row r="62" ht="14.25">
      <c r="A62" s="9">
        <v>1500</v>
      </c>
      <c r="B62" s="9" t="s">
        <v>82</v>
      </c>
      <c r="C62" s="79">
        <v>64</v>
      </c>
      <c r="D62" s="9" t="s">
        <v>35</v>
      </c>
      <c r="E62" s="9" t="s">
        <v>36</v>
      </c>
      <c r="F62" s="9" t="s">
        <v>36</v>
      </c>
      <c r="G62" s="94">
        <f>J147*K147*10^-12</f>
        <v>0</v>
      </c>
      <c r="H62" s="99">
        <v>0.050036999999999998</v>
      </c>
      <c r="I62" s="96">
        <v>984436890.89999998</v>
      </c>
      <c r="J62" s="49">
        <v>22699988</v>
      </c>
      <c r="K62" s="57">
        <v>999</v>
      </c>
      <c r="L62" s="99">
        <v>0.081313999999999997</v>
      </c>
      <c r="M62" s="59">
        <v>8784896</v>
      </c>
      <c r="N62" s="60">
        <v>560368</v>
      </c>
      <c r="O62" s="97">
        <v>3.5283769999999999</v>
      </c>
      <c r="P62" s="60">
        <v>444124</v>
      </c>
      <c r="Q62" s="61">
        <v>77496</v>
      </c>
      <c r="R62" s="55">
        <v>9.0593640000000004</v>
      </c>
      <c r="S62" s="49">
        <v>88377900</v>
      </c>
      <c r="T62" s="106">
        <v>111038874</v>
      </c>
      <c r="U62" s="49">
        <v>82201035</v>
      </c>
      <c r="V62" s="56">
        <v>215184933</v>
      </c>
      <c r="W62" s="106">
        <v>124126613.40000001</v>
      </c>
      <c r="X62" s="49">
        <v>43319136</v>
      </c>
      <c r="Y62" s="103">
        <v>6951585.5999999996</v>
      </c>
      <c r="Z62" s="59">
        <v>4480659</v>
      </c>
      <c r="AA62" s="56">
        <v>225458016</v>
      </c>
      <c r="AB62" s="49">
        <v>83269368</v>
      </c>
      <c r="AC62" s="94">
        <v>1.1498459999999999</v>
      </c>
      <c r="AD62" s="99">
        <v>0.28650900000000001</v>
      </c>
      <c r="AE62" s="78">
        <v>0</v>
      </c>
      <c r="AF62" s="78">
        <v>0</v>
      </c>
      <c r="AG62" s="97">
        <v>0.51831300000000002</v>
      </c>
      <c r="AH62" s="97">
        <v>0.51540399999999997</v>
      </c>
      <c r="AI62" s="78">
        <v>0</v>
      </c>
      <c r="AJ62" s="78">
        <v>0</v>
      </c>
      <c r="AK62" s="100">
        <v>0.0029580000000000001</v>
      </c>
      <c r="AL62" s="95">
        <v>0.0048910000000000004</v>
      </c>
      <c r="AM62" s="101">
        <v>34.870893000000002</v>
      </c>
      <c r="AN62" s="55">
        <v>0.30856600000000001</v>
      </c>
    </row>
    <row r="63" ht="14.25">
      <c r="A63" s="9">
        <v>1500</v>
      </c>
      <c r="B63" s="9" t="s">
        <v>82</v>
      </c>
      <c r="C63" s="53">
        <v>128</v>
      </c>
      <c r="D63" s="9" t="s">
        <v>41</v>
      </c>
      <c r="E63" s="9" t="s">
        <v>36</v>
      </c>
      <c r="F63" s="9" t="s">
        <v>36</v>
      </c>
      <c r="G63" s="94">
        <f>J21*K21*10^-12</f>
        <v>0.016544985599999999</v>
      </c>
      <c r="H63" s="95">
        <v>0.050301999999999999</v>
      </c>
      <c r="I63" s="62">
        <v>986608879.27499998</v>
      </c>
      <c r="J63" s="49">
        <v>22700871</v>
      </c>
      <c r="K63" s="57">
        <v>999</v>
      </c>
      <c r="L63" s="55">
        <v>0.028946</v>
      </c>
      <c r="M63" s="59">
        <v>8784846</v>
      </c>
      <c r="N63" s="60">
        <v>560356</v>
      </c>
      <c r="O63" s="97">
        <v>3.5529160000000002</v>
      </c>
      <c r="P63" s="60">
        <v>444032</v>
      </c>
      <c r="Q63" s="61">
        <v>77579</v>
      </c>
      <c r="R63" s="94">
        <v>9.0967850000000006</v>
      </c>
      <c r="S63" s="49">
        <v>90094680</v>
      </c>
      <c r="T63" s="106">
        <v>111759210.22499999</v>
      </c>
      <c r="U63" s="49">
        <v>81379935</v>
      </c>
      <c r="V63" s="56">
        <v>215578261.5</v>
      </c>
      <c r="W63" s="106">
        <v>126432757.05</v>
      </c>
      <c r="X63" s="49">
        <v>42888249.600000001</v>
      </c>
      <c r="Y63" s="105">
        <v>7446652.7999999998</v>
      </c>
      <c r="Z63" s="59">
        <v>4867510.5</v>
      </c>
      <c r="AA63" s="56">
        <v>224944104</v>
      </c>
      <c r="AB63" s="49">
        <v>81182088</v>
      </c>
      <c r="AC63" s="94">
        <v>0.80528999999999995</v>
      </c>
      <c r="AD63" s="99">
        <v>0.25265399999999999</v>
      </c>
      <c r="AE63" s="78">
        <v>0</v>
      </c>
      <c r="AF63" s="78">
        <v>0</v>
      </c>
      <c r="AG63" s="97">
        <v>0.51831300000000002</v>
      </c>
      <c r="AH63" s="97">
        <v>0.51460300000000003</v>
      </c>
      <c r="AI63" s="78">
        <v>0</v>
      </c>
      <c r="AJ63" s="78">
        <v>0</v>
      </c>
      <c r="AK63" s="100">
        <v>0.0029580000000000001</v>
      </c>
      <c r="AL63" s="95">
        <v>0.0048869999999999999</v>
      </c>
      <c r="AM63" s="101">
        <v>34.870893000000002</v>
      </c>
      <c r="AN63" s="99">
        <v>0.30565900000000001</v>
      </c>
    </row>
    <row r="64" ht="14.25">
      <c r="A64" s="9">
        <v>1500</v>
      </c>
      <c r="B64" s="9" t="s">
        <v>82</v>
      </c>
      <c r="C64" s="79">
        <v>64</v>
      </c>
      <c r="D64" s="9" t="s">
        <v>41</v>
      </c>
      <c r="E64" s="9" t="s">
        <v>36</v>
      </c>
      <c r="F64" s="9" t="s">
        <v>36</v>
      </c>
      <c r="G64" s="94">
        <f>J77*K77*10^-12</f>
        <v>0.016777196562</v>
      </c>
      <c r="H64" s="99">
        <v>0.050312999999999997</v>
      </c>
      <c r="I64" s="96">
        <v>989106229.72500002</v>
      </c>
      <c r="J64" s="49">
        <v>22700877</v>
      </c>
      <c r="K64" s="57">
        <v>999</v>
      </c>
      <c r="L64" s="55">
        <v>0.028482</v>
      </c>
      <c r="M64" s="59">
        <v>8784830</v>
      </c>
      <c r="N64" s="60">
        <v>560373</v>
      </c>
      <c r="O64" s="97">
        <v>3.5509770000000001</v>
      </c>
      <c r="P64" s="60">
        <v>444126</v>
      </c>
      <c r="Q64" s="61">
        <v>77494</v>
      </c>
      <c r="R64" s="55">
        <v>9.0934559999999998</v>
      </c>
      <c r="S64" s="49">
        <v>89586900</v>
      </c>
      <c r="T64" s="62">
        <v>111342916.125</v>
      </c>
      <c r="U64" s="49">
        <v>82390245</v>
      </c>
      <c r="V64" s="56">
        <v>215101738.5</v>
      </c>
      <c r="W64" s="106">
        <v>126928899.90000001</v>
      </c>
      <c r="X64" s="102">
        <v>43420742.399999999</v>
      </c>
      <c r="Y64" s="105">
        <v>7066315.2000000002</v>
      </c>
      <c r="Z64" s="59">
        <v>4525375.5</v>
      </c>
      <c r="AA64" s="56">
        <v>225454488</v>
      </c>
      <c r="AB64" s="49">
        <v>83260008</v>
      </c>
      <c r="AC64" s="99">
        <v>0.40641899999999997</v>
      </c>
      <c r="AD64" s="99">
        <v>0.16733400000000001</v>
      </c>
      <c r="AE64" s="78">
        <v>0</v>
      </c>
      <c r="AF64" s="78">
        <v>0</v>
      </c>
      <c r="AG64" s="97">
        <v>0.51831300000000002</v>
      </c>
      <c r="AH64" s="97">
        <v>0.51458899999999996</v>
      </c>
      <c r="AI64" s="78">
        <v>0</v>
      </c>
      <c r="AJ64" s="78">
        <v>0</v>
      </c>
      <c r="AK64" s="100">
        <v>0.0029580000000000001</v>
      </c>
      <c r="AL64" s="95">
        <v>0.0048869999999999999</v>
      </c>
      <c r="AM64" s="101">
        <v>34.870893000000002</v>
      </c>
      <c r="AN64" s="99">
        <v>0.30557200000000001</v>
      </c>
    </row>
    <row r="65" ht="14.25">
      <c r="A65" s="9">
        <v>1500</v>
      </c>
      <c r="B65" s="9" t="s">
        <v>44</v>
      </c>
      <c r="C65" s="79">
        <v>16</v>
      </c>
      <c r="D65" s="9" t="s">
        <v>35</v>
      </c>
      <c r="E65" s="9" t="s">
        <v>39</v>
      </c>
      <c r="F65" s="9" t="s">
        <v>39</v>
      </c>
      <c r="G65" s="94">
        <f>J135*K135*10^-12</f>
        <v>0</v>
      </c>
      <c r="H65" s="95">
        <v>0.050849999999999999</v>
      </c>
      <c r="I65" s="112">
        <v>4663839720</v>
      </c>
      <c r="J65" s="49">
        <v>16425270</v>
      </c>
      <c r="K65" s="81">
        <v>1024</v>
      </c>
      <c r="L65" s="95">
        <v>0.0096220000000000003</v>
      </c>
      <c r="M65" s="59">
        <v>5688617</v>
      </c>
      <c r="N65" s="59">
        <v>3665644</v>
      </c>
      <c r="O65" s="101">
        <v>21.248113</v>
      </c>
      <c r="P65" s="78">
        <v>0</v>
      </c>
      <c r="Q65" s="78">
        <v>0</v>
      </c>
      <c r="R65" s="78">
        <v>0</v>
      </c>
      <c r="S65" s="56">
        <v>316540380</v>
      </c>
      <c r="T65" s="59">
        <v>3747900</v>
      </c>
      <c r="U65" s="56">
        <v>326396175</v>
      </c>
      <c r="V65" s="112">
        <v>1276504995</v>
      </c>
      <c r="W65" s="56">
        <v>320760665.69999999</v>
      </c>
      <c r="X65" s="106">
        <v>172022457.59999999</v>
      </c>
      <c r="Y65" s="102">
        <v>30340267.199999999</v>
      </c>
      <c r="Z65" s="59">
        <v>2683534.5</v>
      </c>
      <c r="AA65" s="112">
        <v>1231577760</v>
      </c>
      <c r="AB65" s="56">
        <v>982628712</v>
      </c>
      <c r="AC65" s="99">
        <v>0.31670999999999999</v>
      </c>
      <c r="AD65" s="99">
        <v>0.121448</v>
      </c>
      <c r="AE65" s="100">
        <v>0.000102</v>
      </c>
      <c r="AF65" s="78">
        <v>0</v>
      </c>
      <c r="AG65" s="97">
        <v>0.51831300000000002</v>
      </c>
      <c r="AH65" s="55">
        <v>0.37231399999999998</v>
      </c>
      <c r="AI65" s="100">
        <v>0.000102</v>
      </c>
      <c r="AJ65" s="78">
        <v>0</v>
      </c>
      <c r="AK65" s="99">
        <v>0.029325</v>
      </c>
      <c r="AL65" s="95">
        <v>0.013202999999999999</v>
      </c>
      <c r="AM65" s="78">
        <v>0</v>
      </c>
      <c r="AN65" s="78">
        <v>0</v>
      </c>
    </row>
    <row r="66" ht="14.25">
      <c r="A66" s="9">
        <v>1500</v>
      </c>
      <c r="B66" s="9" t="s">
        <v>44</v>
      </c>
      <c r="C66" s="79">
        <v>16</v>
      </c>
      <c r="D66" s="9" t="s">
        <v>41</v>
      </c>
      <c r="E66" s="9" t="s">
        <v>39</v>
      </c>
      <c r="F66" s="9" t="s">
        <v>39</v>
      </c>
      <c r="G66" s="94">
        <f>J145*K145*10^-12</f>
        <v>0</v>
      </c>
      <c r="H66" s="95">
        <v>0.050849999999999999</v>
      </c>
      <c r="I66" s="112">
        <v>4663839720</v>
      </c>
      <c r="J66" s="49">
        <v>16425270</v>
      </c>
      <c r="K66" s="81">
        <v>1024</v>
      </c>
      <c r="L66" s="95">
        <v>0.0096220000000000003</v>
      </c>
      <c r="M66" s="59">
        <v>5688617</v>
      </c>
      <c r="N66" s="59">
        <v>3665644</v>
      </c>
      <c r="O66" s="101">
        <v>21.248113</v>
      </c>
      <c r="P66" s="78">
        <v>0</v>
      </c>
      <c r="Q66" s="78">
        <v>0</v>
      </c>
      <c r="R66" s="78">
        <v>0</v>
      </c>
      <c r="S66" s="56">
        <v>316540380</v>
      </c>
      <c r="T66" s="59">
        <v>3747900</v>
      </c>
      <c r="U66" s="56">
        <v>326396175</v>
      </c>
      <c r="V66" s="112">
        <v>1276504995</v>
      </c>
      <c r="W66" s="56">
        <v>320760665.69999999</v>
      </c>
      <c r="X66" s="106">
        <v>172022457.59999999</v>
      </c>
      <c r="Y66" s="102">
        <v>30340267.199999999</v>
      </c>
      <c r="Z66" s="59">
        <v>2683534.5</v>
      </c>
      <c r="AA66" s="112">
        <v>1231577760</v>
      </c>
      <c r="AB66" s="56">
        <v>982628712</v>
      </c>
      <c r="AC66" s="99">
        <v>0.11174099999999999</v>
      </c>
      <c r="AD66" s="99">
        <v>0.068818000000000004</v>
      </c>
      <c r="AE66" s="100">
        <v>0.000102</v>
      </c>
      <c r="AF66" s="78">
        <v>0</v>
      </c>
      <c r="AG66" s="97">
        <v>0.51831300000000002</v>
      </c>
      <c r="AH66" s="55">
        <v>0.37231399999999998</v>
      </c>
      <c r="AI66" s="100">
        <v>0.000102</v>
      </c>
      <c r="AJ66" s="78">
        <v>0</v>
      </c>
      <c r="AK66" s="99">
        <v>0.029325</v>
      </c>
      <c r="AL66" s="95">
        <v>0.013202999999999999</v>
      </c>
      <c r="AM66" s="78">
        <v>0</v>
      </c>
      <c r="AN66" s="78">
        <v>0</v>
      </c>
    </row>
    <row r="67" ht="14.25">
      <c r="A67" s="9">
        <v>1500</v>
      </c>
      <c r="B67" s="9" t="s">
        <v>44</v>
      </c>
      <c r="C67" s="79">
        <v>32</v>
      </c>
      <c r="D67" s="9" t="s">
        <v>41</v>
      </c>
      <c r="E67" s="9" t="s">
        <v>39</v>
      </c>
      <c r="F67" s="9" t="s">
        <v>39</v>
      </c>
      <c r="G67" s="94">
        <f>J42*K42*10^-12</f>
        <v>0.022655673848000001</v>
      </c>
      <c r="H67" s="99">
        <v>0.052040999999999997</v>
      </c>
      <c r="I67" s="113">
        <v>4695234361.8750019</v>
      </c>
      <c r="J67" s="49">
        <v>16423522</v>
      </c>
      <c r="K67" s="81">
        <v>1018</v>
      </c>
      <c r="L67" s="95">
        <v>0.033404999999999997</v>
      </c>
      <c r="M67" s="59">
        <v>5697981</v>
      </c>
      <c r="N67" s="59">
        <v>3656043</v>
      </c>
      <c r="O67" s="87">
        <v>22.053875999999999</v>
      </c>
      <c r="P67" s="78">
        <v>0</v>
      </c>
      <c r="Q67" s="78">
        <v>0</v>
      </c>
      <c r="R67" s="78">
        <v>0</v>
      </c>
      <c r="S67" s="56">
        <v>323939460</v>
      </c>
      <c r="T67" s="114">
        <v>3739842.375</v>
      </c>
      <c r="U67" s="56">
        <v>349490505</v>
      </c>
      <c r="V67" s="112">
        <v>1232211610.5</v>
      </c>
      <c r="W67" s="96">
        <v>347986526.69999999</v>
      </c>
      <c r="X67" s="106">
        <v>184195468.80000001</v>
      </c>
      <c r="Y67" s="98">
        <v>49695828</v>
      </c>
      <c r="Z67" s="59">
        <v>2173752</v>
      </c>
      <c r="AA67" s="112">
        <v>1226606808</v>
      </c>
      <c r="AB67" s="56">
        <v>974447136</v>
      </c>
      <c r="AC67" s="99">
        <v>0.230603</v>
      </c>
      <c r="AD67" s="99">
        <v>0.094989000000000004</v>
      </c>
      <c r="AE67" s="104">
        <v>0.000106</v>
      </c>
      <c r="AF67" s="78">
        <v>0</v>
      </c>
      <c r="AG67" s="97">
        <v>0.53863899999999998</v>
      </c>
      <c r="AH67" s="99">
        <v>0.37451200000000001</v>
      </c>
      <c r="AI67" s="104">
        <v>0.000106</v>
      </c>
      <c r="AJ67" s="78">
        <v>0</v>
      </c>
      <c r="AK67" s="95">
        <v>0.030474999999999999</v>
      </c>
      <c r="AL67" s="95">
        <v>0.013265000000000001</v>
      </c>
      <c r="AM67" s="78">
        <v>0</v>
      </c>
      <c r="AN67" s="78">
        <v>0</v>
      </c>
    </row>
    <row r="68" ht="14.25">
      <c r="A68" s="9">
        <v>1500</v>
      </c>
      <c r="B68" s="9" t="s">
        <v>44</v>
      </c>
      <c r="C68" s="79">
        <v>32</v>
      </c>
      <c r="D68" s="9" t="s">
        <v>35</v>
      </c>
      <c r="E68" s="9" t="s">
        <v>39</v>
      </c>
      <c r="F68" s="9" t="s">
        <v>39</v>
      </c>
      <c r="G68" s="94">
        <f>J130*K130*10^-12</f>
        <v>0</v>
      </c>
      <c r="H68" s="99">
        <v>0.052040999999999997</v>
      </c>
      <c r="I68" s="113">
        <v>4695234361.8750019</v>
      </c>
      <c r="J68" s="49">
        <v>16423522</v>
      </c>
      <c r="K68" s="81">
        <v>1018</v>
      </c>
      <c r="L68" s="95">
        <v>0.033404999999999997</v>
      </c>
      <c r="M68" s="59">
        <v>5697981</v>
      </c>
      <c r="N68" s="59">
        <v>3656043</v>
      </c>
      <c r="O68" s="87">
        <v>22.053875999999999</v>
      </c>
      <c r="P68" s="78">
        <v>0</v>
      </c>
      <c r="Q68" s="78">
        <v>0</v>
      </c>
      <c r="R68" s="78">
        <v>0</v>
      </c>
      <c r="S68" s="56">
        <v>323939460</v>
      </c>
      <c r="T68" s="114">
        <v>3739842.375</v>
      </c>
      <c r="U68" s="56">
        <v>349490505</v>
      </c>
      <c r="V68" s="112">
        <v>1232211610.5</v>
      </c>
      <c r="W68" s="96">
        <v>347986526.69999999</v>
      </c>
      <c r="X68" s="106">
        <v>184195468.80000001</v>
      </c>
      <c r="Y68" s="98">
        <v>49695828</v>
      </c>
      <c r="Z68" s="59">
        <v>2173752</v>
      </c>
      <c r="AA68" s="112">
        <v>1226606808</v>
      </c>
      <c r="AB68" s="56">
        <v>974447136</v>
      </c>
      <c r="AC68" s="97">
        <v>0.65937299999999999</v>
      </c>
      <c r="AD68" s="99">
        <v>0.21573100000000001</v>
      </c>
      <c r="AE68" s="104">
        <v>0.000106</v>
      </c>
      <c r="AF68" s="78">
        <v>0</v>
      </c>
      <c r="AG68" s="97">
        <v>0.53863899999999998</v>
      </c>
      <c r="AH68" s="99">
        <v>0.37451200000000001</v>
      </c>
      <c r="AI68" s="104">
        <v>0.000106</v>
      </c>
      <c r="AJ68" s="78">
        <v>0</v>
      </c>
      <c r="AK68" s="95">
        <v>0.030474999999999999</v>
      </c>
      <c r="AL68" s="95">
        <v>0.013265000000000001</v>
      </c>
      <c r="AM68" s="78">
        <v>0</v>
      </c>
      <c r="AN68" s="78">
        <v>0</v>
      </c>
    </row>
    <row r="69" ht="14.25">
      <c r="A69" s="9">
        <v>1500</v>
      </c>
      <c r="B69" s="9" t="s">
        <v>44</v>
      </c>
      <c r="C69" s="111">
        <v>8</v>
      </c>
      <c r="D69" s="9" t="s">
        <v>41</v>
      </c>
      <c r="E69" s="9" t="s">
        <v>39</v>
      </c>
      <c r="F69" s="9" t="s">
        <v>39</v>
      </c>
      <c r="G69" s="94">
        <f>J78*K78*10^-12</f>
        <v>0.016986900953000001</v>
      </c>
      <c r="H69" s="95">
        <v>0.05142</v>
      </c>
      <c r="I69" s="113">
        <v>4780010208.9749994</v>
      </c>
      <c r="J69" s="49">
        <v>16439725</v>
      </c>
      <c r="K69" s="81">
        <v>1026</v>
      </c>
      <c r="L69" s="64">
        <v>0.012710000000000001</v>
      </c>
      <c r="M69" s="59">
        <v>5579695</v>
      </c>
      <c r="N69" s="59">
        <v>3775040</v>
      </c>
      <c r="O69" s="101">
        <v>22.292902999999999</v>
      </c>
      <c r="P69" s="78">
        <v>0</v>
      </c>
      <c r="Q69" s="78">
        <v>0</v>
      </c>
      <c r="R69" s="78">
        <v>0</v>
      </c>
      <c r="S69" s="56">
        <v>320264100</v>
      </c>
      <c r="T69" s="115">
        <v>122081.925</v>
      </c>
      <c r="U69" s="56">
        <v>329298585</v>
      </c>
      <c r="V69" s="112">
        <v>1302655485</v>
      </c>
      <c r="W69" s="96">
        <v>321229416.44999999</v>
      </c>
      <c r="X69" s="106">
        <v>173555020.80000001</v>
      </c>
      <c r="Y69" s="98">
        <v>29890120.800000001</v>
      </c>
      <c r="Z69" s="59">
        <v>2628090</v>
      </c>
      <c r="AA69" s="112">
        <v>1258441128</v>
      </c>
      <c r="AB69" s="112">
        <v>1041906528</v>
      </c>
      <c r="AC69" s="99">
        <v>0.057979999999999997</v>
      </c>
      <c r="AD69" s="99">
        <v>0.041082</v>
      </c>
      <c r="AE69" s="100">
        <v>0.00010399999999999999</v>
      </c>
      <c r="AF69" s="78">
        <v>0</v>
      </c>
      <c r="AG69" s="97">
        <v>0.52847599999999995</v>
      </c>
      <c r="AH69" s="97">
        <v>0.373527</v>
      </c>
      <c r="AI69" s="100">
        <v>0.00010399999999999999</v>
      </c>
      <c r="AJ69" s="78">
        <v>0</v>
      </c>
      <c r="AK69" s="99">
        <v>0.029899999999999999</v>
      </c>
      <c r="AL69" s="95">
        <v>0.013238</v>
      </c>
      <c r="AM69" s="78">
        <v>0</v>
      </c>
      <c r="AN69" s="78">
        <v>0</v>
      </c>
    </row>
    <row r="70" ht="14.25">
      <c r="A70" s="9">
        <v>1500</v>
      </c>
      <c r="B70" s="9" t="s">
        <v>44</v>
      </c>
      <c r="C70" s="111">
        <v>8</v>
      </c>
      <c r="D70" s="9" t="s">
        <v>35</v>
      </c>
      <c r="E70" s="9" t="s">
        <v>39</v>
      </c>
      <c r="F70" s="9" t="s">
        <v>39</v>
      </c>
      <c r="G70" s="94">
        <f>J209*K209*10^-12</f>
        <v>0</v>
      </c>
      <c r="H70" s="95">
        <v>0.05142</v>
      </c>
      <c r="I70" s="113">
        <v>4780010208.9749994</v>
      </c>
      <c r="J70" s="49">
        <v>16439725</v>
      </c>
      <c r="K70" s="81">
        <v>1026</v>
      </c>
      <c r="L70" s="64">
        <v>0.012710000000000001</v>
      </c>
      <c r="M70" s="59">
        <v>5579695</v>
      </c>
      <c r="N70" s="59">
        <v>3775040</v>
      </c>
      <c r="O70" s="101">
        <v>22.292902999999999</v>
      </c>
      <c r="P70" s="78">
        <v>0</v>
      </c>
      <c r="Q70" s="78">
        <v>0</v>
      </c>
      <c r="R70" s="78">
        <v>0</v>
      </c>
      <c r="S70" s="56">
        <v>320264100</v>
      </c>
      <c r="T70" s="115">
        <v>122081.925</v>
      </c>
      <c r="U70" s="56">
        <v>329298585</v>
      </c>
      <c r="V70" s="112">
        <v>1302655485</v>
      </c>
      <c r="W70" s="96">
        <v>321229416.44999999</v>
      </c>
      <c r="X70" s="106">
        <v>173555020.80000001</v>
      </c>
      <c r="Y70" s="98">
        <v>29890120.800000001</v>
      </c>
      <c r="Z70" s="59">
        <v>2628090</v>
      </c>
      <c r="AA70" s="112">
        <v>1258441128</v>
      </c>
      <c r="AB70" s="112">
        <v>1041906528</v>
      </c>
      <c r="AC70" s="99">
        <v>0.16437199999999999</v>
      </c>
      <c r="AD70" s="55">
        <v>0.074489</v>
      </c>
      <c r="AE70" s="100">
        <v>0.00010399999999999999</v>
      </c>
      <c r="AF70" s="78">
        <v>0</v>
      </c>
      <c r="AG70" s="97">
        <v>0.52847599999999995</v>
      </c>
      <c r="AH70" s="97">
        <v>0.373527</v>
      </c>
      <c r="AI70" s="100">
        <v>0.00010399999999999999</v>
      </c>
      <c r="AJ70" s="78">
        <v>0</v>
      </c>
      <c r="AK70" s="99">
        <v>0.029899999999999999</v>
      </c>
      <c r="AL70" s="95">
        <v>0.013238</v>
      </c>
      <c r="AM70" s="78">
        <v>0</v>
      </c>
      <c r="AN70" s="78">
        <v>0</v>
      </c>
    </row>
    <row r="71" ht="14.25">
      <c r="A71" s="9">
        <v>1500</v>
      </c>
      <c r="B71" s="9" t="s">
        <v>44</v>
      </c>
      <c r="C71" s="53">
        <v>512</v>
      </c>
      <c r="D71" s="9" t="s">
        <v>35</v>
      </c>
      <c r="E71" s="9" t="s">
        <v>39</v>
      </c>
      <c r="F71" s="9" t="s">
        <v>39</v>
      </c>
      <c r="G71" s="94">
        <f>J47*K47*10^-12</f>
        <v>0.022585921905</v>
      </c>
      <c r="H71" s="99">
        <v>0.052583999999999999</v>
      </c>
      <c r="I71" s="113">
        <v>4721850771.0750017</v>
      </c>
      <c r="J71" s="49">
        <v>16431940</v>
      </c>
      <c r="K71" s="81">
        <v>1018</v>
      </c>
      <c r="L71" s="95">
        <v>0.010841999999999999</v>
      </c>
      <c r="M71" s="59">
        <v>5714578</v>
      </c>
      <c r="N71" s="59">
        <v>3645766</v>
      </c>
      <c r="O71" s="101">
        <v>22.018331</v>
      </c>
      <c r="P71" s="78">
        <v>0</v>
      </c>
      <c r="Q71" s="78">
        <v>0</v>
      </c>
      <c r="R71" s="78">
        <v>0</v>
      </c>
      <c r="S71" s="56">
        <v>327421380</v>
      </c>
      <c r="T71" s="114">
        <v>1915999.575</v>
      </c>
      <c r="U71" s="56">
        <v>365710800</v>
      </c>
      <c r="V71" s="112">
        <v>1247926324.5</v>
      </c>
      <c r="W71" s="96">
        <v>349025500.80000001</v>
      </c>
      <c r="X71" s="106">
        <v>192746400</v>
      </c>
      <c r="Y71" s="49">
        <v>52795567.200000003</v>
      </c>
      <c r="Z71" s="59">
        <v>2321320.5</v>
      </c>
      <c r="AA71" s="112">
        <v>1223779704</v>
      </c>
      <c r="AB71" s="56">
        <v>957832200</v>
      </c>
      <c r="AC71" s="94">
        <v>8.9166139999999992</v>
      </c>
      <c r="AD71" s="97">
        <v>1.270724</v>
      </c>
      <c r="AE71" s="104">
        <v>0.000106</v>
      </c>
      <c r="AF71" s="78">
        <v>0</v>
      </c>
      <c r="AG71" s="97">
        <v>0.53863899999999998</v>
      </c>
      <c r="AH71" s="97">
        <v>0.37299700000000002</v>
      </c>
      <c r="AI71" s="104">
        <v>0.000106</v>
      </c>
      <c r="AJ71" s="78">
        <v>0</v>
      </c>
      <c r="AK71" s="95">
        <v>0.030474999999999999</v>
      </c>
      <c r="AL71" s="55">
        <v>0.013226999999999999</v>
      </c>
      <c r="AM71" s="78">
        <v>0</v>
      </c>
      <c r="AN71" s="78">
        <v>0</v>
      </c>
    </row>
    <row r="72" ht="14.25">
      <c r="A72" s="9">
        <v>1500</v>
      </c>
      <c r="B72" s="9" t="s">
        <v>44</v>
      </c>
      <c r="C72" s="53">
        <v>256</v>
      </c>
      <c r="D72" s="9" t="s">
        <v>35</v>
      </c>
      <c r="E72" s="9" t="s">
        <v>39</v>
      </c>
      <c r="F72" s="9" t="s">
        <v>39</v>
      </c>
      <c r="G72" s="94">
        <f>J53*K53*10^-12</f>
        <v>0.022654552096000001</v>
      </c>
      <c r="H72" s="95">
        <v>0.052614000000000001</v>
      </c>
      <c r="I72" s="113">
        <v>4742734344.5249987</v>
      </c>
      <c r="J72" s="49">
        <v>16432016</v>
      </c>
      <c r="K72" s="81">
        <v>1016</v>
      </c>
      <c r="L72" s="55">
        <v>0.010998000000000001</v>
      </c>
      <c r="M72" s="59">
        <v>5708202</v>
      </c>
      <c r="N72" s="59">
        <v>3652222</v>
      </c>
      <c r="O72" s="101">
        <v>22.037099999999999</v>
      </c>
      <c r="P72" s="78">
        <v>0</v>
      </c>
      <c r="Q72" s="78">
        <v>0</v>
      </c>
      <c r="R72" s="78">
        <v>0</v>
      </c>
      <c r="S72" s="56">
        <v>327639000</v>
      </c>
      <c r="T72" s="114">
        <v>1579361.4750000001</v>
      </c>
      <c r="U72" s="56">
        <v>369259380</v>
      </c>
      <c r="V72" s="112">
        <v>1252549585.5</v>
      </c>
      <c r="W72" s="106">
        <v>348240935.25</v>
      </c>
      <c r="X72" s="56">
        <v>194621414.40000001</v>
      </c>
      <c r="Y72" s="98">
        <v>52297970.399999999</v>
      </c>
      <c r="Z72" s="59">
        <v>2295702</v>
      </c>
      <c r="AA72" s="112">
        <v>1226381016</v>
      </c>
      <c r="AB72" s="56">
        <v>967548816</v>
      </c>
      <c r="AC72" s="94">
        <v>4.4884110000000002</v>
      </c>
      <c r="AD72" s="55">
        <v>0.67716699999999996</v>
      </c>
      <c r="AE72" s="104">
        <v>0.000106</v>
      </c>
      <c r="AF72" s="78">
        <v>0</v>
      </c>
      <c r="AG72" s="97">
        <v>0.53863899999999998</v>
      </c>
      <c r="AH72" s="99">
        <v>0.37293399999999999</v>
      </c>
      <c r="AI72" s="104">
        <v>0.000106</v>
      </c>
      <c r="AJ72" s="78">
        <v>0</v>
      </c>
      <c r="AK72" s="95">
        <v>0.030474999999999999</v>
      </c>
      <c r="AL72" s="95">
        <v>0.013225000000000001</v>
      </c>
      <c r="AM72" s="78">
        <v>0</v>
      </c>
      <c r="AN72" s="78">
        <v>0</v>
      </c>
    </row>
    <row r="73" ht="14.25">
      <c r="A73" s="9">
        <v>1500</v>
      </c>
      <c r="B73" s="9" t="s">
        <v>44</v>
      </c>
      <c r="C73" s="53">
        <v>256</v>
      </c>
      <c r="D73" s="9" t="s">
        <v>41</v>
      </c>
      <c r="E73" s="9" t="s">
        <v>39</v>
      </c>
      <c r="F73" s="9" t="s">
        <v>39</v>
      </c>
      <c r="G73" s="94">
        <f>J92*K92*10^-12</f>
        <v>0.022744855133000001</v>
      </c>
      <c r="H73" s="95">
        <v>0.052614000000000001</v>
      </c>
      <c r="I73" s="113">
        <v>4742734344.5249987</v>
      </c>
      <c r="J73" s="49">
        <v>16432016</v>
      </c>
      <c r="K73" s="81">
        <v>1016</v>
      </c>
      <c r="L73" s="55">
        <v>0.010998000000000001</v>
      </c>
      <c r="M73" s="59">
        <v>5708202</v>
      </c>
      <c r="N73" s="59">
        <v>3652222</v>
      </c>
      <c r="O73" s="101">
        <v>22.037099999999999</v>
      </c>
      <c r="P73" s="78">
        <v>0</v>
      </c>
      <c r="Q73" s="78">
        <v>0</v>
      </c>
      <c r="R73" s="78">
        <v>0</v>
      </c>
      <c r="S73" s="56">
        <v>327639000</v>
      </c>
      <c r="T73" s="114">
        <v>1579361.4750000001</v>
      </c>
      <c r="U73" s="56">
        <v>369259380</v>
      </c>
      <c r="V73" s="112">
        <v>1252549585.5</v>
      </c>
      <c r="W73" s="106">
        <v>348240935.25</v>
      </c>
      <c r="X73" s="56">
        <v>194621414.40000001</v>
      </c>
      <c r="Y73" s="98">
        <v>52297970.399999999</v>
      </c>
      <c r="Z73" s="59">
        <v>2295702</v>
      </c>
      <c r="AA73" s="112">
        <v>1226381016</v>
      </c>
      <c r="AB73" s="56">
        <v>967548816</v>
      </c>
      <c r="AC73" s="97">
        <v>1.5877209999999999</v>
      </c>
      <c r="AD73" s="97">
        <v>0.418601</v>
      </c>
      <c r="AE73" s="104">
        <v>0.000106</v>
      </c>
      <c r="AF73" s="78">
        <v>0</v>
      </c>
      <c r="AG73" s="97">
        <v>0.53863899999999998</v>
      </c>
      <c r="AH73" s="99">
        <v>0.37293399999999999</v>
      </c>
      <c r="AI73" s="104">
        <v>0.000106</v>
      </c>
      <c r="AJ73" s="78">
        <v>0</v>
      </c>
      <c r="AK73" s="95">
        <v>0.030474999999999999</v>
      </c>
      <c r="AL73" s="95">
        <v>0.013225000000000001</v>
      </c>
      <c r="AM73" s="78">
        <v>0</v>
      </c>
      <c r="AN73" s="78">
        <v>0</v>
      </c>
    </row>
    <row r="74" ht="14.25">
      <c r="A74" s="9">
        <v>1500</v>
      </c>
      <c r="B74" s="9" t="s">
        <v>44</v>
      </c>
      <c r="C74" s="79">
        <v>64</v>
      </c>
      <c r="D74" s="9" t="s">
        <v>35</v>
      </c>
      <c r="E74" s="9" t="s">
        <v>39</v>
      </c>
      <c r="F74" s="9" t="s">
        <v>39</v>
      </c>
      <c r="G74" s="94">
        <f>J75*K75*10^-12</f>
        <v>0.01669492216</v>
      </c>
      <c r="H74" s="99">
        <v>0.052589999999999998</v>
      </c>
      <c r="I74" s="113">
        <v>4753010307.5999994</v>
      </c>
      <c r="J74" s="49">
        <v>16423351</v>
      </c>
      <c r="K74" s="81">
        <v>1024</v>
      </c>
      <c r="L74" s="95">
        <v>0.011523</v>
      </c>
      <c r="M74" s="59">
        <v>5703932</v>
      </c>
      <c r="N74" s="59">
        <v>3650012</v>
      </c>
      <c r="O74" s="87">
        <v>22.036337</v>
      </c>
      <c r="P74" s="78">
        <v>0</v>
      </c>
      <c r="Q74" s="78">
        <v>0</v>
      </c>
      <c r="R74" s="78">
        <v>0</v>
      </c>
      <c r="S74" s="56">
        <v>327421380</v>
      </c>
      <c r="T74" s="59">
        <v>3215940</v>
      </c>
      <c r="U74" s="56">
        <v>371039025</v>
      </c>
      <c r="V74" s="112">
        <v>1252405396.5</v>
      </c>
      <c r="W74" s="96">
        <v>347173173.89999998</v>
      </c>
      <c r="X74" s="106">
        <v>195555628.80000001</v>
      </c>
      <c r="Y74" s="49">
        <v>53474846.399999999</v>
      </c>
      <c r="Z74" s="59">
        <v>2313576</v>
      </c>
      <c r="AA74" s="112">
        <v>1226415120</v>
      </c>
      <c r="AB74" s="56">
        <v>973333296</v>
      </c>
      <c r="AC74" s="94">
        <v>1.1949380000000001</v>
      </c>
      <c r="AD74" s="99">
        <v>0.28615000000000002</v>
      </c>
      <c r="AE74" s="104">
        <v>0.000106</v>
      </c>
      <c r="AF74" s="78">
        <v>0</v>
      </c>
      <c r="AG74" s="97">
        <v>0.53863899999999998</v>
      </c>
      <c r="AH74" s="99">
        <v>0.37279400000000001</v>
      </c>
      <c r="AI74" s="104">
        <v>0.000106</v>
      </c>
      <c r="AJ74" s="78">
        <v>0</v>
      </c>
      <c r="AK74" s="95">
        <v>0.030474999999999999</v>
      </c>
      <c r="AL74" s="95">
        <v>0.013221999999999999</v>
      </c>
      <c r="AM74" s="78">
        <v>0</v>
      </c>
      <c r="AN74" s="78">
        <v>0</v>
      </c>
    </row>
    <row r="75" ht="14.25">
      <c r="A75" s="9">
        <v>1500</v>
      </c>
      <c r="B75" s="9" t="s">
        <v>44</v>
      </c>
      <c r="C75" s="53">
        <v>128</v>
      </c>
      <c r="D75" s="9" t="s">
        <v>41</v>
      </c>
      <c r="E75" s="9" t="s">
        <v>39</v>
      </c>
      <c r="F75" s="9" t="s">
        <v>39</v>
      </c>
      <c r="G75" s="94">
        <f>J56*K56*10^-12</f>
        <v>0.02274546513</v>
      </c>
      <c r="H75" s="99">
        <v>0.052669000000000001</v>
      </c>
      <c r="I75" s="116">
        <v>4753043381.25</v>
      </c>
      <c r="J75" s="49">
        <v>16432010</v>
      </c>
      <c r="K75" s="81">
        <v>1016</v>
      </c>
      <c r="L75" s="64">
        <v>0.01095</v>
      </c>
      <c r="M75" s="59">
        <v>5708630</v>
      </c>
      <c r="N75" s="59">
        <v>3651735</v>
      </c>
      <c r="O75" s="101">
        <v>22.037447</v>
      </c>
      <c r="P75" s="78">
        <v>0</v>
      </c>
      <c r="Q75" s="78">
        <v>0</v>
      </c>
      <c r="R75" s="78">
        <v>0</v>
      </c>
      <c r="S75" s="56">
        <v>327977520</v>
      </c>
      <c r="T75" s="117">
        <v>1814089.05</v>
      </c>
      <c r="U75" s="56">
        <v>372002925</v>
      </c>
      <c r="V75" s="112">
        <v>1253411611.5</v>
      </c>
      <c r="W75" s="56">
        <v>348802276.80000001</v>
      </c>
      <c r="X75" s="106">
        <v>196063660.80000001</v>
      </c>
      <c r="Y75" s="98">
        <v>52558641.600000001</v>
      </c>
      <c r="Z75" s="59">
        <v>2268855</v>
      </c>
      <c r="AA75" s="112">
        <v>1226391600</v>
      </c>
      <c r="AB75" s="56">
        <v>971388288</v>
      </c>
      <c r="AC75" s="97">
        <v>0.83687</v>
      </c>
      <c r="AD75" s="99">
        <v>0.25328099999999998</v>
      </c>
      <c r="AE75" s="104">
        <v>0.000106</v>
      </c>
      <c r="AF75" s="78">
        <v>0</v>
      </c>
      <c r="AG75" s="97">
        <v>0.53863899999999998</v>
      </c>
      <c r="AH75" s="99">
        <v>0.37281799999999998</v>
      </c>
      <c r="AI75" s="104">
        <v>0.000106</v>
      </c>
      <c r="AJ75" s="78">
        <v>0</v>
      </c>
      <c r="AK75" s="95">
        <v>0.030474999999999999</v>
      </c>
      <c r="AL75" s="95">
        <v>0.013221</v>
      </c>
      <c r="AM75" s="78">
        <v>0</v>
      </c>
      <c r="AN75" s="78">
        <v>0</v>
      </c>
    </row>
    <row r="76" ht="14.25">
      <c r="A76" s="9">
        <v>1500</v>
      </c>
      <c r="B76" s="9" t="s">
        <v>44</v>
      </c>
      <c r="C76" s="53">
        <v>128</v>
      </c>
      <c r="D76" s="9" t="s">
        <v>35</v>
      </c>
      <c r="E76" s="9" t="s">
        <v>39</v>
      </c>
      <c r="F76" s="9" t="s">
        <v>39</v>
      </c>
      <c r="G76" s="94">
        <f>J109*K109*10^-12</f>
        <v>0</v>
      </c>
      <c r="H76" s="99">
        <v>0.052662</v>
      </c>
      <c r="I76" s="113">
        <v>4754799218.7750006</v>
      </c>
      <c r="J76" s="49">
        <v>16423293</v>
      </c>
      <c r="K76" s="81">
        <v>1019</v>
      </c>
      <c r="L76" s="55">
        <v>0.011016</v>
      </c>
      <c r="M76" s="59">
        <v>5703543</v>
      </c>
      <c r="N76" s="59">
        <v>3650382</v>
      </c>
      <c r="O76" s="101">
        <v>22.040914000000001</v>
      </c>
      <c r="P76" s="78">
        <v>0</v>
      </c>
      <c r="Q76" s="78">
        <v>0</v>
      </c>
      <c r="R76" s="78">
        <v>0</v>
      </c>
      <c r="S76" s="56">
        <v>327856620</v>
      </c>
      <c r="T76" s="114">
        <v>3557592.6749999998</v>
      </c>
      <c r="U76" s="56">
        <v>372152865</v>
      </c>
      <c r="V76" s="112">
        <v>1252861662</v>
      </c>
      <c r="W76" s="106">
        <v>348189432.60000002</v>
      </c>
      <c r="X76" s="106">
        <v>196143628.80000001</v>
      </c>
      <c r="Y76" s="98">
        <v>53258443.200000003</v>
      </c>
      <c r="Z76" s="59">
        <v>2314093.5</v>
      </c>
      <c r="AA76" s="112">
        <v>1226370432</v>
      </c>
      <c r="AB76" s="56">
        <v>971383608</v>
      </c>
      <c r="AC76" s="97">
        <v>2.3585530000000001</v>
      </c>
      <c r="AD76" s="97">
        <v>0.41708800000000001</v>
      </c>
      <c r="AE76" s="104">
        <v>0.000106</v>
      </c>
      <c r="AF76" s="78">
        <v>0</v>
      </c>
      <c r="AG76" s="97">
        <v>0.53863899999999998</v>
      </c>
      <c r="AH76" s="97">
        <v>0.37264000000000003</v>
      </c>
      <c r="AI76" s="104">
        <v>0.000106</v>
      </c>
      <c r="AJ76" s="78">
        <v>0</v>
      </c>
      <c r="AK76" s="95">
        <v>0.030474999999999999</v>
      </c>
      <c r="AL76" s="95">
        <v>0.013221</v>
      </c>
      <c r="AM76" s="78">
        <v>0</v>
      </c>
      <c r="AN76" s="78">
        <v>0</v>
      </c>
    </row>
    <row r="77" ht="14.25">
      <c r="A77" s="9">
        <v>1500</v>
      </c>
      <c r="B77" s="9" t="s">
        <v>44</v>
      </c>
      <c r="C77" s="79">
        <v>64</v>
      </c>
      <c r="D77" s="9" t="s">
        <v>41</v>
      </c>
      <c r="E77" s="9" t="s">
        <v>39</v>
      </c>
      <c r="F77" s="9" t="s">
        <v>39</v>
      </c>
      <c r="G77" s="94">
        <f>J81*K81*10^-12</f>
        <v>0.022607682554999998</v>
      </c>
      <c r="H77" s="99">
        <v>0.052714999999999998</v>
      </c>
      <c r="I77" s="113">
        <v>4758632846.999999</v>
      </c>
      <c r="J77" s="49">
        <v>16432122</v>
      </c>
      <c r="K77" s="81">
        <v>1021</v>
      </c>
      <c r="L77" s="95">
        <v>0.010938</v>
      </c>
      <c r="M77" s="59">
        <v>5709860</v>
      </c>
      <c r="N77" s="59">
        <v>3650518</v>
      </c>
      <c r="O77" s="101">
        <v>22.030567000000001</v>
      </c>
      <c r="P77" s="78">
        <v>0</v>
      </c>
      <c r="Q77" s="78">
        <v>0</v>
      </c>
      <c r="R77" s="78">
        <v>0</v>
      </c>
      <c r="S77" s="56">
        <v>328243500</v>
      </c>
      <c r="T77" s="59">
        <v>2079480</v>
      </c>
      <c r="U77" s="56">
        <v>373181025</v>
      </c>
      <c r="V77" s="112">
        <v>1254294672</v>
      </c>
      <c r="W77" s="56">
        <v>349002824.69999999</v>
      </c>
      <c r="X77" s="106">
        <v>196683648</v>
      </c>
      <c r="Y77" s="102">
        <v>52660804.799999997</v>
      </c>
      <c r="Z77" s="59">
        <v>2299941</v>
      </c>
      <c r="AA77" s="112">
        <v>1226426880</v>
      </c>
      <c r="AB77" s="56">
        <v>973337976</v>
      </c>
      <c r="AC77" s="99">
        <v>0.42235699999999998</v>
      </c>
      <c r="AD77" s="99">
        <v>0.167632</v>
      </c>
      <c r="AE77" s="104">
        <v>0.000106</v>
      </c>
      <c r="AF77" s="78">
        <v>0</v>
      </c>
      <c r="AG77" s="97">
        <v>0.53863899999999998</v>
      </c>
      <c r="AH77" s="99">
        <v>0.37271900000000002</v>
      </c>
      <c r="AI77" s="104">
        <v>0.000106</v>
      </c>
      <c r="AJ77" s="78">
        <v>0</v>
      </c>
      <c r="AK77" s="95">
        <v>0.030474999999999999</v>
      </c>
      <c r="AL77" s="95">
        <v>0.013214999999999999</v>
      </c>
      <c r="AM77" s="78">
        <v>0</v>
      </c>
      <c r="AN77" s="78">
        <v>0</v>
      </c>
    </row>
    <row r="78" ht="14.25">
      <c r="A78" s="9">
        <v>1500</v>
      </c>
      <c r="B78" s="9" t="s">
        <v>44</v>
      </c>
      <c r="C78" s="53">
        <v>512</v>
      </c>
      <c r="D78" s="9" t="s">
        <v>41</v>
      </c>
      <c r="E78" s="9" t="s">
        <v>39</v>
      </c>
      <c r="F78" s="9" t="s">
        <v>39</v>
      </c>
      <c r="G78" s="94">
        <f>J93*K93*10^-12</f>
        <v>0</v>
      </c>
      <c r="H78" s="99">
        <v>0.053307</v>
      </c>
      <c r="I78" s="113">
        <v>4741806270.9000006</v>
      </c>
      <c r="J78" s="49">
        <v>16444241</v>
      </c>
      <c r="K78" s="81">
        <v>1033</v>
      </c>
      <c r="L78" s="55">
        <v>0.013124</v>
      </c>
      <c r="M78" s="59">
        <v>5721232</v>
      </c>
      <c r="N78" s="59">
        <v>3646600</v>
      </c>
      <c r="O78" s="101">
        <v>22.464811999999998</v>
      </c>
      <c r="P78" s="78">
        <v>0</v>
      </c>
      <c r="Q78" s="78">
        <v>0</v>
      </c>
      <c r="R78" s="78">
        <v>0</v>
      </c>
      <c r="S78" s="56">
        <v>331870500</v>
      </c>
      <c r="T78" s="117">
        <v>3580453.0499999998</v>
      </c>
      <c r="U78" s="56">
        <v>366333765</v>
      </c>
      <c r="V78" s="112">
        <v>1249526778</v>
      </c>
      <c r="W78" s="96">
        <v>358651937.55000001</v>
      </c>
      <c r="X78" s="96">
        <v>193075680</v>
      </c>
      <c r="Y78" s="49">
        <v>54020056.799999997</v>
      </c>
      <c r="Z78" s="59">
        <v>2429838</v>
      </c>
      <c r="AA78" s="112">
        <v>1223794992</v>
      </c>
      <c r="AB78" s="56">
        <v>957834072</v>
      </c>
      <c r="AC78" s="94">
        <v>3.3192179999999998</v>
      </c>
      <c r="AD78" s="55">
        <v>0.99382199999999998</v>
      </c>
      <c r="AE78" s="104">
        <v>0.000108</v>
      </c>
      <c r="AF78" s="78">
        <v>0</v>
      </c>
      <c r="AG78" s="97">
        <v>0.54880200000000001</v>
      </c>
      <c r="AH78" s="99">
        <v>0.37388500000000002</v>
      </c>
      <c r="AI78" s="104">
        <v>0.000108</v>
      </c>
      <c r="AJ78" s="78">
        <v>0</v>
      </c>
      <c r="AK78" s="95">
        <v>0.031050000000000001</v>
      </c>
      <c r="AL78" s="95">
        <v>0.013247</v>
      </c>
      <c r="AM78" s="78">
        <v>0</v>
      </c>
      <c r="AN78" s="78">
        <v>0</v>
      </c>
    </row>
    <row r="79" ht="14.25">
      <c r="A79" s="9">
        <v>1500</v>
      </c>
      <c r="B79" s="9" t="s">
        <v>82</v>
      </c>
      <c r="C79" s="79">
        <v>16</v>
      </c>
      <c r="D79" s="9" t="s">
        <v>35</v>
      </c>
      <c r="E79" s="9" t="s">
        <v>39</v>
      </c>
      <c r="F79" s="9" t="s">
        <v>39</v>
      </c>
      <c r="G79" s="94">
        <f>J85*K85*10^-12</f>
        <v>0.022539500832000001</v>
      </c>
      <c r="H79" s="99">
        <v>0.079713999999999993</v>
      </c>
      <c r="I79" s="113">
        <v>5500352530.4249983</v>
      </c>
      <c r="J79" s="49">
        <v>22721481</v>
      </c>
      <c r="K79" s="57">
        <v>992</v>
      </c>
      <c r="L79" s="95">
        <v>0.022339999999999999</v>
      </c>
      <c r="M79" s="59">
        <v>8769051</v>
      </c>
      <c r="N79" s="60">
        <v>576233</v>
      </c>
      <c r="O79" s="55">
        <v>5.3425950000000002</v>
      </c>
      <c r="P79" s="78">
        <v>0</v>
      </c>
      <c r="Q79" s="78">
        <v>0</v>
      </c>
      <c r="R79" s="78">
        <v>0</v>
      </c>
      <c r="S79" s="56">
        <v>496391220</v>
      </c>
      <c r="T79" s="115">
        <v>448579.42499999999</v>
      </c>
      <c r="U79" s="56">
        <v>359124150</v>
      </c>
      <c r="V79" s="112">
        <v>1516962852</v>
      </c>
      <c r="W79" s="96">
        <v>689122395.29999995</v>
      </c>
      <c r="X79" s="106">
        <v>189272966.40000001</v>
      </c>
      <c r="Y79" s="102">
        <v>30480904.800000001</v>
      </c>
      <c r="Z79" s="59">
        <v>2743411.5</v>
      </c>
      <c r="AA79" s="112">
        <v>1232094024</v>
      </c>
      <c r="AB79" s="56">
        <v>983694816</v>
      </c>
      <c r="AC79" s="97">
        <v>0.49680000000000002</v>
      </c>
      <c r="AD79" s="99">
        <v>0.12121899999999999</v>
      </c>
      <c r="AE79" s="78">
        <v>0</v>
      </c>
      <c r="AF79" s="78">
        <v>0</v>
      </c>
      <c r="AG79" s="97">
        <v>0.81303999999999998</v>
      </c>
      <c r="AH79" s="97">
        <v>0.51473400000000002</v>
      </c>
      <c r="AI79" s="78">
        <v>0</v>
      </c>
      <c r="AJ79" s="78">
        <v>0</v>
      </c>
      <c r="AK79" s="95">
        <v>0.00464</v>
      </c>
      <c r="AL79" s="64">
        <v>0.0048799999999999998</v>
      </c>
      <c r="AM79" s="78">
        <v>0</v>
      </c>
      <c r="AN79" s="78">
        <v>0</v>
      </c>
    </row>
    <row r="80" ht="14.25">
      <c r="A80" s="9">
        <v>1500</v>
      </c>
      <c r="B80" s="9" t="s">
        <v>82</v>
      </c>
      <c r="C80" s="79">
        <v>16</v>
      </c>
      <c r="D80" s="9" t="s">
        <v>41</v>
      </c>
      <c r="E80" s="9" t="s">
        <v>39</v>
      </c>
      <c r="F80" s="9" t="s">
        <v>39</v>
      </c>
      <c r="G80" s="94">
        <f>J130*K130*10^-12</f>
        <v>0</v>
      </c>
      <c r="H80" s="99">
        <v>0.079713999999999993</v>
      </c>
      <c r="I80" s="113">
        <v>5500352530.4249983</v>
      </c>
      <c r="J80" s="49">
        <v>22721481</v>
      </c>
      <c r="K80" s="57">
        <v>992</v>
      </c>
      <c r="L80" s="95">
        <v>0.022339999999999999</v>
      </c>
      <c r="M80" s="59">
        <v>8769051</v>
      </c>
      <c r="N80" s="60">
        <v>576233</v>
      </c>
      <c r="O80" s="55">
        <v>5.3425950000000002</v>
      </c>
      <c r="P80" s="78">
        <v>0</v>
      </c>
      <c r="Q80" s="78">
        <v>0</v>
      </c>
      <c r="R80" s="78">
        <v>0</v>
      </c>
      <c r="S80" s="56">
        <v>496391220</v>
      </c>
      <c r="T80" s="115">
        <v>448579.42499999999</v>
      </c>
      <c r="U80" s="56">
        <v>359124150</v>
      </c>
      <c r="V80" s="112">
        <v>1516962852</v>
      </c>
      <c r="W80" s="96">
        <v>689122395.29999995</v>
      </c>
      <c r="X80" s="106">
        <v>189272966.40000001</v>
      </c>
      <c r="Y80" s="102">
        <v>30480904.800000001</v>
      </c>
      <c r="Z80" s="59">
        <v>2743411.5</v>
      </c>
      <c r="AA80" s="112">
        <v>1232094024</v>
      </c>
      <c r="AB80" s="56">
        <v>983694816</v>
      </c>
      <c r="AC80" s="97">
        <v>0.17527999999999999</v>
      </c>
      <c r="AD80" s="99">
        <v>0.068691000000000002</v>
      </c>
      <c r="AE80" s="78">
        <v>0</v>
      </c>
      <c r="AF80" s="78">
        <v>0</v>
      </c>
      <c r="AG80" s="97">
        <v>0.81303999999999998</v>
      </c>
      <c r="AH80" s="97">
        <v>0.51473400000000002</v>
      </c>
      <c r="AI80" s="78">
        <v>0</v>
      </c>
      <c r="AJ80" s="78">
        <v>0</v>
      </c>
      <c r="AK80" s="95">
        <v>0.00464</v>
      </c>
      <c r="AL80" s="64">
        <v>0.0048799999999999998</v>
      </c>
      <c r="AM80" s="78">
        <v>0</v>
      </c>
      <c r="AN80" s="78">
        <v>0</v>
      </c>
    </row>
    <row r="81" ht="14.25">
      <c r="A81" s="9">
        <v>1500</v>
      </c>
      <c r="B81" s="9" t="s">
        <v>82</v>
      </c>
      <c r="C81" s="79">
        <v>32</v>
      </c>
      <c r="D81" s="9" t="s">
        <v>41</v>
      </c>
      <c r="E81" s="9" t="s">
        <v>39</v>
      </c>
      <c r="F81" s="9" t="s">
        <v>39</v>
      </c>
      <c r="G81" s="94">
        <f>J171*K171*10^-12</f>
        <v>0</v>
      </c>
      <c r="H81" s="99">
        <v>0.081515000000000004</v>
      </c>
      <c r="I81" s="112">
        <v>5560910335.8000002</v>
      </c>
      <c r="J81" s="49">
        <v>22721289</v>
      </c>
      <c r="K81" s="57">
        <v>995</v>
      </c>
      <c r="L81" s="55">
        <v>0.025347000000000001</v>
      </c>
      <c r="M81" s="59">
        <v>8775452</v>
      </c>
      <c r="N81" s="60">
        <v>569847</v>
      </c>
      <c r="O81" s="94">
        <v>5.4316610000000001</v>
      </c>
      <c r="P81" s="78">
        <v>0</v>
      </c>
      <c r="Q81" s="78">
        <v>0</v>
      </c>
      <c r="R81" s="78">
        <v>0</v>
      </c>
      <c r="S81" s="56">
        <v>507078780</v>
      </c>
      <c r="T81" s="49">
        <v>11435460.300000001</v>
      </c>
      <c r="U81" s="56">
        <v>409541475</v>
      </c>
      <c r="V81" s="112">
        <v>1421294560.5</v>
      </c>
      <c r="W81" s="96">
        <v>711299031.60000002</v>
      </c>
      <c r="X81" s="56">
        <v>215847744</v>
      </c>
      <c r="Y81" s="98">
        <v>74061302.400000006</v>
      </c>
      <c r="Z81" s="59">
        <v>6876090</v>
      </c>
      <c r="AA81" s="112">
        <v>1226997240</v>
      </c>
      <c r="AB81" s="56">
        <v>974692368</v>
      </c>
      <c r="AC81" s="97">
        <v>0.35678199999999999</v>
      </c>
      <c r="AD81" s="99">
        <v>0.093517000000000003</v>
      </c>
      <c r="AE81" s="78">
        <v>0</v>
      </c>
      <c r="AF81" s="78">
        <v>0</v>
      </c>
      <c r="AG81" s="97">
        <v>0.83336600000000005</v>
      </c>
      <c r="AH81" s="55">
        <v>0.51487899999999998</v>
      </c>
      <c r="AI81" s="78">
        <v>0</v>
      </c>
      <c r="AJ81" s="78">
        <v>0</v>
      </c>
      <c r="AK81" s="95">
        <v>0.0047559999999999998</v>
      </c>
      <c r="AL81" s="95">
        <v>0.0048799999999999998</v>
      </c>
      <c r="AM81" s="78">
        <v>0</v>
      </c>
      <c r="AN81" s="78">
        <v>0</v>
      </c>
    </row>
    <row r="82" ht="14.25">
      <c r="A82" s="9">
        <v>1500</v>
      </c>
      <c r="B82" s="9" t="s">
        <v>82</v>
      </c>
      <c r="C82" s="79">
        <v>32</v>
      </c>
      <c r="D82" s="9" t="s">
        <v>35</v>
      </c>
      <c r="E82" s="9" t="s">
        <v>39</v>
      </c>
      <c r="F82" s="9" t="s">
        <v>39</v>
      </c>
      <c r="G82" s="94">
        <f>J177*K177*10^-12</f>
        <v>0</v>
      </c>
      <c r="H82" s="99">
        <v>0.081515000000000004</v>
      </c>
      <c r="I82" s="112">
        <v>5560910335.8000002</v>
      </c>
      <c r="J82" s="49">
        <v>22721289</v>
      </c>
      <c r="K82" s="57">
        <v>995</v>
      </c>
      <c r="L82" s="55">
        <v>0.025347000000000001</v>
      </c>
      <c r="M82" s="59">
        <v>8775452</v>
      </c>
      <c r="N82" s="60">
        <v>569847</v>
      </c>
      <c r="O82" s="94">
        <v>5.4316610000000001</v>
      </c>
      <c r="P82" s="78">
        <v>0</v>
      </c>
      <c r="Q82" s="78">
        <v>0</v>
      </c>
      <c r="R82" s="78">
        <v>0</v>
      </c>
      <c r="S82" s="56">
        <v>507078780</v>
      </c>
      <c r="T82" s="49">
        <v>11435460.300000001</v>
      </c>
      <c r="U82" s="56">
        <v>409541475</v>
      </c>
      <c r="V82" s="112">
        <v>1421294560.5</v>
      </c>
      <c r="W82" s="96">
        <v>711299031.60000002</v>
      </c>
      <c r="X82" s="56">
        <v>215847744</v>
      </c>
      <c r="Y82" s="98">
        <v>74061302.400000006</v>
      </c>
      <c r="Z82" s="59">
        <v>6876090</v>
      </c>
      <c r="AA82" s="112">
        <v>1226997240</v>
      </c>
      <c r="AB82" s="56">
        <v>974692368</v>
      </c>
      <c r="AC82" s="94">
        <v>1.020162</v>
      </c>
      <c r="AD82" s="55">
        <v>0.212394</v>
      </c>
      <c r="AE82" s="78">
        <v>0</v>
      </c>
      <c r="AF82" s="78">
        <v>0</v>
      </c>
      <c r="AG82" s="97">
        <v>0.83336600000000005</v>
      </c>
      <c r="AH82" s="55">
        <v>0.51487899999999998</v>
      </c>
      <c r="AI82" s="78">
        <v>0</v>
      </c>
      <c r="AJ82" s="78">
        <v>0</v>
      </c>
      <c r="AK82" s="95">
        <v>0.0047559999999999998</v>
      </c>
      <c r="AL82" s="95">
        <v>0.0048799999999999998</v>
      </c>
      <c r="AM82" s="78">
        <v>0</v>
      </c>
      <c r="AN82" s="78">
        <v>0</v>
      </c>
    </row>
    <row r="83" ht="14.25">
      <c r="A83" s="9">
        <v>1500</v>
      </c>
      <c r="B83" s="9" t="s">
        <v>82</v>
      </c>
      <c r="C83" s="53">
        <v>256</v>
      </c>
      <c r="D83" s="9" t="s">
        <v>35</v>
      </c>
      <c r="E83" s="9" t="s">
        <v>39</v>
      </c>
      <c r="F83" s="9" t="s">
        <v>39</v>
      </c>
      <c r="G83" s="94">
        <f>J108*K108*10^-12</f>
        <v>0</v>
      </c>
      <c r="H83" s="99">
        <v>0.082255999999999996</v>
      </c>
      <c r="I83" s="112">
        <v>5610596166.6000004</v>
      </c>
      <c r="J83" s="49">
        <v>22721269</v>
      </c>
      <c r="K83" s="57">
        <v>992</v>
      </c>
      <c r="L83" s="95">
        <v>0.033813000000000003</v>
      </c>
      <c r="M83" s="59">
        <v>8775568</v>
      </c>
      <c r="N83" s="60">
        <v>569731</v>
      </c>
      <c r="O83" s="97">
        <v>5.5550680000000003</v>
      </c>
      <c r="P83" s="78">
        <v>0</v>
      </c>
      <c r="Q83" s="78">
        <v>0</v>
      </c>
      <c r="R83" s="78">
        <v>0</v>
      </c>
      <c r="S83" s="56">
        <v>511672980</v>
      </c>
      <c r="T83" s="65">
        <v>12344898.449999999</v>
      </c>
      <c r="U83" s="56">
        <v>428001945</v>
      </c>
      <c r="V83" s="112">
        <v>1436011273.5</v>
      </c>
      <c r="W83" s="96">
        <v>713776090.95000005</v>
      </c>
      <c r="X83" s="106">
        <v>225581260.80000001</v>
      </c>
      <c r="Y83" s="49">
        <v>79566242.400000006</v>
      </c>
      <c r="Z83" s="59">
        <v>7169796</v>
      </c>
      <c r="AA83" s="112">
        <v>1226786736</v>
      </c>
      <c r="AB83" s="56">
        <v>967802472</v>
      </c>
      <c r="AC83" s="94">
        <v>7.0290210000000002</v>
      </c>
      <c r="AD83" s="55">
        <v>0.67486599999999997</v>
      </c>
      <c r="AE83" s="78">
        <v>0</v>
      </c>
      <c r="AF83" s="78">
        <v>0</v>
      </c>
      <c r="AG83" s="97">
        <v>0.84352899999999997</v>
      </c>
      <c r="AH83" s="97">
        <v>0.51508399999999999</v>
      </c>
      <c r="AI83" s="78">
        <v>0</v>
      </c>
      <c r="AJ83" s="78">
        <v>0</v>
      </c>
      <c r="AK83" s="95">
        <v>0.0048139999999999997</v>
      </c>
      <c r="AL83" s="95">
        <v>0.004888</v>
      </c>
      <c r="AM83" s="78">
        <v>0</v>
      </c>
      <c r="AN83" s="78">
        <v>0</v>
      </c>
    </row>
    <row r="84" ht="14.25">
      <c r="A84" s="9">
        <v>1500</v>
      </c>
      <c r="B84" s="9" t="s">
        <v>82</v>
      </c>
      <c r="C84" s="53">
        <v>128</v>
      </c>
      <c r="D84" s="9" t="s">
        <v>35</v>
      </c>
      <c r="E84" s="9" t="s">
        <v>39</v>
      </c>
      <c r="F84" s="9" t="s">
        <v>39</v>
      </c>
      <c r="G84" s="94">
        <f>J168*K168*10^-12</f>
        <v>0</v>
      </c>
      <c r="H84" s="99">
        <v>0.082277000000000003</v>
      </c>
      <c r="I84" s="113">
        <v>5617439622.9000034</v>
      </c>
      <c r="J84" s="49">
        <v>22721267</v>
      </c>
      <c r="K84" s="57">
        <v>992</v>
      </c>
      <c r="L84" s="55">
        <v>0.033055000000000001</v>
      </c>
      <c r="M84" s="59">
        <v>8775540</v>
      </c>
      <c r="N84" s="60">
        <v>569759</v>
      </c>
      <c r="O84" s="94">
        <v>5.5584610000000003</v>
      </c>
      <c r="P84" s="78">
        <v>0</v>
      </c>
      <c r="Q84" s="78">
        <v>0</v>
      </c>
      <c r="R84" s="78">
        <v>0</v>
      </c>
      <c r="S84" s="56">
        <v>511793880</v>
      </c>
      <c r="T84" s="65">
        <v>12225008.25</v>
      </c>
      <c r="U84" s="56">
        <v>429585240</v>
      </c>
      <c r="V84" s="112">
        <v>1436955495</v>
      </c>
      <c r="W84" s="96">
        <v>713324298.14999998</v>
      </c>
      <c r="X84" s="106">
        <v>226411987.19999999</v>
      </c>
      <c r="Y84" s="98">
        <v>79578196.799999997</v>
      </c>
      <c r="Z84" s="59">
        <v>7272589.5</v>
      </c>
      <c r="AA84" s="112">
        <v>1226786736</v>
      </c>
      <c r="AB84" s="56">
        <v>971640072</v>
      </c>
      <c r="AC84" s="97">
        <v>3.6935829999999998</v>
      </c>
      <c r="AD84" s="99">
        <v>0.41625200000000001</v>
      </c>
      <c r="AE84" s="78">
        <v>0</v>
      </c>
      <c r="AF84" s="78">
        <v>0</v>
      </c>
      <c r="AG84" s="97">
        <v>0.84352899999999997</v>
      </c>
      <c r="AH84" s="55">
        <v>0.51505800000000002</v>
      </c>
      <c r="AI84" s="78">
        <v>0</v>
      </c>
      <c r="AJ84" s="78">
        <v>0</v>
      </c>
      <c r="AK84" s="95">
        <v>0.0048139999999999997</v>
      </c>
      <c r="AL84" s="95">
        <v>0.0048869999999999999</v>
      </c>
      <c r="AM84" s="78">
        <v>0</v>
      </c>
      <c r="AN84" s="78">
        <v>0</v>
      </c>
    </row>
    <row r="85" ht="14.25">
      <c r="A85" s="9">
        <v>1500</v>
      </c>
      <c r="B85" s="9" t="s">
        <v>82</v>
      </c>
      <c r="C85" s="79">
        <v>64</v>
      </c>
      <c r="D85" s="9" t="s">
        <v>35</v>
      </c>
      <c r="E85" s="9" t="s">
        <v>39</v>
      </c>
      <c r="F85" s="9" t="s">
        <v>39</v>
      </c>
      <c r="G85" s="94">
        <f>J132*K132*10^-12</f>
        <v>0</v>
      </c>
      <c r="H85" s="99">
        <v>0.082305000000000003</v>
      </c>
      <c r="I85" s="113">
        <v>5622373794.0749989</v>
      </c>
      <c r="J85" s="49">
        <v>22721271</v>
      </c>
      <c r="K85" s="57">
        <v>992</v>
      </c>
      <c r="L85" s="95">
        <v>0.031891999999999997</v>
      </c>
      <c r="M85" s="59">
        <v>8775523</v>
      </c>
      <c r="N85" s="60">
        <v>569776</v>
      </c>
      <c r="O85" s="97">
        <v>5.5612389999999996</v>
      </c>
      <c r="P85" s="78">
        <v>0</v>
      </c>
      <c r="Q85" s="78">
        <v>0</v>
      </c>
      <c r="R85" s="78">
        <v>0</v>
      </c>
      <c r="S85" s="56">
        <v>511963140</v>
      </c>
      <c r="T85" s="63">
        <v>12298967.324999999</v>
      </c>
      <c r="U85" s="56">
        <v>430308165</v>
      </c>
      <c r="V85" s="112">
        <v>1438374130.5</v>
      </c>
      <c r="W85" s="96">
        <v>713692696.35000002</v>
      </c>
      <c r="X85" s="56">
        <v>226793011.19999999</v>
      </c>
      <c r="Y85" s="98">
        <v>79506715.200000003</v>
      </c>
      <c r="Z85" s="59">
        <v>7180375.5</v>
      </c>
      <c r="AA85" s="112">
        <v>1226805552</v>
      </c>
      <c r="AB85" s="56">
        <v>973573848</v>
      </c>
      <c r="AC85" s="97">
        <v>1.871318</v>
      </c>
      <c r="AD85" s="97">
        <v>0.28513699999999997</v>
      </c>
      <c r="AE85" s="78">
        <v>0</v>
      </c>
      <c r="AF85" s="78">
        <v>0</v>
      </c>
      <c r="AG85" s="97">
        <v>0.84352899999999997</v>
      </c>
      <c r="AH85" s="97">
        <v>0.51503200000000005</v>
      </c>
      <c r="AI85" s="78">
        <v>0</v>
      </c>
      <c r="AJ85" s="78">
        <v>0</v>
      </c>
      <c r="AK85" s="95">
        <v>0.0048139999999999997</v>
      </c>
      <c r="AL85" s="95">
        <v>0.0048840000000000003</v>
      </c>
      <c r="AM85" s="78">
        <v>0</v>
      </c>
      <c r="AN85" s="78">
        <v>0</v>
      </c>
    </row>
    <row r="86" ht="14.25">
      <c r="A86" s="9">
        <v>1500</v>
      </c>
      <c r="B86" s="9" t="s">
        <v>82</v>
      </c>
      <c r="C86" s="53">
        <v>512</v>
      </c>
      <c r="D86" s="9" t="s">
        <v>41</v>
      </c>
      <c r="E86" s="9" t="s">
        <v>39</v>
      </c>
      <c r="F86" s="9" t="s">
        <v>39</v>
      </c>
      <c r="G86" s="94">
        <f>J73*K73*10^-12</f>
        <v>0.016694928256</v>
      </c>
      <c r="H86" s="99">
        <v>0.083026000000000003</v>
      </c>
      <c r="I86" s="113">
        <v>5633923521.4499969</v>
      </c>
      <c r="J86" s="49">
        <v>22721036</v>
      </c>
      <c r="K86" s="57">
        <v>993</v>
      </c>
      <c r="L86" s="55">
        <v>0.071454000000000004</v>
      </c>
      <c r="M86" s="59">
        <v>8776692</v>
      </c>
      <c r="N86" s="60">
        <v>568542</v>
      </c>
      <c r="O86" s="94">
        <v>5.5736999999999997</v>
      </c>
      <c r="P86" s="78">
        <v>0</v>
      </c>
      <c r="Q86" s="78">
        <v>0</v>
      </c>
      <c r="R86" s="78">
        <v>0</v>
      </c>
      <c r="S86" s="56">
        <v>516581520</v>
      </c>
      <c r="T86" s="117">
        <v>8938318.3499999996</v>
      </c>
      <c r="U86" s="56">
        <v>438836895</v>
      </c>
      <c r="V86" s="112">
        <v>1443885280.5</v>
      </c>
      <c r="W86" s="96">
        <v>721580501.10000002</v>
      </c>
      <c r="X86" s="106">
        <v>231291916.80000001</v>
      </c>
      <c r="Y86" s="98">
        <v>82187234.400000006</v>
      </c>
      <c r="Z86" s="59">
        <v>7289901</v>
      </c>
      <c r="AA86" s="112">
        <v>1224186600</v>
      </c>
      <c r="AB86" s="56">
        <v>958095216</v>
      </c>
      <c r="AC86" s="94">
        <v>5.1632280000000002</v>
      </c>
      <c r="AD86" s="97">
        <v>0.98826000000000003</v>
      </c>
      <c r="AE86" s="78">
        <v>0</v>
      </c>
      <c r="AF86" s="78">
        <v>0</v>
      </c>
      <c r="AG86" s="97">
        <v>0.85369200000000001</v>
      </c>
      <c r="AH86" s="97">
        <v>0.51582899999999998</v>
      </c>
      <c r="AI86" s="78">
        <v>0</v>
      </c>
      <c r="AJ86" s="78">
        <v>0</v>
      </c>
      <c r="AK86" s="95">
        <v>0.0048719999999999996</v>
      </c>
      <c r="AL86" s="95">
        <v>0.0048859999999999997</v>
      </c>
      <c r="AM86" s="78">
        <v>0</v>
      </c>
      <c r="AN86" s="78">
        <v>0</v>
      </c>
    </row>
    <row r="87" ht="14.25">
      <c r="A87" s="9">
        <v>1500</v>
      </c>
      <c r="B87" s="9" t="s">
        <v>82</v>
      </c>
      <c r="C87" s="53">
        <v>512</v>
      </c>
      <c r="D87" s="9" t="s">
        <v>35</v>
      </c>
      <c r="E87" s="9" t="s">
        <v>39</v>
      </c>
      <c r="F87" s="9" t="s">
        <v>39</v>
      </c>
      <c r="G87" s="94">
        <f>J122*K122*10^-12</f>
        <v>0</v>
      </c>
      <c r="H87" s="99">
        <v>0.083026000000000003</v>
      </c>
      <c r="I87" s="113">
        <v>5633923521.4499969</v>
      </c>
      <c r="J87" s="49">
        <v>22721036</v>
      </c>
      <c r="K87" s="57">
        <v>993</v>
      </c>
      <c r="L87" s="55">
        <v>0.071454000000000004</v>
      </c>
      <c r="M87" s="59">
        <v>8776692</v>
      </c>
      <c r="N87" s="60">
        <v>568542</v>
      </c>
      <c r="O87" s="94">
        <v>5.5736999999999997</v>
      </c>
      <c r="P87" s="78">
        <v>0</v>
      </c>
      <c r="Q87" s="78">
        <v>0</v>
      </c>
      <c r="R87" s="78">
        <v>0</v>
      </c>
      <c r="S87" s="56">
        <v>516581520</v>
      </c>
      <c r="T87" s="117">
        <v>8938318.3499999996</v>
      </c>
      <c r="U87" s="56">
        <v>438836895</v>
      </c>
      <c r="V87" s="112">
        <v>1443885280.5</v>
      </c>
      <c r="W87" s="96">
        <v>721580501.10000002</v>
      </c>
      <c r="X87" s="106">
        <v>231291916.80000001</v>
      </c>
      <c r="Y87" s="98">
        <v>82187234.400000006</v>
      </c>
      <c r="Z87" s="59">
        <v>7289901</v>
      </c>
      <c r="AA87" s="112">
        <v>1224186600</v>
      </c>
      <c r="AB87" s="56">
        <v>958095216</v>
      </c>
      <c r="AC87" s="101">
        <v>14.131992</v>
      </c>
      <c r="AD87" s="97">
        <v>1.271077</v>
      </c>
      <c r="AE87" s="78">
        <v>0</v>
      </c>
      <c r="AF87" s="78">
        <v>0</v>
      </c>
      <c r="AG87" s="97">
        <v>0.85369200000000001</v>
      </c>
      <c r="AH87" s="97">
        <v>0.51582899999999998</v>
      </c>
      <c r="AI87" s="78">
        <v>0</v>
      </c>
      <c r="AJ87" s="78">
        <v>0</v>
      </c>
      <c r="AK87" s="95">
        <v>0.0048719999999999996</v>
      </c>
      <c r="AL87" s="95">
        <v>0.0048859999999999997</v>
      </c>
      <c r="AM87" s="78">
        <v>0</v>
      </c>
      <c r="AN87" s="78">
        <v>0</v>
      </c>
    </row>
    <row r="88" ht="15" customHeight="1">
      <c r="A88" s="9">
        <v>1500</v>
      </c>
      <c r="B88" s="9" t="s">
        <v>82</v>
      </c>
      <c r="C88" s="53">
        <v>256</v>
      </c>
      <c r="D88" s="9" t="s">
        <v>41</v>
      </c>
      <c r="E88" s="9" t="s">
        <v>39</v>
      </c>
      <c r="F88" s="9" t="s">
        <v>39</v>
      </c>
      <c r="G88" s="94">
        <f>J59*K59*10^-12</f>
        <v>0.022768290569999999</v>
      </c>
      <c r="H88" s="99">
        <v>0.083210999999999993</v>
      </c>
      <c r="I88" s="113">
        <v>5664674765.4000015</v>
      </c>
      <c r="J88" s="49">
        <v>22721992</v>
      </c>
      <c r="K88" s="57">
        <v>992</v>
      </c>
      <c r="L88" s="55">
        <v>0.037777999999999999</v>
      </c>
      <c r="M88" s="59">
        <v>8775513</v>
      </c>
      <c r="N88" s="60">
        <v>569718</v>
      </c>
      <c r="O88" s="94">
        <v>5.6281230000000004</v>
      </c>
      <c r="P88" s="78">
        <v>0</v>
      </c>
      <c r="Q88" s="78">
        <v>0</v>
      </c>
      <c r="R88" s="78">
        <v>0</v>
      </c>
      <c r="S88" s="56">
        <v>517766340</v>
      </c>
      <c r="T88" s="59">
        <v>7711419</v>
      </c>
      <c r="U88" s="56">
        <v>445407480</v>
      </c>
      <c r="V88" s="112">
        <v>1452367845</v>
      </c>
      <c r="W88" s="96">
        <v>722092069.200001</v>
      </c>
      <c r="X88" s="106">
        <v>234752179.19999999</v>
      </c>
      <c r="Y88" s="49">
        <v>81920280</v>
      </c>
      <c r="Z88" s="59">
        <v>7195680</v>
      </c>
      <c r="AA88" s="112">
        <v>1226784384</v>
      </c>
      <c r="AB88" s="56">
        <v>967808088</v>
      </c>
      <c r="AC88" s="97">
        <v>2.5163880000000001</v>
      </c>
      <c r="AD88" s="99">
        <v>0.41730899999999999</v>
      </c>
      <c r="AE88" s="78">
        <v>0</v>
      </c>
      <c r="AF88" s="78">
        <v>0</v>
      </c>
      <c r="AG88" s="97">
        <v>0.85369200000000001</v>
      </c>
      <c r="AH88" s="97">
        <v>0.51514000000000004</v>
      </c>
      <c r="AI88" s="78">
        <v>0</v>
      </c>
      <c r="AJ88" s="78">
        <v>0</v>
      </c>
      <c r="AK88" s="95">
        <v>0.0048719999999999996</v>
      </c>
      <c r="AL88" s="55">
        <v>0.0048830000000000002</v>
      </c>
      <c r="AM88" s="78">
        <v>0</v>
      </c>
      <c r="AN88" s="78">
        <v>0</v>
      </c>
    </row>
    <row r="89" ht="14.25">
      <c r="A89" s="9">
        <v>1500</v>
      </c>
      <c r="B89" s="9" t="s">
        <v>82</v>
      </c>
      <c r="C89" s="53">
        <v>128</v>
      </c>
      <c r="D89" s="9" t="s">
        <v>41</v>
      </c>
      <c r="E89" s="9" t="s">
        <v>39</v>
      </c>
      <c r="F89" s="9" t="s">
        <v>39</v>
      </c>
      <c r="G89" s="94">
        <f>J72*K72*10^-12</f>
        <v>0.016694928256</v>
      </c>
      <c r="H89" s="99">
        <v>0.083263000000000004</v>
      </c>
      <c r="I89" s="113">
        <v>5673122552.9250021</v>
      </c>
      <c r="J89" s="49">
        <v>22721996</v>
      </c>
      <c r="K89" s="57">
        <v>992</v>
      </c>
      <c r="L89" s="55">
        <v>0.034319000000000002</v>
      </c>
      <c r="M89" s="59">
        <v>8775533</v>
      </c>
      <c r="N89" s="60">
        <v>569699</v>
      </c>
      <c r="O89" s="94">
        <v>5.6315689999999998</v>
      </c>
      <c r="P89" s="78">
        <v>0</v>
      </c>
      <c r="Q89" s="78">
        <v>0</v>
      </c>
      <c r="R89" s="78">
        <v>0</v>
      </c>
      <c r="S89" s="56">
        <v>518056500</v>
      </c>
      <c r="T89" s="114">
        <v>8871274.875</v>
      </c>
      <c r="U89" s="56">
        <v>446803350</v>
      </c>
      <c r="V89" s="112">
        <v>1453405639.5</v>
      </c>
      <c r="W89" s="66">
        <v>721897750.35000002</v>
      </c>
      <c r="X89" s="106">
        <v>235489766.40000001</v>
      </c>
      <c r="Y89" s="49">
        <v>81801388.799999997</v>
      </c>
      <c r="Z89" s="59">
        <v>7337484</v>
      </c>
      <c r="AA89" s="112">
        <v>1226784384</v>
      </c>
      <c r="AB89" s="56">
        <v>971640072</v>
      </c>
      <c r="AC89" s="94">
        <v>1.32636</v>
      </c>
      <c r="AD89" s="55">
        <v>0.25266100000000002</v>
      </c>
      <c r="AE89" s="78">
        <v>0</v>
      </c>
      <c r="AF89" s="78">
        <v>0</v>
      </c>
      <c r="AG89" s="97">
        <v>0.85369200000000001</v>
      </c>
      <c r="AH89" s="97">
        <v>0.51508299999999996</v>
      </c>
      <c r="AI89" s="78">
        <v>0</v>
      </c>
      <c r="AJ89" s="78">
        <v>0</v>
      </c>
      <c r="AK89" s="95">
        <v>0.0048719999999999996</v>
      </c>
      <c r="AL89" s="95">
        <v>0.0048820000000000001</v>
      </c>
      <c r="AM89" s="78">
        <v>0</v>
      </c>
      <c r="AN89" s="78">
        <v>0</v>
      </c>
    </row>
    <row r="90" ht="14.25">
      <c r="A90" s="9">
        <v>1500</v>
      </c>
      <c r="B90" s="9" t="s">
        <v>82</v>
      </c>
      <c r="C90" s="79">
        <v>64</v>
      </c>
      <c r="D90" s="9" t="s">
        <v>41</v>
      </c>
      <c r="E90" s="9" t="s">
        <v>39</v>
      </c>
      <c r="F90" s="9" t="s">
        <v>39</v>
      </c>
      <c r="G90" s="94">
        <f>J184*K184*10^-12</f>
        <v>0</v>
      </c>
      <c r="H90" s="99">
        <v>0.083291000000000004</v>
      </c>
      <c r="I90" s="113">
        <v>5678981108.3250027</v>
      </c>
      <c r="J90" s="49">
        <v>22721996</v>
      </c>
      <c r="K90" s="57">
        <v>992</v>
      </c>
      <c r="L90" s="55">
        <v>0.033099000000000003</v>
      </c>
      <c r="M90" s="59">
        <v>8775503</v>
      </c>
      <c r="N90" s="60">
        <v>569728</v>
      </c>
      <c r="O90" s="94">
        <v>5.6356320000000002</v>
      </c>
      <c r="P90" s="78">
        <v>0</v>
      </c>
      <c r="Q90" s="78">
        <v>0</v>
      </c>
      <c r="R90" s="78">
        <v>0</v>
      </c>
      <c r="S90" s="56">
        <v>518153220</v>
      </c>
      <c r="T90" s="114">
        <v>9957791.3249999993</v>
      </c>
      <c r="U90" s="56">
        <v>447688710</v>
      </c>
      <c r="V90" s="112">
        <v>1454803629</v>
      </c>
      <c r="W90" s="96">
        <v>721928502.60000002</v>
      </c>
      <c r="X90" s="106">
        <v>235953580.80000001</v>
      </c>
      <c r="Y90" s="49">
        <v>81663729.599999994</v>
      </c>
      <c r="Z90" s="59">
        <v>7313436</v>
      </c>
      <c r="AA90" s="112">
        <v>1226810256</v>
      </c>
      <c r="AB90" s="56">
        <v>973573848</v>
      </c>
      <c r="AC90" s="97">
        <v>0.66939599999999999</v>
      </c>
      <c r="AD90" s="97">
        <v>0.167324</v>
      </c>
      <c r="AE90" s="78">
        <v>0</v>
      </c>
      <c r="AF90" s="78">
        <v>0</v>
      </c>
      <c r="AG90" s="97">
        <v>0.85369200000000001</v>
      </c>
      <c r="AH90" s="97">
        <v>0.51505599999999996</v>
      </c>
      <c r="AI90" s="78">
        <v>0</v>
      </c>
      <c r="AJ90" s="78">
        <v>0</v>
      </c>
      <c r="AK90" s="95">
        <v>0.0048719999999999996</v>
      </c>
      <c r="AL90" s="95">
        <v>0.0048809999999999999</v>
      </c>
      <c r="AM90" s="78">
        <v>0</v>
      </c>
      <c r="AN90" s="78">
        <v>0</v>
      </c>
    </row>
    <row r="91" ht="14.25">
      <c r="A91" s="9">
        <v>1500</v>
      </c>
      <c r="B91" s="9" t="s">
        <v>82</v>
      </c>
      <c r="C91" s="111">
        <v>8</v>
      </c>
      <c r="D91" s="9" t="s">
        <v>35</v>
      </c>
      <c r="E91" s="9" t="s">
        <v>39</v>
      </c>
      <c r="F91" s="9" t="s">
        <v>39</v>
      </c>
      <c r="G91" s="94">
        <f>J130*K130*10^-12</f>
        <v>0</v>
      </c>
      <c r="H91" s="99">
        <v>0.082574999999999996</v>
      </c>
      <c r="I91" s="109">
        <v>5744174143.7250004</v>
      </c>
      <c r="J91" s="49">
        <v>22722133</v>
      </c>
      <c r="K91" s="81">
        <v>1001</v>
      </c>
      <c r="L91" s="95">
        <v>0.029482999999999999</v>
      </c>
      <c r="M91" s="59">
        <v>8605293</v>
      </c>
      <c r="N91" s="60">
        <v>740065</v>
      </c>
      <c r="O91" s="94">
        <v>8.4407010000000007</v>
      </c>
      <c r="P91" s="78">
        <v>0</v>
      </c>
      <c r="Q91" s="78">
        <v>0</v>
      </c>
      <c r="R91" s="78">
        <v>0</v>
      </c>
      <c r="S91" s="56">
        <v>514139340</v>
      </c>
      <c r="T91" s="118">
        <v>654108.07499999995</v>
      </c>
      <c r="U91" s="56">
        <v>371661990</v>
      </c>
      <c r="V91" s="112">
        <v>1577287522.5</v>
      </c>
      <c r="W91" s="96">
        <v>710840656.04999995</v>
      </c>
      <c r="X91" s="106">
        <v>195883968</v>
      </c>
      <c r="Y91" s="102">
        <v>31344681.600000001</v>
      </c>
      <c r="Z91" s="59">
        <v>3037351.5</v>
      </c>
      <c r="AA91" s="112">
        <v>1262403072</v>
      </c>
      <c r="AB91" s="112">
        <v>1076909184</v>
      </c>
      <c r="AC91" s="97">
        <v>0.26236300000000001</v>
      </c>
      <c r="AD91" s="99">
        <v>0.073784000000000002</v>
      </c>
      <c r="AE91" s="78">
        <v>0</v>
      </c>
      <c r="AF91" s="78">
        <v>0</v>
      </c>
      <c r="AG91" s="97">
        <v>0.84352899999999997</v>
      </c>
      <c r="AH91" s="55">
        <v>0.514764</v>
      </c>
      <c r="AI91" s="78">
        <v>0</v>
      </c>
      <c r="AJ91" s="78">
        <v>0</v>
      </c>
      <c r="AK91" s="95">
        <v>0.0048139999999999997</v>
      </c>
      <c r="AL91" s="95">
        <v>0.0048849999999999996</v>
      </c>
      <c r="AM91" s="78">
        <v>0</v>
      </c>
      <c r="AN91" s="78">
        <v>0</v>
      </c>
    </row>
    <row r="92" ht="14.25">
      <c r="A92" s="9">
        <v>1500</v>
      </c>
      <c r="B92" s="9" t="s">
        <v>82</v>
      </c>
      <c r="C92" s="111">
        <v>8</v>
      </c>
      <c r="D92" s="9" t="s">
        <v>41</v>
      </c>
      <c r="E92" s="9" t="s">
        <v>39</v>
      </c>
      <c r="F92" s="9" t="s">
        <v>39</v>
      </c>
      <c r="G92" s="94">
        <f>J219*K219*10^-12</f>
        <v>0</v>
      </c>
      <c r="H92" s="99">
        <v>0.082574999999999996</v>
      </c>
      <c r="I92" s="109">
        <v>5744174143.7250004</v>
      </c>
      <c r="J92" s="49">
        <v>22722133</v>
      </c>
      <c r="K92" s="81">
        <v>1001</v>
      </c>
      <c r="L92" s="95">
        <v>0.029482999999999999</v>
      </c>
      <c r="M92" s="59">
        <v>8605293</v>
      </c>
      <c r="N92" s="60">
        <v>740065</v>
      </c>
      <c r="O92" s="94">
        <v>8.4407010000000007</v>
      </c>
      <c r="P92" s="78">
        <v>0</v>
      </c>
      <c r="Q92" s="78">
        <v>0</v>
      </c>
      <c r="R92" s="78">
        <v>0</v>
      </c>
      <c r="S92" s="56">
        <v>514139340</v>
      </c>
      <c r="T92" s="118">
        <v>654108.07499999995</v>
      </c>
      <c r="U92" s="56">
        <v>371661990</v>
      </c>
      <c r="V92" s="112">
        <v>1577287522.5</v>
      </c>
      <c r="W92" s="96">
        <v>710840656.04999995</v>
      </c>
      <c r="X92" s="106">
        <v>195883968</v>
      </c>
      <c r="Y92" s="102">
        <v>31344681.600000001</v>
      </c>
      <c r="Z92" s="59">
        <v>3037351.5</v>
      </c>
      <c r="AA92" s="112">
        <v>1262403072</v>
      </c>
      <c r="AB92" s="112">
        <v>1076909184</v>
      </c>
      <c r="AC92" s="99">
        <v>0.092545000000000002</v>
      </c>
      <c r="AD92" s="95">
        <v>0.040694000000000001</v>
      </c>
      <c r="AE92" s="78">
        <v>0</v>
      </c>
      <c r="AF92" s="78">
        <v>0</v>
      </c>
      <c r="AG92" s="97">
        <v>0.84352899999999997</v>
      </c>
      <c r="AH92" s="55">
        <v>0.514764</v>
      </c>
      <c r="AI92" s="78">
        <v>0</v>
      </c>
      <c r="AJ92" s="78">
        <v>0</v>
      </c>
      <c r="AK92" s="95">
        <v>0.0048139999999999997</v>
      </c>
      <c r="AL92" s="95">
        <v>0.0048849999999999996</v>
      </c>
      <c r="AM92" s="78">
        <v>0</v>
      </c>
      <c r="AN92" s="78">
        <v>0</v>
      </c>
    </row>
    <row r="93" ht="14.25"/>
    <row r="94" ht="14.25"/>
    <row r="95" ht="14.25"/>
    <row r="96" ht="14.25"/>
    <row r="97" ht="14.25"/>
    <row r="98" ht="14.25"/>
    <row r="99" ht="14.25"/>
    <row r="100" ht="14.25"/>
    <row r="101" ht="14.25"/>
    <row r="102" ht="14.25"/>
    <row r="103" ht="14.25"/>
    <row r="104" ht="14.25"/>
    <row r="105" ht="14.25"/>
    <row r="106" ht="14.25"/>
    <row r="107" ht="14.25"/>
    <row r="108" ht="14.25"/>
    <row r="109" ht="14.25"/>
    <row r="110" ht="14.25"/>
    <row r="111" ht="14.25"/>
    <row r="112" ht="14.25"/>
    <row r="113" ht="14.25"/>
    <row r="114" ht="14.25"/>
    <row r="115" ht="14.25"/>
    <row r="116" ht="14.25"/>
    <row r="117" ht="14.25"/>
    <row r="118" ht="14.25"/>
    <row r="119" ht="14.25"/>
    <row r="120" ht="14.25"/>
    <row r="121" ht="14.25"/>
    <row r="122" ht="14.25"/>
    <row r="123" ht="14.25"/>
    <row r="124" ht="14.25"/>
    <row r="125" ht="14.25"/>
    <row r="126" ht="14.25"/>
    <row r="127" ht="14.25"/>
    <row r="128" ht="14.25"/>
    <row r="129" ht="14.25"/>
    <row r="130" ht="14.25"/>
    <row r="131" ht="14.25"/>
    <row r="132" ht="14.25"/>
    <row r="133" ht="14.25"/>
    <row r="134" ht="14.25"/>
    <row r="135" ht="14.25"/>
    <row r="136" ht="14.25"/>
    <row r="137" ht="14.25"/>
    <row r="138" ht="14.25"/>
    <row r="139" ht="14.25"/>
    <row r="140" ht="14.25"/>
    <row r="141" ht="14.25"/>
    <row r="142" ht="14.25"/>
    <row r="143" ht="14.25"/>
    <row r="144" ht="14.25"/>
    <row r="145" ht="14.25"/>
    <row r="146" ht="14.25"/>
    <row r="147" ht="14.25"/>
    <row r="148" ht="14.25"/>
    <row r="149" ht="14.25"/>
    <row r="150" ht="14.25"/>
    <row r="151" ht="14.25"/>
    <row r="152" ht="14.25"/>
    <row r="153" ht="14.25"/>
    <row r="154" ht="14.25"/>
    <row r="155" ht="14.25"/>
    <row r="156" ht="14.25"/>
    <row r="157" ht="14.25"/>
    <row r="158" ht="14.25"/>
    <row r="159" ht="14.25"/>
    <row r="160" ht="14.25"/>
    <row r="161" ht="14.25"/>
    <row r="162" ht="14.25"/>
    <row r="163" ht="14.25"/>
    <row r="164" ht="14.25"/>
    <row r="165" ht="14.25"/>
    <row r="166" ht="14.25"/>
    <row r="167" ht="14.25"/>
    <row r="168" ht="14.25"/>
    <row r="169" ht="14.25"/>
    <row r="170" ht="14.25"/>
    <row r="171" ht="14.25"/>
    <row r="172" ht="14.25"/>
    <row r="173" ht="14.25"/>
    <row r="174" ht="14.25"/>
    <row r="175" ht="14.25"/>
    <row r="176" ht="14.25"/>
    <row r="177" ht="14.25"/>
    <row r="178" ht="14.25"/>
    <row r="179" ht="14.25"/>
    <row r="180" ht="14.25"/>
    <row r="181" ht="14.25"/>
    <row r="182" ht="14.25"/>
    <row r="183" ht="14.25"/>
    <row r="184" ht="14.25"/>
    <row r="185" ht="14.25"/>
    <row r="186" ht="14.25"/>
    <row r="187" ht="14.25"/>
    <row r="188" ht="14.25"/>
    <row r="189" ht="14.25"/>
    <row r="190" ht="14.25"/>
    <row r="191" ht="14.25"/>
    <row r="192" ht="14.25"/>
    <row r="193" ht="14.25"/>
    <row r="194" ht="14.25"/>
    <row r="195" ht="14.25"/>
    <row r="196" ht="14.25"/>
    <row r="197" ht="14.25"/>
    <row r="198" ht="14.25"/>
    <row r="199" ht="14.25"/>
    <row r="200" ht="14.25"/>
    <row r="201" ht="14.25"/>
    <row r="202" ht="14.25"/>
    <row r="203" ht="14.25"/>
    <row r="204" ht="14.25"/>
    <row r="205" ht="14.25"/>
    <row r="206" ht="14.25"/>
    <row r="207" ht="14.25"/>
    <row r="208" ht="14.25"/>
    <row r="209" ht="14.25"/>
    <row r="210" ht="14.25"/>
    <row r="211" ht="14.25"/>
    <row r="212" ht="14.25"/>
    <row r="213" ht="14.25"/>
    <row r="214" ht="14.25"/>
    <row r="215" ht="14.25"/>
    <row r="216" ht="14.25"/>
    <row r="217" ht="14.25"/>
    <row r="218" ht="14.25"/>
    <row r="219" ht="14.25"/>
    <row r="220" ht="14.25"/>
    <row r="221" ht="14.25"/>
    <row r="222" ht="14.25"/>
    <row r="223" ht="14.25"/>
    <row r="224" ht="14.25"/>
    <row r="225" ht="14.25"/>
    <row r="226" ht="14.25"/>
    <row r="227" ht="14.25"/>
    <row r="228" ht="14.25"/>
    <row r="229" ht="14.25"/>
    <row r="230" ht="14.25"/>
    <row r="231" ht="14.25"/>
    <row r="232" ht="14.25"/>
    <row r="233" ht="14.25"/>
    <row r="234" ht="14.25"/>
    <row r="235" ht="14.25"/>
    <row r="236" ht="14.25"/>
  </sheetData>
  <sortState ref="A55:V92" columnSort="0">
    <sortCondition sortBy="value" descending="0" ref="B55:B92"/>
  </sortState>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H1" zoomScale="100" workbookViewId="0">
      <selection activeCell="A1" activeCellId="0" sqref="A1"/>
    </sheetView>
  </sheetViews>
  <sheetFormatPr defaultRowHeight="14.25"/>
  <cols>
    <col bestFit="1" min="1" max="1" width="7.47265625"/>
    <col bestFit="1" min="2" max="2" width="9.00390625"/>
    <col bestFit="1" min="3" max="3" width="10.23046875"/>
    <col bestFit="1" min="4" max="4" width="11.76171875"/>
    <col bestFit="1" min="5" max="5" width="10.90234375"/>
    <col bestFit="1" min="6" max="6" width="12.33203125"/>
    <col bestFit="1" min="7" max="7" width="12.7109375"/>
    <col bestFit="1" min="8" max="8" width="18.04296875"/>
    <col bestFit="1" min="9" max="9" width="21.19140625"/>
    <col bestFit="1" min="10" max="10" width="19.09375"/>
    <col bestFit="1" min="11" max="11" width="10.7109375"/>
    <col bestFit="1" min="12" max="12" width="11.57421875"/>
    <col bestFit="1" min="13" max="13" width="21.19140625"/>
    <col bestFit="1" min="14" max="14" width="9.6640625"/>
    <col bestFit="1" min="15" max="15" width="12.23046875"/>
    <col bestFit="1" min="16" max="16" width="19.09375"/>
    <col bestFit="1" min="17" max="17" width="8.61328125"/>
    <col bestFit="1" min="18" max="18" width="11.09375"/>
    <col bestFit="1" min="19" max="19" width="19.09375"/>
    <col bestFit="1" min="20" max="20" width="14.90234375"/>
    <col bestFit="1" min="21" max="21" width="19.09375"/>
    <col bestFit="1" min="22" max="22" width="11.76171875"/>
    <col bestFit="1" min="23" max="23" width="15.3828125"/>
    <col bestFit="1" min="24" max="24" width="22.04296875"/>
    <col bestFit="1" min="25" max="26" width="19.09375"/>
    <col bestFit="1" min="27" max="27" width="22.33203125"/>
    <col bestFit="1" min="28" max="28" width="12.8125"/>
    <col bestFit="1" min="29" max="29" width="13.19140625"/>
    <col bestFit="1" min="30" max="30" width="20.140625"/>
    <col bestFit="1" min="31" max="31" width="22.23046875"/>
    <col bestFit="1" min="32" max="32" width="25.8515625"/>
    <col bestFit="1" min="33" max="33" width="28.5234375"/>
    <col bestFit="1" min="34" max="34" width="20.140625"/>
    <col bestFit="1" min="35" max="35" width="21.57421875"/>
    <col bestFit="1" min="36" max="36" width="25.19140625"/>
    <col bestFit="1" min="37" max="37" width="27.8515625"/>
    <col bestFit="1" min="38" max="39" width="22.23046875"/>
    <col bestFit="1" min="40" max="40" width="19.09375"/>
    <col bestFit="1" min="41" max="41" width="20.140625"/>
  </cols>
  <sheetData>
    <row r="1" ht="14.25">
      <c r="A1" s="7" t="s">
        <v>4</v>
      </c>
      <c r="B1" s="7" t="s">
        <v>5</v>
      </c>
      <c r="C1" s="7" t="s">
        <v>6</v>
      </c>
      <c r="D1" s="48"/>
    </row>
    <row r="2" ht="14.25">
      <c r="A2" s="119">
        <v>32</v>
      </c>
      <c r="B2" s="120">
        <v>2</v>
      </c>
      <c r="C2" s="120" t="s">
        <v>35</v>
      </c>
      <c r="D2" s="48"/>
    </row>
    <row r="3" ht="14.25">
      <c r="A3" s="121" t="s">
        <v>9</v>
      </c>
      <c r="B3" s="121" t="s">
        <v>10</v>
      </c>
      <c r="C3" s="121" t="s">
        <v>11</v>
      </c>
    </row>
    <row r="4" ht="14.25">
      <c r="A4" s="122" t="s">
        <v>42</v>
      </c>
      <c r="B4" s="122">
        <v>16</v>
      </c>
      <c r="C4" s="122" t="s">
        <v>35</v>
      </c>
    </row>
    <row r="5" ht="14.25"/>
    <row r="6" ht="14.25">
      <c r="A6" s="9" t="s">
        <v>0</v>
      </c>
      <c r="B6" s="9" t="s">
        <v>43</v>
      </c>
      <c r="C6" s="9" t="s">
        <v>1</v>
      </c>
      <c r="D6" s="9" t="s">
        <v>2</v>
      </c>
      <c r="E6" s="9" t="s">
        <v>3</v>
      </c>
      <c r="F6" s="9" t="s">
        <v>7</v>
      </c>
      <c r="G6" s="9" t="s">
        <v>8</v>
      </c>
      <c r="H6" s="9" t="s">
        <v>13</v>
      </c>
      <c r="I6" s="9" t="s">
        <v>14</v>
      </c>
      <c r="J6" s="9" t="s">
        <v>15</v>
      </c>
      <c r="K6" s="9" t="s">
        <v>16</v>
      </c>
      <c r="L6" s="9" t="s">
        <v>17</v>
      </c>
      <c r="M6" s="9" t="s">
        <v>18</v>
      </c>
      <c r="N6" s="9" t="s">
        <v>19</v>
      </c>
      <c r="O6" s="9" t="s">
        <v>20</v>
      </c>
      <c r="P6" s="9" t="s">
        <v>21</v>
      </c>
      <c r="Q6" s="9" t="s">
        <v>22</v>
      </c>
      <c r="R6" s="9" t="s">
        <v>23</v>
      </c>
      <c r="S6" s="9" t="s">
        <v>24</v>
      </c>
      <c r="T6" s="9" t="s">
        <v>25</v>
      </c>
      <c r="U6" s="9" t="s">
        <v>26</v>
      </c>
      <c r="V6" s="9" t="s">
        <v>27</v>
      </c>
      <c r="W6" s="9" t="s">
        <v>28</v>
      </c>
      <c r="X6" s="9" t="s">
        <v>29</v>
      </c>
      <c r="Y6" s="9" t="s">
        <v>30</v>
      </c>
      <c r="Z6" s="9" t="s">
        <v>31</v>
      </c>
      <c r="AA6" s="9" t="s">
        <v>32</v>
      </c>
      <c r="AB6" s="9" t="s">
        <v>33</v>
      </c>
      <c r="AC6" s="9" t="s">
        <v>34</v>
      </c>
      <c r="AD6" s="9" t="s">
        <v>62</v>
      </c>
      <c r="AE6" s="9" t="s">
        <v>63</v>
      </c>
      <c r="AF6" s="9" t="s">
        <v>64</v>
      </c>
      <c r="AG6" s="9" t="s">
        <v>65</v>
      </c>
      <c r="AH6" s="9" t="s">
        <v>66</v>
      </c>
      <c r="AI6" s="9" t="s">
        <v>67</v>
      </c>
      <c r="AJ6" s="9" t="s">
        <v>68</v>
      </c>
      <c r="AK6" s="9" t="s">
        <v>69</v>
      </c>
      <c r="AL6" s="9" t="s">
        <v>70</v>
      </c>
      <c r="AM6" s="9" t="s">
        <v>71</v>
      </c>
      <c r="AN6" s="9" t="s">
        <v>72</v>
      </c>
      <c r="AO6" s="9" t="s">
        <v>73</v>
      </c>
    </row>
    <row r="7" ht="14.25">
      <c r="A7" s="9">
        <v>1500</v>
      </c>
      <c r="B7" s="9" t="s">
        <v>44</v>
      </c>
      <c r="C7" s="79">
        <v>32</v>
      </c>
      <c r="D7" s="9">
        <v>16</v>
      </c>
      <c r="E7" s="9" t="s">
        <v>35</v>
      </c>
      <c r="F7" s="9" t="s">
        <v>36</v>
      </c>
      <c r="G7" s="9" t="s">
        <v>36</v>
      </c>
      <c r="H7" s="94">
        <f t="shared" ref="H7:H9" si="19">I7*J7*10^-12</f>
        <v>1.3728095905752899e-05</v>
      </c>
      <c r="I7" s="95">
        <v>0.020993999999999999</v>
      </c>
      <c r="J7" s="96">
        <v>653905682.85000002</v>
      </c>
      <c r="K7" s="49">
        <v>16337998</v>
      </c>
      <c r="L7" s="81">
        <v>1016</v>
      </c>
      <c r="M7" s="95">
        <v>0.003686</v>
      </c>
      <c r="N7" s="59">
        <v>8066920</v>
      </c>
      <c r="O7" s="59">
        <v>1284365</v>
      </c>
      <c r="P7" s="97">
        <v>3.1193439999999999</v>
      </c>
      <c r="Q7" s="60">
        <v>465111</v>
      </c>
      <c r="R7" s="61">
        <v>56331</v>
      </c>
      <c r="S7" s="55">
        <v>2.2465660000000001</v>
      </c>
      <c r="T7" s="49">
        <v>36318360</v>
      </c>
      <c r="U7" s="65">
        <v>46975303.950000003</v>
      </c>
      <c r="V7" s="49">
        <v>57573390</v>
      </c>
      <c r="W7" s="56">
        <v>131287692</v>
      </c>
      <c r="X7" s="102">
        <v>36897158.700000003</v>
      </c>
      <c r="Y7" s="102">
        <v>30337036.800000001</v>
      </c>
      <c r="Z7" s="103">
        <v>2880602.3999999999</v>
      </c>
      <c r="AA7" s="59">
        <v>1602036</v>
      </c>
      <c r="AB7" s="56">
        <v>225646176</v>
      </c>
      <c r="AC7" s="49">
        <v>84383208</v>
      </c>
      <c r="AD7" s="97">
        <v>0.35687400000000002</v>
      </c>
      <c r="AE7" s="55">
        <v>0.58882400000000001</v>
      </c>
      <c r="AF7" s="100">
        <v>4.1999999999999998e-05</v>
      </c>
      <c r="AG7" s="78">
        <v>0</v>
      </c>
      <c r="AH7" s="99">
        <v>0.213423</v>
      </c>
      <c r="AI7" s="55">
        <v>0.36999700000000002</v>
      </c>
      <c r="AJ7" s="100">
        <v>4.1999999999999998e-05</v>
      </c>
      <c r="AK7" s="78">
        <v>0</v>
      </c>
      <c r="AL7" s="95">
        <v>0.012075000000000001</v>
      </c>
      <c r="AM7" s="95">
        <v>0.013193</v>
      </c>
      <c r="AN7" s="101">
        <v>14.358603</v>
      </c>
      <c r="AO7" s="99">
        <v>0.30151699999999998</v>
      </c>
    </row>
    <row r="8" ht="14.25">
      <c r="A8" s="9">
        <v>1500</v>
      </c>
      <c r="B8" s="9" t="s">
        <v>44</v>
      </c>
      <c r="C8" s="79">
        <v>32</v>
      </c>
      <c r="D8" s="9">
        <v>1</v>
      </c>
      <c r="E8" s="9" t="s">
        <v>41</v>
      </c>
      <c r="F8" s="9" t="s">
        <v>36</v>
      </c>
      <c r="G8" s="9" t="s">
        <v>39</v>
      </c>
      <c r="H8" s="94">
        <f t="shared" si="19"/>
        <v>1.36742007707409e-05</v>
      </c>
      <c r="I8" s="99">
        <v>0.020396000000000001</v>
      </c>
      <c r="J8" s="96">
        <v>670435417.27499998</v>
      </c>
      <c r="K8" s="49">
        <v>16339320</v>
      </c>
      <c r="L8" s="81">
        <v>1023</v>
      </c>
      <c r="M8" s="55">
        <v>0.005078</v>
      </c>
      <c r="N8" s="59">
        <v>8158678</v>
      </c>
      <c r="O8" s="59">
        <v>1192758</v>
      </c>
      <c r="P8" s="58">
        <v>3.0247999999999999</v>
      </c>
      <c r="Q8" s="60">
        <v>500114</v>
      </c>
      <c r="R8" s="61">
        <v>27898</v>
      </c>
      <c r="S8" s="97">
        <v>1.120633</v>
      </c>
      <c r="T8" s="49">
        <v>36995400</v>
      </c>
      <c r="U8" s="63">
        <v>47847774.674999997</v>
      </c>
      <c r="V8" s="49">
        <v>69050940</v>
      </c>
      <c r="W8" s="56">
        <v>125184967.5</v>
      </c>
      <c r="X8" s="49">
        <v>37305760.799999997</v>
      </c>
      <c r="Y8" s="49">
        <v>36387321.600000001</v>
      </c>
      <c r="Z8" s="103">
        <v>3769634.3999999999</v>
      </c>
      <c r="AA8" s="59">
        <v>2361393</v>
      </c>
      <c r="AB8" s="56">
        <v>226899792</v>
      </c>
      <c r="AC8" s="49">
        <v>84547944</v>
      </c>
      <c r="AD8" s="99">
        <v>0.090531</v>
      </c>
      <c r="AE8" s="55">
        <v>0.093682000000000001</v>
      </c>
      <c r="AF8" s="100">
        <v>4.1999999999999998e-05</v>
      </c>
      <c r="AG8" s="78">
        <v>0</v>
      </c>
      <c r="AH8" s="99">
        <v>0.213423</v>
      </c>
      <c r="AI8" s="97">
        <v>0.37165900000000002</v>
      </c>
      <c r="AJ8" s="100">
        <v>4.1999999999999998e-05</v>
      </c>
      <c r="AK8" s="78">
        <v>0</v>
      </c>
      <c r="AL8" s="95">
        <v>0.012075000000000001</v>
      </c>
      <c r="AM8" s="55">
        <v>0.013257</v>
      </c>
      <c r="AN8" s="101">
        <v>14.358603</v>
      </c>
      <c r="AO8" s="99">
        <v>0.31664700000000001</v>
      </c>
    </row>
    <row r="9" ht="14.25">
      <c r="A9" s="9">
        <v>1500</v>
      </c>
      <c r="B9" s="9" t="s">
        <v>44</v>
      </c>
      <c r="C9" s="79">
        <v>32</v>
      </c>
      <c r="D9" s="9">
        <v>1</v>
      </c>
      <c r="E9" s="9" t="s">
        <v>35</v>
      </c>
      <c r="F9" s="9" t="s">
        <v>36</v>
      </c>
      <c r="G9" s="9" t="s">
        <v>39</v>
      </c>
      <c r="H9" s="94">
        <f t="shared" si="19"/>
        <v>1.36742007707409e-05</v>
      </c>
      <c r="I9" s="99">
        <v>0.020396000000000001</v>
      </c>
      <c r="J9" s="96">
        <v>670435417.27499998</v>
      </c>
      <c r="K9" s="49">
        <v>16339320</v>
      </c>
      <c r="L9" s="81">
        <v>1023</v>
      </c>
      <c r="M9" s="55">
        <v>0.005078</v>
      </c>
      <c r="N9" s="59">
        <v>8158678</v>
      </c>
      <c r="O9" s="59">
        <v>1192758</v>
      </c>
      <c r="P9" s="58">
        <v>3.0247999999999999</v>
      </c>
      <c r="Q9" s="60">
        <v>500114</v>
      </c>
      <c r="R9" s="61">
        <v>27898</v>
      </c>
      <c r="S9" s="97">
        <v>1.120633</v>
      </c>
      <c r="T9" s="49">
        <v>36995400</v>
      </c>
      <c r="U9" s="63">
        <v>47847774.674999997</v>
      </c>
      <c r="V9" s="49">
        <v>69050940</v>
      </c>
      <c r="W9" s="56">
        <v>125184967.5</v>
      </c>
      <c r="X9" s="49">
        <v>37305760.799999997</v>
      </c>
      <c r="Y9" s="49">
        <v>36387321.600000001</v>
      </c>
      <c r="Z9" s="103">
        <v>3769634.3999999999</v>
      </c>
      <c r="AA9" s="59">
        <v>2361393</v>
      </c>
      <c r="AB9" s="56">
        <v>226899792</v>
      </c>
      <c r="AC9" s="49">
        <v>84547944</v>
      </c>
      <c r="AD9" s="99">
        <v>0.25895099999999999</v>
      </c>
      <c r="AE9" s="55">
        <v>0.21340100000000001</v>
      </c>
      <c r="AF9" s="100">
        <v>4.1999999999999998e-05</v>
      </c>
      <c r="AG9" s="78">
        <v>0</v>
      </c>
      <c r="AH9" s="99">
        <v>0.213423</v>
      </c>
      <c r="AI9" s="97">
        <v>0.37165900000000002</v>
      </c>
      <c r="AJ9" s="100">
        <v>4.1999999999999998e-05</v>
      </c>
      <c r="AK9" s="78">
        <v>0</v>
      </c>
      <c r="AL9" s="95">
        <v>0.012075000000000001</v>
      </c>
      <c r="AM9" s="55">
        <v>0.013257</v>
      </c>
      <c r="AN9" s="101">
        <v>14.358603</v>
      </c>
      <c r="AO9" s="99">
        <v>0.31664700000000001</v>
      </c>
    </row>
    <row r="10" ht="14.25">
      <c r="A10" s="9">
        <v>1500</v>
      </c>
      <c r="B10" s="9" t="s">
        <v>44</v>
      </c>
      <c r="C10" s="79">
        <v>32</v>
      </c>
      <c r="D10" s="9">
        <v>32</v>
      </c>
      <c r="E10" s="9" t="s">
        <v>41</v>
      </c>
      <c r="F10" s="9" t="s">
        <v>36</v>
      </c>
      <c r="G10" s="9" t="s">
        <v>39</v>
      </c>
      <c r="H10" s="94">
        <f t="shared" ref="H10:H73" si="20">I10*J10*10^-12</f>
        <v>1.3180700285973226e-05</v>
      </c>
      <c r="I10" s="99">
        <v>0.020343</v>
      </c>
      <c r="J10" s="96">
        <v>647923132.57500005</v>
      </c>
      <c r="K10" s="49">
        <v>16355346</v>
      </c>
      <c r="L10" s="81">
        <v>1030</v>
      </c>
      <c r="M10" s="95">
        <v>0.005489</v>
      </c>
      <c r="N10" s="59">
        <v>8252538</v>
      </c>
      <c r="O10" s="59">
        <v>1108401</v>
      </c>
      <c r="P10" s="97">
        <v>2.8467690000000001</v>
      </c>
      <c r="Q10" s="60">
        <v>494240</v>
      </c>
      <c r="R10" s="61">
        <v>27215</v>
      </c>
      <c r="S10" s="55">
        <v>1.1208830000000001</v>
      </c>
      <c r="T10" s="49">
        <v>31941780</v>
      </c>
      <c r="U10" s="63">
        <v>48253107.524999999</v>
      </c>
      <c r="V10" s="49">
        <v>65748690</v>
      </c>
      <c r="W10" s="56">
        <v>121291587</v>
      </c>
      <c r="X10" s="65">
        <v>31258964.550000001</v>
      </c>
      <c r="Y10" s="102">
        <v>34645900.799999997</v>
      </c>
      <c r="Z10" s="103">
        <v>3133807.2000000002</v>
      </c>
      <c r="AA10" s="59">
        <v>1168893</v>
      </c>
      <c r="AB10" s="56">
        <v>225826104</v>
      </c>
      <c r="AC10" s="49">
        <v>84591000</v>
      </c>
      <c r="AD10" s="99">
        <v>0.17747099999999999</v>
      </c>
      <c r="AE10" s="97">
        <v>0.58077699999999999</v>
      </c>
      <c r="AF10" s="100">
        <v>4.1999999999999998e-05</v>
      </c>
      <c r="AG10" s="78">
        <v>0</v>
      </c>
      <c r="AH10" s="99">
        <v>0.213423</v>
      </c>
      <c r="AI10" s="99">
        <v>0.37222300000000003</v>
      </c>
      <c r="AJ10" s="100">
        <v>4.1999999999999998e-05</v>
      </c>
      <c r="AK10" s="78">
        <v>0</v>
      </c>
      <c r="AL10" s="95">
        <v>0.012075000000000001</v>
      </c>
      <c r="AM10" s="55">
        <v>0.013265000000000001</v>
      </c>
      <c r="AN10" s="101">
        <v>14.358603</v>
      </c>
      <c r="AO10" s="55">
        <v>0.31403700000000001</v>
      </c>
    </row>
    <row r="11" ht="14.25">
      <c r="A11" s="9">
        <v>1500</v>
      </c>
      <c r="B11" s="9" t="s">
        <v>44</v>
      </c>
      <c r="C11" s="79">
        <v>32</v>
      </c>
      <c r="D11" s="9">
        <v>4</v>
      </c>
      <c r="E11" s="9" t="s">
        <v>41</v>
      </c>
      <c r="F11" s="9" t="s">
        <v>36</v>
      </c>
      <c r="G11" s="9" t="s">
        <v>39</v>
      </c>
      <c r="H11" s="94">
        <f t="shared" si="20"/>
        <v>1.3178751593788122e-05</v>
      </c>
      <c r="I11" s="99">
        <v>0.020324999999999999</v>
      </c>
      <c r="J11" s="96">
        <v>648401062.42499995</v>
      </c>
      <c r="K11" s="49">
        <v>16348961</v>
      </c>
      <c r="L11" s="81">
        <v>1021</v>
      </c>
      <c r="M11" s="55">
        <v>0.0055370000000000003</v>
      </c>
      <c r="N11" s="59">
        <v>8245227</v>
      </c>
      <c r="O11" s="59">
        <v>1113259</v>
      </c>
      <c r="P11" s="55">
        <v>2.8628110000000002</v>
      </c>
      <c r="Q11" s="60">
        <v>494123</v>
      </c>
      <c r="R11" s="61">
        <v>27327</v>
      </c>
      <c r="S11" s="55">
        <v>1.1318280000000001</v>
      </c>
      <c r="T11" s="49">
        <v>31893420</v>
      </c>
      <c r="U11" s="63">
        <v>48158007.674999997</v>
      </c>
      <c r="V11" s="49">
        <v>66057495</v>
      </c>
      <c r="W11" s="56">
        <v>121907859</v>
      </c>
      <c r="X11" s="98">
        <v>30860187.449999999</v>
      </c>
      <c r="Y11" s="102">
        <v>34812422.399999999</v>
      </c>
      <c r="Z11" s="59">
        <v>3130665.6000000001</v>
      </c>
      <c r="AA11" s="59">
        <v>1173447</v>
      </c>
      <c r="AB11" s="56">
        <v>225741432</v>
      </c>
      <c r="AC11" s="49">
        <v>84589128</v>
      </c>
      <c r="AD11" s="99">
        <v>0.085490999999999998</v>
      </c>
      <c r="AE11" s="55">
        <v>0.094891000000000003</v>
      </c>
      <c r="AF11" s="100">
        <v>4.1999999999999998e-05</v>
      </c>
      <c r="AG11" s="78">
        <v>0</v>
      </c>
      <c r="AH11" s="99">
        <v>0.213423</v>
      </c>
      <c r="AI11" s="99">
        <v>0.37212899999999999</v>
      </c>
      <c r="AJ11" s="100">
        <v>4.1999999999999998e-05</v>
      </c>
      <c r="AK11" s="78">
        <v>0</v>
      </c>
      <c r="AL11" s="95">
        <v>0.012075000000000001</v>
      </c>
      <c r="AM11" s="95">
        <v>0.013261999999999999</v>
      </c>
      <c r="AN11" s="101">
        <v>14.358603</v>
      </c>
      <c r="AO11" s="55">
        <v>0.31436500000000001</v>
      </c>
    </row>
    <row r="12" ht="14.25">
      <c r="A12" s="9">
        <v>1500</v>
      </c>
      <c r="B12" s="9" t="s">
        <v>44</v>
      </c>
      <c r="C12" s="79">
        <v>32</v>
      </c>
      <c r="D12" s="9">
        <v>16</v>
      </c>
      <c r="E12" s="9" t="s">
        <v>41</v>
      </c>
      <c r="F12" s="9" t="s">
        <v>36</v>
      </c>
      <c r="G12" s="9" t="s">
        <v>39</v>
      </c>
      <c r="H12" s="94">
        <f t="shared" si="20"/>
        <v>1.3160272473408e-05</v>
      </c>
      <c r="I12" s="99">
        <v>0.020320000000000001</v>
      </c>
      <c r="J12" s="96">
        <v>647651204.39999998</v>
      </c>
      <c r="K12" s="49">
        <v>16348960</v>
      </c>
      <c r="L12" s="81">
        <v>1018</v>
      </c>
      <c r="M12" s="55">
        <v>0.0055440000000000003</v>
      </c>
      <c r="N12" s="59">
        <v>8245638</v>
      </c>
      <c r="O12" s="59">
        <v>1112845</v>
      </c>
      <c r="P12" s="55">
        <v>2.8619150000000002</v>
      </c>
      <c r="Q12" s="60">
        <v>494201</v>
      </c>
      <c r="R12" s="61">
        <v>27252</v>
      </c>
      <c r="S12" s="55">
        <v>1.128892</v>
      </c>
      <c r="T12" s="49">
        <v>31845060</v>
      </c>
      <c r="U12" s="102">
        <v>47952853.350000001</v>
      </c>
      <c r="V12" s="49">
        <v>65629095</v>
      </c>
      <c r="W12" s="56">
        <v>121941381</v>
      </c>
      <c r="X12" s="102">
        <v>31144090.649999999</v>
      </c>
      <c r="Y12" s="49">
        <v>34583808</v>
      </c>
      <c r="Z12" s="105">
        <v>2966894.3999999999</v>
      </c>
      <c r="AA12" s="59">
        <v>1096443</v>
      </c>
      <c r="AB12" s="56">
        <v>225819048</v>
      </c>
      <c r="AC12" s="49">
        <v>84585384</v>
      </c>
      <c r="AD12" s="99">
        <v>0.090006000000000003</v>
      </c>
      <c r="AE12" s="55">
        <v>0.10558099999999999</v>
      </c>
      <c r="AF12" s="100">
        <v>4.1999999999999998e-05</v>
      </c>
      <c r="AG12" s="78">
        <v>0</v>
      </c>
      <c r="AH12" s="99">
        <v>0.213423</v>
      </c>
      <c r="AI12" s="97">
        <v>0.37214799999999998</v>
      </c>
      <c r="AJ12" s="100">
        <v>4.1999999999999998e-05</v>
      </c>
      <c r="AK12" s="78">
        <v>0</v>
      </c>
      <c r="AL12" s="95">
        <v>0.012075000000000001</v>
      </c>
      <c r="AM12" s="55">
        <v>0.013265000000000001</v>
      </c>
      <c r="AN12" s="101">
        <v>14.358603</v>
      </c>
      <c r="AO12" s="55">
        <v>0.31448300000000001</v>
      </c>
    </row>
    <row r="13" ht="14.25">
      <c r="A13" s="9">
        <v>1500</v>
      </c>
      <c r="B13" s="9" t="s">
        <v>44</v>
      </c>
      <c r="C13" s="79">
        <v>32</v>
      </c>
      <c r="D13" s="9">
        <v>32</v>
      </c>
      <c r="E13" s="9" t="s">
        <v>35</v>
      </c>
      <c r="F13" s="9" t="s">
        <v>36</v>
      </c>
      <c r="G13" s="9" t="s">
        <v>39</v>
      </c>
      <c r="H13" s="94">
        <f t="shared" si="20"/>
        <v>1.3152399817582351e-05</v>
      </c>
      <c r="I13" s="99">
        <v>0.020319</v>
      </c>
      <c r="J13" s="96">
        <v>647295625.64999998</v>
      </c>
      <c r="K13" s="49">
        <v>16348956</v>
      </c>
      <c r="L13" s="81">
        <v>1018</v>
      </c>
      <c r="M13" s="55">
        <v>0.005555</v>
      </c>
      <c r="N13" s="59">
        <v>8245861</v>
      </c>
      <c r="O13" s="59">
        <v>1112625</v>
      </c>
      <c r="P13" s="97">
        <v>2.861936</v>
      </c>
      <c r="Q13" s="60">
        <v>494227</v>
      </c>
      <c r="R13" s="61">
        <v>27228</v>
      </c>
      <c r="S13" s="55">
        <v>1.1287579999999999</v>
      </c>
      <c r="T13" s="49">
        <v>31845060</v>
      </c>
      <c r="U13" s="65">
        <v>47998551.149999999</v>
      </c>
      <c r="V13" s="49">
        <v>65548770</v>
      </c>
      <c r="W13" s="56">
        <v>121580298</v>
      </c>
      <c r="X13" s="49">
        <v>31186004.100000001</v>
      </c>
      <c r="Y13" s="98">
        <v>34541472</v>
      </c>
      <c r="Z13" s="103">
        <v>2994883.2000000002</v>
      </c>
      <c r="AA13" s="59">
        <v>1113268.5</v>
      </c>
      <c r="AB13" s="56">
        <v>225809640</v>
      </c>
      <c r="AC13" s="49">
        <v>84589128</v>
      </c>
      <c r="AD13" s="55">
        <v>0.584094</v>
      </c>
      <c r="AE13" s="55">
        <v>1.4712719999999999</v>
      </c>
      <c r="AF13" s="100">
        <v>4.1999999999999998e-05</v>
      </c>
      <c r="AG13" s="78">
        <v>0</v>
      </c>
      <c r="AH13" s="99">
        <v>0.213423</v>
      </c>
      <c r="AI13" s="99">
        <v>0.37214700000000001</v>
      </c>
      <c r="AJ13" s="100">
        <v>4.1999999999999998e-05</v>
      </c>
      <c r="AK13" s="78">
        <v>0</v>
      </c>
      <c r="AL13" s="95">
        <v>0.012075000000000001</v>
      </c>
      <c r="AM13" s="95">
        <v>0.013263</v>
      </c>
      <c r="AN13" s="101">
        <v>14.358603</v>
      </c>
      <c r="AO13" s="55">
        <v>0.31447900000000001</v>
      </c>
    </row>
    <row r="14" ht="14.25">
      <c r="A14" s="9">
        <v>1500</v>
      </c>
      <c r="B14" s="9" t="s">
        <v>44</v>
      </c>
      <c r="C14" s="79">
        <v>32</v>
      </c>
      <c r="D14" s="9">
        <v>8</v>
      </c>
      <c r="E14" s="9" t="s">
        <v>41</v>
      </c>
      <c r="F14" s="9" t="s">
        <v>36</v>
      </c>
      <c r="G14" s="9" t="s">
        <v>39</v>
      </c>
      <c r="H14" s="94">
        <f t="shared" si="20"/>
        <v>1.3165921532322001e-05</v>
      </c>
      <c r="I14" s="99">
        <v>0.020316000000000001</v>
      </c>
      <c r="J14" s="56">
        <v>648056779.5</v>
      </c>
      <c r="K14" s="49">
        <v>16348946</v>
      </c>
      <c r="L14" s="81">
        <v>1019</v>
      </c>
      <c r="M14" s="95">
        <v>0.0055859999999999998</v>
      </c>
      <c r="N14" s="59">
        <v>8245468</v>
      </c>
      <c r="O14" s="59">
        <v>1113015</v>
      </c>
      <c r="P14" s="97">
        <v>2.86253</v>
      </c>
      <c r="Q14" s="60">
        <v>494190</v>
      </c>
      <c r="R14" s="61">
        <v>27264</v>
      </c>
      <c r="S14" s="55">
        <v>1.129999</v>
      </c>
      <c r="T14" s="49">
        <v>31820880</v>
      </c>
      <c r="U14" s="65">
        <v>48025729.950000003</v>
      </c>
      <c r="V14" s="49">
        <v>66339525</v>
      </c>
      <c r="W14" s="56">
        <v>121048275</v>
      </c>
      <c r="X14" s="65">
        <v>31127506.050000001</v>
      </c>
      <c r="Y14" s="102">
        <v>34961068.799999997</v>
      </c>
      <c r="Z14" s="59">
        <v>3154044</v>
      </c>
      <c r="AA14" s="59">
        <v>1135057.5</v>
      </c>
      <c r="AB14" s="56">
        <v>225800232</v>
      </c>
      <c r="AC14" s="49">
        <v>84566664</v>
      </c>
      <c r="AD14" s="99">
        <v>0.084062999999999999</v>
      </c>
      <c r="AE14" s="99">
        <v>0.089717000000000005</v>
      </c>
      <c r="AF14" s="100">
        <v>4.1999999999999998e-05</v>
      </c>
      <c r="AG14" s="78">
        <v>0</v>
      </c>
      <c r="AH14" s="99">
        <v>0.213423</v>
      </c>
      <c r="AI14" s="99">
        <v>0.37215999999999999</v>
      </c>
      <c r="AJ14" s="100">
        <v>4.1999999999999998e-05</v>
      </c>
      <c r="AK14" s="78">
        <v>0</v>
      </c>
      <c r="AL14" s="95">
        <v>0.012075000000000001</v>
      </c>
      <c r="AM14" s="55">
        <v>0.013264</v>
      </c>
      <c r="AN14" s="101">
        <v>14.358603</v>
      </c>
      <c r="AO14" s="99">
        <v>0.31455499999999997</v>
      </c>
    </row>
    <row r="15" ht="14.25">
      <c r="A15" s="9">
        <v>1500</v>
      </c>
      <c r="B15" s="9" t="s">
        <v>44</v>
      </c>
      <c r="C15" s="79">
        <v>32</v>
      </c>
      <c r="D15" s="9">
        <v>4</v>
      </c>
      <c r="E15" s="9" t="s">
        <v>35</v>
      </c>
      <c r="F15" s="9" t="s">
        <v>36</v>
      </c>
      <c r="G15" s="9" t="s">
        <v>39</v>
      </c>
      <c r="H15" s="94">
        <f t="shared" si="20"/>
        <v>1.31333465666721e-05</v>
      </c>
      <c r="I15" s="99">
        <v>0.020294</v>
      </c>
      <c r="J15" s="66">
        <v>647154162.14999998</v>
      </c>
      <c r="K15" s="49">
        <v>16337905</v>
      </c>
      <c r="L15" s="81">
        <v>1019</v>
      </c>
      <c r="M15" s="55">
        <v>0.0058110000000000002</v>
      </c>
      <c r="N15" s="59">
        <v>8172126</v>
      </c>
      <c r="O15" s="59">
        <v>1179123</v>
      </c>
      <c r="P15" s="55">
        <v>3.013388</v>
      </c>
      <c r="Q15" s="60">
        <v>494181</v>
      </c>
      <c r="R15" s="61">
        <v>27272</v>
      </c>
      <c r="S15" s="55">
        <v>1.137351</v>
      </c>
      <c r="T15" s="49">
        <v>31724160</v>
      </c>
      <c r="U15" s="65">
        <v>48121920.450000003</v>
      </c>
      <c r="V15" s="49">
        <v>65782605</v>
      </c>
      <c r="W15" s="56">
        <v>121314397.5</v>
      </c>
      <c r="X15" s="98">
        <v>30863822.699999999</v>
      </c>
      <c r="Y15" s="49">
        <v>34663776</v>
      </c>
      <c r="Z15" s="59">
        <v>3122464.7999999998</v>
      </c>
      <c r="AA15" s="59">
        <v>1127497.5</v>
      </c>
      <c r="AB15" s="56">
        <v>225756720</v>
      </c>
      <c r="AC15" s="49">
        <v>84568536</v>
      </c>
      <c r="AD15" s="99">
        <v>0.24179400000000001</v>
      </c>
      <c r="AE15" s="99">
        <v>0.165015</v>
      </c>
      <c r="AF15" s="100">
        <v>4.1999999999999998e-05</v>
      </c>
      <c r="AG15" s="78">
        <v>0</v>
      </c>
      <c r="AH15" s="99">
        <v>0.213423</v>
      </c>
      <c r="AI15" s="97">
        <v>0.37197799999999998</v>
      </c>
      <c r="AJ15" s="100">
        <v>4.1999999999999998e-05</v>
      </c>
      <c r="AK15" s="78">
        <v>0</v>
      </c>
      <c r="AL15" s="95">
        <v>0.012075000000000001</v>
      </c>
      <c r="AM15" s="55">
        <v>0.013266999999999999</v>
      </c>
      <c r="AN15" s="101">
        <v>14.358603</v>
      </c>
      <c r="AO15" s="64">
        <v>0.31498999999999999</v>
      </c>
    </row>
    <row r="16" ht="14.25">
      <c r="A16" s="9">
        <v>1500</v>
      </c>
      <c r="B16" s="9" t="s">
        <v>44</v>
      </c>
      <c r="C16" s="79">
        <v>32</v>
      </c>
      <c r="D16" s="9">
        <v>2</v>
      </c>
      <c r="E16" s="9" t="s">
        <v>35</v>
      </c>
      <c r="F16" s="9" t="s">
        <v>36</v>
      </c>
      <c r="G16" s="9" t="s">
        <v>39</v>
      </c>
      <c r="H16" s="94">
        <f t="shared" si="20"/>
        <v>1.3134051841440002e-05</v>
      </c>
      <c r="I16" s="95">
        <v>0.020296000000000002</v>
      </c>
      <c r="J16" s="96">
        <v>647125140</v>
      </c>
      <c r="K16" s="49">
        <v>16337912</v>
      </c>
      <c r="L16" s="81">
        <v>1020</v>
      </c>
      <c r="M16" s="55">
        <v>0.0058219999999999999</v>
      </c>
      <c r="N16" s="59">
        <v>8171556</v>
      </c>
      <c r="O16" s="59">
        <v>1179682</v>
      </c>
      <c r="P16" s="97">
        <v>3.0144660000000001</v>
      </c>
      <c r="Q16" s="60">
        <v>494205</v>
      </c>
      <c r="R16" s="61">
        <v>27313</v>
      </c>
      <c r="S16" s="97">
        <v>1.137373</v>
      </c>
      <c r="T16" s="49">
        <v>31796700</v>
      </c>
      <c r="U16" s="65">
        <v>47669345.549999997</v>
      </c>
      <c r="V16" s="49">
        <v>65848650</v>
      </c>
      <c r="W16" s="56">
        <v>121148563.5</v>
      </c>
      <c r="X16" s="65">
        <v>31376196.449999999</v>
      </c>
      <c r="Y16" s="98">
        <v>34698585.600000001</v>
      </c>
      <c r="Z16" s="59">
        <v>3120057.6000000001</v>
      </c>
      <c r="AA16" s="59">
        <v>1058170.5</v>
      </c>
      <c r="AB16" s="56">
        <v>225755544</v>
      </c>
      <c r="AC16" s="49">
        <v>84598488</v>
      </c>
      <c r="AD16" s="97">
        <v>0.26126100000000002</v>
      </c>
      <c r="AE16" s="99">
        <v>0.215396</v>
      </c>
      <c r="AF16" s="100">
        <v>4.1999999999999998e-05</v>
      </c>
      <c r="AG16" s="78">
        <v>0</v>
      </c>
      <c r="AH16" s="99">
        <v>0.213423</v>
      </c>
      <c r="AI16" s="97">
        <v>0.37195400000000001</v>
      </c>
      <c r="AJ16" s="100">
        <v>4.1999999999999998e-05</v>
      </c>
      <c r="AK16" s="78">
        <v>0</v>
      </c>
      <c r="AL16" s="95">
        <v>0.012075000000000001</v>
      </c>
      <c r="AM16" s="55">
        <v>0.013266</v>
      </c>
      <c r="AN16" s="101">
        <v>14.358603</v>
      </c>
      <c r="AO16" s="55">
        <v>0.31487399999999999</v>
      </c>
    </row>
    <row r="17" ht="14.25">
      <c r="A17" s="9">
        <v>1500</v>
      </c>
      <c r="B17" s="9" t="s">
        <v>44</v>
      </c>
      <c r="C17" s="79">
        <v>32</v>
      </c>
      <c r="D17" s="9">
        <v>2</v>
      </c>
      <c r="E17" s="9" t="s">
        <v>41</v>
      </c>
      <c r="F17" s="9" t="s">
        <v>36</v>
      </c>
      <c r="G17" s="9" t="s">
        <v>39</v>
      </c>
      <c r="H17" s="94">
        <f t="shared" si="20"/>
        <v>1.3134051841440002e-05</v>
      </c>
      <c r="I17" s="95">
        <v>0.020296000000000002</v>
      </c>
      <c r="J17" s="96">
        <v>647125140</v>
      </c>
      <c r="K17" s="49">
        <v>16337912</v>
      </c>
      <c r="L17" s="81">
        <v>1020</v>
      </c>
      <c r="M17" s="55">
        <v>0.0058219999999999999</v>
      </c>
      <c r="N17" s="59">
        <v>8171556</v>
      </c>
      <c r="O17" s="59">
        <v>1179682</v>
      </c>
      <c r="P17" s="97">
        <v>3.0144660000000001</v>
      </c>
      <c r="Q17" s="60">
        <v>494205</v>
      </c>
      <c r="R17" s="61">
        <v>27313</v>
      </c>
      <c r="S17" s="97">
        <v>1.137373</v>
      </c>
      <c r="T17" s="49">
        <v>31796700</v>
      </c>
      <c r="U17" s="65">
        <v>47669345.549999997</v>
      </c>
      <c r="V17" s="49">
        <v>65848650</v>
      </c>
      <c r="W17" s="56">
        <v>121148563.5</v>
      </c>
      <c r="X17" s="65">
        <v>31376196.449999999</v>
      </c>
      <c r="Y17" s="98">
        <v>34698585.600000001</v>
      </c>
      <c r="Z17" s="59">
        <v>3120057.6000000001</v>
      </c>
      <c r="AA17" s="59">
        <v>1058170.5</v>
      </c>
      <c r="AB17" s="56">
        <v>225755544</v>
      </c>
      <c r="AC17" s="49">
        <v>84598488</v>
      </c>
      <c r="AD17" s="99">
        <v>0.091370999999999994</v>
      </c>
      <c r="AE17" s="99">
        <v>0.094835000000000003</v>
      </c>
      <c r="AF17" s="100">
        <v>4.1999999999999998e-05</v>
      </c>
      <c r="AG17" s="78">
        <v>0</v>
      </c>
      <c r="AH17" s="99">
        <v>0.213423</v>
      </c>
      <c r="AI17" s="97">
        <v>0.37195400000000001</v>
      </c>
      <c r="AJ17" s="100">
        <v>4.1999999999999998e-05</v>
      </c>
      <c r="AK17" s="78">
        <v>0</v>
      </c>
      <c r="AL17" s="95">
        <v>0.012075000000000001</v>
      </c>
      <c r="AM17" s="55">
        <v>0.013266</v>
      </c>
      <c r="AN17" s="101">
        <v>14.358603</v>
      </c>
      <c r="AO17" s="55">
        <v>0.31487399999999999</v>
      </c>
    </row>
    <row r="18" ht="14.25">
      <c r="A18" s="9">
        <v>1500</v>
      </c>
      <c r="B18" s="9" t="s">
        <v>44</v>
      </c>
      <c r="C18" s="79">
        <v>32</v>
      </c>
      <c r="D18" s="9">
        <v>16</v>
      </c>
      <c r="E18" s="9" t="s">
        <v>35</v>
      </c>
      <c r="F18" s="9" t="s">
        <v>36</v>
      </c>
      <c r="G18" s="9" t="s">
        <v>39</v>
      </c>
      <c r="H18" s="94">
        <f t="shared" si="20"/>
        <v>1.31177594579808e-05</v>
      </c>
      <c r="I18" s="99">
        <v>0.020288</v>
      </c>
      <c r="J18" s="96">
        <v>646577260.35000002</v>
      </c>
      <c r="K18" s="49">
        <v>16337865</v>
      </c>
      <c r="L18" s="81">
        <v>1020</v>
      </c>
      <c r="M18" s="55">
        <v>0.0058609999999999999</v>
      </c>
      <c r="N18" s="59">
        <v>8172292</v>
      </c>
      <c r="O18" s="59">
        <v>1178931</v>
      </c>
      <c r="P18" s="55">
        <v>3.0141369999999998</v>
      </c>
      <c r="Q18" s="60">
        <v>494201</v>
      </c>
      <c r="R18" s="61">
        <v>27243</v>
      </c>
      <c r="S18" s="55">
        <v>1.137953</v>
      </c>
      <c r="T18" s="49">
        <v>31748340</v>
      </c>
      <c r="U18" s="102">
        <v>47877785.549999997</v>
      </c>
      <c r="V18" s="49">
        <v>65564835</v>
      </c>
      <c r="W18" s="56">
        <v>121206061.5</v>
      </c>
      <c r="X18" s="49">
        <v>31058907.899999999</v>
      </c>
      <c r="Y18" s="102">
        <v>34548998.399999999</v>
      </c>
      <c r="Z18" s="59">
        <v>2982276</v>
      </c>
      <c r="AA18" s="59">
        <v>1119838.5</v>
      </c>
      <c r="AB18" s="56">
        <v>225824928</v>
      </c>
      <c r="AC18" s="49">
        <v>84588192</v>
      </c>
      <c r="AD18" s="97">
        <v>0.35687400000000002</v>
      </c>
      <c r="AE18" s="55">
        <v>0.59907699999999997</v>
      </c>
      <c r="AF18" s="100">
        <v>4.1999999999999998e-05</v>
      </c>
      <c r="AG18" s="78">
        <v>0</v>
      </c>
      <c r="AH18" s="99">
        <v>0.213423</v>
      </c>
      <c r="AI18" s="99">
        <v>0.37199100000000002</v>
      </c>
      <c r="AJ18" s="100">
        <v>4.1999999999999998e-05</v>
      </c>
      <c r="AK18" s="78">
        <v>0</v>
      </c>
      <c r="AL18" s="95">
        <v>0.012075000000000001</v>
      </c>
      <c r="AM18" s="55">
        <v>0.013268</v>
      </c>
      <c r="AN18" s="101">
        <v>14.358603</v>
      </c>
      <c r="AO18" s="55">
        <v>0.31507200000000002</v>
      </c>
    </row>
    <row r="19" ht="14.25">
      <c r="A19" s="9">
        <v>1500</v>
      </c>
      <c r="B19" s="9" t="s">
        <v>44</v>
      </c>
      <c r="C19" s="79">
        <v>32</v>
      </c>
      <c r="D19" s="9">
        <v>8</v>
      </c>
      <c r="E19" s="9" t="s">
        <v>35</v>
      </c>
      <c r="F19" s="9" t="s">
        <v>36</v>
      </c>
      <c r="G19" s="9" t="s">
        <v>39</v>
      </c>
      <c r="H19" s="94">
        <f t="shared" si="20"/>
        <v>1.31306200868469e-05</v>
      </c>
      <c r="I19" s="99">
        <v>0.020284</v>
      </c>
      <c r="J19" s="62">
        <v>647338793.47500002</v>
      </c>
      <c r="K19" s="49">
        <v>16337909</v>
      </c>
      <c r="L19" s="81">
        <v>1019</v>
      </c>
      <c r="M19" s="64">
        <v>0.0059199999999999999</v>
      </c>
      <c r="N19" s="59">
        <v>8172297</v>
      </c>
      <c r="O19" s="59">
        <v>1178955</v>
      </c>
      <c r="P19" s="97">
        <v>3.014033</v>
      </c>
      <c r="Q19" s="60">
        <v>494196</v>
      </c>
      <c r="R19" s="61">
        <v>27249</v>
      </c>
      <c r="S19" s="55">
        <v>1.137508</v>
      </c>
      <c r="T19" s="49">
        <v>31772520</v>
      </c>
      <c r="U19" s="63">
        <v>47934088.424999997</v>
      </c>
      <c r="V19" s="49">
        <v>66018225</v>
      </c>
      <c r="W19" s="56">
        <v>121128084</v>
      </c>
      <c r="X19" s="102">
        <v>31060578.149999999</v>
      </c>
      <c r="Y19" s="49">
        <v>34792665.600000001</v>
      </c>
      <c r="Z19" s="103">
        <v>3077176.7999999998</v>
      </c>
      <c r="AA19" s="59">
        <v>1118254.5</v>
      </c>
      <c r="AB19" s="56">
        <v>225792000</v>
      </c>
      <c r="AC19" s="49">
        <v>84556368</v>
      </c>
      <c r="AD19" s="99">
        <v>0.23746800000000001</v>
      </c>
      <c r="AE19" s="99">
        <v>0.162025</v>
      </c>
      <c r="AF19" s="100">
        <v>4.1999999999999998e-05</v>
      </c>
      <c r="AG19" s="78">
        <v>0</v>
      </c>
      <c r="AH19" s="99">
        <v>0.213423</v>
      </c>
      <c r="AI19" s="99">
        <v>0.37201000000000001</v>
      </c>
      <c r="AJ19" s="100">
        <v>4.1999999999999998e-05</v>
      </c>
      <c r="AK19" s="78">
        <v>0</v>
      </c>
      <c r="AL19" s="95">
        <v>0.012075000000000001</v>
      </c>
      <c r="AM19" s="55">
        <v>0.013268</v>
      </c>
      <c r="AN19" s="101">
        <v>14.358603</v>
      </c>
      <c r="AO19" s="97">
        <v>0.31519200000000003</v>
      </c>
    </row>
    <row r="20" ht="14.25">
      <c r="A20" s="9">
        <v>1500</v>
      </c>
      <c r="B20" s="9" t="s">
        <v>44</v>
      </c>
      <c r="C20" s="79">
        <v>32</v>
      </c>
      <c r="D20" s="9">
        <v>8</v>
      </c>
      <c r="E20" s="9" t="s">
        <v>35</v>
      </c>
      <c r="F20" s="9" t="s">
        <v>39</v>
      </c>
      <c r="G20" s="9" t="s">
        <v>39</v>
      </c>
      <c r="H20" s="94">
        <f t="shared" si="20"/>
        <v>0.00024330758870339995</v>
      </c>
      <c r="I20" s="99">
        <v>0.051867000000000003</v>
      </c>
      <c r="J20" s="113">
        <v>4690990199.999999</v>
      </c>
      <c r="K20" s="49">
        <v>16423450</v>
      </c>
      <c r="L20" s="81">
        <v>1014</v>
      </c>
      <c r="M20" s="95">
        <v>0.0093539999999999995</v>
      </c>
      <c r="N20" s="59">
        <v>5696361</v>
      </c>
      <c r="O20" s="59">
        <v>3657590</v>
      </c>
      <c r="P20" s="101">
        <v>21.667261</v>
      </c>
      <c r="Q20" s="78">
        <v>0</v>
      </c>
      <c r="R20" s="78">
        <v>0</v>
      </c>
      <c r="S20" s="78">
        <v>0</v>
      </c>
      <c r="T20" s="56">
        <v>322923900</v>
      </c>
      <c r="U20" s="59">
        <v>3264300</v>
      </c>
      <c r="V20" s="56">
        <v>352389345</v>
      </c>
      <c r="W20" s="112">
        <v>1226918131.5</v>
      </c>
      <c r="X20" s="96">
        <v>348021896.69999999</v>
      </c>
      <c r="Y20" s="56">
        <v>185725209.59999999</v>
      </c>
      <c r="Z20" s="49">
        <v>48221887.200000003</v>
      </c>
      <c r="AA20" s="59">
        <v>2159964</v>
      </c>
      <c r="AB20" s="112">
        <v>1226412768</v>
      </c>
      <c r="AC20" s="56">
        <v>974285208</v>
      </c>
      <c r="AD20" s="97">
        <v>0.58801599999999998</v>
      </c>
      <c r="AE20" s="58">
        <v>0.15970000000000001</v>
      </c>
      <c r="AF20" s="100">
        <v>0.00010399999999999999</v>
      </c>
      <c r="AG20" s="78">
        <v>0</v>
      </c>
      <c r="AH20" s="97">
        <v>0.52847599999999995</v>
      </c>
      <c r="AI20" s="97">
        <v>0.37223200000000001</v>
      </c>
      <c r="AJ20" s="100">
        <v>0.00010399999999999999</v>
      </c>
      <c r="AK20" s="78">
        <v>0</v>
      </c>
      <c r="AL20" s="99">
        <v>0.029899999999999999</v>
      </c>
      <c r="AM20" s="95">
        <v>0.013206000000000001</v>
      </c>
      <c r="AN20" s="78">
        <v>0</v>
      </c>
      <c r="AO20" s="78">
        <v>0</v>
      </c>
    </row>
    <row r="21" ht="14.25">
      <c r="A21" s="9">
        <v>1500</v>
      </c>
      <c r="B21" s="9" t="s">
        <v>44</v>
      </c>
      <c r="C21" s="79">
        <v>32</v>
      </c>
      <c r="D21" s="9">
        <v>4</v>
      </c>
      <c r="E21" s="9" t="s">
        <v>41</v>
      </c>
      <c r="F21" s="9" t="s">
        <v>39</v>
      </c>
      <c r="G21" s="9" t="s">
        <v>39</v>
      </c>
      <c r="H21" s="94">
        <f t="shared" si="20"/>
        <v>0.00024315351844314946</v>
      </c>
      <c r="I21" s="99">
        <v>0.051854999999999998</v>
      </c>
      <c r="J21" s="113">
        <v>4689104588.6250019</v>
      </c>
      <c r="K21" s="49">
        <v>16432104</v>
      </c>
      <c r="L21" s="81">
        <v>1010</v>
      </c>
      <c r="M21" s="95">
        <v>0.0094479999999999998</v>
      </c>
      <c r="N21" s="59">
        <v>5703457</v>
      </c>
      <c r="O21" s="59">
        <v>3656920</v>
      </c>
      <c r="P21" s="101">
        <v>21.652635</v>
      </c>
      <c r="Q21" s="78">
        <v>0</v>
      </c>
      <c r="R21" s="78">
        <v>0</v>
      </c>
      <c r="S21" s="78">
        <v>0</v>
      </c>
      <c r="T21" s="56">
        <v>322899720</v>
      </c>
      <c r="U21" s="114">
        <v>1431053.175</v>
      </c>
      <c r="V21" s="56">
        <v>351089865</v>
      </c>
      <c r="W21" s="112">
        <v>1230621424.5</v>
      </c>
      <c r="X21" s="96">
        <v>347727402.14999998</v>
      </c>
      <c r="Y21" s="56">
        <v>185037484.80000001</v>
      </c>
      <c r="Z21" s="98">
        <v>47255376</v>
      </c>
      <c r="AA21" s="59">
        <v>2021107.5</v>
      </c>
      <c r="AB21" s="112">
        <v>1226431584</v>
      </c>
      <c r="AC21" s="56">
        <v>974309544</v>
      </c>
      <c r="AD21" s="99">
        <v>0.21169199999999999</v>
      </c>
      <c r="AE21" s="99">
        <v>0.093640000000000001</v>
      </c>
      <c r="AF21" s="100">
        <v>0.00010399999999999999</v>
      </c>
      <c r="AG21" s="78">
        <v>0</v>
      </c>
      <c r="AH21" s="97">
        <v>0.52847599999999995</v>
      </c>
      <c r="AI21" s="64">
        <v>0.37245</v>
      </c>
      <c r="AJ21" s="100">
        <v>0.00010399999999999999</v>
      </c>
      <c r="AK21" s="78">
        <v>0</v>
      </c>
      <c r="AL21" s="99">
        <v>0.029899999999999999</v>
      </c>
      <c r="AM21" s="95">
        <v>0.013207</v>
      </c>
      <c r="AN21" s="78">
        <v>0</v>
      </c>
      <c r="AO21" s="78">
        <v>0</v>
      </c>
    </row>
    <row r="22" ht="14.25">
      <c r="A22" s="9">
        <v>1500</v>
      </c>
      <c r="B22" s="9" t="s">
        <v>44</v>
      </c>
      <c r="C22" s="79">
        <v>32</v>
      </c>
      <c r="D22" s="9">
        <v>8</v>
      </c>
      <c r="E22" s="9" t="s">
        <v>41</v>
      </c>
      <c r="F22" s="9" t="s">
        <v>39</v>
      </c>
      <c r="G22" s="9" t="s">
        <v>39</v>
      </c>
      <c r="H22" s="94">
        <f t="shared" si="20"/>
        <v>0.00024288721261377311</v>
      </c>
      <c r="I22" s="99">
        <v>0.051831000000000002</v>
      </c>
      <c r="J22" s="113">
        <v>4686137883.0000019</v>
      </c>
      <c r="K22" s="49">
        <v>16432158</v>
      </c>
      <c r="L22" s="81">
        <v>1018</v>
      </c>
      <c r="M22" s="55">
        <v>0.0094610000000000007</v>
      </c>
      <c r="N22" s="59">
        <v>5702382</v>
      </c>
      <c r="O22" s="59">
        <v>3658021</v>
      </c>
      <c r="P22" s="87">
        <v>21.666736</v>
      </c>
      <c r="Q22" s="78">
        <v>0</v>
      </c>
      <c r="R22" s="78">
        <v>0</v>
      </c>
      <c r="S22" s="78">
        <v>0</v>
      </c>
      <c r="T22" s="56">
        <v>322803000</v>
      </c>
      <c r="U22" s="60">
        <v>943020</v>
      </c>
      <c r="V22" s="56">
        <v>351611085</v>
      </c>
      <c r="W22" s="112">
        <v>1226548002</v>
      </c>
      <c r="X22" s="106">
        <v>348423621.30000001</v>
      </c>
      <c r="Y22" s="106">
        <v>185318784</v>
      </c>
      <c r="Z22" s="98">
        <v>47470147.200000003</v>
      </c>
      <c r="AA22" s="59">
        <v>2097310.5</v>
      </c>
      <c r="AB22" s="112">
        <v>1226431584</v>
      </c>
      <c r="AC22" s="56">
        <v>974300184</v>
      </c>
      <c r="AD22" s="99">
        <v>0.20815600000000001</v>
      </c>
      <c r="AE22" s="99">
        <v>0.088564000000000004</v>
      </c>
      <c r="AF22" s="100">
        <v>0.00010399999999999999</v>
      </c>
      <c r="AG22" s="78">
        <v>0</v>
      </c>
      <c r="AH22" s="97">
        <v>0.52847599999999995</v>
      </c>
      <c r="AI22" s="55">
        <v>0.37251499999999999</v>
      </c>
      <c r="AJ22" s="100">
        <v>0.00010399999999999999</v>
      </c>
      <c r="AK22" s="78">
        <v>0</v>
      </c>
      <c r="AL22" s="99">
        <v>0.029899999999999999</v>
      </c>
      <c r="AM22" s="55">
        <v>0.013207999999999999</v>
      </c>
      <c r="AN22" s="78">
        <v>0</v>
      </c>
      <c r="AO22" s="78">
        <v>0</v>
      </c>
    </row>
    <row r="23" ht="14.25">
      <c r="A23" s="9">
        <v>1500</v>
      </c>
      <c r="B23" s="9" t="s">
        <v>44</v>
      </c>
      <c r="C23" s="79">
        <v>32</v>
      </c>
      <c r="D23" s="9">
        <v>4</v>
      </c>
      <c r="E23" s="9" t="s">
        <v>35</v>
      </c>
      <c r="F23" s="9" t="s">
        <v>39</v>
      </c>
      <c r="G23" s="9" t="s">
        <v>39</v>
      </c>
      <c r="H23" s="94">
        <f t="shared" si="20"/>
        <v>0.00024323140482359275</v>
      </c>
      <c r="I23" s="99">
        <v>0.051840999999999998</v>
      </c>
      <c r="J23" s="113">
        <v>4691873320.7999992</v>
      </c>
      <c r="K23" s="49">
        <v>16423453</v>
      </c>
      <c r="L23" s="81">
        <v>1016</v>
      </c>
      <c r="M23" s="95">
        <v>0.0095289999999999993</v>
      </c>
      <c r="N23" s="59">
        <v>5697340</v>
      </c>
      <c r="O23" s="59">
        <v>3656627</v>
      </c>
      <c r="P23" s="101">
        <v>21.660807999999999</v>
      </c>
      <c r="Q23" s="78">
        <v>0</v>
      </c>
      <c r="R23" s="78">
        <v>0</v>
      </c>
      <c r="S23" s="78">
        <v>0</v>
      </c>
      <c r="T23" s="56">
        <v>322754640</v>
      </c>
      <c r="U23" s="59">
        <v>3124299.6000000001</v>
      </c>
      <c r="V23" s="56">
        <v>351637860</v>
      </c>
      <c r="W23" s="112">
        <v>1230657832.5</v>
      </c>
      <c r="X23" s="106">
        <v>346902121.80000001</v>
      </c>
      <c r="Y23" s="56">
        <v>185328192</v>
      </c>
      <c r="Z23" s="98">
        <v>48089858.399999999</v>
      </c>
      <c r="AA23" s="59">
        <v>2030355</v>
      </c>
      <c r="AB23" s="112">
        <v>1226418648</v>
      </c>
      <c r="AC23" s="56">
        <v>974294568</v>
      </c>
      <c r="AD23" s="97">
        <v>0.59872800000000004</v>
      </c>
      <c r="AE23" s="99">
        <v>0.162773</v>
      </c>
      <c r="AF23" s="100">
        <v>0.00010399999999999999</v>
      </c>
      <c r="AG23" s="78">
        <v>0</v>
      </c>
      <c r="AH23" s="97">
        <v>0.52847599999999995</v>
      </c>
      <c r="AI23" s="97">
        <v>0.37228899999999998</v>
      </c>
      <c r="AJ23" s="100">
        <v>0.00010399999999999999</v>
      </c>
      <c r="AK23" s="78">
        <v>0</v>
      </c>
      <c r="AL23" s="99">
        <v>0.029899999999999999</v>
      </c>
      <c r="AM23" s="95">
        <v>0.013206000000000001</v>
      </c>
      <c r="AN23" s="78">
        <v>0</v>
      </c>
      <c r="AO23" s="78">
        <v>0</v>
      </c>
    </row>
    <row r="24" ht="14.25">
      <c r="A24" s="9">
        <v>1500</v>
      </c>
      <c r="B24" s="9" t="s">
        <v>44</v>
      </c>
      <c r="C24" s="79">
        <v>32</v>
      </c>
      <c r="D24" s="9">
        <v>16</v>
      </c>
      <c r="E24" s="9" t="s">
        <v>41</v>
      </c>
      <c r="F24" s="9" t="s">
        <v>39</v>
      </c>
      <c r="G24" s="9" t="s">
        <v>39</v>
      </c>
      <c r="H24" s="94">
        <f t="shared" si="20"/>
        <v>0.00024274111486711681</v>
      </c>
      <c r="I24" s="95">
        <v>0.051816000000000001</v>
      </c>
      <c r="J24" s="112">
        <v>4684674904.8000002</v>
      </c>
      <c r="K24" s="49">
        <v>16432098</v>
      </c>
      <c r="L24" s="81">
        <v>1015</v>
      </c>
      <c r="M24" s="55">
        <v>0.0095440000000000004</v>
      </c>
      <c r="N24" s="59">
        <v>5702915</v>
      </c>
      <c r="O24" s="59">
        <v>3657467</v>
      </c>
      <c r="P24" s="87">
        <v>21.666036999999999</v>
      </c>
      <c r="Q24" s="78">
        <v>0</v>
      </c>
      <c r="R24" s="78">
        <v>0</v>
      </c>
      <c r="S24" s="78">
        <v>0</v>
      </c>
      <c r="T24" s="56">
        <v>322682100</v>
      </c>
      <c r="U24" s="59">
        <v>1214553.8999999999</v>
      </c>
      <c r="V24" s="56">
        <v>351121995</v>
      </c>
      <c r="W24" s="112">
        <v>1226252409</v>
      </c>
      <c r="X24" s="106">
        <v>348291534</v>
      </c>
      <c r="Y24" s="106">
        <v>185061004.80000001</v>
      </c>
      <c r="Z24" s="49">
        <v>46948437.600000001</v>
      </c>
      <c r="AA24" s="59">
        <v>2141595</v>
      </c>
      <c r="AB24" s="112">
        <v>1226431584</v>
      </c>
      <c r="AC24" s="56">
        <v>974293632</v>
      </c>
      <c r="AD24" s="99">
        <v>0.22287199999999999</v>
      </c>
      <c r="AE24" s="99">
        <v>0.10426199999999999</v>
      </c>
      <c r="AF24" s="100">
        <v>0.00010399999999999999</v>
      </c>
      <c r="AG24" s="78">
        <v>0</v>
      </c>
      <c r="AH24" s="97">
        <v>0.52847599999999995</v>
      </c>
      <c r="AI24" s="55">
        <v>0.37255100000000002</v>
      </c>
      <c r="AJ24" s="100">
        <v>0.00010399999999999999</v>
      </c>
      <c r="AK24" s="78">
        <v>0</v>
      </c>
      <c r="AL24" s="99">
        <v>0.029899999999999999</v>
      </c>
      <c r="AM24" s="95">
        <v>0.013209</v>
      </c>
      <c r="AN24" s="78">
        <v>0</v>
      </c>
      <c r="AO24" s="78">
        <v>0</v>
      </c>
    </row>
    <row r="25" ht="14.25">
      <c r="A25" s="9">
        <v>1500</v>
      </c>
      <c r="B25" s="9" t="s">
        <v>44</v>
      </c>
      <c r="C25" s="79">
        <v>32</v>
      </c>
      <c r="D25" s="9">
        <v>16</v>
      </c>
      <c r="E25" s="9" t="s">
        <v>35</v>
      </c>
      <c r="F25" s="9" t="s">
        <v>39</v>
      </c>
      <c r="G25" s="9" t="s">
        <v>39</v>
      </c>
      <c r="H25" s="94">
        <f t="shared" si="20"/>
        <v>0.00024271720410121053</v>
      </c>
      <c r="I25" s="99">
        <v>0.051784999999999998</v>
      </c>
      <c r="J25" s="113">
        <v>4687017555.3000011</v>
      </c>
      <c r="K25" s="49">
        <v>16423430</v>
      </c>
      <c r="L25" s="81">
        <v>1017</v>
      </c>
      <c r="M25" s="55">
        <v>0.0096530000000000001</v>
      </c>
      <c r="N25" s="59">
        <v>5697004</v>
      </c>
      <c r="O25" s="59">
        <v>3656944</v>
      </c>
      <c r="P25" s="80">
        <v>21.66506</v>
      </c>
      <c r="Q25" s="78">
        <v>0</v>
      </c>
      <c r="R25" s="78">
        <v>0</v>
      </c>
      <c r="S25" s="78">
        <v>0</v>
      </c>
      <c r="T25" s="56">
        <v>322391940</v>
      </c>
      <c r="U25" s="59">
        <v>3627000</v>
      </c>
      <c r="V25" s="56">
        <v>350970270</v>
      </c>
      <c r="W25" s="112">
        <v>1227005211</v>
      </c>
      <c r="X25" s="56">
        <v>347143974</v>
      </c>
      <c r="Y25" s="106">
        <v>184977273.59999999</v>
      </c>
      <c r="Z25" s="98">
        <v>47320003.200000003</v>
      </c>
      <c r="AA25" s="59">
        <v>2150518.5</v>
      </c>
      <c r="AB25" s="112">
        <v>1226416296</v>
      </c>
      <c r="AC25" s="56">
        <v>974288016</v>
      </c>
      <c r="AD25" s="97">
        <v>0.88368800000000003</v>
      </c>
      <c r="AE25" s="55">
        <v>0.59157899999999997</v>
      </c>
      <c r="AF25" s="100">
        <v>0.00010399999999999999</v>
      </c>
      <c r="AG25" s="78">
        <v>0</v>
      </c>
      <c r="AH25" s="97">
        <v>0.52847599999999995</v>
      </c>
      <c r="AI25" s="99">
        <v>0.37242999999999998</v>
      </c>
      <c r="AJ25" s="100">
        <v>0.00010399999999999999</v>
      </c>
      <c r="AK25" s="78">
        <v>0</v>
      </c>
      <c r="AL25" s="99">
        <v>0.029899999999999999</v>
      </c>
      <c r="AM25" s="55">
        <v>0.013214999999999999</v>
      </c>
      <c r="AN25" s="78">
        <v>0</v>
      </c>
      <c r="AO25" s="78">
        <v>0</v>
      </c>
    </row>
    <row r="26" ht="14.25">
      <c r="A26" s="9">
        <v>1500</v>
      </c>
      <c r="B26" s="9" t="s">
        <v>44</v>
      </c>
      <c r="C26" s="79">
        <v>32</v>
      </c>
      <c r="D26" s="9">
        <v>32</v>
      </c>
      <c r="E26" s="9" t="s">
        <v>35</v>
      </c>
      <c r="F26" s="9" t="s">
        <v>39</v>
      </c>
      <c r="G26" s="9" t="s">
        <v>39</v>
      </c>
      <c r="H26" s="94">
        <f t="shared" si="20"/>
        <v>0.00024196517309041377</v>
      </c>
      <c r="I26" s="99">
        <v>0.051737999999999999</v>
      </c>
      <c r="J26" s="113">
        <v>4676739980.0999994</v>
      </c>
      <c r="K26" s="49">
        <v>16432097</v>
      </c>
      <c r="L26" s="81">
        <v>1019</v>
      </c>
      <c r="M26" s="95">
        <v>0.0098180000000000003</v>
      </c>
      <c r="N26" s="59">
        <v>5703034</v>
      </c>
      <c r="O26" s="59">
        <v>3657368</v>
      </c>
      <c r="P26" s="101">
        <v>21.668704999999999</v>
      </c>
      <c r="Q26" s="78">
        <v>0</v>
      </c>
      <c r="R26" s="78">
        <v>0</v>
      </c>
      <c r="S26" s="78">
        <v>0</v>
      </c>
      <c r="T26" s="56">
        <v>322222680</v>
      </c>
      <c r="U26" s="60">
        <v>749580</v>
      </c>
      <c r="V26" s="56">
        <v>348078570</v>
      </c>
      <c r="W26" s="112">
        <v>1224110220</v>
      </c>
      <c r="X26" s="106">
        <v>347325304.19999999</v>
      </c>
      <c r="Y26" s="106">
        <v>183454118.40000001</v>
      </c>
      <c r="Z26" s="98">
        <v>47731716</v>
      </c>
      <c r="AA26" s="59">
        <v>2184709.5</v>
      </c>
      <c r="AB26" s="112">
        <v>1226430408</v>
      </c>
      <c r="AC26" s="56">
        <v>974302056</v>
      </c>
      <c r="AD26" s="55">
        <v>1.4463280000000001</v>
      </c>
      <c r="AE26" s="97">
        <v>1.4552480000000001</v>
      </c>
      <c r="AF26" s="100">
        <v>0.00010399999999999999</v>
      </c>
      <c r="AG26" s="78">
        <v>0</v>
      </c>
      <c r="AH26" s="97">
        <v>0.52847599999999995</v>
      </c>
      <c r="AI26" s="55">
        <v>0.37273099999999998</v>
      </c>
      <c r="AJ26" s="100">
        <v>0.00010399999999999999</v>
      </c>
      <c r="AK26" s="78">
        <v>0</v>
      </c>
      <c r="AL26" s="99">
        <v>0.029899999999999999</v>
      </c>
      <c r="AM26" s="95">
        <v>0.013214</v>
      </c>
      <c r="AN26" s="78">
        <v>0</v>
      </c>
      <c r="AO26" s="78">
        <v>0</v>
      </c>
    </row>
    <row r="27" ht="14.25">
      <c r="A27" s="9">
        <v>1500</v>
      </c>
      <c r="B27" s="9" t="s">
        <v>44</v>
      </c>
      <c r="C27" s="79">
        <v>32</v>
      </c>
      <c r="D27" s="9">
        <v>1</v>
      </c>
      <c r="E27" s="9" t="s">
        <v>41</v>
      </c>
      <c r="F27" s="9" t="s">
        <v>36</v>
      </c>
      <c r="G27" s="9" t="s">
        <v>36</v>
      </c>
      <c r="H27" s="94">
        <f t="shared" si="20"/>
        <v>1.440339357058875e-05</v>
      </c>
      <c r="I27" s="99">
        <v>0.021165</v>
      </c>
      <c r="J27" s="96">
        <v>680528871.75</v>
      </c>
      <c r="K27" s="49">
        <v>16339441</v>
      </c>
      <c r="L27" s="81">
        <v>1026</v>
      </c>
      <c r="M27" s="55">
        <v>0.010706</v>
      </c>
      <c r="N27" s="59">
        <v>8054856</v>
      </c>
      <c r="O27" s="59">
        <v>1296661</v>
      </c>
      <c r="P27" s="97">
        <v>3.5770050000000002</v>
      </c>
      <c r="Q27" s="60">
        <v>471001</v>
      </c>
      <c r="R27" s="61">
        <v>56949</v>
      </c>
      <c r="S27" s="55">
        <v>2.7747679999999999</v>
      </c>
      <c r="T27" s="49">
        <v>41928120</v>
      </c>
      <c r="U27" s="49">
        <v>46984180.200000003</v>
      </c>
      <c r="V27" s="49">
        <v>61677105</v>
      </c>
      <c r="W27" s="56">
        <v>135995202</v>
      </c>
      <c r="X27" s="102">
        <v>43601561.850000001</v>
      </c>
      <c r="Y27" s="102">
        <v>32502758.399999999</v>
      </c>
      <c r="Z27" s="103">
        <v>4000276.7999999998</v>
      </c>
      <c r="AA27" s="59">
        <v>2852617.5</v>
      </c>
      <c r="AB27" s="56">
        <v>226688112</v>
      </c>
      <c r="AC27" s="49">
        <v>84296160</v>
      </c>
      <c r="AD27" s="99">
        <v>0.094841999999999996</v>
      </c>
      <c r="AE27" s="99">
        <v>0.093996999999999997</v>
      </c>
      <c r="AF27" s="100">
        <v>4.3999999999999999e-05</v>
      </c>
      <c r="AG27" s="78">
        <v>0</v>
      </c>
      <c r="AH27" s="99">
        <v>0.22358600000000001</v>
      </c>
      <c r="AI27" s="97">
        <v>0.37212800000000001</v>
      </c>
      <c r="AJ27" s="100">
        <v>4.3999999999999999e-05</v>
      </c>
      <c r="AK27" s="78">
        <v>0</v>
      </c>
      <c r="AL27" s="95">
        <v>0.01265</v>
      </c>
      <c r="AM27" s="95">
        <v>0.013271</v>
      </c>
      <c r="AN27" s="101">
        <v>15.042346</v>
      </c>
      <c r="AO27" s="55">
        <v>0.319162</v>
      </c>
    </row>
    <row r="28" ht="14.25">
      <c r="A28" s="9">
        <v>1500</v>
      </c>
      <c r="B28" s="9" t="s">
        <v>44</v>
      </c>
      <c r="C28" s="79">
        <v>32</v>
      </c>
      <c r="D28" s="9">
        <v>1</v>
      </c>
      <c r="E28" s="9" t="s">
        <v>35</v>
      </c>
      <c r="F28" s="9" t="s">
        <v>36</v>
      </c>
      <c r="G28" s="9" t="s">
        <v>36</v>
      </c>
      <c r="H28" s="94">
        <f t="shared" si="20"/>
        <v>1.440339357058875e-05</v>
      </c>
      <c r="I28" s="99">
        <v>0.021165</v>
      </c>
      <c r="J28" s="96">
        <v>680528871.75</v>
      </c>
      <c r="K28" s="49">
        <v>16339441</v>
      </c>
      <c r="L28" s="81">
        <v>1026</v>
      </c>
      <c r="M28" s="55">
        <v>0.010706</v>
      </c>
      <c r="N28" s="59">
        <v>8054856</v>
      </c>
      <c r="O28" s="59">
        <v>1296661</v>
      </c>
      <c r="P28" s="97">
        <v>3.5770050000000002</v>
      </c>
      <c r="Q28" s="60">
        <v>471001</v>
      </c>
      <c r="R28" s="61">
        <v>56949</v>
      </c>
      <c r="S28" s="55">
        <v>2.7747679999999999</v>
      </c>
      <c r="T28" s="49">
        <v>41928120</v>
      </c>
      <c r="U28" s="49">
        <v>46984180.200000003</v>
      </c>
      <c r="V28" s="49">
        <v>61677105</v>
      </c>
      <c r="W28" s="56">
        <v>135995202</v>
      </c>
      <c r="X28" s="102">
        <v>43601561.850000001</v>
      </c>
      <c r="Y28" s="102">
        <v>32502758.399999999</v>
      </c>
      <c r="Z28" s="103">
        <v>4000276.7999999998</v>
      </c>
      <c r="AA28" s="59">
        <v>2852617.5</v>
      </c>
      <c r="AB28" s="56">
        <v>226688112</v>
      </c>
      <c r="AC28" s="49">
        <v>84296160</v>
      </c>
      <c r="AD28" s="55">
        <v>0.27128200000000002</v>
      </c>
      <c r="AE28" s="99">
        <v>0.21412300000000001</v>
      </c>
      <c r="AF28" s="100">
        <v>4.3999999999999999e-05</v>
      </c>
      <c r="AG28" s="78">
        <v>0</v>
      </c>
      <c r="AH28" s="99">
        <v>0.22358600000000001</v>
      </c>
      <c r="AI28" s="97">
        <v>0.37212800000000001</v>
      </c>
      <c r="AJ28" s="100">
        <v>4.3999999999999999e-05</v>
      </c>
      <c r="AK28" s="78">
        <v>0</v>
      </c>
      <c r="AL28" s="95">
        <v>0.01265</v>
      </c>
      <c r="AM28" s="95">
        <v>0.013271</v>
      </c>
      <c r="AN28" s="101">
        <v>15.042346</v>
      </c>
      <c r="AO28" s="55">
        <v>0.319162</v>
      </c>
    </row>
    <row r="29" ht="14.25">
      <c r="A29" s="9">
        <v>1500</v>
      </c>
      <c r="B29" s="9" t="s">
        <v>44</v>
      </c>
      <c r="C29" s="79">
        <v>32</v>
      </c>
      <c r="D29" s="9">
        <v>1</v>
      </c>
      <c r="E29" s="9" t="s">
        <v>41</v>
      </c>
      <c r="F29" s="9" t="s">
        <v>39</v>
      </c>
      <c r="G29" s="9" t="s">
        <v>39</v>
      </c>
      <c r="H29" s="94">
        <f t="shared" si="20"/>
        <v>0.00025145992939930046</v>
      </c>
      <c r="I29" s="95">
        <v>0.052691000000000002</v>
      </c>
      <c r="J29" s="113">
        <v>4772350674.6750011</v>
      </c>
      <c r="K29" s="49">
        <v>16426631</v>
      </c>
      <c r="L29" s="81">
        <v>1025</v>
      </c>
      <c r="M29" s="95">
        <v>0.011051999999999999</v>
      </c>
      <c r="N29" s="59">
        <v>5691541</v>
      </c>
      <c r="O29" s="59">
        <v>3663262</v>
      </c>
      <c r="P29" s="107">
        <v>22.099271999999999</v>
      </c>
      <c r="Q29" s="78">
        <v>0</v>
      </c>
      <c r="R29" s="78">
        <v>0</v>
      </c>
      <c r="S29" s="78">
        <v>0</v>
      </c>
      <c r="T29" s="56">
        <v>328001700</v>
      </c>
      <c r="U29" s="114">
        <v>4213841.625</v>
      </c>
      <c r="V29" s="56">
        <v>372870435</v>
      </c>
      <c r="W29" s="112">
        <v>1254158530.5</v>
      </c>
      <c r="X29" s="66">
        <v>347983166.55000001</v>
      </c>
      <c r="Y29" s="106">
        <v>196520889.59999999</v>
      </c>
      <c r="Z29" s="102">
        <v>53660894.399999999</v>
      </c>
      <c r="AA29" s="59">
        <v>2302146</v>
      </c>
      <c r="AB29" s="112">
        <v>1231637736</v>
      </c>
      <c r="AC29" s="56">
        <v>980161416</v>
      </c>
      <c r="AD29" s="99">
        <v>0.22848299999999999</v>
      </c>
      <c r="AE29" s="99">
        <v>0.092918000000000001</v>
      </c>
      <c r="AF29" s="104">
        <v>0.000106</v>
      </c>
      <c r="AG29" s="78">
        <v>0</v>
      </c>
      <c r="AH29" s="97">
        <v>0.53863899999999998</v>
      </c>
      <c r="AI29" s="55">
        <v>0.37265100000000001</v>
      </c>
      <c r="AJ29" s="104">
        <v>0.000106</v>
      </c>
      <c r="AK29" s="78">
        <v>0</v>
      </c>
      <c r="AL29" s="95">
        <v>0.030474999999999999</v>
      </c>
      <c r="AM29" s="95">
        <v>0.013219</v>
      </c>
      <c r="AN29" s="78">
        <v>0</v>
      </c>
      <c r="AO29" s="78">
        <v>0</v>
      </c>
    </row>
    <row r="30" ht="14.25">
      <c r="A30" s="9">
        <v>1500</v>
      </c>
      <c r="B30" s="9" t="s">
        <v>44</v>
      </c>
      <c r="C30" s="79">
        <v>32</v>
      </c>
      <c r="D30" s="9">
        <v>1</v>
      </c>
      <c r="E30" s="9" t="s">
        <v>35</v>
      </c>
      <c r="F30" s="9" t="s">
        <v>39</v>
      </c>
      <c r="G30" s="9" t="s">
        <v>39</v>
      </c>
      <c r="H30" s="94">
        <f t="shared" si="20"/>
        <v>0.00025145992939930046</v>
      </c>
      <c r="I30" s="95">
        <v>0.052691000000000002</v>
      </c>
      <c r="J30" s="113">
        <v>4772350674.6750011</v>
      </c>
      <c r="K30" s="49">
        <v>16426631</v>
      </c>
      <c r="L30" s="81">
        <v>1025</v>
      </c>
      <c r="M30" s="95">
        <v>0.011051999999999999</v>
      </c>
      <c r="N30" s="59">
        <v>5691541</v>
      </c>
      <c r="O30" s="59">
        <v>3663262</v>
      </c>
      <c r="P30" s="107">
        <v>22.099271999999999</v>
      </c>
      <c r="Q30" s="78">
        <v>0</v>
      </c>
      <c r="R30" s="78">
        <v>0</v>
      </c>
      <c r="S30" s="78">
        <v>0</v>
      </c>
      <c r="T30" s="56">
        <v>328001700</v>
      </c>
      <c r="U30" s="114">
        <v>4213841.625</v>
      </c>
      <c r="V30" s="56">
        <v>372870435</v>
      </c>
      <c r="W30" s="112">
        <v>1254158530.5</v>
      </c>
      <c r="X30" s="66">
        <v>347983166.55000001</v>
      </c>
      <c r="Y30" s="106">
        <v>196520889.59999999</v>
      </c>
      <c r="Z30" s="102">
        <v>53660894.399999999</v>
      </c>
      <c r="AA30" s="59">
        <v>2302146</v>
      </c>
      <c r="AB30" s="112">
        <v>1231637736</v>
      </c>
      <c r="AC30" s="56">
        <v>980161416</v>
      </c>
      <c r="AD30" s="97">
        <v>0.65354299999999999</v>
      </c>
      <c r="AE30" s="99">
        <v>0.211669</v>
      </c>
      <c r="AF30" s="104">
        <v>0.000106</v>
      </c>
      <c r="AG30" s="78">
        <v>0</v>
      </c>
      <c r="AH30" s="97">
        <v>0.53863899999999998</v>
      </c>
      <c r="AI30" s="55">
        <v>0.37265100000000001</v>
      </c>
      <c r="AJ30" s="104">
        <v>0.000106</v>
      </c>
      <c r="AK30" s="78">
        <v>0</v>
      </c>
      <c r="AL30" s="95">
        <v>0.030474999999999999</v>
      </c>
      <c r="AM30" s="95">
        <v>0.013219</v>
      </c>
      <c r="AN30" s="78">
        <v>0</v>
      </c>
      <c r="AO30" s="78">
        <v>0</v>
      </c>
    </row>
    <row r="31" ht="14.25">
      <c r="A31" s="9">
        <v>1500</v>
      </c>
      <c r="B31" s="9" t="s">
        <v>44</v>
      </c>
      <c r="C31" s="79">
        <v>32</v>
      </c>
      <c r="D31" s="9">
        <v>32</v>
      </c>
      <c r="E31" s="9" t="s">
        <v>41</v>
      </c>
      <c r="F31" s="9" t="s">
        <v>39</v>
      </c>
      <c r="G31" s="9" t="s">
        <v>39</v>
      </c>
      <c r="H31" s="94">
        <f t="shared" si="20"/>
        <v>0.0002450823307338421</v>
      </c>
      <c r="I31" s="99">
        <v>0.052220000000000003</v>
      </c>
      <c r="J31" s="113">
        <v>4693265621.1000013</v>
      </c>
      <c r="K31" s="49">
        <v>16444625</v>
      </c>
      <c r="L31" s="81">
        <v>1027</v>
      </c>
      <c r="M31" s="95">
        <v>0.014312999999999999</v>
      </c>
      <c r="N31" s="59">
        <v>5710389</v>
      </c>
      <c r="O31" s="59">
        <v>3657503</v>
      </c>
      <c r="P31" s="87">
        <v>22.136271000000001</v>
      </c>
      <c r="Q31" s="78">
        <v>0</v>
      </c>
      <c r="R31" s="78">
        <v>0</v>
      </c>
      <c r="S31" s="78">
        <v>0</v>
      </c>
      <c r="T31" s="56">
        <v>325221000</v>
      </c>
      <c r="U31" s="59">
        <v>1039740</v>
      </c>
      <c r="V31" s="56">
        <v>349902840</v>
      </c>
      <c r="W31" s="112">
        <v>1228716331.5</v>
      </c>
      <c r="X31" s="106">
        <v>353131643.39999998</v>
      </c>
      <c r="Y31" s="106">
        <v>184416556.80000001</v>
      </c>
      <c r="Z31" s="98">
        <v>47672270.399999999</v>
      </c>
      <c r="AA31" s="59">
        <v>2219463</v>
      </c>
      <c r="AB31" s="112">
        <v>1226435112</v>
      </c>
      <c r="AC31" s="56">
        <v>974298312</v>
      </c>
      <c r="AD31" s="97">
        <v>0.447903</v>
      </c>
      <c r="AE31" s="97">
        <v>0.58113300000000001</v>
      </c>
      <c r="AF31" s="104">
        <v>0.000106</v>
      </c>
      <c r="AG31" s="78">
        <v>0</v>
      </c>
      <c r="AH31" s="97">
        <v>0.53863899999999998</v>
      </c>
      <c r="AI31" s="99">
        <v>0.37426999999999999</v>
      </c>
      <c r="AJ31" s="104">
        <v>0.000106</v>
      </c>
      <c r="AK31" s="78">
        <v>0</v>
      </c>
      <c r="AL31" s="95">
        <v>0.030474999999999999</v>
      </c>
      <c r="AM31" s="95">
        <v>0.013261999999999999</v>
      </c>
      <c r="AN31" s="78">
        <v>0</v>
      </c>
      <c r="AO31" s="78">
        <v>0</v>
      </c>
    </row>
    <row r="32" ht="14.25">
      <c r="A32" s="9">
        <v>1500</v>
      </c>
      <c r="B32" s="9" t="s">
        <v>82</v>
      </c>
      <c r="C32" s="79">
        <v>32</v>
      </c>
      <c r="D32" s="9">
        <v>16</v>
      </c>
      <c r="E32" s="9" t="s">
        <v>41</v>
      </c>
      <c r="F32" s="9" t="s">
        <v>36</v>
      </c>
      <c r="G32" s="9" t="s">
        <v>39</v>
      </c>
      <c r="H32" s="94">
        <f t="shared" si="20"/>
        <v>4.3078535513344121e-05</v>
      </c>
      <c r="I32" s="95">
        <v>0.047560999999999999</v>
      </c>
      <c r="J32" s="62">
        <v>905753359.125</v>
      </c>
      <c r="K32" s="49">
        <v>22699491</v>
      </c>
      <c r="L32" s="57">
        <v>995</v>
      </c>
      <c r="M32" s="64">
        <v>0.015869999999999999</v>
      </c>
      <c r="N32" s="59">
        <v>8790868</v>
      </c>
      <c r="O32" s="60">
        <v>554406</v>
      </c>
      <c r="P32" s="97">
        <v>3.1029909999999998</v>
      </c>
      <c r="Q32" s="60">
        <v>472355</v>
      </c>
      <c r="R32" s="61">
        <v>49268</v>
      </c>
      <c r="S32" s="94">
        <v>3.7001580000000001</v>
      </c>
      <c r="T32" s="49">
        <v>71645340</v>
      </c>
      <c r="U32" s="106">
        <v>111496223.325</v>
      </c>
      <c r="V32" s="49">
        <v>80085810</v>
      </c>
      <c r="W32" s="56">
        <v>184106820</v>
      </c>
      <c r="X32" s="98">
        <v>96330391.5</v>
      </c>
      <c r="Y32" s="98">
        <v>42204288</v>
      </c>
      <c r="Z32" s="105">
        <v>5744068.7999999998</v>
      </c>
      <c r="AA32" s="59">
        <v>3826476</v>
      </c>
      <c r="AB32" s="56">
        <v>225804936</v>
      </c>
      <c r="AC32" s="49">
        <v>84503952</v>
      </c>
      <c r="AD32" s="97">
        <v>0.20572799999999999</v>
      </c>
      <c r="AE32" s="55">
        <v>0.104229</v>
      </c>
      <c r="AF32" s="78">
        <v>0</v>
      </c>
      <c r="AG32" s="78">
        <v>0</v>
      </c>
      <c r="AH32" s="99">
        <v>0.48782399999999998</v>
      </c>
      <c r="AI32" s="55">
        <v>0.51452500000000001</v>
      </c>
      <c r="AJ32" s="78">
        <v>0</v>
      </c>
      <c r="AK32" s="78">
        <v>0</v>
      </c>
      <c r="AL32" s="100">
        <v>0.002784</v>
      </c>
      <c r="AM32" s="95">
        <v>0.0048869999999999999</v>
      </c>
      <c r="AN32" s="101">
        <v>32.819664000000003</v>
      </c>
      <c r="AO32" s="55">
        <v>0.305537</v>
      </c>
    </row>
    <row r="33" ht="14.25">
      <c r="A33" s="9">
        <v>1500</v>
      </c>
      <c r="B33" s="9" t="s">
        <v>82</v>
      </c>
      <c r="C33" s="79">
        <v>32</v>
      </c>
      <c r="D33" s="9">
        <v>32</v>
      </c>
      <c r="E33" s="9" t="s">
        <v>41</v>
      </c>
      <c r="F33" s="9" t="s">
        <v>36</v>
      </c>
      <c r="G33" s="9" t="s">
        <v>39</v>
      </c>
      <c r="H33" s="94">
        <f t="shared" si="20"/>
        <v>4.3094981745076806e-05</v>
      </c>
      <c r="I33" s="99">
        <v>0.047564000000000002</v>
      </c>
      <c r="J33" s="96">
        <v>906042001.20000005</v>
      </c>
      <c r="K33" s="49">
        <v>22699287</v>
      </c>
      <c r="L33" s="57">
        <v>995</v>
      </c>
      <c r="M33" s="95">
        <v>0.015872000000000001</v>
      </c>
      <c r="N33" s="59">
        <v>8790973</v>
      </c>
      <c r="O33" s="60">
        <v>554302</v>
      </c>
      <c r="P33" s="97">
        <v>3.1032769999999998</v>
      </c>
      <c r="Q33" s="60">
        <v>472453</v>
      </c>
      <c r="R33" s="61">
        <v>49171</v>
      </c>
      <c r="S33" s="94">
        <v>3.7037429999999998</v>
      </c>
      <c r="T33" s="49">
        <v>71717880</v>
      </c>
      <c r="U33" s="66">
        <v>111382218.15000001</v>
      </c>
      <c r="V33" s="49">
        <v>79784145</v>
      </c>
      <c r="W33" s="56">
        <v>185060088</v>
      </c>
      <c r="X33" s="65">
        <v>96146133.450000003</v>
      </c>
      <c r="Y33" s="49">
        <v>42048115.200000003</v>
      </c>
      <c r="Z33" s="105">
        <v>5753942.4000000004</v>
      </c>
      <c r="AA33" s="59">
        <v>3822543</v>
      </c>
      <c r="AB33" s="56">
        <v>225810816</v>
      </c>
      <c r="AC33" s="49">
        <v>84516120</v>
      </c>
      <c r="AD33" s="99">
        <v>0.40564800000000001</v>
      </c>
      <c r="AE33" s="97">
        <v>0.57347499999999996</v>
      </c>
      <c r="AF33" s="78">
        <v>0</v>
      </c>
      <c r="AG33" s="78">
        <v>0</v>
      </c>
      <c r="AH33" s="99">
        <v>0.48782399999999998</v>
      </c>
      <c r="AI33" s="97">
        <v>0.51451400000000003</v>
      </c>
      <c r="AJ33" s="78">
        <v>0</v>
      </c>
      <c r="AK33" s="78">
        <v>0</v>
      </c>
      <c r="AL33" s="100">
        <v>0.002784</v>
      </c>
      <c r="AM33" s="95">
        <v>0.0048859999999999997</v>
      </c>
      <c r="AN33" s="101">
        <v>32.819664000000003</v>
      </c>
      <c r="AO33" s="64">
        <v>0.30548999999999998</v>
      </c>
    </row>
    <row r="34" ht="14.25">
      <c r="A34" s="9">
        <v>1500</v>
      </c>
      <c r="B34" s="9" t="s">
        <v>82</v>
      </c>
      <c r="C34" s="79">
        <v>32</v>
      </c>
      <c r="D34" s="9">
        <v>1</v>
      </c>
      <c r="E34" s="9" t="s">
        <v>35</v>
      </c>
      <c r="F34" s="9" t="s">
        <v>36</v>
      </c>
      <c r="G34" s="9" t="s">
        <v>39</v>
      </c>
      <c r="H34" s="94">
        <f t="shared" si="20"/>
        <v>4.4331218872946405e-05</v>
      </c>
      <c r="I34" s="99">
        <v>0.047511999999999999</v>
      </c>
      <c r="J34" s="56">
        <v>933053099.70000005</v>
      </c>
      <c r="K34" s="49">
        <v>22701244</v>
      </c>
      <c r="L34" s="57">
        <v>998</v>
      </c>
      <c r="M34" s="95">
        <v>0.016461</v>
      </c>
      <c r="N34" s="59">
        <v>8777918</v>
      </c>
      <c r="O34" s="60">
        <v>567416</v>
      </c>
      <c r="P34" s="97">
        <v>3.1736490000000002</v>
      </c>
      <c r="Q34" s="60">
        <v>478616</v>
      </c>
      <c r="R34" s="61">
        <v>50865</v>
      </c>
      <c r="S34" s="97">
        <v>3.830657</v>
      </c>
      <c r="T34" s="49">
        <v>77255100</v>
      </c>
      <c r="U34" s="66">
        <v>110979025.95</v>
      </c>
      <c r="V34" s="49">
        <v>85153425</v>
      </c>
      <c r="W34" s="56">
        <v>189146331</v>
      </c>
      <c r="X34" s="66">
        <v>101922722.55</v>
      </c>
      <c r="Y34" s="98">
        <v>44880864</v>
      </c>
      <c r="Z34" s="105">
        <v>6788467.2000000002</v>
      </c>
      <c r="AA34" s="59">
        <v>5305747.5</v>
      </c>
      <c r="AB34" s="56">
        <v>227145576</v>
      </c>
      <c r="AC34" s="49">
        <v>84473064</v>
      </c>
      <c r="AD34" s="97">
        <v>0.59188799999999997</v>
      </c>
      <c r="AE34" s="99">
        <v>0.211399</v>
      </c>
      <c r="AF34" s="78">
        <v>0</v>
      </c>
      <c r="AG34" s="78">
        <v>0</v>
      </c>
      <c r="AH34" s="99">
        <v>0.48782399999999998</v>
      </c>
      <c r="AI34" s="55">
        <v>0.51461100000000004</v>
      </c>
      <c r="AJ34" s="78">
        <v>0</v>
      </c>
      <c r="AK34" s="78">
        <v>0</v>
      </c>
      <c r="AL34" s="100">
        <v>0.002784</v>
      </c>
      <c r="AM34" s="100">
        <v>0.0048900000000000002</v>
      </c>
      <c r="AN34" s="101">
        <v>32.819664000000003</v>
      </c>
      <c r="AO34" s="99">
        <v>0.31054300000000001</v>
      </c>
    </row>
    <row r="35" ht="14.25">
      <c r="A35" s="9">
        <v>1500</v>
      </c>
      <c r="B35" s="9" t="s">
        <v>82</v>
      </c>
      <c r="C35" s="79">
        <v>32</v>
      </c>
      <c r="D35" s="9">
        <v>1</v>
      </c>
      <c r="E35" s="9" t="s">
        <v>41</v>
      </c>
      <c r="F35" s="9" t="s">
        <v>36</v>
      </c>
      <c r="G35" s="9" t="s">
        <v>39</v>
      </c>
      <c r="H35" s="94">
        <f t="shared" si="20"/>
        <v>4.4331218872946405e-05</v>
      </c>
      <c r="I35" s="99">
        <v>0.047511999999999999</v>
      </c>
      <c r="J35" s="56">
        <v>933053099.70000005</v>
      </c>
      <c r="K35" s="49">
        <v>22701244</v>
      </c>
      <c r="L35" s="57">
        <v>998</v>
      </c>
      <c r="M35" s="95">
        <v>0.016461</v>
      </c>
      <c r="N35" s="59">
        <v>8777918</v>
      </c>
      <c r="O35" s="60">
        <v>567416</v>
      </c>
      <c r="P35" s="97">
        <v>3.1736490000000002</v>
      </c>
      <c r="Q35" s="60">
        <v>478616</v>
      </c>
      <c r="R35" s="61">
        <v>50865</v>
      </c>
      <c r="S35" s="97">
        <v>3.830657</v>
      </c>
      <c r="T35" s="49">
        <v>77255100</v>
      </c>
      <c r="U35" s="66">
        <v>110979025.95</v>
      </c>
      <c r="V35" s="49">
        <v>85153425</v>
      </c>
      <c r="W35" s="56">
        <v>189146331</v>
      </c>
      <c r="X35" s="66">
        <v>101922722.55</v>
      </c>
      <c r="Y35" s="98">
        <v>44880864</v>
      </c>
      <c r="Z35" s="105">
        <v>6788467.2000000002</v>
      </c>
      <c r="AA35" s="59">
        <v>5305747.5</v>
      </c>
      <c r="AB35" s="56">
        <v>227145576</v>
      </c>
      <c r="AC35" s="49">
        <v>84473064</v>
      </c>
      <c r="AD35" s="99">
        <v>0.206928</v>
      </c>
      <c r="AE35" s="99">
        <v>0.092801999999999996</v>
      </c>
      <c r="AF35" s="78">
        <v>0</v>
      </c>
      <c r="AG35" s="78">
        <v>0</v>
      </c>
      <c r="AH35" s="99">
        <v>0.48782399999999998</v>
      </c>
      <c r="AI35" s="55">
        <v>0.51461100000000004</v>
      </c>
      <c r="AJ35" s="78">
        <v>0</v>
      </c>
      <c r="AK35" s="78">
        <v>0</v>
      </c>
      <c r="AL35" s="100">
        <v>0.002784</v>
      </c>
      <c r="AM35" s="100">
        <v>0.0048900000000000002</v>
      </c>
      <c r="AN35" s="101">
        <v>32.819664000000003</v>
      </c>
      <c r="AO35" s="99">
        <v>0.31054300000000001</v>
      </c>
    </row>
    <row r="36" ht="14.25">
      <c r="A36" s="9">
        <v>1500</v>
      </c>
      <c r="B36" s="9" t="s">
        <v>82</v>
      </c>
      <c r="C36" s="79">
        <v>32</v>
      </c>
      <c r="D36" s="9">
        <v>2</v>
      </c>
      <c r="E36" s="9" t="s">
        <v>41</v>
      </c>
      <c r="F36" s="9" t="s">
        <v>36</v>
      </c>
      <c r="G36" s="9" t="s">
        <v>36</v>
      </c>
      <c r="H36" s="94">
        <f t="shared" si="20"/>
        <v>4.8176786712749173e-05</v>
      </c>
      <c r="I36" s="95">
        <v>0.049881000000000002</v>
      </c>
      <c r="J36" s="62">
        <v>965834420.17499995</v>
      </c>
      <c r="K36" s="49">
        <v>22699990</v>
      </c>
      <c r="L36" s="81">
        <v>1001</v>
      </c>
      <c r="M36" s="55">
        <v>0.016976999999999999</v>
      </c>
      <c r="N36" s="59">
        <v>8784815</v>
      </c>
      <c r="O36" s="60">
        <v>560450</v>
      </c>
      <c r="P36" s="55">
        <v>3.3923320000000001</v>
      </c>
      <c r="Q36" s="60">
        <v>444065</v>
      </c>
      <c r="R36" s="61">
        <v>77642</v>
      </c>
      <c r="S36" s="55">
        <v>8.3408979999999993</v>
      </c>
      <c r="T36" s="49">
        <v>87120540</v>
      </c>
      <c r="U36" s="106">
        <v>110926532.77500001</v>
      </c>
      <c r="V36" s="49">
        <v>74946795</v>
      </c>
      <c r="W36" s="56">
        <v>209334733.5</v>
      </c>
      <c r="X36" s="106">
        <v>123458238.3</v>
      </c>
      <c r="Y36" s="49">
        <v>39496665.600000001</v>
      </c>
      <c r="Z36" s="105">
        <v>6335872.7999999998</v>
      </c>
      <c r="AA36" s="59">
        <v>4438782</v>
      </c>
      <c r="AB36" s="56">
        <v>225636768</v>
      </c>
      <c r="AC36" s="49">
        <v>84131424</v>
      </c>
      <c r="AD36" s="97">
        <v>0.21754999999999999</v>
      </c>
      <c r="AE36" s="99">
        <v>0.093257999999999994</v>
      </c>
      <c r="AF36" s="78">
        <v>0</v>
      </c>
      <c r="AG36" s="78">
        <v>0</v>
      </c>
      <c r="AH36" s="97">
        <v>0.50814999999999999</v>
      </c>
      <c r="AI36" s="97">
        <v>0.51413299999999995</v>
      </c>
      <c r="AJ36" s="78">
        <v>0</v>
      </c>
      <c r="AK36" s="78">
        <v>0</v>
      </c>
      <c r="AL36" s="100">
        <v>0.0028999999999999998</v>
      </c>
      <c r="AM36" s="95">
        <v>0.0048820000000000001</v>
      </c>
      <c r="AN36" s="101">
        <v>34.187150000000003</v>
      </c>
      <c r="AO36" s="55">
        <v>0.30231200000000003</v>
      </c>
    </row>
    <row r="37" ht="14.25">
      <c r="A37" s="9">
        <v>1500</v>
      </c>
      <c r="B37" s="9" t="s">
        <v>82</v>
      </c>
      <c r="C37" s="79">
        <v>32</v>
      </c>
      <c r="D37" s="9">
        <v>2</v>
      </c>
      <c r="E37" s="9" t="s">
        <v>35</v>
      </c>
      <c r="F37" s="9" t="s">
        <v>36</v>
      </c>
      <c r="G37" s="9" t="s">
        <v>36</v>
      </c>
      <c r="H37" s="94">
        <f t="shared" si="20"/>
        <v>4.8176786712749173e-05</v>
      </c>
      <c r="I37" s="95">
        <v>0.049881000000000002</v>
      </c>
      <c r="J37" s="62">
        <v>965834420.17499995</v>
      </c>
      <c r="K37" s="49">
        <v>22699990</v>
      </c>
      <c r="L37" s="81">
        <v>1001</v>
      </c>
      <c r="M37" s="55">
        <v>0.016976999999999999</v>
      </c>
      <c r="N37" s="59">
        <v>8784815</v>
      </c>
      <c r="O37" s="60">
        <v>560450</v>
      </c>
      <c r="P37" s="55">
        <v>3.3923320000000001</v>
      </c>
      <c r="Q37" s="60">
        <v>444065</v>
      </c>
      <c r="R37" s="61">
        <v>77642</v>
      </c>
      <c r="S37" s="55">
        <v>8.3408979999999993</v>
      </c>
      <c r="T37" s="49">
        <v>87120540</v>
      </c>
      <c r="U37" s="106">
        <v>110926532.77500001</v>
      </c>
      <c r="V37" s="49">
        <v>74946795</v>
      </c>
      <c r="W37" s="56">
        <v>209334733.5</v>
      </c>
      <c r="X37" s="106">
        <v>123458238.3</v>
      </c>
      <c r="Y37" s="49">
        <v>39496665.600000001</v>
      </c>
      <c r="Z37" s="105">
        <v>6335872.7999999998</v>
      </c>
      <c r="AA37" s="59">
        <v>4438782</v>
      </c>
      <c r="AB37" s="56">
        <v>225636768</v>
      </c>
      <c r="AC37" s="49">
        <v>84131424</v>
      </c>
      <c r="AD37" s="64">
        <v>0.62204999999999999</v>
      </c>
      <c r="AE37" s="99">
        <v>0.211811</v>
      </c>
      <c r="AF37" s="78">
        <v>0</v>
      </c>
      <c r="AG37" s="78">
        <v>0</v>
      </c>
      <c r="AH37" s="97">
        <v>0.50814999999999999</v>
      </c>
      <c r="AI37" s="97">
        <v>0.51413299999999995</v>
      </c>
      <c r="AJ37" s="78">
        <v>0</v>
      </c>
      <c r="AK37" s="78">
        <v>0</v>
      </c>
      <c r="AL37" s="100">
        <v>0.0028999999999999998</v>
      </c>
      <c r="AM37" s="95">
        <v>0.0048820000000000001</v>
      </c>
      <c r="AN37" s="101">
        <v>34.187150000000003</v>
      </c>
      <c r="AO37" s="55">
        <v>0.30231200000000003</v>
      </c>
    </row>
    <row r="38" ht="14.25">
      <c r="A38" s="9">
        <v>1500</v>
      </c>
      <c r="B38" s="9" t="s">
        <v>82</v>
      </c>
      <c r="C38" s="79">
        <v>32</v>
      </c>
      <c r="D38" s="9">
        <v>32</v>
      </c>
      <c r="E38" s="9" t="s">
        <v>35</v>
      </c>
      <c r="F38" s="9" t="s">
        <v>36</v>
      </c>
      <c r="G38" s="9" t="s">
        <v>36</v>
      </c>
      <c r="H38" s="94">
        <f t="shared" si="20"/>
        <v>4.8246201865420794e-05</v>
      </c>
      <c r="I38" s="99">
        <v>0.049861999999999997</v>
      </c>
      <c r="J38" s="56">
        <v>967594598.39999998</v>
      </c>
      <c r="K38" s="49">
        <v>22699985</v>
      </c>
      <c r="L38" s="57">
        <v>999</v>
      </c>
      <c r="M38" s="55">
        <v>0.017082</v>
      </c>
      <c r="N38" s="59">
        <v>8784931</v>
      </c>
      <c r="O38" s="60">
        <v>560333</v>
      </c>
      <c r="P38" s="97">
        <v>3.3931369999999998</v>
      </c>
      <c r="Q38" s="60">
        <v>443901</v>
      </c>
      <c r="R38" s="61">
        <v>77727</v>
      </c>
      <c r="S38" s="55">
        <v>8.3753569999999993</v>
      </c>
      <c r="T38" s="49">
        <v>86927100</v>
      </c>
      <c r="U38" s="66">
        <v>110923135.65000001</v>
      </c>
      <c r="V38" s="49">
        <v>75953535</v>
      </c>
      <c r="W38" s="56">
        <v>210184660.5</v>
      </c>
      <c r="X38" s="106">
        <v>123239396.25</v>
      </c>
      <c r="Y38" s="98">
        <v>40029158.399999999</v>
      </c>
      <c r="Z38" s="105">
        <v>6095520</v>
      </c>
      <c r="AA38" s="59">
        <v>4327965</v>
      </c>
      <c r="AB38" s="56">
        <v>225748488</v>
      </c>
      <c r="AC38" s="49">
        <v>84152952</v>
      </c>
      <c r="AD38" s="58">
        <v>1.3907</v>
      </c>
      <c r="AE38" s="55">
        <v>1.446583</v>
      </c>
      <c r="AF38" s="78">
        <v>0</v>
      </c>
      <c r="AG38" s="78">
        <v>0</v>
      </c>
      <c r="AH38" s="97">
        <v>0.50814999999999999</v>
      </c>
      <c r="AI38" s="55">
        <v>0.51414599999999999</v>
      </c>
      <c r="AJ38" s="78">
        <v>0</v>
      </c>
      <c r="AK38" s="78">
        <v>0</v>
      </c>
      <c r="AL38" s="100">
        <v>0.0028999999999999998</v>
      </c>
      <c r="AM38" s="95">
        <v>0.0048849999999999996</v>
      </c>
      <c r="AN38" s="101">
        <v>34.187150000000003</v>
      </c>
      <c r="AO38" s="99">
        <v>0.30238100000000001</v>
      </c>
    </row>
    <row r="39" ht="14.25">
      <c r="A39" s="9">
        <v>1500</v>
      </c>
      <c r="B39" s="9" t="s">
        <v>82</v>
      </c>
      <c r="C39" s="79">
        <v>32</v>
      </c>
      <c r="D39" s="9">
        <v>4</v>
      </c>
      <c r="E39" s="9" t="s">
        <v>35</v>
      </c>
      <c r="F39" s="9" t="s">
        <v>36</v>
      </c>
      <c r="G39" s="9" t="s">
        <v>36</v>
      </c>
      <c r="H39" s="94">
        <f t="shared" si="20"/>
        <v>4.8227334523123501e-05</v>
      </c>
      <c r="I39" s="95">
        <v>0.049860000000000002</v>
      </c>
      <c r="J39" s="96">
        <v>967255004.47500002</v>
      </c>
      <c r="K39" s="49">
        <v>22699986</v>
      </c>
      <c r="L39" s="57">
        <v>999</v>
      </c>
      <c r="M39" s="64">
        <v>0.017090000000000001</v>
      </c>
      <c r="N39" s="59">
        <v>8784912</v>
      </c>
      <c r="O39" s="60">
        <v>560352</v>
      </c>
      <c r="P39" s="55">
        <v>3.3942860000000001</v>
      </c>
      <c r="Q39" s="60">
        <v>443954</v>
      </c>
      <c r="R39" s="61">
        <v>77687</v>
      </c>
      <c r="S39" s="55">
        <v>8.3659470000000002</v>
      </c>
      <c r="T39" s="49">
        <v>86902920</v>
      </c>
      <c r="U39" s="106">
        <v>110874787.125</v>
      </c>
      <c r="V39" s="49">
        <v>76271265</v>
      </c>
      <c r="W39" s="56">
        <v>209667289.5</v>
      </c>
      <c r="X39" s="66">
        <v>122894420.84999999</v>
      </c>
      <c r="Y39" s="98">
        <v>40192857.600000001</v>
      </c>
      <c r="Z39" s="59">
        <v>6201926.4000000004</v>
      </c>
      <c r="AA39" s="59">
        <v>4429858.5</v>
      </c>
      <c r="AB39" s="56">
        <v>225641472</v>
      </c>
      <c r="AC39" s="49">
        <v>84160440</v>
      </c>
      <c r="AD39" s="97">
        <v>0.57569999999999999</v>
      </c>
      <c r="AE39" s="99">
        <v>0.16226599999999999</v>
      </c>
      <c r="AF39" s="78">
        <v>0</v>
      </c>
      <c r="AG39" s="78">
        <v>0</v>
      </c>
      <c r="AH39" s="97">
        <v>0.50814999999999999</v>
      </c>
      <c r="AI39" s="97">
        <v>0.51414800000000005</v>
      </c>
      <c r="AJ39" s="78">
        <v>0</v>
      </c>
      <c r="AK39" s="78">
        <v>0</v>
      </c>
      <c r="AL39" s="100">
        <v>0.0028999999999999998</v>
      </c>
      <c r="AM39" s="95">
        <v>0.0048840000000000003</v>
      </c>
      <c r="AN39" s="101">
        <v>34.187150000000003</v>
      </c>
      <c r="AO39" s="55">
        <v>0.30239899999999997</v>
      </c>
    </row>
    <row r="40" ht="14.25">
      <c r="A40" s="9">
        <v>1500</v>
      </c>
      <c r="B40" s="9" t="s">
        <v>82</v>
      </c>
      <c r="C40" s="79">
        <v>32</v>
      </c>
      <c r="D40" s="9">
        <v>4</v>
      </c>
      <c r="E40" s="9" t="s">
        <v>41</v>
      </c>
      <c r="F40" s="9" t="s">
        <v>36</v>
      </c>
      <c r="G40" s="9" t="s">
        <v>36</v>
      </c>
      <c r="H40" s="94">
        <f t="shared" si="20"/>
        <v>4.8227334523123501e-05</v>
      </c>
      <c r="I40" s="95">
        <v>0.049860000000000002</v>
      </c>
      <c r="J40" s="96">
        <v>967255004.47500002</v>
      </c>
      <c r="K40" s="49">
        <v>22699986</v>
      </c>
      <c r="L40" s="57">
        <v>999</v>
      </c>
      <c r="M40" s="64">
        <v>0.017090000000000001</v>
      </c>
      <c r="N40" s="59">
        <v>8784912</v>
      </c>
      <c r="O40" s="60">
        <v>560352</v>
      </c>
      <c r="P40" s="55">
        <v>3.3942860000000001</v>
      </c>
      <c r="Q40" s="60">
        <v>443954</v>
      </c>
      <c r="R40" s="61">
        <v>77687</v>
      </c>
      <c r="S40" s="55">
        <v>8.3659470000000002</v>
      </c>
      <c r="T40" s="49">
        <v>86902920</v>
      </c>
      <c r="U40" s="106">
        <v>110874787.125</v>
      </c>
      <c r="V40" s="49">
        <v>76271265</v>
      </c>
      <c r="W40" s="56">
        <v>209667289.5</v>
      </c>
      <c r="X40" s="66">
        <v>122894420.84999999</v>
      </c>
      <c r="Y40" s="98">
        <v>40192857.600000001</v>
      </c>
      <c r="Z40" s="59">
        <v>6201926.4000000004</v>
      </c>
      <c r="AA40" s="59">
        <v>4429858.5</v>
      </c>
      <c r="AB40" s="56">
        <v>225641472</v>
      </c>
      <c r="AC40" s="49">
        <v>84160440</v>
      </c>
      <c r="AD40" s="97">
        <v>0.20355000000000001</v>
      </c>
      <c r="AE40" s="99">
        <v>0.093310000000000004</v>
      </c>
      <c r="AF40" s="78">
        <v>0</v>
      </c>
      <c r="AG40" s="78">
        <v>0</v>
      </c>
      <c r="AH40" s="97">
        <v>0.50814999999999999</v>
      </c>
      <c r="AI40" s="97">
        <v>0.51414800000000005</v>
      </c>
      <c r="AJ40" s="78">
        <v>0</v>
      </c>
      <c r="AK40" s="78">
        <v>0</v>
      </c>
      <c r="AL40" s="100">
        <v>0.0028999999999999998</v>
      </c>
      <c r="AM40" s="95">
        <v>0.0048840000000000003</v>
      </c>
      <c r="AN40" s="101">
        <v>34.187150000000003</v>
      </c>
      <c r="AO40" s="55">
        <v>0.30239899999999997</v>
      </c>
    </row>
    <row r="41" ht="14.25">
      <c r="A41" s="9">
        <v>1500</v>
      </c>
      <c r="B41" s="9" t="s">
        <v>82</v>
      </c>
      <c r="C41" s="79">
        <v>32</v>
      </c>
      <c r="D41" s="9">
        <v>16</v>
      </c>
      <c r="E41" s="9" t="s">
        <v>35</v>
      </c>
      <c r="F41" s="9" t="s">
        <v>36</v>
      </c>
      <c r="G41" s="9" t="s">
        <v>36</v>
      </c>
      <c r="H41" s="94">
        <f t="shared" si="20"/>
        <v>4.8144890320210201e-05</v>
      </c>
      <c r="I41" s="95">
        <v>0.049853000000000001</v>
      </c>
      <c r="J41" s="96">
        <v>965737073.39999998</v>
      </c>
      <c r="K41" s="49">
        <v>22699985</v>
      </c>
      <c r="L41" s="57">
        <v>999</v>
      </c>
      <c r="M41" s="95">
        <v>0.017135000000000001</v>
      </c>
      <c r="N41" s="59">
        <v>8784928</v>
      </c>
      <c r="O41" s="60">
        <v>560336</v>
      </c>
      <c r="P41" s="97">
        <v>3.3930630000000002</v>
      </c>
      <c r="Q41" s="60">
        <v>443935</v>
      </c>
      <c r="R41" s="61">
        <v>77692</v>
      </c>
      <c r="S41" s="94">
        <v>8.3735020000000002</v>
      </c>
      <c r="T41" s="49">
        <v>86806200</v>
      </c>
      <c r="U41" s="106">
        <v>110900885.09999999</v>
      </c>
      <c r="V41" s="49">
        <v>75700065</v>
      </c>
      <c r="W41" s="56">
        <v>209004564</v>
      </c>
      <c r="X41" s="106">
        <v>123067203.3</v>
      </c>
      <c r="Y41" s="49">
        <v>39893683.200000003</v>
      </c>
      <c r="Z41" s="105">
        <v>6049252.7999999998</v>
      </c>
      <c r="AA41" s="59">
        <v>4406445</v>
      </c>
      <c r="AB41" s="56">
        <v>225752016</v>
      </c>
      <c r="AC41" s="49">
        <v>84149208</v>
      </c>
      <c r="AD41" s="97">
        <v>0.84970000000000001</v>
      </c>
      <c r="AE41" s="97">
        <v>0.58904999999999996</v>
      </c>
      <c r="AF41" s="78">
        <v>0</v>
      </c>
      <c r="AG41" s="78">
        <v>0</v>
      </c>
      <c r="AH41" s="97">
        <v>0.50814999999999999</v>
      </c>
      <c r="AI41" s="55">
        <v>0.51415299999999997</v>
      </c>
      <c r="AJ41" s="78">
        <v>0</v>
      </c>
      <c r="AK41" s="78">
        <v>0</v>
      </c>
      <c r="AL41" s="100">
        <v>0.0028999999999999998</v>
      </c>
      <c r="AM41" s="100">
        <v>0.0048830000000000002</v>
      </c>
      <c r="AN41" s="101">
        <v>34.187150000000003</v>
      </c>
      <c r="AO41" s="99">
        <v>0.30243799999999998</v>
      </c>
    </row>
    <row r="42" ht="14.25">
      <c r="A42" s="9">
        <v>1500</v>
      </c>
      <c r="B42" s="9" t="s">
        <v>82</v>
      </c>
      <c r="C42" s="79">
        <v>32</v>
      </c>
      <c r="D42" s="9">
        <v>8</v>
      </c>
      <c r="E42" s="9" t="s">
        <v>41</v>
      </c>
      <c r="F42" s="9" t="s">
        <v>36</v>
      </c>
      <c r="G42" s="9" t="s">
        <v>36</v>
      </c>
      <c r="H42" s="94">
        <f t="shared" si="20"/>
        <v>4.8199949441070005e-05</v>
      </c>
      <c r="I42" s="99">
        <v>0.049840000000000002</v>
      </c>
      <c r="J42" s="96">
        <v>967093688.625</v>
      </c>
      <c r="K42" s="49">
        <v>22699985</v>
      </c>
      <c r="L42" s="57">
        <v>999</v>
      </c>
      <c r="M42" s="95">
        <v>0.01719</v>
      </c>
      <c r="N42" s="59">
        <v>8784931</v>
      </c>
      <c r="O42" s="60">
        <v>560333</v>
      </c>
      <c r="P42" s="94">
        <v>3.3938069999999998</v>
      </c>
      <c r="Q42" s="60">
        <v>443925</v>
      </c>
      <c r="R42" s="61">
        <v>77702</v>
      </c>
      <c r="S42" s="58">
        <v>8.3773999999999997</v>
      </c>
      <c r="T42" s="49">
        <v>86854560</v>
      </c>
      <c r="U42" s="106">
        <v>110906973.375</v>
      </c>
      <c r="V42" s="49">
        <v>76569360</v>
      </c>
      <c r="W42" s="56">
        <v>208810147.5</v>
      </c>
      <c r="X42" s="66">
        <v>123185555.25</v>
      </c>
      <c r="Y42" s="98">
        <v>40350912</v>
      </c>
      <c r="Z42" s="59">
        <v>6089604</v>
      </c>
      <c r="AA42" s="59">
        <v>4420624.5</v>
      </c>
      <c r="AB42" s="56">
        <v>225729672</v>
      </c>
      <c r="AC42" s="49">
        <v>84158568</v>
      </c>
      <c r="AD42" s="99">
        <v>0.20014999999999999</v>
      </c>
      <c r="AE42" s="99">
        <v>0.088216000000000003</v>
      </c>
      <c r="AF42" s="78">
        <v>0</v>
      </c>
      <c r="AG42" s="78">
        <v>0</v>
      </c>
      <c r="AH42" s="97">
        <v>0.50814999999999999</v>
      </c>
      <c r="AI42" s="55">
        <v>0.51416700000000004</v>
      </c>
      <c r="AJ42" s="78">
        <v>0</v>
      </c>
      <c r="AK42" s="78">
        <v>0</v>
      </c>
      <c r="AL42" s="100">
        <v>0.0028999999999999998</v>
      </c>
      <c r="AM42" s="95">
        <v>0.0048840000000000003</v>
      </c>
      <c r="AN42" s="101">
        <v>34.187150000000003</v>
      </c>
      <c r="AO42" s="99">
        <v>0.30252000000000001</v>
      </c>
    </row>
    <row r="43" ht="14.25">
      <c r="A43" s="9">
        <v>1500</v>
      </c>
      <c r="B43" s="9" t="s">
        <v>82</v>
      </c>
      <c r="C43" s="79">
        <v>32</v>
      </c>
      <c r="D43" s="9">
        <v>8</v>
      </c>
      <c r="E43" s="9" t="s">
        <v>35</v>
      </c>
      <c r="F43" s="9" t="s">
        <v>36</v>
      </c>
      <c r="G43" s="9" t="s">
        <v>36</v>
      </c>
      <c r="H43" s="94">
        <f t="shared" si="20"/>
        <v>4.8199949441070005e-05</v>
      </c>
      <c r="I43" s="99">
        <v>0.049840000000000002</v>
      </c>
      <c r="J43" s="96">
        <v>967093688.625</v>
      </c>
      <c r="K43" s="49">
        <v>22699985</v>
      </c>
      <c r="L43" s="57">
        <v>999</v>
      </c>
      <c r="M43" s="95">
        <v>0.01719</v>
      </c>
      <c r="N43" s="59">
        <v>8784931</v>
      </c>
      <c r="O43" s="60">
        <v>560333</v>
      </c>
      <c r="P43" s="94">
        <v>3.3938069999999998</v>
      </c>
      <c r="Q43" s="60">
        <v>443925</v>
      </c>
      <c r="R43" s="61">
        <v>77702</v>
      </c>
      <c r="S43" s="58">
        <v>8.3773999999999997</v>
      </c>
      <c r="T43" s="49">
        <v>86854560</v>
      </c>
      <c r="U43" s="106">
        <v>110906973.375</v>
      </c>
      <c r="V43" s="49">
        <v>76569360</v>
      </c>
      <c r="W43" s="56">
        <v>208810147.5</v>
      </c>
      <c r="X43" s="66">
        <v>123185555.25</v>
      </c>
      <c r="Y43" s="98">
        <v>40350912</v>
      </c>
      <c r="Z43" s="59">
        <v>6089604</v>
      </c>
      <c r="AA43" s="59">
        <v>4420624.5</v>
      </c>
      <c r="AB43" s="56">
        <v>225729672</v>
      </c>
      <c r="AC43" s="49">
        <v>84158568</v>
      </c>
      <c r="AD43" s="97">
        <v>0.56540000000000001</v>
      </c>
      <c r="AE43" s="99">
        <v>0.159302</v>
      </c>
      <c r="AF43" s="78">
        <v>0</v>
      </c>
      <c r="AG43" s="78">
        <v>0</v>
      </c>
      <c r="AH43" s="97">
        <v>0.50814999999999999</v>
      </c>
      <c r="AI43" s="55">
        <v>0.51416700000000004</v>
      </c>
      <c r="AJ43" s="78">
        <v>0</v>
      </c>
      <c r="AK43" s="78">
        <v>0</v>
      </c>
      <c r="AL43" s="100">
        <v>0.0028999999999999998</v>
      </c>
      <c r="AM43" s="95">
        <v>0.0048840000000000003</v>
      </c>
      <c r="AN43" s="101">
        <v>34.187150000000003</v>
      </c>
      <c r="AO43" s="99">
        <v>0.30252000000000001</v>
      </c>
    </row>
    <row r="44" ht="14.25">
      <c r="A44" s="9">
        <v>1500</v>
      </c>
      <c r="B44" s="9" t="s">
        <v>82</v>
      </c>
      <c r="C44" s="79">
        <v>32</v>
      </c>
      <c r="D44" s="9">
        <v>2</v>
      </c>
      <c r="E44" s="9" t="s">
        <v>35</v>
      </c>
      <c r="F44" s="9" t="s">
        <v>36</v>
      </c>
      <c r="G44" s="9" t="s">
        <v>39</v>
      </c>
      <c r="H44" s="94">
        <f t="shared" si="20"/>
        <v>4.2687826593953624e-05</v>
      </c>
      <c r="I44" s="95">
        <v>0.047327000000000001</v>
      </c>
      <c r="J44" s="62">
        <v>901976178.375</v>
      </c>
      <c r="K44" s="49">
        <v>22700981</v>
      </c>
      <c r="L44" s="57">
        <v>997</v>
      </c>
      <c r="M44" s="95">
        <v>0.019765999999999999</v>
      </c>
      <c r="N44" s="59">
        <v>8786147</v>
      </c>
      <c r="O44" s="60">
        <v>559191</v>
      </c>
      <c r="P44" s="55">
        <v>3.1463830000000002</v>
      </c>
      <c r="Q44" s="60">
        <v>471625</v>
      </c>
      <c r="R44" s="61">
        <v>50078</v>
      </c>
      <c r="S44" s="55">
        <v>3.8719830000000002</v>
      </c>
      <c r="T44" s="49">
        <v>70871580</v>
      </c>
      <c r="U44" s="106">
        <v>111090418.72499999</v>
      </c>
      <c r="V44" s="49">
        <v>79777005</v>
      </c>
      <c r="W44" s="56">
        <v>184035114</v>
      </c>
      <c r="X44" s="98">
        <v>94307247.150000006</v>
      </c>
      <c r="Y44" s="102">
        <v>42042470.399999999</v>
      </c>
      <c r="Z44" s="105">
        <v>5760919.2000000002</v>
      </c>
      <c r="AA44" s="59">
        <v>3844467</v>
      </c>
      <c r="AB44" s="56">
        <v>225733200</v>
      </c>
      <c r="AC44" s="49">
        <v>84510504</v>
      </c>
      <c r="AD44" s="97">
        <v>0.59716800000000003</v>
      </c>
      <c r="AE44" s="99">
        <v>0.21329500000000001</v>
      </c>
      <c r="AF44" s="78">
        <v>0</v>
      </c>
      <c r="AG44" s="78">
        <v>0</v>
      </c>
      <c r="AH44" s="99">
        <v>0.48782399999999998</v>
      </c>
      <c r="AI44" s="55">
        <v>0.51484300000000005</v>
      </c>
      <c r="AJ44" s="78">
        <v>0</v>
      </c>
      <c r="AK44" s="78">
        <v>0</v>
      </c>
      <c r="AL44" s="100">
        <v>0.002784</v>
      </c>
      <c r="AM44" s="95">
        <v>0.0048910000000000004</v>
      </c>
      <c r="AN44" s="101">
        <v>32.819664000000003</v>
      </c>
      <c r="AO44" s="97">
        <v>0.30778899999999998</v>
      </c>
    </row>
    <row r="45" ht="14.25">
      <c r="A45" s="9">
        <v>1500</v>
      </c>
      <c r="B45" s="9" t="s">
        <v>82</v>
      </c>
      <c r="C45" s="79">
        <v>32</v>
      </c>
      <c r="D45" s="9">
        <v>2</v>
      </c>
      <c r="E45" s="9" t="s">
        <v>41</v>
      </c>
      <c r="F45" s="9" t="s">
        <v>36</v>
      </c>
      <c r="G45" s="9" t="s">
        <v>39</v>
      </c>
      <c r="H45" s="94">
        <f t="shared" si="20"/>
        <v>4.2687826593953624e-05</v>
      </c>
      <c r="I45" s="95">
        <v>0.047327000000000001</v>
      </c>
      <c r="J45" s="62">
        <v>901976178.375</v>
      </c>
      <c r="K45" s="49">
        <v>22700981</v>
      </c>
      <c r="L45" s="57">
        <v>997</v>
      </c>
      <c r="M45" s="95">
        <v>0.019765999999999999</v>
      </c>
      <c r="N45" s="59">
        <v>8786147</v>
      </c>
      <c r="O45" s="60">
        <v>559191</v>
      </c>
      <c r="P45" s="55">
        <v>3.1463830000000002</v>
      </c>
      <c r="Q45" s="60">
        <v>471625</v>
      </c>
      <c r="R45" s="61">
        <v>50078</v>
      </c>
      <c r="S45" s="55">
        <v>3.8719830000000002</v>
      </c>
      <c r="T45" s="49">
        <v>70871580</v>
      </c>
      <c r="U45" s="106">
        <v>111090418.72499999</v>
      </c>
      <c r="V45" s="49">
        <v>79777005</v>
      </c>
      <c r="W45" s="56">
        <v>184035114</v>
      </c>
      <c r="X45" s="98">
        <v>94307247.150000006</v>
      </c>
      <c r="Y45" s="102">
        <v>42042470.399999999</v>
      </c>
      <c r="Z45" s="105">
        <v>5760919.2000000002</v>
      </c>
      <c r="AA45" s="59">
        <v>3844467</v>
      </c>
      <c r="AB45" s="56">
        <v>225733200</v>
      </c>
      <c r="AC45" s="49">
        <v>84510504</v>
      </c>
      <c r="AD45" s="97">
        <v>0.20884800000000001</v>
      </c>
      <c r="AE45" s="99">
        <v>0.093912999999999996</v>
      </c>
      <c r="AF45" s="78">
        <v>0</v>
      </c>
      <c r="AG45" s="78">
        <v>0</v>
      </c>
      <c r="AH45" s="99">
        <v>0.48782399999999998</v>
      </c>
      <c r="AI45" s="55">
        <v>0.51484300000000005</v>
      </c>
      <c r="AJ45" s="78">
        <v>0</v>
      </c>
      <c r="AK45" s="78">
        <v>0</v>
      </c>
      <c r="AL45" s="100">
        <v>0.002784</v>
      </c>
      <c r="AM45" s="95">
        <v>0.0048910000000000004</v>
      </c>
      <c r="AN45" s="101">
        <v>32.819664000000003</v>
      </c>
      <c r="AO45" s="97">
        <v>0.30778899999999998</v>
      </c>
    </row>
    <row r="46" ht="14.25">
      <c r="A46" s="9">
        <v>1500</v>
      </c>
      <c r="B46" s="9" t="s">
        <v>82</v>
      </c>
      <c r="C46" s="79">
        <v>32</v>
      </c>
      <c r="D46" s="9">
        <v>4</v>
      </c>
      <c r="E46" s="9" t="s">
        <v>35</v>
      </c>
      <c r="F46" s="9" t="s">
        <v>36</v>
      </c>
      <c r="G46" s="9" t="s">
        <v>39</v>
      </c>
      <c r="H46" s="94">
        <f t="shared" si="20"/>
        <v>4.270230229784588e-05</v>
      </c>
      <c r="I46" s="99">
        <v>0.047315000000000003</v>
      </c>
      <c r="J46" s="62">
        <v>902510880.22500002</v>
      </c>
      <c r="K46" s="49">
        <v>22700957</v>
      </c>
      <c r="L46" s="57">
        <v>995</v>
      </c>
      <c r="M46" s="55">
        <v>0.020074000000000002</v>
      </c>
      <c r="N46" s="59">
        <v>8786146</v>
      </c>
      <c r="O46" s="60">
        <v>559191</v>
      </c>
      <c r="P46" s="97">
        <v>3.1475659999999999</v>
      </c>
      <c r="Q46" s="60">
        <v>471528</v>
      </c>
      <c r="R46" s="61">
        <v>50109</v>
      </c>
      <c r="S46" s="94">
        <v>3.8710830000000001</v>
      </c>
      <c r="T46" s="49">
        <v>70774860</v>
      </c>
      <c r="U46" s="62">
        <v>110965848.375</v>
      </c>
      <c r="V46" s="49">
        <v>80665935</v>
      </c>
      <c r="W46" s="56">
        <v>183458469</v>
      </c>
      <c r="X46" s="65">
        <v>94463779.049999997</v>
      </c>
      <c r="Y46" s="102">
        <v>42512870.399999999</v>
      </c>
      <c r="Z46" s="105">
        <v>5621056.7999999998</v>
      </c>
      <c r="AA46" s="59">
        <v>3805857</v>
      </c>
      <c r="AB46" s="56">
        <v>225722616</v>
      </c>
      <c r="AC46" s="49">
        <v>84516120</v>
      </c>
      <c r="AD46" s="97">
        <v>0.55267200000000005</v>
      </c>
      <c r="AE46" s="55">
        <v>0.16340199999999999</v>
      </c>
      <c r="AF46" s="78">
        <v>0</v>
      </c>
      <c r="AG46" s="78">
        <v>0</v>
      </c>
      <c r="AH46" s="99">
        <v>0.48782399999999998</v>
      </c>
      <c r="AI46" s="55">
        <v>0.51486399999999999</v>
      </c>
      <c r="AJ46" s="78">
        <v>0</v>
      </c>
      <c r="AK46" s="78">
        <v>0</v>
      </c>
      <c r="AL46" s="100">
        <v>0.002784</v>
      </c>
      <c r="AM46" s="95">
        <v>0.0048929999999999998</v>
      </c>
      <c r="AN46" s="101">
        <v>32.819664000000003</v>
      </c>
      <c r="AO46" s="99">
        <v>0.307896</v>
      </c>
    </row>
    <row r="47" ht="14.25">
      <c r="A47" s="9">
        <v>1500</v>
      </c>
      <c r="B47" s="9" t="s">
        <v>82</v>
      </c>
      <c r="C47" s="79">
        <v>32</v>
      </c>
      <c r="D47" s="9">
        <v>4</v>
      </c>
      <c r="E47" s="9" t="s">
        <v>41</v>
      </c>
      <c r="F47" s="9" t="s">
        <v>36</v>
      </c>
      <c r="G47" s="9" t="s">
        <v>39</v>
      </c>
      <c r="H47" s="94">
        <f t="shared" si="20"/>
        <v>4.270230229784588e-05</v>
      </c>
      <c r="I47" s="99">
        <v>0.047315000000000003</v>
      </c>
      <c r="J47" s="62">
        <v>902510880.22500002</v>
      </c>
      <c r="K47" s="49">
        <v>22700957</v>
      </c>
      <c r="L47" s="57">
        <v>995</v>
      </c>
      <c r="M47" s="55">
        <v>0.020074000000000002</v>
      </c>
      <c r="N47" s="59">
        <v>8786146</v>
      </c>
      <c r="O47" s="60">
        <v>559191</v>
      </c>
      <c r="P47" s="97">
        <v>3.1475659999999999</v>
      </c>
      <c r="Q47" s="60">
        <v>471528</v>
      </c>
      <c r="R47" s="61">
        <v>50109</v>
      </c>
      <c r="S47" s="94">
        <v>3.8710830000000001</v>
      </c>
      <c r="T47" s="49">
        <v>70774860</v>
      </c>
      <c r="U47" s="62">
        <v>110965848.375</v>
      </c>
      <c r="V47" s="49">
        <v>80665935</v>
      </c>
      <c r="W47" s="56">
        <v>183458469</v>
      </c>
      <c r="X47" s="65">
        <v>94463779.049999997</v>
      </c>
      <c r="Y47" s="102">
        <v>42512870.399999999</v>
      </c>
      <c r="Z47" s="105">
        <v>5621056.7999999998</v>
      </c>
      <c r="AA47" s="59">
        <v>3805857</v>
      </c>
      <c r="AB47" s="56">
        <v>225722616</v>
      </c>
      <c r="AC47" s="49">
        <v>84516120</v>
      </c>
      <c r="AD47" s="99">
        <v>0.195408</v>
      </c>
      <c r="AE47" s="99">
        <v>0.093966999999999995</v>
      </c>
      <c r="AF47" s="78">
        <v>0</v>
      </c>
      <c r="AG47" s="78">
        <v>0</v>
      </c>
      <c r="AH47" s="99">
        <v>0.48782399999999998</v>
      </c>
      <c r="AI47" s="55">
        <v>0.51486399999999999</v>
      </c>
      <c r="AJ47" s="78">
        <v>0</v>
      </c>
      <c r="AK47" s="78">
        <v>0</v>
      </c>
      <c r="AL47" s="100">
        <v>0.002784</v>
      </c>
      <c r="AM47" s="95">
        <v>0.0048929999999999998</v>
      </c>
      <c r="AN47" s="101">
        <v>32.819664000000003</v>
      </c>
      <c r="AO47" s="99">
        <v>0.307896</v>
      </c>
    </row>
    <row r="48" ht="14.25">
      <c r="A48" s="9">
        <v>1500</v>
      </c>
      <c r="B48" s="9" t="s">
        <v>82</v>
      </c>
      <c r="C48" s="79">
        <v>32</v>
      </c>
      <c r="D48" s="9">
        <v>32</v>
      </c>
      <c r="E48" s="9" t="s">
        <v>35</v>
      </c>
      <c r="F48" s="9" t="s">
        <v>36</v>
      </c>
      <c r="G48" s="9" t="s">
        <v>39</v>
      </c>
      <c r="H48" s="94">
        <f t="shared" si="20"/>
        <v>4.26446749924317e-05</v>
      </c>
      <c r="I48" s="99">
        <v>0.047315999999999997</v>
      </c>
      <c r="J48" s="96">
        <v>901273881.82500005</v>
      </c>
      <c r="K48" s="49">
        <v>22700928</v>
      </c>
      <c r="L48" s="57">
        <v>995</v>
      </c>
      <c r="M48" s="55">
        <v>0.020087000000000001</v>
      </c>
      <c r="N48" s="59">
        <v>8786133</v>
      </c>
      <c r="O48" s="60">
        <v>559204</v>
      </c>
      <c r="P48" s="97">
        <v>3.1468780000000001</v>
      </c>
      <c r="Q48" s="60">
        <v>471372</v>
      </c>
      <c r="R48" s="61">
        <v>50252</v>
      </c>
      <c r="S48" s="55">
        <v>3.9010579999999999</v>
      </c>
      <c r="T48" s="49">
        <v>70726500</v>
      </c>
      <c r="U48" s="62">
        <v>111111389.02500001</v>
      </c>
      <c r="V48" s="49">
        <v>79735950</v>
      </c>
      <c r="W48" s="56">
        <v>183503590.5</v>
      </c>
      <c r="X48" s="49">
        <v>94502627.099999994</v>
      </c>
      <c r="Y48" s="98">
        <v>42021772.799999997</v>
      </c>
      <c r="Z48" s="59">
        <v>5559612</v>
      </c>
      <c r="AA48" s="59">
        <v>3771648</v>
      </c>
      <c r="AB48" s="56">
        <v>225810816</v>
      </c>
      <c r="AC48" s="49">
        <v>84516120</v>
      </c>
      <c r="AD48" s="55">
        <v>1.335072</v>
      </c>
      <c r="AE48" s="97">
        <v>1.4566950000000001</v>
      </c>
      <c r="AF48" s="78">
        <v>0</v>
      </c>
      <c r="AG48" s="78">
        <v>0</v>
      </c>
      <c r="AH48" s="99">
        <v>0.48782399999999998</v>
      </c>
      <c r="AI48" s="55">
        <v>0.51485700000000001</v>
      </c>
      <c r="AJ48" s="78">
        <v>0</v>
      </c>
      <c r="AK48" s="78">
        <v>0</v>
      </c>
      <c r="AL48" s="100">
        <v>0.002784</v>
      </c>
      <c r="AM48" s="95">
        <v>0.0048929999999999998</v>
      </c>
      <c r="AN48" s="101">
        <v>32.819664000000003</v>
      </c>
      <c r="AO48" s="99">
        <v>0.30783199999999999</v>
      </c>
    </row>
    <row r="49" ht="14.25">
      <c r="A49" s="9">
        <v>1500</v>
      </c>
      <c r="B49" s="9" t="s">
        <v>82</v>
      </c>
      <c r="C49" s="79">
        <v>32</v>
      </c>
      <c r="D49" s="9">
        <v>16</v>
      </c>
      <c r="E49" s="9" t="s">
        <v>35</v>
      </c>
      <c r="F49" s="9" t="s">
        <v>36</v>
      </c>
      <c r="G49" s="9" t="s">
        <v>39</v>
      </c>
      <c r="H49" s="94">
        <f t="shared" si="20"/>
        <v>4.2637742216880531e-05</v>
      </c>
      <c r="I49" s="95">
        <v>0.047307000000000002</v>
      </c>
      <c r="J49" s="96">
        <v>901298797.57500005</v>
      </c>
      <c r="K49" s="49">
        <v>22700935</v>
      </c>
      <c r="L49" s="57">
        <v>995</v>
      </c>
      <c r="M49" s="95">
        <v>0.020299999999999999</v>
      </c>
      <c r="N49" s="59">
        <v>8786185</v>
      </c>
      <c r="O49" s="60">
        <v>559152</v>
      </c>
      <c r="P49" s="55">
        <v>3.1467710000000002</v>
      </c>
      <c r="Q49" s="60">
        <v>471504</v>
      </c>
      <c r="R49" s="61">
        <v>50119</v>
      </c>
      <c r="S49" s="97">
        <v>3.8842660000000002</v>
      </c>
      <c r="T49" s="49">
        <v>70653960</v>
      </c>
      <c r="U49" s="106">
        <v>111117837.97499999</v>
      </c>
      <c r="V49" s="49">
        <v>79905525</v>
      </c>
      <c r="W49" s="56">
        <v>183763108.5</v>
      </c>
      <c r="X49" s="49">
        <v>94013302.799999997</v>
      </c>
      <c r="Y49" s="49">
        <v>42110208</v>
      </c>
      <c r="Z49" s="59">
        <v>5585560.7999999998</v>
      </c>
      <c r="AA49" s="59">
        <v>3821382</v>
      </c>
      <c r="AB49" s="56">
        <v>225806112</v>
      </c>
      <c r="AC49" s="49">
        <v>84514248</v>
      </c>
      <c r="AD49" s="97">
        <v>0.81571199999999999</v>
      </c>
      <c r="AE49" s="97">
        <v>0.59321699999999999</v>
      </c>
      <c r="AF49" s="78">
        <v>0</v>
      </c>
      <c r="AG49" s="78">
        <v>0</v>
      </c>
      <c r="AH49" s="99">
        <v>0.48782399999999998</v>
      </c>
      <c r="AI49" s="97">
        <v>0.514872</v>
      </c>
      <c r="AJ49" s="78">
        <v>0</v>
      </c>
      <c r="AK49" s="78">
        <v>0</v>
      </c>
      <c r="AL49" s="100">
        <v>0.002784</v>
      </c>
      <c r="AM49" s="95">
        <v>0.0048939999999999999</v>
      </c>
      <c r="AN49" s="101">
        <v>32.819664000000003</v>
      </c>
      <c r="AO49" s="55">
        <v>0.30794199999999999</v>
      </c>
    </row>
    <row r="50" ht="14.25">
      <c r="A50" s="9">
        <v>1500</v>
      </c>
      <c r="B50" s="9" t="s">
        <v>82</v>
      </c>
      <c r="C50" s="79">
        <v>32</v>
      </c>
      <c r="D50" s="9">
        <v>8</v>
      </c>
      <c r="E50" s="9" t="s">
        <v>41</v>
      </c>
      <c r="F50" s="9" t="s">
        <v>36</v>
      </c>
      <c r="G50" s="9" t="s">
        <v>39</v>
      </c>
      <c r="H50" s="94">
        <f t="shared" si="20"/>
        <v>4.2663275534791802e-05</v>
      </c>
      <c r="I50" s="95">
        <v>0.047299000000000001</v>
      </c>
      <c r="J50" s="96">
        <v>901991068.20000005</v>
      </c>
      <c r="K50" s="49">
        <v>22700959</v>
      </c>
      <c r="L50" s="57">
        <v>995</v>
      </c>
      <c r="M50" s="95">
        <v>0.020462999999999999</v>
      </c>
      <c r="N50" s="59">
        <v>8786170</v>
      </c>
      <c r="O50" s="60">
        <v>559167</v>
      </c>
      <c r="P50" s="55">
        <v>3.1473420000000001</v>
      </c>
      <c r="Q50" s="60">
        <v>471457</v>
      </c>
      <c r="R50" s="61">
        <v>50166</v>
      </c>
      <c r="S50" s="97">
        <v>3.8926539999999998</v>
      </c>
      <c r="T50" s="49">
        <v>70774860</v>
      </c>
      <c r="U50" s="106">
        <v>111034686.3</v>
      </c>
      <c r="V50" s="49">
        <v>80396400</v>
      </c>
      <c r="W50" s="56">
        <v>183223537.5</v>
      </c>
      <c r="X50" s="98">
        <v>94461755.099999994</v>
      </c>
      <c r="Y50" s="49">
        <v>42367987.200000003</v>
      </c>
      <c r="Z50" s="105">
        <v>5576462.4000000004</v>
      </c>
      <c r="AA50" s="59">
        <v>3831822</v>
      </c>
      <c r="AB50" s="56">
        <v>225794352</v>
      </c>
      <c r="AC50" s="49">
        <v>84517992</v>
      </c>
      <c r="AD50" s="97">
        <v>0.19214400000000001</v>
      </c>
      <c r="AE50" s="55">
        <v>0.088845999999999994</v>
      </c>
      <c r="AF50" s="78">
        <v>0</v>
      </c>
      <c r="AG50" s="78">
        <v>0</v>
      </c>
      <c r="AH50" s="99">
        <v>0.48782399999999998</v>
      </c>
      <c r="AI50" s="97">
        <v>0.51489300000000005</v>
      </c>
      <c r="AJ50" s="78">
        <v>0</v>
      </c>
      <c r="AK50" s="78">
        <v>0</v>
      </c>
      <c r="AL50" s="100">
        <v>0.002784</v>
      </c>
      <c r="AM50" s="95">
        <v>0.0048939999999999999</v>
      </c>
      <c r="AN50" s="101">
        <v>32.819664000000003</v>
      </c>
      <c r="AO50" s="55">
        <v>0.308087</v>
      </c>
    </row>
    <row r="51" ht="14.25">
      <c r="A51" s="9">
        <v>1500</v>
      </c>
      <c r="B51" s="9" t="s">
        <v>82</v>
      </c>
      <c r="C51" s="79">
        <v>32</v>
      </c>
      <c r="D51" s="9">
        <v>8</v>
      </c>
      <c r="E51" s="9" t="s">
        <v>35</v>
      </c>
      <c r="F51" s="9" t="s">
        <v>36</v>
      </c>
      <c r="G51" s="9" t="s">
        <v>39</v>
      </c>
      <c r="H51" s="94">
        <f t="shared" si="20"/>
        <v>4.2663275534791802e-05</v>
      </c>
      <c r="I51" s="95">
        <v>0.047299000000000001</v>
      </c>
      <c r="J51" s="96">
        <v>901991068.20000005</v>
      </c>
      <c r="K51" s="49">
        <v>22700959</v>
      </c>
      <c r="L51" s="57">
        <v>995</v>
      </c>
      <c r="M51" s="95">
        <v>0.020462999999999999</v>
      </c>
      <c r="N51" s="59">
        <v>8786170</v>
      </c>
      <c r="O51" s="60">
        <v>559167</v>
      </c>
      <c r="P51" s="55">
        <v>3.1473420000000001</v>
      </c>
      <c r="Q51" s="60">
        <v>471457</v>
      </c>
      <c r="R51" s="61">
        <v>50166</v>
      </c>
      <c r="S51" s="97">
        <v>3.8926539999999998</v>
      </c>
      <c r="T51" s="49">
        <v>70774860</v>
      </c>
      <c r="U51" s="106">
        <v>111034686.3</v>
      </c>
      <c r="V51" s="49">
        <v>80396400</v>
      </c>
      <c r="W51" s="56">
        <v>183223537.5</v>
      </c>
      <c r="X51" s="98">
        <v>94461755.099999994</v>
      </c>
      <c r="Y51" s="49">
        <v>42367987.200000003</v>
      </c>
      <c r="Z51" s="105">
        <v>5576462.4000000004</v>
      </c>
      <c r="AA51" s="59">
        <v>3831822</v>
      </c>
      <c r="AB51" s="56">
        <v>225794352</v>
      </c>
      <c r="AC51" s="49">
        <v>84517992</v>
      </c>
      <c r="AD51" s="97">
        <v>0.54278400000000004</v>
      </c>
      <c r="AE51" s="99">
        <v>0.160442</v>
      </c>
      <c r="AF51" s="78">
        <v>0</v>
      </c>
      <c r="AG51" s="78">
        <v>0</v>
      </c>
      <c r="AH51" s="99">
        <v>0.48782399999999998</v>
      </c>
      <c r="AI51" s="97">
        <v>0.51489300000000005</v>
      </c>
      <c r="AJ51" s="78">
        <v>0</v>
      </c>
      <c r="AK51" s="78">
        <v>0</v>
      </c>
      <c r="AL51" s="100">
        <v>0.002784</v>
      </c>
      <c r="AM51" s="95">
        <v>0.0048939999999999999</v>
      </c>
      <c r="AN51" s="101">
        <v>32.819664000000003</v>
      </c>
      <c r="AO51" s="55">
        <v>0.308087</v>
      </c>
    </row>
    <row r="52" ht="14.25">
      <c r="A52" s="9">
        <v>1500</v>
      </c>
      <c r="B52" s="9" t="s">
        <v>44</v>
      </c>
      <c r="C52" s="79">
        <v>32</v>
      </c>
      <c r="D52" s="9">
        <v>32</v>
      </c>
      <c r="E52" s="9" t="s">
        <v>41</v>
      </c>
      <c r="F52" s="9" t="s">
        <v>36</v>
      </c>
      <c r="G52" s="9" t="s">
        <v>36</v>
      </c>
      <c r="H52" s="94">
        <f t="shared" si="20"/>
        <v>1.3782744709098375e-05</v>
      </c>
      <c r="I52" s="99">
        <v>0.021055000000000001</v>
      </c>
      <c r="J52" s="96">
        <v>654606730.42499995</v>
      </c>
      <c r="K52" s="49">
        <v>16355391</v>
      </c>
      <c r="L52" s="81">
        <v>1030</v>
      </c>
      <c r="M52" s="55">
        <v>0.021502</v>
      </c>
      <c r="N52" s="59">
        <v>8148950</v>
      </c>
      <c r="O52" s="59">
        <v>1212015</v>
      </c>
      <c r="P52" s="97">
        <v>3.3673470000000001</v>
      </c>
      <c r="Q52" s="60">
        <v>465183</v>
      </c>
      <c r="R52" s="61">
        <v>56272</v>
      </c>
      <c r="S52" s="64">
        <v>2.8233199999999998</v>
      </c>
      <c r="T52" s="49">
        <v>36608520</v>
      </c>
      <c r="U52" s="63">
        <v>47049388.725000001</v>
      </c>
      <c r="V52" s="49">
        <v>57544830</v>
      </c>
      <c r="W52" s="56">
        <v>130623412.5</v>
      </c>
      <c r="X52" s="98">
        <v>37794692.100000001</v>
      </c>
      <c r="Y52" s="49">
        <v>30326688</v>
      </c>
      <c r="Z52" s="103">
        <v>2923605.6000000001</v>
      </c>
      <c r="AA52" s="59">
        <v>1605064.5</v>
      </c>
      <c r="AB52" s="56">
        <v>225696744</v>
      </c>
      <c r="AC52" s="49">
        <v>84430008</v>
      </c>
      <c r="AD52" s="99">
        <v>0.185922</v>
      </c>
      <c r="AE52" s="97">
        <v>0.58349799999999996</v>
      </c>
      <c r="AF52" s="100">
        <v>4.3999999999999999e-05</v>
      </c>
      <c r="AG52" s="78">
        <v>0</v>
      </c>
      <c r="AH52" s="99">
        <v>0.22358600000000001</v>
      </c>
      <c r="AI52" s="55">
        <v>0.37309799999999999</v>
      </c>
      <c r="AJ52" s="100">
        <v>4.3999999999999999e-05</v>
      </c>
      <c r="AK52" s="78">
        <v>0</v>
      </c>
      <c r="AL52" s="95">
        <v>0.01265</v>
      </c>
      <c r="AM52" s="55">
        <v>0.013277000000000001</v>
      </c>
      <c r="AN52" s="101">
        <v>15.042346</v>
      </c>
      <c r="AO52" s="55">
        <v>0.31674600000000003</v>
      </c>
    </row>
    <row r="53" ht="14.25">
      <c r="A53" s="9">
        <v>1500</v>
      </c>
      <c r="B53" s="9" t="s">
        <v>44</v>
      </c>
      <c r="C53" s="79">
        <v>32</v>
      </c>
      <c r="D53" s="9">
        <v>4</v>
      </c>
      <c r="E53" s="9" t="s">
        <v>41</v>
      </c>
      <c r="F53" s="9" t="s">
        <v>36</v>
      </c>
      <c r="G53" s="9" t="s">
        <v>36</v>
      </c>
      <c r="H53" s="94">
        <f t="shared" si="20"/>
        <v>1.37919881847033e-05</v>
      </c>
      <c r="I53" s="95">
        <v>0.021042999999999999</v>
      </c>
      <c r="J53" s="56">
        <v>655419293.10000002</v>
      </c>
      <c r="K53" s="49">
        <v>16348549</v>
      </c>
      <c r="L53" s="81">
        <v>1023</v>
      </c>
      <c r="M53" s="55">
        <v>0.024833999999999998</v>
      </c>
      <c r="N53" s="59">
        <v>8142541</v>
      </c>
      <c r="O53" s="59">
        <v>1215999</v>
      </c>
      <c r="P53" s="97">
        <v>3.3541069999999999</v>
      </c>
      <c r="Q53" s="60">
        <v>465253</v>
      </c>
      <c r="R53" s="61">
        <v>56215</v>
      </c>
      <c r="S53" s="64">
        <v>2.8588300000000002</v>
      </c>
      <c r="T53" s="49">
        <v>36439260</v>
      </c>
      <c r="U53" s="102">
        <v>47206094.549999997</v>
      </c>
      <c r="V53" s="49">
        <v>58035705</v>
      </c>
      <c r="W53" s="56">
        <v>131421558</v>
      </c>
      <c r="X53" s="65">
        <v>37310928.75</v>
      </c>
      <c r="Y53" s="49">
        <v>30584467.199999999</v>
      </c>
      <c r="Z53" s="59">
        <v>2945025.6000000001</v>
      </c>
      <c r="AA53" s="59">
        <v>1559191.5</v>
      </c>
      <c r="AB53" s="56">
        <v>225540336</v>
      </c>
      <c r="AC53" s="49">
        <v>84368232</v>
      </c>
      <c r="AD53" s="99">
        <v>0.089562000000000003</v>
      </c>
      <c r="AE53" s="99">
        <v>0.095258999999999996</v>
      </c>
      <c r="AF53" s="100">
        <v>4.3999999999999999e-05</v>
      </c>
      <c r="AG53" s="78">
        <v>0</v>
      </c>
      <c r="AH53" s="99">
        <v>0.22358600000000001</v>
      </c>
      <c r="AI53" s="99">
        <v>0.37299700000000002</v>
      </c>
      <c r="AJ53" s="100">
        <v>4.3999999999999999e-05</v>
      </c>
      <c r="AK53" s="78">
        <v>0</v>
      </c>
      <c r="AL53" s="95">
        <v>0.01265</v>
      </c>
      <c r="AM53" s="55">
        <v>0.013275</v>
      </c>
      <c r="AN53" s="101">
        <v>15.042346</v>
      </c>
      <c r="AO53" s="55">
        <v>0.31614599999999998</v>
      </c>
    </row>
    <row r="54" ht="14.25">
      <c r="A54" s="9">
        <v>1500</v>
      </c>
      <c r="B54" s="9" t="s">
        <v>82</v>
      </c>
      <c r="C54" s="79">
        <v>32</v>
      </c>
      <c r="D54" s="9">
        <v>2</v>
      </c>
      <c r="E54" s="9" t="s">
        <v>41</v>
      </c>
      <c r="F54" s="9" t="s">
        <v>39</v>
      </c>
      <c r="G54" s="9" t="s">
        <v>39</v>
      </c>
      <c r="H54" s="94">
        <f t="shared" si="20"/>
        <v>0.00045329760602273701</v>
      </c>
      <c r="I54" s="99">
        <v>0.081515000000000004</v>
      </c>
      <c r="J54" s="112">
        <v>5560910335.8000002</v>
      </c>
      <c r="K54" s="49">
        <v>22721289</v>
      </c>
      <c r="L54" s="57">
        <v>995</v>
      </c>
      <c r="M54" s="55">
        <v>0.025347000000000001</v>
      </c>
      <c r="N54" s="59">
        <v>8775452</v>
      </c>
      <c r="O54" s="60">
        <v>569847</v>
      </c>
      <c r="P54" s="94">
        <v>5.4316610000000001</v>
      </c>
      <c r="Q54" s="78">
        <v>0</v>
      </c>
      <c r="R54" s="78">
        <v>0</v>
      </c>
      <c r="S54" s="78">
        <v>0</v>
      </c>
      <c r="T54" s="56">
        <v>507078780</v>
      </c>
      <c r="U54" s="49">
        <v>11435460.300000001</v>
      </c>
      <c r="V54" s="56">
        <v>409541475</v>
      </c>
      <c r="W54" s="112">
        <v>1421294560.5</v>
      </c>
      <c r="X54" s="96">
        <v>711299031.60000002</v>
      </c>
      <c r="Y54" s="56">
        <v>215847744</v>
      </c>
      <c r="Z54" s="98">
        <v>74061302.400000006</v>
      </c>
      <c r="AA54" s="59">
        <v>6876090</v>
      </c>
      <c r="AB54" s="112">
        <v>1226997240</v>
      </c>
      <c r="AC54" s="56">
        <v>974692368</v>
      </c>
      <c r="AD54" s="97">
        <v>0.35678199999999999</v>
      </c>
      <c r="AE54" s="99">
        <v>0.093517000000000003</v>
      </c>
      <c r="AF54" s="78">
        <v>0</v>
      </c>
      <c r="AG54" s="78">
        <v>0</v>
      </c>
      <c r="AH54" s="97">
        <v>0.83336600000000005</v>
      </c>
      <c r="AI54" s="55">
        <v>0.51487899999999998</v>
      </c>
      <c r="AJ54" s="78">
        <v>0</v>
      </c>
      <c r="AK54" s="78">
        <v>0</v>
      </c>
      <c r="AL54" s="95">
        <v>0.0047559999999999998</v>
      </c>
      <c r="AM54" s="95">
        <v>0.0048799999999999998</v>
      </c>
      <c r="AN54" s="78">
        <v>0</v>
      </c>
      <c r="AO54" s="78">
        <v>0</v>
      </c>
    </row>
    <row r="55" ht="14.25">
      <c r="A55" s="9">
        <v>1500</v>
      </c>
      <c r="B55" s="9" t="s">
        <v>82</v>
      </c>
      <c r="C55" s="79">
        <v>32</v>
      </c>
      <c r="D55" s="9">
        <v>2</v>
      </c>
      <c r="E55" s="9" t="s">
        <v>35</v>
      </c>
      <c r="F55" s="9" t="s">
        <v>39</v>
      </c>
      <c r="G55" s="9" t="s">
        <v>39</v>
      </c>
      <c r="H55" s="94">
        <f t="shared" si="20"/>
        <v>0.00045329760602273701</v>
      </c>
      <c r="I55" s="99">
        <v>0.081515000000000004</v>
      </c>
      <c r="J55" s="112">
        <v>5560910335.8000002</v>
      </c>
      <c r="K55" s="49">
        <v>22721289</v>
      </c>
      <c r="L55" s="57">
        <v>995</v>
      </c>
      <c r="M55" s="55">
        <v>0.025347000000000001</v>
      </c>
      <c r="N55" s="59">
        <v>8775452</v>
      </c>
      <c r="O55" s="60">
        <v>569847</v>
      </c>
      <c r="P55" s="94">
        <v>5.4316610000000001</v>
      </c>
      <c r="Q55" s="78">
        <v>0</v>
      </c>
      <c r="R55" s="78">
        <v>0</v>
      </c>
      <c r="S55" s="78">
        <v>0</v>
      </c>
      <c r="T55" s="56">
        <v>507078780</v>
      </c>
      <c r="U55" s="49">
        <v>11435460.300000001</v>
      </c>
      <c r="V55" s="56">
        <v>409541475</v>
      </c>
      <c r="W55" s="112">
        <v>1421294560.5</v>
      </c>
      <c r="X55" s="96">
        <v>711299031.60000002</v>
      </c>
      <c r="Y55" s="56">
        <v>215847744</v>
      </c>
      <c r="Z55" s="98">
        <v>74061302.400000006</v>
      </c>
      <c r="AA55" s="59">
        <v>6876090</v>
      </c>
      <c r="AB55" s="112">
        <v>1226997240</v>
      </c>
      <c r="AC55" s="56">
        <v>974692368</v>
      </c>
      <c r="AD55" s="94">
        <v>1.020162</v>
      </c>
      <c r="AE55" s="55">
        <v>0.212394</v>
      </c>
      <c r="AF55" s="78">
        <v>0</v>
      </c>
      <c r="AG55" s="78">
        <v>0</v>
      </c>
      <c r="AH55" s="97">
        <v>0.83336600000000005</v>
      </c>
      <c r="AI55" s="55">
        <v>0.51487899999999998</v>
      </c>
      <c r="AJ55" s="78">
        <v>0</v>
      </c>
      <c r="AK55" s="78">
        <v>0</v>
      </c>
      <c r="AL55" s="95">
        <v>0.0047559999999999998</v>
      </c>
      <c r="AM55" s="95">
        <v>0.0048799999999999998</v>
      </c>
      <c r="AN55" s="78">
        <v>0</v>
      </c>
      <c r="AO55" s="78">
        <v>0</v>
      </c>
    </row>
    <row r="56" ht="14.25">
      <c r="A56" s="9">
        <v>1500</v>
      </c>
      <c r="B56" s="9" t="s">
        <v>82</v>
      </c>
      <c r="C56" s="79">
        <v>32</v>
      </c>
      <c r="D56" s="9">
        <v>1</v>
      </c>
      <c r="E56" s="9" t="s">
        <v>41</v>
      </c>
      <c r="F56" s="9" t="s">
        <v>39</v>
      </c>
      <c r="G56" s="9" t="s">
        <v>39</v>
      </c>
      <c r="H56" s="94">
        <f t="shared" si="20"/>
        <v>0.00046598636773131962</v>
      </c>
      <c r="I56" s="99">
        <v>0.082530000000000006</v>
      </c>
      <c r="J56" s="113">
        <v>5646266421.0749979</v>
      </c>
      <c r="K56" s="49">
        <v>22721841</v>
      </c>
      <c r="L56" s="57">
        <v>996</v>
      </c>
      <c r="M56" s="95">
        <v>0.029118000000000002</v>
      </c>
      <c r="N56" s="59">
        <v>8766934</v>
      </c>
      <c r="O56" s="60">
        <v>578378</v>
      </c>
      <c r="P56" s="94">
        <v>5.6162619999999999</v>
      </c>
      <c r="Q56" s="78">
        <v>0</v>
      </c>
      <c r="R56" s="78">
        <v>0</v>
      </c>
      <c r="S56" s="78">
        <v>0</v>
      </c>
      <c r="T56" s="56">
        <v>513462300</v>
      </c>
      <c r="U56" s="63">
        <v>11174026.574999999</v>
      </c>
      <c r="V56" s="56">
        <v>433676460</v>
      </c>
      <c r="W56" s="112">
        <v>1441851205.5</v>
      </c>
      <c r="X56" s="96">
        <v>716000608.5</v>
      </c>
      <c r="Y56" s="106">
        <v>228571123.19999999</v>
      </c>
      <c r="Z56" s="98">
        <v>79154080.799999997</v>
      </c>
      <c r="AA56" s="59">
        <v>7252159.5</v>
      </c>
      <c r="AB56" s="112">
        <v>1232603232</v>
      </c>
      <c r="AC56" s="56">
        <v>980745480</v>
      </c>
      <c r="AD56" s="99">
        <v>0.35781299999999999</v>
      </c>
      <c r="AE56" s="99">
        <v>0.092596999999999999</v>
      </c>
      <c r="AF56" s="78">
        <v>0</v>
      </c>
      <c r="AG56" s="78">
        <v>0</v>
      </c>
      <c r="AH56" s="97">
        <v>0.84352899999999997</v>
      </c>
      <c r="AI56" s="97">
        <v>0.51486100000000001</v>
      </c>
      <c r="AJ56" s="78">
        <v>0</v>
      </c>
      <c r="AK56" s="78">
        <v>0</v>
      </c>
      <c r="AL56" s="95">
        <v>0.0048139999999999997</v>
      </c>
      <c r="AM56" s="95">
        <v>0.0048809999999999999</v>
      </c>
      <c r="AN56" s="78">
        <v>0</v>
      </c>
      <c r="AO56" s="78">
        <v>0</v>
      </c>
    </row>
    <row r="57" ht="14.25">
      <c r="A57" s="9">
        <v>1500</v>
      </c>
      <c r="B57" s="9" t="s">
        <v>82</v>
      </c>
      <c r="C57" s="79">
        <v>32</v>
      </c>
      <c r="D57" s="9">
        <v>1</v>
      </c>
      <c r="E57" s="9" t="s">
        <v>35</v>
      </c>
      <c r="F57" s="9" t="s">
        <v>39</v>
      </c>
      <c r="G57" s="9" t="s">
        <v>39</v>
      </c>
      <c r="H57" s="94">
        <f t="shared" si="20"/>
        <v>0.00046598636773131962</v>
      </c>
      <c r="I57" s="99">
        <v>0.082530000000000006</v>
      </c>
      <c r="J57" s="113">
        <v>5646266421.0749979</v>
      </c>
      <c r="K57" s="49">
        <v>22721841</v>
      </c>
      <c r="L57" s="57">
        <v>996</v>
      </c>
      <c r="M57" s="95">
        <v>0.029118000000000002</v>
      </c>
      <c r="N57" s="59">
        <v>8766934</v>
      </c>
      <c r="O57" s="60">
        <v>578378</v>
      </c>
      <c r="P57" s="94">
        <v>5.6162619999999999</v>
      </c>
      <c r="Q57" s="78">
        <v>0</v>
      </c>
      <c r="R57" s="78">
        <v>0</v>
      </c>
      <c r="S57" s="78">
        <v>0</v>
      </c>
      <c r="T57" s="56">
        <v>513462300</v>
      </c>
      <c r="U57" s="63">
        <v>11174026.574999999</v>
      </c>
      <c r="V57" s="56">
        <v>433676460</v>
      </c>
      <c r="W57" s="112">
        <v>1441851205.5</v>
      </c>
      <c r="X57" s="96">
        <v>716000608.5</v>
      </c>
      <c r="Y57" s="106">
        <v>228571123.19999999</v>
      </c>
      <c r="Z57" s="98">
        <v>79154080.799999997</v>
      </c>
      <c r="AA57" s="59">
        <v>7252159.5</v>
      </c>
      <c r="AB57" s="112">
        <v>1232603232</v>
      </c>
      <c r="AC57" s="56">
        <v>980745480</v>
      </c>
      <c r="AD57" s="94">
        <v>1.0234730000000001</v>
      </c>
      <c r="AE57" s="99">
        <v>0.21093400000000001</v>
      </c>
      <c r="AF57" s="78">
        <v>0</v>
      </c>
      <c r="AG57" s="78">
        <v>0</v>
      </c>
      <c r="AH57" s="97">
        <v>0.84352899999999997</v>
      </c>
      <c r="AI57" s="97">
        <v>0.51486100000000001</v>
      </c>
      <c r="AJ57" s="78">
        <v>0</v>
      </c>
      <c r="AK57" s="78">
        <v>0</v>
      </c>
      <c r="AL57" s="95">
        <v>0.0048139999999999997</v>
      </c>
      <c r="AM57" s="95">
        <v>0.0048809999999999999</v>
      </c>
      <c r="AN57" s="78">
        <v>0</v>
      </c>
      <c r="AO57" s="78">
        <v>0</v>
      </c>
    </row>
    <row r="58" ht="14.25">
      <c r="A58" s="9">
        <v>1500</v>
      </c>
      <c r="B58" s="9" t="s">
        <v>82</v>
      </c>
      <c r="C58" s="79">
        <v>32</v>
      </c>
      <c r="D58" s="9">
        <v>4</v>
      </c>
      <c r="E58" s="9" t="s">
        <v>41</v>
      </c>
      <c r="F58" s="9" t="s">
        <v>39</v>
      </c>
      <c r="G58" s="9" t="s">
        <v>39</v>
      </c>
      <c r="H58" s="94">
        <f t="shared" si="20"/>
        <v>0.00045265191931499396</v>
      </c>
      <c r="I58" s="99">
        <v>0.081367999999999996</v>
      </c>
      <c r="J58" s="116">
        <v>5563021326.75</v>
      </c>
      <c r="K58" s="49">
        <v>22721258</v>
      </c>
      <c r="L58" s="57">
        <v>992</v>
      </c>
      <c r="M58" s="55">
        <v>0.030322000000000002</v>
      </c>
      <c r="N58" s="59">
        <v>8775527</v>
      </c>
      <c r="O58" s="60">
        <v>569754</v>
      </c>
      <c r="P58" s="94">
        <v>5.4601240000000004</v>
      </c>
      <c r="Q58" s="78">
        <v>0</v>
      </c>
      <c r="R58" s="78">
        <v>0</v>
      </c>
      <c r="S58" s="78">
        <v>0</v>
      </c>
      <c r="T58" s="56">
        <v>506232480</v>
      </c>
      <c r="U58" s="65">
        <v>10323922.35</v>
      </c>
      <c r="V58" s="56">
        <v>413095410</v>
      </c>
      <c r="W58" s="112">
        <v>1424435694</v>
      </c>
      <c r="X58" s="96">
        <v>709402688.70000005</v>
      </c>
      <c r="Y58" s="106">
        <v>217718054.40000001</v>
      </c>
      <c r="Z58" s="98">
        <v>71909428.799999997</v>
      </c>
      <c r="AA58" s="59">
        <v>6786900</v>
      </c>
      <c r="AB58" s="112">
        <v>1226839656</v>
      </c>
      <c r="AC58" s="56">
        <v>974571624</v>
      </c>
      <c r="AD58" s="97">
        <v>0.33382200000000001</v>
      </c>
      <c r="AE58" s="99">
        <v>0.093662999999999996</v>
      </c>
      <c r="AF58" s="78">
        <v>0</v>
      </c>
      <c r="AG58" s="78">
        <v>0</v>
      </c>
      <c r="AH58" s="97">
        <v>0.83336600000000005</v>
      </c>
      <c r="AI58" s="90">
        <v>0.51500000000000001</v>
      </c>
      <c r="AJ58" s="78">
        <v>0</v>
      </c>
      <c r="AK58" s="78">
        <v>0</v>
      </c>
      <c r="AL58" s="95">
        <v>0.0047559999999999998</v>
      </c>
      <c r="AM58" s="95">
        <v>0.0048840000000000003</v>
      </c>
      <c r="AN58" s="78">
        <v>0</v>
      </c>
      <c r="AO58" s="78">
        <v>0</v>
      </c>
    </row>
    <row r="59" ht="14.25">
      <c r="A59" s="9">
        <v>1500</v>
      </c>
      <c r="B59" s="9" t="s">
        <v>82</v>
      </c>
      <c r="C59" s="79">
        <v>32</v>
      </c>
      <c r="D59" s="9">
        <v>4</v>
      </c>
      <c r="E59" s="9" t="s">
        <v>35</v>
      </c>
      <c r="F59" s="9" t="s">
        <v>39</v>
      </c>
      <c r="G59" s="9" t="s">
        <v>39</v>
      </c>
      <c r="H59" s="94">
        <f t="shared" si="20"/>
        <v>0.00045265191931499396</v>
      </c>
      <c r="I59" s="99">
        <v>0.081367999999999996</v>
      </c>
      <c r="J59" s="116">
        <v>5563021326.75</v>
      </c>
      <c r="K59" s="49">
        <v>22721258</v>
      </c>
      <c r="L59" s="57">
        <v>992</v>
      </c>
      <c r="M59" s="55">
        <v>0.030322000000000002</v>
      </c>
      <c r="N59" s="59">
        <v>8775527</v>
      </c>
      <c r="O59" s="60">
        <v>569754</v>
      </c>
      <c r="P59" s="94">
        <v>5.4601240000000004</v>
      </c>
      <c r="Q59" s="78">
        <v>0</v>
      </c>
      <c r="R59" s="78">
        <v>0</v>
      </c>
      <c r="S59" s="78">
        <v>0</v>
      </c>
      <c r="T59" s="56">
        <v>506232480</v>
      </c>
      <c r="U59" s="65">
        <v>10323922.35</v>
      </c>
      <c r="V59" s="56">
        <v>413095410</v>
      </c>
      <c r="W59" s="112">
        <v>1424435694</v>
      </c>
      <c r="X59" s="96">
        <v>709402688.70000005</v>
      </c>
      <c r="Y59" s="106">
        <v>217718054.40000001</v>
      </c>
      <c r="Z59" s="98">
        <v>71909428.799999997</v>
      </c>
      <c r="AA59" s="59">
        <v>6786900</v>
      </c>
      <c r="AB59" s="112">
        <v>1226839656</v>
      </c>
      <c r="AC59" s="56">
        <v>974571624</v>
      </c>
      <c r="AD59" s="97">
        <v>0.94414799999999999</v>
      </c>
      <c r="AE59" s="99">
        <v>0.16286100000000001</v>
      </c>
      <c r="AF59" s="78">
        <v>0</v>
      </c>
      <c r="AG59" s="78">
        <v>0</v>
      </c>
      <c r="AH59" s="97">
        <v>0.83336600000000005</v>
      </c>
      <c r="AI59" s="90">
        <v>0.51500000000000001</v>
      </c>
      <c r="AJ59" s="78">
        <v>0</v>
      </c>
      <c r="AK59" s="78">
        <v>0</v>
      </c>
      <c r="AL59" s="95">
        <v>0.0047559999999999998</v>
      </c>
      <c r="AM59" s="95">
        <v>0.0048840000000000003</v>
      </c>
      <c r="AN59" s="78">
        <v>0</v>
      </c>
      <c r="AO59" s="78">
        <v>0</v>
      </c>
    </row>
    <row r="60" ht="14.25">
      <c r="A60" s="9">
        <v>1500</v>
      </c>
      <c r="B60" s="9" t="s">
        <v>44</v>
      </c>
      <c r="C60" s="79">
        <v>32</v>
      </c>
      <c r="D60" s="9">
        <v>2</v>
      </c>
      <c r="E60" s="9" t="s">
        <v>41</v>
      </c>
      <c r="F60" s="9" t="s">
        <v>39</v>
      </c>
      <c r="G60" s="9" t="s">
        <v>39</v>
      </c>
      <c r="H60" s="94">
        <f t="shared" si="20"/>
        <v>0.00024434469142633699</v>
      </c>
      <c r="I60" s="99">
        <v>0.052040999999999997</v>
      </c>
      <c r="J60" s="113">
        <v>4695234361.8750019</v>
      </c>
      <c r="K60" s="49">
        <v>16423522</v>
      </c>
      <c r="L60" s="81">
        <v>1018</v>
      </c>
      <c r="M60" s="95">
        <v>0.033404999999999997</v>
      </c>
      <c r="N60" s="59">
        <v>5697981</v>
      </c>
      <c r="O60" s="59">
        <v>3656043</v>
      </c>
      <c r="P60" s="87">
        <v>22.053875999999999</v>
      </c>
      <c r="Q60" s="78">
        <v>0</v>
      </c>
      <c r="R60" s="78">
        <v>0</v>
      </c>
      <c r="S60" s="78">
        <v>0</v>
      </c>
      <c r="T60" s="56">
        <v>323939460</v>
      </c>
      <c r="U60" s="114">
        <v>3739842.375</v>
      </c>
      <c r="V60" s="56">
        <v>349490505</v>
      </c>
      <c r="W60" s="112">
        <v>1232211610.5</v>
      </c>
      <c r="X60" s="96">
        <v>347986526.69999999</v>
      </c>
      <c r="Y60" s="106">
        <v>184195468.80000001</v>
      </c>
      <c r="Z60" s="98">
        <v>49695828</v>
      </c>
      <c r="AA60" s="59">
        <v>2173752</v>
      </c>
      <c r="AB60" s="112">
        <v>1226606808</v>
      </c>
      <c r="AC60" s="56">
        <v>974447136</v>
      </c>
      <c r="AD60" s="99">
        <v>0.230603</v>
      </c>
      <c r="AE60" s="99">
        <v>0.094989000000000004</v>
      </c>
      <c r="AF60" s="104">
        <v>0.000106</v>
      </c>
      <c r="AG60" s="78">
        <v>0</v>
      </c>
      <c r="AH60" s="97">
        <v>0.53863899999999998</v>
      </c>
      <c r="AI60" s="99">
        <v>0.37451200000000001</v>
      </c>
      <c r="AJ60" s="104">
        <v>0.000106</v>
      </c>
      <c r="AK60" s="78">
        <v>0</v>
      </c>
      <c r="AL60" s="95">
        <v>0.030474999999999999</v>
      </c>
      <c r="AM60" s="95">
        <v>0.013265000000000001</v>
      </c>
      <c r="AN60" s="78">
        <v>0</v>
      </c>
      <c r="AO60" s="78">
        <v>0</v>
      </c>
    </row>
    <row r="61" ht="14.25">
      <c r="A61" s="9">
        <v>1500</v>
      </c>
      <c r="B61" s="9" t="s">
        <v>44</v>
      </c>
      <c r="C61" s="79">
        <v>32</v>
      </c>
      <c r="D61" s="9">
        <v>2</v>
      </c>
      <c r="E61" s="9" t="s">
        <v>35</v>
      </c>
      <c r="F61" s="9" t="s">
        <v>39</v>
      </c>
      <c r="G61" s="9" t="s">
        <v>39</v>
      </c>
      <c r="H61" s="94">
        <f t="shared" si="20"/>
        <v>0.00024434469142633699</v>
      </c>
      <c r="I61" s="99">
        <v>0.052040999999999997</v>
      </c>
      <c r="J61" s="113">
        <v>4695234361.8750019</v>
      </c>
      <c r="K61" s="49">
        <v>16423522</v>
      </c>
      <c r="L61" s="81">
        <v>1018</v>
      </c>
      <c r="M61" s="95">
        <v>0.033404999999999997</v>
      </c>
      <c r="N61" s="59">
        <v>5697981</v>
      </c>
      <c r="O61" s="59">
        <v>3656043</v>
      </c>
      <c r="P61" s="87">
        <v>22.053875999999999</v>
      </c>
      <c r="Q61" s="78">
        <v>0</v>
      </c>
      <c r="R61" s="78">
        <v>0</v>
      </c>
      <c r="S61" s="78">
        <v>0</v>
      </c>
      <c r="T61" s="56">
        <v>323939460</v>
      </c>
      <c r="U61" s="114">
        <v>3739842.375</v>
      </c>
      <c r="V61" s="56">
        <v>349490505</v>
      </c>
      <c r="W61" s="112">
        <v>1232211610.5</v>
      </c>
      <c r="X61" s="96">
        <v>347986526.69999999</v>
      </c>
      <c r="Y61" s="106">
        <v>184195468.80000001</v>
      </c>
      <c r="Z61" s="98">
        <v>49695828</v>
      </c>
      <c r="AA61" s="59">
        <v>2173752</v>
      </c>
      <c r="AB61" s="112">
        <v>1226606808</v>
      </c>
      <c r="AC61" s="56">
        <v>974447136</v>
      </c>
      <c r="AD61" s="97">
        <v>0.65937299999999999</v>
      </c>
      <c r="AE61" s="99">
        <v>0.21573100000000001</v>
      </c>
      <c r="AF61" s="104">
        <v>0.000106</v>
      </c>
      <c r="AG61" s="78">
        <v>0</v>
      </c>
      <c r="AH61" s="97">
        <v>0.53863899999999998</v>
      </c>
      <c r="AI61" s="99">
        <v>0.37451200000000001</v>
      </c>
      <c r="AJ61" s="104">
        <v>0.000106</v>
      </c>
      <c r="AK61" s="78">
        <v>0</v>
      </c>
      <c r="AL61" s="95">
        <v>0.030474999999999999</v>
      </c>
      <c r="AM61" s="95">
        <v>0.013265000000000001</v>
      </c>
      <c r="AN61" s="78">
        <v>0</v>
      </c>
      <c r="AO61" s="78">
        <v>0</v>
      </c>
    </row>
    <row r="62" ht="14.25">
      <c r="A62" s="9">
        <v>1500</v>
      </c>
      <c r="B62" s="9" t="s">
        <v>82</v>
      </c>
      <c r="C62" s="79">
        <v>32</v>
      </c>
      <c r="D62" s="9">
        <v>8</v>
      </c>
      <c r="E62" s="9" t="s">
        <v>41</v>
      </c>
      <c r="F62" s="9" t="s">
        <v>39</v>
      </c>
      <c r="G62" s="9" t="s">
        <v>39</v>
      </c>
      <c r="H62" s="94">
        <f t="shared" si="20"/>
        <v>0.00045245974204746823</v>
      </c>
      <c r="I62" s="99">
        <v>0.081295999999999993</v>
      </c>
      <c r="J62" s="113">
        <v>5565584309.7749987</v>
      </c>
      <c r="K62" s="49">
        <v>22721251</v>
      </c>
      <c r="L62" s="57">
        <v>992</v>
      </c>
      <c r="M62" s="55">
        <v>0.033922000000000001</v>
      </c>
      <c r="N62" s="59">
        <v>8775504</v>
      </c>
      <c r="O62" s="60">
        <v>569777</v>
      </c>
      <c r="P62" s="94">
        <v>5.4653830000000001</v>
      </c>
      <c r="Q62" s="78">
        <v>0</v>
      </c>
      <c r="R62" s="78">
        <v>0</v>
      </c>
      <c r="S62" s="78">
        <v>0</v>
      </c>
      <c r="T62" s="56">
        <v>505652160</v>
      </c>
      <c r="U62" s="63">
        <v>13411599.225</v>
      </c>
      <c r="V62" s="56">
        <v>414403815</v>
      </c>
      <c r="W62" s="112">
        <v>1423638270</v>
      </c>
      <c r="X62" s="66">
        <v>709287913.04999995</v>
      </c>
      <c r="Y62" s="56">
        <v>218415187.19999999</v>
      </c>
      <c r="Z62" s="98">
        <v>70560866.400000006</v>
      </c>
      <c r="AA62" s="59">
        <v>6716281.5</v>
      </c>
      <c r="AB62" s="112">
        <v>1226819664</v>
      </c>
      <c r="AC62" s="56">
        <v>974546352</v>
      </c>
      <c r="AD62" s="99">
        <v>0.32824599999999998</v>
      </c>
      <c r="AE62" s="99">
        <v>0.088585999999999998</v>
      </c>
      <c r="AF62" s="78">
        <v>0</v>
      </c>
      <c r="AG62" s="78">
        <v>0</v>
      </c>
      <c r="AH62" s="97">
        <v>0.83336600000000005</v>
      </c>
      <c r="AI62" s="55">
        <v>0.51506700000000005</v>
      </c>
      <c r="AJ62" s="78">
        <v>0</v>
      </c>
      <c r="AK62" s="78">
        <v>0</v>
      </c>
      <c r="AL62" s="95">
        <v>0.0047559999999999998</v>
      </c>
      <c r="AM62" s="95">
        <v>0.0048849999999999996</v>
      </c>
      <c r="AN62" s="78">
        <v>0</v>
      </c>
      <c r="AO62" s="78">
        <v>0</v>
      </c>
    </row>
    <row r="63" ht="14.25">
      <c r="A63" s="9">
        <v>1500</v>
      </c>
      <c r="B63" s="9" t="s">
        <v>82</v>
      </c>
      <c r="C63" s="79">
        <v>32</v>
      </c>
      <c r="D63" s="9">
        <v>8</v>
      </c>
      <c r="E63" s="9" t="s">
        <v>35</v>
      </c>
      <c r="F63" s="9" t="s">
        <v>39</v>
      </c>
      <c r="G63" s="9" t="s">
        <v>39</v>
      </c>
      <c r="H63" s="94">
        <f t="shared" si="20"/>
        <v>0.00045245974204746823</v>
      </c>
      <c r="I63" s="99">
        <v>0.081295999999999993</v>
      </c>
      <c r="J63" s="113">
        <v>5565584309.7749987</v>
      </c>
      <c r="K63" s="49">
        <v>22721251</v>
      </c>
      <c r="L63" s="57">
        <v>992</v>
      </c>
      <c r="M63" s="55">
        <v>0.033922000000000001</v>
      </c>
      <c r="N63" s="59">
        <v>8775504</v>
      </c>
      <c r="O63" s="60">
        <v>569777</v>
      </c>
      <c r="P63" s="94">
        <v>5.4653830000000001</v>
      </c>
      <c r="Q63" s="78">
        <v>0</v>
      </c>
      <c r="R63" s="78">
        <v>0</v>
      </c>
      <c r="S63" s="78">
        <v>0</v>
      </c>
      <c r="T63" s="56">
        <v>505652160</v>
      </c>
      <c r="U63" s="63">
        <v>13411599.225</v>
      </c>
      <c r="V63" s="56">
        <v>414403815</v>
      </c>
      <c r="W63" s="112">
        <v>1423638270</v>
      </c>
      <c r="X63" s="66">
        <v>709287913.04999995</v>
      </c>
      <c r="Y63" s="56">
        <v>218415187.19999999</v>
      </c>
      <c r="Z63" s="98">
        <v>70560866.400000006</v>
      </c>
      <c r="AA63" s="59">
        <v>6716281.5</v>
      </c>
      <c r="AB63" s="112">
        <v>1226819664</v>
      </c>
      <c r="AC63" s="56">
        <v>974546352</v>
      </c>
      <c r="AD63" s="97">
        <v>0.92725599999999997</v>
      </c>
      <c r="AE63" s="99">
        <v>0.159966</v>
      </c>
      <c r="AF63" s="78">
        <v>0</v>
      </c>
      <c r="AG63" s="78">
        <v>0</v>
      </c>
      <c r="AH63" s="97">
        <v>0.83336600000000005</v>
      </c>
      <c r="AI63" s="55">
        <v>0.51506700000000005</v>
      </c>
      <c r="AJ63" s="78">
        <v>0</v>
      </c>
      <c r="AK63" s="78">
        <v>0</v>
      </c>
      <c r="AL63" s="95">
        <v>0.0047559999999999998</v>
      </c>
      <c r="AM63" s="95">
        <v>0.0048849999999999996</v>
      </c>
      <c r="AN63" s="78">
        <v>0</v>
      </c>
      <c r="AO63" s="78">
        <v>0</v>
      </c>
    </row>
    <row r="64" ht="14.25">
      <c r="A64" s="9">
        <v>1500</v>
      </c>
      <c r="B64" s="9" t="s">
        <v>44</v>
      </c>
      <c r="C64" s="79">
        <v>32</v>
      </c>
      <c r="D64" s="9">
        <v>32</v>
      </c>
      <c r="E64" s="9" t="s">
        <v>35</v>
      </c>
      <c r="F64" s="9" t="s">
        <v>36</v>
      </c>
      <c r="G64" s="9" t="s">
        <v>36</v>
      </c>
      <c r="H64" s="94">
        <f t="shared" si="20"/>
        <v>1.3759011274772399e-05</v>
      </c>
      <c r="I64" s="95">
        <v>0.021028000000000002</v>
      </c>
      <c r="J64" s="56">
        <v>654318588.29999995</v>
      </c>
      <c r="K64" s="49">
        <v>16348542</v>
      </c>
      <c r="L64" s="81">
        <v>1018</v>
      </c>
      <c r="M64" s="55">
        <v>0.034248000000000001</v>
      </c>
      <c r="N64" s="59">
        <v>8142234</v>
      </c>
      <c r="O64" s="59">
        <v>1216301</v>
      </c>
      <c r="P64" s="55">
        <v>3.2947489999999999</v>
      </c>
      <c r="Q64" s="60">
        <v>465212</v>
      </c>
      <c r="R64" s="61">
        <v>56242</v>
      </c>
      <c r="S64" s="97">
        <v>2.912086</v>
      </c>
      <c r="T64" s="49">
        <v>36390900</v>
      </c>
      <c r="U64" s="102">
        <v>47156707.799999997</v>
      </c>
      <c r="V64" s="49">
        <v>57378825</v>
      </c>
      <c r="W64" s="56">
        <v>131307228</v>
      </c>
      <c r="X64" s="49">
        <v>37340226.899999999</v>
      </c>
      <c r="Y64" s="102">
        <v>30234489.600000001</v>
      </c>
      <c r="Z64" s="103">
        <v>2885172</v>
      </c>
      <c r="AA64" s="59">
        <v>1544454</v>
      </c>
      <c r="AB64" s="56">
        <v>225682632</v>
      </c>
      <c r="AC64" s="49">
        <v>84392568</v>
      </c>
      <c r="AD64" s="55">
        <v>0.61190800000000001</v>
      </c>
      <c r="AE64" s="97">
        <v>1.475916</v>
      </c>
      <c r="AF64" s="100">
        <v>4.3999999999999999e-05</v>
      </c>
      <c r="AG64" s="78">
        <v>0</v>
      </c>
      <c r="AH64" s="99">
        <v>0.22358600000000001</v>
      </c>
      <c r="AI64" s="97">
        <v>0.37322100000000002</v>
      </c>
      <c r="AJ64" s="100">
        <v>4.3999999999999999e-05</v>
      </c>
      <c r="AK64" s="78">
        <v>0</v>
      </c>
      <c r="AL64" s="95">
        <v>0.01265</v>
      </c>
      <c r="AM64" s="95">
        <v>0.013268</v>
      </c>
      <c r="AN64" s="101">
        <v>15.042346</v>
      </c>
      <c r="AO64" s="99">
        <v>0.31472</v>
      </c>
    </row>
    <row r="65" ht="14.25">
      <c r="A65" s="9">
        <v>1500</v>
      </c>
      <c r="B65" s="9" t="s">
        <v>82</v>
      </c>
      <c r="C65" s="79">
        <v>32</v>
      </c>
      <c r="D65" s="9">
        <v>32</v>
      </c>
      <c r="E65" s="9" t="s">
        <v>35</v>
      </c>
      <c r="F65" s="9" t="s">
        <v>39</v>
      </c>
      <c r="G65" s="9" t="s">
        <v>39</v>
      </c>
      <c r="H65" s="94">
        <f t="shared" si="20"/>
        <v>0.00045187705573820365</v>
      </c>
      <c r="I65" s="99">
        <v>0.081256999999999996</v>
      </c>
      <c r="J65" s="113">
        <v>5561084654.0999994</v>
      </c>
      <c r="K65" s="49">
        <v>22721249</v>
      </c>
      <c r="L65" s="57">
        <v>992</v>
      </c>
      <c r="M65" s="55">
        <v>0.035302</v>
      </c>
      <c r="N65" s="59">
        <v>8775484</v>
      </c>
      <c r="O65" s="60">
        <v>569797</v>
      </c>
      <c r="P65" s="94">
        <v>5.4724370000000002</v>
      </c>
      <c r="Q65" s="78">
        <v>0</v>
      </c>
      <c r="R65" s="78">
        <v>0</v>
      </c>
      <c r="S65" s="78">
        <v>0</v>
      </c>
      <c r="T65" s="56">
        <v>505362000</v>
      </c>
      <c r="U65" s="49">
        <v>14063874</v>
      </c>
      <c r="V65" s="56">
        <v>411351465</v>
      </c>
      <c r="W65" s="112">
        <v>1424861434.5</v>
      </c>
      <c r="X65" s="56">
        <v>708828712.20000005</v>
      </c>
      <c r="Y65" s="106">
        <v>216801715.19999999</v>
      </c>
      <c r="Z65" s="98">
        <v>69560083.200000003</v>
      </c>
      <c r="AA65" s="59">
        <v>6679588.5</v>
      </c>
      <c r="AB65" s="112">
        <v>1226823192</v>
      </c>
      <c r="AC65" s="56">
        <v>974541672</v>
      </c>
      <c r="AD65" s="97">
        <v>2.280748</v>
      </c>
      <c r="AE65" s="97">
        <v>1.453257</v>
      </c>
      <c r="AF65" s="78">
        <v>0</v>
      </c>
      <c r="AG65" s="78">
        <v>0</v>
      </c>
      <c r="AH65" s="97">
        <v>0.83336600000000005</v>
      </c>
      <c r="AI65" s="97">
        <v>0.51510199999999995</v>
      </c>
      <c r="AJ65" s="78">
        <v>0</v>
      </c>
      <c r="AK65" s="78">
        <v>0</v>
      </c>
      <c r="AL65" s="95">
        <v>0.0047559999999999998</v>
      </c>
      <c r="AM65" s="95">
        <v>0.0048869999999999999</v>
      </c>
      <c r="AN65" s="78">
        <v>0</v>
      </c>
      <c r="AO65" s="78">
        <v>0</v>
      </c>
    </row>
    <row r="66" ht="14.25">
      <c r="A66" s="9">
        <v>1500</v>
      </c>
      <c r="B66" s="9" t="s">
        <v>82</v>
      </c>
      <c r="C66" s="79">
        <v>32</v>
      </c>
      <c r="D66" s="9">
        <v>16</v>
      </c>
      <c r="E66" s="9" t="s">
        <v>35</v>
      </c>
      <c r="F66" s="9" t="s">
        <v>39</v>
      </c>
      <c r="G66" s="9" t="s">
        <v>39</v>
      </c>
      <c r="H66" s="94">
        <f t="shared" si="20"/>
        <v>0.00045218122457663123</v>
      </c>
      <c r="I66" s="99">
        <v>0.081254999999999994</v>
      </c>
      <c r="J66" s="113">
        <v>5564964920.0249987</v>
      </c>
      <c r="K66" s="49">
        <v>22721250</v>
      </c>
      <c r="L66" s="57">
        <v>992</v>
      </c>
      <c r="M66" s="95">
        <v>0.035976000000000001</v>
      </c>
      <c r="N66" s="59">
        <v>8775499</v>
      </c>
      <c r="O66" s="60">
        <v>569782</v>
      </c>
      <c r="P66" s="55">
        <v>5.4724789999999999</v>
      </c>
      <c r="Q66" s="78">
        <v>0</v>
      </c>
      <c r="R66" s="78">
        <v>0</v>
      </c>
      <c r="S66" s="78">
        <v>0</v>
      </c>
      <c r="T66" s="56">
        <v>505362000</v>
      </c>
      <c r="U66" s="63">
        <v>13773121.125</v>
      </c>
      <c r="V66" s="56">
        <v>414055740</v>
      </c>
      <c r="W66" s="112">
        <v>1425873421.5</v>
      </c>
      <c r="X66" s="96">
        <v>708018189</v>
      </c>
      <c r="Y66" s="106">
        <v>218229849.59999999</v>
      </c>
      <c r="Z66" s="49">
        <v>69328706.400000006</v>
      </c>
      <c r="AA66" s="59">
        <v>6805989</v>
      </c>
      <c r="AB66" s="112">
        <v>1226824368</v>
      </c>
      <c r="AC66" s="56">
        <v>974550096</v>
      </c>
      <c r="AD66" s="97">
        <v>1.393508</v>
      </c>
      <c r="AE66" s="97">
        <v>0.59175</v>
      </c>
      <c r="AF66" s="78">
        <v>0</v>
      </c>
      <c r="AG66" s="78">
        <v>0</v>
      </c>
      <c r="AH66" s="97">
        <v>0.83336600000000005</v>
      </c>
      <c r="AI66" s="55">
        <v>0.51510500000000004</v>
      </c>
      <c r="AJ66" s="78">
        <v>0</v>
      </c>
      <c r="AK66" s="78">
        <v>0</v>
      </c>
      <c r="AL66" s="95">
        <v>0.0047559999999999998</v>
      </c>
      <c r="AM66" s="100">
        <v>0.0048900000000000002</v>
      </c>
      <c r="AN66" s="78">
        <v>0</v>
      </c>
      <c r="AO66" s="78">
        <v>0</v>
      </c>
    </row>
    <row r="67" ht="14.25">
      <c r="A67" s="9">
        <v>1500</v>
      </c>
      <c r="B67" s="9" t="s">
        <v>44</v>
      </c>
      <c r="C67" s="79">
        <v>32</v>
      </c>
      <c r="D67" s="9">
        <v>8</v>
      </c>
      <c r="E67" s="9" t="s">
        <v>41</v>
      </c>
      <c r="F67" s="9" t="s">
        <v>36</v>
      </c>
      <c r="G67" s="9" t="s">
        <v>36</v>
      </c>
      <c r="H67" s="94">
        <f t="shared" si="20"/>
        <v>1.3773196912600802e-05</v>
      </c>
      <c r="I67" s="99">
        <v>0.021024000000000001</v>
      </c>
      <c r="J67" s="62">
        <v>655117813.57500005</v>
      </c>
      <c r="K67" s="49">
        <v>16348541</v>
      </c>
      <c r="L67" s="81">
        <v>1024</v>
      </c>
      <c r="M67" s="55">
        <v>0.038281999999999997</v>
      </c>
      <c r="N67" s="59">
        <v>8142346</v>
      </c>
      <c r="O67" s="59">
        <v>1216198</v>
      </c>
      <c r="P67" s="55">
        <v>3.279687</v>
      </c>
      <c r="Q67" s="60">
        <v>465128</v>
      </c>
      <c r="R67" s="61">
        <v>56327</v>
      </c>
      <c r="S67" s="97">
        <v>2.9032550000000001</v>
      </c>
      <c r="T67" s="49">
        <v>36415080</v>
      </c>
      <c r="U67" s="63">
        <v>47162309.774999999</v>
      </c>
      <c r="V67" s="49">
        <v>58228485</v>
      </c>
      <c r="W67" s="56">
        <v>130708660.5</v>
      </c>
      <c r="X67" s="49">
        <v>37340148.299999997</v>
      </c>
      <c r="Y67" s="102">
        <v>30686073.600000001</v>
      </c>
      <c r="Z67" s="103">
        <v>2937314.3999999999</v>
      </c>
      <c r="AA67" s="59">
        <v>1597090.5</v>
      </c>
      <c r="AB67" s="56">
        <v>225639120</v>
      </c>
      <c r="AC67" s="49">
        <v>84396312</v>
      </c>
      <c r="AD67" s="99">
        <v>0.088066000000000005</v>
      </c>
      <c r="AE67" s="99">
        <v>0.090013999999999997</v>
      </c>
      <c r="AF67" s="100">
        <v>4.3999999999999999e-05</v>
      </c>
      <c r="AG67" s="78">
        <v>0</v>
      </c>
      <c r="AH67" s="99">
        <v>0.22358600000000001</v>
      </c>
      <c r="AI67" s="55">
        <v>0.37334299999999998</v>
      </c>
      <c r="AJ67" s="100">
        <v>4.3999999999999999e-05</v>
      </c>
      <c r="AK67" s="78">
        <v>0</v>
      </c>
      <c r="AL67" s="95">
        <v>0.01265</v>
      </c>
      <c r="AM67" s="55">
        <v>0.013265000000000001</v>
      </c>
      <c r="AN67" s="101">
        <v>15.042346</v>
      </c>
      <c r="AO67" s="99">
        <v>0.31474200000000002</v>
      </c>
    </row>
    <row r="68" ht="14.25">
      <c r="A68" s="9">
        <v>1500</v>
      </c>
      <c r="B68" s="9" t="s">
        <v>44</v>
      </c>
      <c r="C68" s="79">
        <v>32</v>
      </c>
      <c r="D68" s="9">
        <v>16</v>
      </c>
      <c r="E68" s="9" t="s">
        <v>41</v>
      </c>
      <c r="F68" s="9" t="s">
        <v>36</v>
      </c>
      <c r="G68" s="9" t="s">
        <v>36</v>
      </c>
      <c r="H68" s="94">
        <f t="shared" si="20"/>
        <v>1.3745838821827199e-05</v>
      </c>
      <c r="I68" s="95">
        <v>0.021021999999999999</v>
      </c>
      <c r="J68" s="56">
        <v>653878737.60000002</v>
      </c>
      <c r="K68" s="49">
        <v>16348557</v>
      </c>
      <c r="L68" s="81">
        <v>1024</v>
      </c>
      <c r="M68" s="64">
        <v>0.04018</v>
      </c>
      <c r="N68" s="59">
        <v>8142217</v>
      </c>
      <c r="O68" s="59">
        <v>1216320</v>
      </c>
      <c r="P68" s="94">
        <v>3.26912</v>
      </c>
      <c r="Q68" s="60">
        <v>465083</v>
      </c>
      <c r="R68" s="61">
        <v>56370</v>
      </c>
      <c r="S68" s="97">
        <v>2.9222739999999998</v>
      </c>
      <c r="T68" s="49">
        <v>36463440</v>
      </c>
      <c r="U68" s="65">
        <v>46996402.649999999</v>
      </c>
      <c r="V68" s="49">
        <v>57337770</v>
      </c>
      <c r="W68" s="56">
        <v>130956856.5</v>
      </c>
      <c r="X68" s="98">
        <v>37256144.549999997</v>
      </c>
      <c r="Y68" s="102">
        <v>30217555.199999999</v>
      </c>
      <c r="Z68" s="103">
        <v>2919811.2000000002</v>
      </c>
      <c r="AA68" s="59">
        <v>1617637.5</v>
      </c>
      <c r="AB68" s="56">
        <v>225684984</v>
      </c>
      <c r="AC68" s="49">
        <v>84428136</v>
      </c>
      <c r="AD68" s="99">
        <v>0.094292000000000001</v>
      </c>
      <c r="AE68" s="55">
        <v>0.105998</v>
      </c>
      <c r="AF68" s="100">
        <v>4.3999999999999999e-05</v>
      </c>
      <c r="AG68" s="78">
        <v>0</v>
      </c>
      <c r="AH68" s="99">
        <v>0.22358600000000001</v>
      </c>
      <c r="AI68" s="55">
        <v>0.37347900000000001</v>
      </c>
      <c r="AJ68" s="100">
        <v>4.3999999999999999e-05</v>
      </c>
      <c r="AK68" s="78">
        <v>0</v>
      </c>
      <c r="AL68" s="95">
        <v>0.01265</v>
      </c>
      <c r="AM68" s="95">
        <v>0.013268</v>
      </c>
      <c r="AN68" s="101">
        <v>15.042346</v>
      </c>
      <c r="AO68" s="99">
        <v>0.31480000000000002</v>
      </c>
    </row>
    <row r="69" ht="14.25">
      <c r="A69" s="9">
        <v>1500</v>
      </c>
      <c r="B69" s="9" t="s">
        <v>44</v>
      </c>
      <c r="C69" s="79">
        <v>32</v>
      </c>
      <c r="D69" s="9">
        <v>2</v>
      </c>
      <c r="E69" s="9" t="s">
        <v>35</v>
      </c>
      <c r="F69" s="9" t="s">
        <v>36</v>
      </c>
      <c r="G69" s="9" t="s">
        <v>36</v>
      </c>
      <c r="H69" s="94">
        <f t="shared" si="20"/>
        <v>1.3748094059775076e-05</v>
      </c>
      <c r="I69" s="95">
        <v>0.021021000000000001</v>
      </c>
      <c r="J69" s="96">
        <v>654017128.57500005</v>
      </c>
      <c r="K69" s="49">
        <v>16338016</v>
      </c>
      <c r="L69" s="81">
        <v>1018</v>
      </c>
      <c r="M69" s="55">
        <v>0.042435</v>
      </c>
      <c r="N69" s="59">
        <v>8067290</v>
      </c>
      <c r="O69" s="59">
        <v>1283987</v>
      </c>
      <c r="P69" s="55">
        <v>3.3893879999999998</v>
      </c>
      <c r="Q69" s="60">
        <v>465346</v>
      </c>
      <c r="R69" s="61">
        <v>56174</v>
      </c>
      <c r="S69" s="64">
        <v>2.9195700000000002</v>
      </c>
      <c r="T69" s="49">
        <v>36511800</v>
      </c>
      <c r="U69" s="102">
        <v>47078888.174999997</v>
      </c>
      <c r="V69" s="49">
        <v>57166410</v>
      </c>
      <c r="W69" s="56">
        <v>131284695</v>
      </c>
      <c r="X69" s="98">
        <v>37127928.299999997</v>
      </c>
      <c r="Y69" s="102">
        <v>30124416</v>
      </c>
      <c r="Z69" s="59">
        <v>3096597.6000000001</v>
      </c>
      <c r="AA69" s="59">
        <v>1639584</v>
      </c>
      <c r="AB69" s="56">
        <v>225580320</v>
      </c>
      <c r="AC69" s="49">
        <v>84400992</v>
      </c>
      <c r="AD69" s="99">
        <v>0.273702</v>
      </c>
      <c r="AE69" s="99">
        <v>0.21580199999999999</v>
      </c>
      <c r="AF69" s="100">
        <v>4.3999999999999999e-05</v>
      </c>
      <c r="AG69" s="78">
        <v>0</v>
      </c>
      <c r="AH69" s="99">
        <v>0.22358600000000001</v>
      </c>
      <c r="AI69" s="64">
        <v>0.37314999999999998</v>
      </c>
      <c r="AJ69" s="100">
        <v>4.3999999999999999e-05</v>
      </c>
      <c r="AK69" s="78">
        <v>0</v>
      </c>
      <c r="AL69" s="95">
        <v>0.01265</v>
      </c>
      <c r="AM69" s="95">
        <v>0.013259</v>
      </c>
      <c r="AN69" s="101">
        <v>15.042346</v>
      </c>
      <c r="AO69" s="99">
        <v>0.31361099999999997</v>
      </c>
    </row>
    <row r="70" ht="14.25">
      <c r="A70" s="9">
        <v>1500</v>
      </c>
      <c r="B70" s="9" t="s">
        <v>44</v>
      </c>
      <c r="C70" s="79">
        <v>32</v>
      </c>
      <c r="D70" s="9">
        <v>2</v>
      </c>
      <c r="E70" s="9" t="s">
        <v>41</v>
      </c>
      <c r="F70" s="9" t="s">
        <v>36</v>
      </c>
      <c r="G70" s="9" t="s">
        <v>36</v>
      </c>
      <c r="H70" s="94">
        <f t="shared" si="20"/>
        <v>1.3748094059775076e-05</v>
      </c>
      <c r="I70" s="95">
        <v>0.021021000000000001</v>
      </c>
      <c r="J70" s="96">
        <v>654017128.57500005</v>
      </c>
      <c r="K70" s="49">
        <v>16338016</v>
      </c>
      <c r="L70" s="81">
        <v>1018</v>
      </c>
      <c r="M70" s="55">
        <v>0.042435</v>
      </c>
      <c r="N70" s="59">
        <v>8067290</v>
      </c>
      <c r="O70" s="59">
        <v>1283987</v>
      </c>
      <c r="P70" s="55">
        <v>3.3893879999999998</v>
      </c>
      <c r="Q70" s="60">
        <v>465346</v>
      </c>
      <c r="R70" s="61">
        <v>56174</v>
      </c>
      <c r="S70" s="64">
        <v>2.9195700000000002</v>
      </c>
      <c r="T70" s="49">
        <v>36511800</v>
      </c>
      <c r="U70" s="102">
        <v>47078888.174999997</v>
      </c>
      <c r="V70" s="49">
        <v>57166410</v>
      </c>
      <c r="W70" s="56">
        <v>131284695</v>
      </c>
      <c r="X70" s="98">
        <v>37127928.299999997</v>
      </c>
      <c r="Y70" s="102">
        <v>30124416</v>
      </c>
      <c r="Z70" s="59">
        <v>3096597.6000000001</v>
      </c>
      <c r="AA70" s="59">
        <v>1639584</v>
      </c>
      <c r="AB70" s="56">
        <v>225580320</v>
      </c>
      <c r="AC70" s="49">
        <v>84400992</v>
      </c>
      <c r="AD70" s="99">
        <v>0.095722000000000002</v>
      </c>
      <c r="AE70" s="99">
        <v>0.095017000000000004</v>
      </c>
      <c r="AF70" s="100">
        <v>4.3999999999999999e-05</v>
      </c>
      <c r="AG70" s="78">
        <v>0</v>
      </c>
      <c r="AH70" s="99">
        <v>0.22358600000000001</v>
      </c>
      <c r="AI70" s="64">
        <v>0.37314999999999998</v>
      </c>
      <c r="AJ70" s="100">
        <v>4.3999999999999999e-05</v>
      </c>
      <c r="AK70" s="78">
        <v>0</v>
      </c>
      <c r="AL70" s="95">
        <v>0.01265</v>
      </c>
      <c r="AM70" s="95">
        <v>0.013259</v>
      </c>
      <c r="AN70" s="101">
        <v>15.042346</v>
      </c>
      <c r="AO70" s="99">
        <v>0.31361099999999997</v>
      </c>
    </row>
    <row r="71" ht="14.25">
      <c r="A71" s="9">
        <v>1500</v>
      </c>
      <c r="B71" s="9" t="s">
        <v>82</v>
      </c>
      <c r="C71" s="79">
        <v>32</v>
      </c>
      <c r="D71" s="9">
        <v>32</v>
      </c>
      <c r="E71" s="9" t="s">
        <v>41</v>
      </c>
      <c r="F71" s="9" t="s">
        <v>36</v>
      </c>
      <c r="G71" s="9" t="s">
        <v>36</v>
      </c>
      <c r="H71" s="94">
        <f t="shared" si="20"/>
        <v>4.8720918135294302e-05</v>
      </c>
      <c r="I71" s="99">
        <v>0.050133999999999998</v>
      </c>
      <c r="J71" s="96">
        <v>971813901.45000005</v>
      </c>
      <c r="K71" s="49">
        <v>22700873</v>
      </c>
      <c r="L71" s="57">
        <v>999</v>
      </c>
      <c r="M71" s="55">
        <v>0.043708999999999998</v>
      </c>
      <c r="N71" s="59">
        <v>8784846</v>
      </c>
      <c r="O71" s="60">
        <v>560357</v>
      </c>
      <c r="P71" s="94">
        <v>3.54969</v>
      </c>
      <c r="Q71" s="60">
        <v>443903</v>
      </c>
      <c r="R71" s="61">
        <v>77725</v>
      </c>
      <c r="S71" s="94">
        <v>9.1179050000000004</v>
      </c>
      <c r="T71" s="49">
        <v>88015200</v>
      </c>
      <c r="U71" s="106">
        <v>111242620.95</v>
      </c>
      <c r="V71" s="49">
        <v>76060635</v>
      </c>
      <c r="W71" s="56">
        <v>210159630</v>
      </c>
      <c r="X71" s="106">
        <v>125796509.7</v>
      </c>
      <c r="Y71" s="98">
        <v>40084665.600000001</v>
      </c>
      <c r="Z71" s="105">
        <v>6166471.2000000002</v>
      </c>
      <c r="AA71" s="59">
        <v>4369086</v>
      </c>
      <c r="AB71" s="56">
        <v>225749664</v>
      </c>
      <c r="AC71" s="49">
        <v>84162312</v>
      </c>
      <c r="AD71" s="97">
        <v>0.43100100000000002</v>
      </c>
      <c r="AE71" s="97">
        <v>0.57466300000000003</v>
      </c>
      <c r="AF71" s="78">
        <v>0</v>
      </c>
      <c r="AG71" s="78">
        <v>0</v>
      </c>
      <c r="AH71" s="97">
        <v>0.51831300000000002</v>
      </c>
      <c r="AI71" s="64">
        <v>0.51483999999999996</v>
      </c>
      <c r="AJ71" s="78">
        <v>0</v>
      </c>
      <c r="AK71" s="78">
        <v>0</v>
      </c>
      <c r="AL71" s="100">
        <v>0.0029580000000000001</v>
      </c>
      <c r="AM71" s="95">
        <v>0.0048900000000000002</v>
      </c>
      <c r="AN71" s="101">
        <v>34.870893000000002</v>
      </c>
      <c r="AO71" s="55">
        <v>0.307002</v>
      </c>
    </row>
    <row r="72" ht="14.25">
      <c r="A72" s="9">
        <v>1500</v>
      </c>
      <c r="B72" s="9" t="s">
        <v>82</v>
      </c>
      <c r="C72" s="79">
        <v>32</v>
      </c>
      <c r="D72" s="9">
        <v>1</v>
      </c>
      <c r="E72" s="9" t="s">
        <v>35</v>
      </c>
      <c r="F72" s="9" t="s">
        <v>36</v>
      </c>
      <c r="G72" s="9" t="s">
        <v>36</v>
      </c>
      <c r="H72" s="94">
        <f t="shared" si="20"/>
        <v>5.0220957720905996e-05</v>
      </c>
      <c r="I72" s="99">
        <v>0.050119999999999998</v>
      </c>
      <c r="J72" s="108">
        <v>1002014320.05</v>
      </c>
      <c r="K72" s="49">
        <v>22700280</v>
      </c>
      <c r="L72" s="81">
        <v>1002</v>
      </c>
      <c r="M72" s="55">
        <v>0.044588999999999997</v>
      </c>
      <c r="N72" s="59">
        <v>8776640</v>
      </c>
      <c r="O72" s="60">
        <v>568623</v>
      </c>
      <c r="P72" s="55">
        <v>3.6284580000000002</v>
      </c>
      <c r="Q72" s="60">
        <v>451264</v>
      </c>
      <c r="R72" s="61">
        <v>78212</v>
      </c>
      <c r="S72" s="94">
        <v>8.8182109999999998</v>
      </c>
      <c r="T72" s="49">
        <v>93842580</v>
      </c>
      <c r="U72" s="106">
        <v>110972848.5</v>
      </c>
      <c r="V72" s="49">
        <v>81988620</v>
      </c>
      <c r="W72" s="56">
        <v>216129376.5</v>
      </c>
      <c r="X72" s="106">
        <v>131131386.45</v>
      </c>
      <c r="Y72" s="49">
        <v>43210003.200000003</v>
      </c>
      <c r="Z72" s="105">
        <v>7640330.4000000004</v>
      </c>
      <c r="AA72" s="59">
        <v>5926999.5</v>
      </c>
      <c r="AB72" s="56">
        <v>227085600</v>
      </c>
      <c r="AC72" s="49">
        <v>84070584</v>
      </c>
      <c r="AD72" s="97">
        <v>0.62888100000000002</v>
      </c>
      <c r="AE72" s="99">
        <v>0.21176</v>
      </c>
      <c r="AF72" s="78">
        <v>0</v>
      </c>
      <c r="AG72" s="78">
        <v>0</v>
      </c>
      <c r="AH72" s="97">
        <v>0.51831300000000002</v>
      </c>
      <c r="AI72" s="55">
        <v>0.51485599999999998</v>
      </c>
      <c r="AJ72" s="78">
        <v>0</v>
      </c>
      <c r="AK72" s="78">
        <v>0</v>
      </c>
      <c r="AL72" s="100">
        <v>0.0029580000000000001</v>
      </c>
      <c r="AM72" s="95">
        <v>0.0048900000000000002</v>
      </c>
      <c r="AN72" s="101">
        <v>34.870893000000002</v>
      </c>
      <c r="AO72" s="55">
        <v>0.31190800000000002</v>
      </c>
    </row>
    <row r="73" ht="14.25">
      <c r="A73" s="9">
        <v>1500</v>
      </c>
      <c r="B73" s="9" t="s">
        <v>82</v>
      </c>
      <c r="C73" s="79">
        <v>32</v>
      </c>
      <c r="D73" s="9">
        <v>1</v>
      </c>
      <c r="E73" s="9" t="s">
        <v>41</v>
      </c>
      <c r="F73" s="9" t="s">
        <v>36</v>
      </c>
      <c r="G73" s="9" t="s">
        <v>36</v>
      </c>
      <c r="H73" s="94">
        <f t="shared" si="20"/>
        <v>5.0220957720905996e-05</v>
      </c>
      <c r="I73" s="99">
        <v>0.050119999999999998</v>
      </c>
      <c r="J73" s="108">
        <v>1002014320.05</v>
      </c>
      <c r="K73" s="49">
        <v>22700280</v>
      </c>
      <c r="L73" s="81">
        <v>1002</v>
      </c>
      <c r="M73" s="55">
        <v>0.044588999999999997</v>
      </c>
      <c r="N73" s="59">
        <v>8776640</v>
      </c>
      <c r="O73" s="60">
        <v>568623</v>
      </c>
      <c r="P73" s="55">
        <v>3.6284580000000002</v>
      </c>
      <c r="Q73" s="60">
        <v>451264</v>
      </c>
      <c r="R73" s="61">
        <v>78212</v>
      </c>
      <c r="S73" s="94">
        <v>8.8182109999999998</v>
      </c>
      <c r="T73" s="49">
        <v>93842580</v>
      </c>
      <c r="U73" s="106">
        <v>110972848.5</v>
      </c>
      <c r="V73" s="49">
        <v>81988620</v>
      </c>
      <c r="W73" s="56">
        <v>216129376.5</v>
      </c>
      <c r="X73" s="106">
        <v>131131386.45</v>
      </c>
      <c r="Y73" s="49">
        <v>43210003.200000003</v>
      </c>
      <c r="Z73" s="105">
        <v>7640330.4000000004</v>
      </c>
      <c r="AA73" s="59">
        <v>5926999.5</v>
      </c>
      <c r="AB73" s="56">
        <v>227085600</v>
      </c>
      <c r="AC73" s="49">
        <v>84070584</v>
      </c>
      <c r="AD73" s="99">
        <v>0.219861</v>
      </c>
      <c r="AE73" s="99">
        <v>0.092961000000000002</v>
      </c>
      <c r="AF73" s="78">
        <v>0</v>
      </c>
      <c r="AG73" s="78">
        <v>0</v>
      </c>
      <c r="AH73" s="97">
        <v>0.51831300000000002</v>
      </c>
      <c r="AI73" s="55">
        <v>0.51485599999999998</v>
      </c>
      <c r="AJ73" s="78">
        <v>0</v>
      </c>
      <c r="AK73" s="78">
        <v>0</v>
      </c>
      <c r="AL73" s="100">
        <v>0.0029580000000000001</v>
      </c>
      <c r="AM73" s="95">
        <v>0.0048900000000000002</v>
      </c>
      <c r="AN73" s="101">
        <v>34.870893000000002</v>
      </c>
      <c r="AO73" s="55">
        <v>0.31190800000000002</v>
      </c>
    </row>
    <row r="74" ht="14.25">
      <c r="A74" s="9">
        <v>1500</v>
      </c>
      <c r="B74" s="9" t="s">
        <v>82</v>
      </c>
      <c r="C74" s="79">
        <v>32</v>
      </c>
      <c r="D74" s="9">
        <v>16</v>
      </c>
      <c r="E74" s="9" t="s">
        <v>41</v>
      </c>
      <c r="F74" s="9" t="s">
        <v>36</v>
      </c>
      <c r="G74" s="9" t="s">
        <v>36</v>
      </c>
      <c r="H74" s="94">
        <f t="shared" ref="H74:H78" si="21">I74*J74*10^-12</f>
        <v>4.8728398542945152e-05</v>
      </c>
      <c r="I74" s="95">
        <v>0.050122</v>
      </c>
      <c r="J74" s="62">
        <v>972195813.07500005</v>
      </c>
      <c r="K74" s="49">
        <v>22700873</v>
      </c>
      <c r="L74" s="57">
        <v>999</v>
      </c>
      <c r="M74" s="95">
        <v>0.045672999999999998</v>
      </c>
      <c r="N74" s="59">
        <v>8784853</v>
      </c>
      <c r="O74" s="60">
        <v>560350</v>
      </c>
      <c r="P74" s="94">
        <v>3.5475189999999999</v>
      </c>
      <c r="Q74" s="60">
        <v>443937</v>
      </c>
      <c r="R74" s="61">
        <v>77690</v>
      </c>
      <c r="S74" s="64">
        <v>9.1117600000000003</v>
      </c>
      <c r="T74" s="49">
        <v>88063560</v>
      </c>
      <c r="U74" s="106">
        <v>111251180.175</v>
      </c>
      <c r="V74" s="49">
        <v>75907125</v>
      </c>
      <c r="W74" s="56">
        <v>210827739</v>
      </c>
      <c r="X74" s="56">
        <v>125674915.5</v>
      </c>
      <c r="Y74" s="98">
        <v>40002816</v>
      </c>
      <c r="Z74" s="105">
        <v>6194786.4000000004</v>
      </c>
      <c r="AA74" s="59">
        <v>4369563</v>
      </c>
      <c r="AB74" s="56">
        <v>225743784</v>
      </c>
      <c r="AC74" s="49">
        <v>84145464</v>
      </c>
      <c r="AD74" s="99">
        <v>0.218586</v>
      </c>
      <c r="AE74" s="99">
        <v>0.104463</v>
      </c>
      <c r="AF74" s="78">
        <v>0</v>
      </c>
      <c r="AG74" s="78">
        <v>0</v>
      </c>
      <c r="AH74" s="97">
        <v>0.51831300000000002</v>
      </c>
      <c r="AI74" s="55">
        <v>0.514876</v>
      </c>
      <c r="AJ74" s="78">
        <v>0</v>
      </c>
      <c r="AK74" s="78">
        <v>0</v>
      </c>
      <c r="AL74" s="100">
        <v>0.0029580000000000001</v>
      </c>
      <c r="AM74" s="95">
        <v>0.0048910000000000004</v>
      </c>
      <c r="AN74" s="101">
        <v>34.870893000000002</v>
      </c>
      <c r="AO74" s="99">
        <v>0.30717</v>
      </c>
    </row>
    <row r="75" ht="14.25">
      <c r="A75" s="9">
        <v>1500</v>
      </c>
      <c r="B75" s="9" t="s">
        <v>82</v>
      </c>
      <c r="C75" s="79">
        <v>32</v>
      </c>
      <c r="D75" s="9">
        <v>16</v>
      </c>
      <c r="E75" s="9" t="s">
        <v>41</v>
      </c>
      <c r="F75" s="9" t="s">
        <v>39</v>
      </c>
      <c r="G75" s="9" t="s">
        <v>39</v>
      </c>
      <c r="H75" s="94">
        <f t="shared" si="21"/>
        <v>0.00046127926070470428</v>
      </c>
      <c r="I75" s="99">
        <v>0.082127000000000006</v>
      </c>
      <c r="J75" s="116">
        <v>5616657867.75</v>
      </c>
      <c r="K75" s="49">
        <v>22721995</v>
      </c>
      <c r="L75" s="57">
        <v>993</v>
      </c>
      <c r="M75" s="55">
        <v>0.047709000000000001</v>
      </c>
      <c r="N75" s="59">
        <v>8775478</v>
      </c>
      <c r="O75" s="60">
        <v>569752</v>
      </c>
      <c r="P75" s="55">
        <v>5.5419119999999999</v>
      </c>
      <c r="Q75" s="78">
        <v>0</v>
      </c>
      <c r="R75" s="78">
        <v>0</v>
      </c>
      <c r="S75" s="78">
        <v>0</v>
      </c>
      <c r="T75" s="56">
        <v>510705780</v>
      </c>
      <c r="U75" s="49">
        <v>13589239.800000001</v>
      </c>
      <c r="V75" s="56">
        <v>429072945</v>
      </c>
      <c r="W75" s="112">
        <v>1442630037</v>
      </c>
      <c r="X75" s="66">
        <v>715036441.95000005</v>
      </c>
      <c r="Y75" s="106">
        <v>226141036.80000001</v>
      </c>
      <c r="Z75" s="49">
        <v>69526015.200000003</v>
      </c>
      <c r="AA75" s="59">
        <v>6949696.5</v>
      </c>
      <c r="AB75" s="112">
        <v>1226819664</v>
      </c>
      <c r="AC75" s="56">
        <v>974549160</v>
      </c>
      <c r="AD75" s="97">
        <v>0.355738</v>
      </c>
      <c r="AE75" s="99">
        <v>0.10442</v>
      </c>
      <c r="AF75" s="78">
        <v>0</v>
      </c>
      <c r="AG75" s="78">
        <v>0</v>
      </c>
      <c r="AH75" s="97">
        <v>0.84352899999999997</v>
      </c>
      <c r="AI75" s="55">
        <v>0.51530500000000001</v>
      </c>
      <c r="AJ75" s="78">
        <v>0</v>
      </c>
      <c r="AK75" s="78">
        <v>0</v>
      </c>
      <c r="AL75" s="95">
        <v>0.0048139999999999997</v>
      </c>
      <c r="AM75" s="95">
        <v>0.0048900000000000002</v>
      </c>
      <c r="AN75" s="78">
        <v>0</v>
      </c>
      <c r="AO75" s="78">
        <v>0</v>
      </c>
    </row>
    <row r="76" ht="14.25">
      <c r="A76" s="9">
        <v>1500</v>
      </c>
      <c r="B76" s="9" t="s">
        <v>82</v>
      </c>
      <c r="C76" s="79">
        <v>32</v>
      </c>
      <c r="D76" s="9">
        <v>32</v>
      </c>
      <c r="E76" s="9" t="s">
        <v>41</v>
      </c>
      <c r="F76" s="9" t="s">
        <v>39</v>
      </c>
      <c r="G76" s="9" t="s">
        <v>39</v>
      </c>
      <c r="H76" s="94">
        <f t="shared" si="21"/>
        <v>0.00046074148033940966</v>
      </c>
      <c r="I76" s="99">
        <v>0.082119999999999999</v>
      </c>
      <c r="J76" s="113">
        <v>5610587924.2499962</v>
      </c>
      <c r="K76" s="49">
        <v>22721992</v>
      </c>
      <c r="L76" s="57">
        <v>993</v>
      </c>
      <c r="M76" s="55">
        <v>0.049487999999999997</v>
      </c>
      <c r="N76" s="59">
        <v>8775472</v>
      </c>
      <c r="O76" s="60">
        <v>569757</v>
      </c>
      <c r="P76" s="94">
        <v>5.540959</v>
      </c>
      <c r="Q76" s="78">
        <v>0</v>
      </c>
      <c r="R76" s="78">
        <v>0</v>
      </c>
      <c r="S76" s="78">
        <v>0</v>
      </c>
      <c r="T76" s="56">
        <v>510754140</v>
      </c>
      <c r="U76" s="65">
        <v>11754581.550000001</v>
      </c>
      <c r="V76" s="56">
        <v>426982710</v>
      </c>
      <c r="W76" s="112">
        <v>1440859864.5</v>
      </c>
      <c r="X76" s="96">
        <v>715295527.20000005</v>
      </c>
      <c r="Y76" s="106">
        <v>225038419.19999999</v>
      </c>
      <c r="Z76" s="98">
        <v>70137280.799999997</v>
      </c>
      <c r="AA76" s="59">
        <v>6975540</v>
      </c>
      <c r="AB76" s="112">
        <v>1226827896</v>
      </c>
      <c r="AC76" s="56">
        <v>974554776</v>
      </c>
      <c r="AD76" s="97">
        <v>0.70143299999999997</v>
      </c>
      <c r="AE76" s="55">
        <v>0.57455199999999995</v>
      </c>
      <c r="AF76" s="78">
        <v>0</v>
      </c>
      <c r="AG76" s="78">
        <v>0</v>
      </c>
      <c r="AH76" s="97">
        <v>0.84352899999999997</v>
      </c>
      <c r="AI76" s="97">
        <v>0.51530600000000004</v>
      </c>
      <c r="AJ76" s="78">
        <v>0</v>
      </c>
      <c r="AK76" s="78">
        <v>0</v>
      </c>
      <c r="AL76" s="95">
        <v>0.0048139999999999997</v>
      </c>
      <c r="AM76" s="95">
        <v>0.0048910000000000004</v>
      </c>
      <c r="AN76" s="78">
        <v>0</v>
      </c>
      <c r="AO76" s="78">
        <v>0</v>
      </c>
    </row>
    <row r="77" ht="14.25">
      <c r="A77" s="9">
        <v>1500</v>
      </c>
      <c r="B77" s="9" t="s">
        <v>44</v>
      </c>
      <c r="C77" s="79">
        <v>32</v>
      </c>
      <c r="D77" s="9">
        <v>4</v>
      </c>
      <c r="E77" s="9" t="s">
        <v>35</v>
      </c>
      <c r="F77" s="9" t="s">
        <v>36</v>
      </c>
      <c r="G77" s="9" t="s">
        <v>36</v>
      </c>
      <c r="H77" s="94">
        <f t="shared" si="21"/>
        <v>1.3751962748840251e-05</v>
      </c>
      <c r="I77" s="99">
        <v>0.021010000000000001</v>
      </c>
      <c r="J77" s="96">
        <v>654543681.52499998</v>
      </c>
      <c r="K77" s="49">
        <v>16337998</v>
      </c>
      <c r="L77" s="81">
        <v>1019</v>
      </c>
      <c r="M77" s="55">
        <v>0.050384999999999999</v>
      </c>
      <c r="N77" s="59">
        <v>8067262</v>
      </c>
      <c r="O77" s="59">
        <v>1284037</v>
      </c>
      <c r="P77" s="55">
        <v>3.3104960000000001</v>
      </c>
      <c r="Q77" s="60">
        <v>465246</v>
      </c>
      <c r="R77" s="61">
        <v>56212</v>
      </c>
      <c r="S77" s="55">
        <v>2.903489</v>
      </c>
      <c r="T77" s="49">
        <v>36342540</v>
      </c>
      <c r="U77" s="102">
        <v>47061825.975000001</v>
      </c>
      <c r="V77" s="49">
        <v>58049985</v>
      </c>
      <c r="W77" s="56">
        <v>131005696.5</v>
      </c>
      <c r="X77" s="98">
        <v>37003877.850000001</v>
      </c>
      <c r="Y77" s="49">
        <v>30591993.600000001</v>
      </c>
      <c r="Z77" s="103">
        <v>2973381.6000000001</v>
      </c>
      <c r="AA77" s="59">
        <v>1600695</v>
      </c>
      <c r="AB77" s="56">
        <v>225536808</v>
      </c>
      <c r="AC77" s="49">
        <v>84370104</v>
      </c>
      <c r="AD77" s="55">
        <v>0.25330799999999998</v>
      </c>
      <c r="AE77" s="99">
        <v>0.16542200000000001</v>
      </c>
      <c r="AF77" s="100">
        <v>4.3999999999999999e-05</v>
      </c>
      <c r="AG77" s="78">
        <v>0</v>
      </c>
      <c r="AH77" s="99">
        <v>0.22358600000000001</v>
      </c>
      <c r="AI77" s="97">
        <v>0.37372899999999998</v>
      </c>
      <c r="AJ77" s="100">
        <v>4.3999999999999999e-05</v>
      </c>
      <c r="AK77" s="78">
        <v>0</v>
      </c>
      <c r="AL77" s="95">
        <v>0.01265</v>
      </c>
      <c r="AM77" s="95">
        <v>0.013257</v>
      </c>
      <c r="AN77" s="101">
        <v>15.042346</v>
      </c>
      <c r="AO77" s="55">
        <v>0.31282799999999999</v>
      </c>
    </row>
    <row r="78" ht="14.25">
      <c r="A78" s="9">
        <v>1500</v>
      </c>
      <c r="B78" s="9" t="s">
        <v>44</v>
      </c>
      <c r="C78" s="79">
        <v>32</v>
      </c>
      <c r="D78" s="9">
        <v>8</v>
      </c>
      <c r="E78" s="9" t="s">
        <v>35</v>
      </c>
      <c r="F78" s="9" t="s">
        <v>36</v>
      </c>
      <c r="G78" s="9" t="s">
        <v>36</v>
      </c>
      <c r="H78" s="94">
        <f t="shared" si="21"/>
        <v>1.3735557648225002e-05</v>
      </c>
      <c r="I78" s="99">
        <v>0.021000000000000001</v>
      </c>
      <c r="J78" s="62">
        <v>654074173.72500002</v>
      </c>
      <c r="K78" s="49">
        <v>16338007</v>
      </c>
      <c r="L78" s="81">
        <v>1015</v>
      </c>
      <c r="M78" s="55">
        <v>0.20365900000000001</v>
      </c>
      <c r="N78" s="59">
        <v>8066929</v>
      </c>
      <c r="O78" s="59">
        <v>1284390</v>
      </c>
      <c r="P78" s="55">
        <v>3.115977</v>
      </c>
      <c r="Q78" s="60">
        <v>465067</v>
      </c>
      <c r="R78" s="61">
        <v>56377</v>
      </c>
      <c r="S78" s="97">
        <v>3.2353239999999999</v>
      </c>
      <c r="T78" s="49">
        <v>36270000</v>
      </c>
      <c r="U78" s="63">
        <v>47066913.225000001</v>
      </c>
      <c r="V78" s="49">
        <v>58091040</v>
      </c>
      <c r="W78" s="56">
        <v>130111425</v>
      </c>
      <c r="X78" s="49">
        <v>37408491</v>
      </c>
      <c r="Y78" s="49">
        <v>30614572.800000001</v>
      </c>
      <c r="Z78" s="59">
        <v>2933275.2000000002</v>
      </c>
      <c r="AA78" s="59">
        <v>1542712.5</v>
      </c>
      <c r="AB78" s="56">
        <v>225654408</v>
      </c>
      <c r="AC78" s="49">
        <v>84381336</v>
      </c>
      <c r="AD78" s="99">
        <v>0.248776</v>
      </c>
      <c r="AE78" s="55">
        <v>0.171127</v>
      </c>
      <c r="AF78" s="100">
        <v>4.3999999999999999e-05</v>
      </c>
      <c r="AG78" s="78">
        <v>0</v>
      </c>
      <c r="AH78" s="99">
        <v>0.22358600000000001</v>
      </c>
      <c r="AI78" s="97">
        <v>0.37988899999999998</v>
      </c>
      <c r="AJ78" s="100">
        <v>4.3999999999999999e-05</v>
      </c>
      <c r="AK78" s="78">
        <v>0</v>
      </c>
      <c r="AL78" s="95">
        <v>0.01265</v>
      </c>
      <c r="AM78" s="95">
        <v>0.013495</v>
      </c>
      <c r="AN78" s="101">
        <v>15.042346</v>
      </c>
      <c r="AO78" s="55">
        <v>0.35201199999999999</v>
      </c>
    </row>
    <row r="79" ht="14.25"/>
    <row r="80" ht="14.25"/>
    <row r="81" ht="14.25"/>
    <row r="82" ht="14.25"/>
    <row r="83" ht="14.25"/>
    <row r="84" ht="14.25"/>
    <row r="85" ht="14.25"/>
    <row r="86" ht="14.25"/>
    <row r="87" ht="14.25"/>
    <row r="88" ht="14.25"/>
    <row r="89" ht="14.25"/>
    <row r="90" ht="14.25"/>
    <row r="91" ht="14.25"/>
    <row r="92" ht="14.25"/>
    <row r="93" ht="14.25"/>
    <row r="94" ht="14.25"/>
    <row r="95" ht="14.25"/>
    <row r="96" ht="14.25"/>
    <row r="97" ht="14.25"/>
    <row r="98" ht="14.25"/>
    <row r="99" ht="14.25"/>
    <row r="100" ht="14.25"/>
    <row r="101" ht="14.25"/>
    <row r="102" ht="14.25"/>
    <row r="103" ht="14.25"/>
    <row r="104" ht="14.25"/>
    <row r="105" ht="14.25"/>
    <row r="106" ht="14.25"/>
    <row r="107" ht="14.25"/>
    <row r="108" ht="14.25"/>
    <row r="109" ht="14.25"/>
    <row r="110" ht="14.25"/>
    <row r="111" ht="14.25"/>
    <row r="112" ht="14.25"/>
    <row r="113" ht="14.25"/>
    <row r="114" ht="14.25"/>
    <row r="115" ht="14.25"/>
    <row r="116" ht="14.25"/>
    <row r="117" ht="14.25"/>
    <row r="118" ht="14.25"/>
    <row r="119" ht="14.25"/>
    <row r="120" ht="14.25"/>
    <row r="121" ht="14.25"/>
    <row r="122" ht="14.25"/>
    <row r="123" ht="14.25"/>
    <row r="124" ht="14.25"/>
    <row r="125" ht="14.25"/>
    <row r="126" ht="14.25"/>
    <row r="127" ht="14.25"/>
    <row r="128" ht="14.25"/>
    <row r="129" ht="14.25"/>
    <row r="130" ht="14.25"/>
    <row r="131" ht="14.25"/>
    <row r="132" ht="14.25"/>
    <row r="133" ht="14.25"/>
    <row r="134" ht="14.25"/>
    <row r="135" ht="14.25"/>
    <row r="136" ht="14.25"/>
    <row r="137" ht="14.25"/>
    <row r="138" ht="14.25"/>
    <row r="139" ht="14.25"/>
    <row r="140" ht="14.25"/>
    <row r="141" ht="14.25"/>
    <row r="142" ht="14.25"/>
    <row r="143" ht="14.25"/>
    <row r="144" ht="14.25"/>
    <row r="145" ht="14.25"/>
    <row r="146" ht="14.25"/>
    <row r="147" ht="14.25"/>
    <row r="148" ht="14.25"/>
    <row r="149" ht="14.25"/>
    <row r="150" ht="14.25"/>
    <row r="151" ht="14.25"/>
    <row r="152" ht="14.25"/>
    <row r="153" ht="14.25"/>
    <row r="154" ht="14.25"/>
    <row r="155" ht="14.25"/>
    <row r="156" ht="14.25"/>
    <row r="157" ht="14.25"/>
    <row r="158" ht="14.25"/>
    <row r="159" ht="14.25"/>
    <row r="160" ht="14.25"/>
    <row r="161" ht="14.25"/>
    <row r="162" ht="14.25"/>
    <row r="163" ht="14.25"/>
    <row r="164" ht="14.25"/>
    <row r="165" ht="14.25"/>
    <row r="166" ht="14.25"/>
    <row r="167" ht="14.25"/>
    <row r="168" ht="14.25"/>
    <row r="169" ht="14.25"/>
    <row r="170" ht="14.25"/>
    <row r="171" ht="14.25"/>
    <row r="172" ht="14.25"/>
    <row r="173" ht="14.25"/>
    <row r="174" ht="14.25"/>
    <row r="175" ht="14.25"/>
    <row r="176" ht="14.25"/>
    <row r="177" ht="14.25"/>
    <row r="178" ht="14.25"/>
    <row r="179" ht="14.25"/>
    <row r="180" ht="14.25"/>
    <row r="181" ht="14.25"/>
    <row r="182" ht="14.25"/>
    <row r="183" ht="14.25"/>
    <row r="184" ht="14.25"/>
    <row r="185" ht="14.25"/>
    <row r="186" ht="14.25"/>
    <row r="187" ht="14.25"/>
    <row r="188" ht="14.25"/>
    <row r="189" ht="14.25"/>
    <row r="190" ht="14.25"/>
    <row r="191" ht="14.25"/>
    <row r="192" ht="14.25"/>
    <row r="193" ht="14.25"/>
    <row r="194" ht="14.25"/>
    <row r="195" ht="14.25"/>
    <row r="196" ht="14.25"/>
    <row r="197" ht="14.25"/>
    <row r="198" ht="14.25"/>
    <row r="199" ht="14.25"/>
    <row r="200" ht="14.25"/>
    <row r="201" ht="14.25"/>
    <row r="202" ht="14.25"/>
    <row r="203" ht="14.25"/>
    <row r="204" ht="14.25"/>
    <row r="205" ht="14.25"/>
    <row r="206" ht="14.25"/>
    <row r="207" ht="14.25"/>
    <row r="208" ht="14.25"/>
    <row r="209" ht="14.25"/>
    <row r="210" ht="14.25"/>
    <row r="211" ht="14.25"/>
    <row r="212" ht="14.25"/>
    <row r="213" ht="14.25"/>
    <row r="214" ht="14.25"/>
    <row r="215" ht="14.25"/>
    <row r="216" ht="14.25"/>
    <row r="217" ht="14.25"/>
    <row r="218" ht="14.25"/>
    <row r="219" ht="14.25"/>
    <row r="220" ht="14.25"/>
    <row r="221" ht="14.25"/>
    <row r="222" ht="14.25"/>
    <row r="223" ht="14.25"/>
    <row r="224" ht="14.25"/>
    <row r="225" ht="14.25"/>
    <row r="226" ht="14.25"/>
  </sheetData>
  <conditionalFormatting sqref="F2 F3 F4 F5 F5 F6 F7 F8 F9 F10 F11 F12 F13 F14 F15 F16 F17 F18 F19 F20 F21 F22 F23 F24 F25 F26 F27 F28 F29 F30 F7 F8 F9 F10 F11 F12 F13 F14 F15 F16 F17 F18 F19 F20 F21 F22 F23 F24 F25 F26 F27 F28 F29 F30 F31 F32 F33 F34 F35 F36 F37 F38 F39 F40 F41 F42 F43 F44 F45 F46 F47 F48">
    <cfRule type="colorScale" priority="23">
      <colorScale>
        <cfvo type="min"/>
        <cfvo type="percentile" val="50"/>
        <cfvo type="max"/>
        <color rgb="FF63BE7B"/>
        <color rgb="FFFFEB84"/>
        <color rgb="FFF8696B"/>
      </colorScale>
    </cfRule>
  </conditionalFormatting>
  <conditionalFormatting sqref="G2:G48">
    <cfRule type="colorScale" priority="21">
      <colorScale>
        <cfvo type="min"/>
        <cfvo type="percentile" val="50"/>
        <cfvo type="max"/>
        <color rgb="FF63BE7B"/>
        <color rgb="FFFFEB84"/>
        <color rgb="FFF8696B"/>
      </colorScale>
    </cfRule>
  </conditionalFormatting>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1" max="1" width="8.23046875"/>
    <col bestFit="1" min="2" max="2" width="9.76171875"/>
    <col bestFit="1" min="3" max="3" width="9.47265625"/>
    <col bestFit="1" min="4" max="4" width="11.00390625"/>
    <col bestFit="1" min="5" max="5" width="10.140625"/>
    <col bestFit="1" min="6" max="6" width="12.33203125"/>
    <col bestFit="1" min="7" max="7" width="12.7109375"/>
    <col bestFit="1" min="8" max="8" width="18.04296875"/>
    <col bestFit="1" min="9" max="9" width="21.19140625"/>
    <col bestFit="1" min="10" max="10" width="18.04296875"/>
    <col bestFit="1" min="11" max="11" width="10.7109375"/>
    <col bestFit="1" min="12" max="12" width="11.57421875"/>
    <col bestFit="1" min="13" max="13" width="22.23046875"/>
    <col bestFit="1" min="14" max="14" width="9.6640625"/>
    <col bestFit="1" min="15" max="15" width="12.23046875"/>
    <col bestFit="1" min="16" max="16" width="19.09375"/>
    <col bestFit="1" min="17" max="17" width="8.61328125"/>
    <col bestFit="1" min="18" max="18" width="11.09375"/>
    <col bestFit="1" min="19" max="19" width="19.09375"/>
    <col bestFit="1" min="20" max="20" width="14.90234375"/>
    <col bestFit="1" min="21" max="21" width="19.09375"/>
    <col bestFit="1" min="22" max="22" width="11.76171875"/>
    <col bestFit="1" min="23" max="23" width="15.3828125"/>
    <col bestFit="1" min="24" max="24" width="22.04296875"/>
    <col bestFit="1" min="25" max="26" width="19.09375"/>
    <col bestFit="1" min="27" max="27" width="22.33203125"/>
    <col bestFit="1" min="28" max="28" width="12.8125"/>
    <col bestFit="1" min="29" max="29" width="13.19140625"/>
    <col bestFit="1" min="30" max="30" width="20.140625"/>
    <col bestFit="1" min="31" max="31" width="22.23046875"/>
    <col bestFit="1" min="32" max="32" width="25.8515625"/>
    <col bestFit="1" min="33" max="33" width="28.5234375"/>
    <col bestFit="1" min="34" max="34" width="21.19140625"/>
    <col bestFit="1" min="35" max="35" width="21.57421875"/>
    <col bestFit="1" min="36" max="36" width="25.19140625"/>
    <col bestFit="1" min="37" max="37" width="27.8515625"/>
    <col bestFit="1" min="38" max="39" width="22.23046875"/>
    <col bestFit="1" min="40" max="40" width="19.09375"/>
    <col bestFit="1" min="41" max="41" width="20.140625"/>
  </cols>
  <sheetData>
    <row r="1" ht="14.25">
      <c r="A1" s="18" t="s">
        <v>1</v>
      </c>
      <c r="B1" s="19" t="s">
        <v>2</v>
      </c>
      <c r="C1" s="19" t="s">
        <v>3</v>
      </c>
    </row>
    <row r="2" ht="14.25">
      <c r="A2" s="79">
        <v>32</v>
      </c>
      <c r="B2">
        <v>2</v>
      </c>
      <c r="C2" t="s">
        <v>35</v>
      </c>
    </row>
    <row r="3" ht="14.25">
      <c r="A3" s="19" t="s">
        <v>9</v>
      </c>
      <c r="B3" s="19" t="s">
        <v>10</v>
      </c>
      <c r="C3" s="19" t="s">
        <v>11</v>
      </c>
    </row>
    <row r="4" ht="14.25">
      <c r="A4" t="s">
        <v>42</v>
      </c>
      <c r="B4">
        <v>16</v>
      </c>
      <c r="C4" t="s">
        <v>35</v>
      </c>
    </row>
    <row r="5" ht="14.25"/>
    <row r="6" ht="14.25">
      <c r="A6" s="9" t="s">
        <v>0</v>
      </c>
      <c r="B6" s="9" t="s">
        <v>43</v>
      </c>
      <c r="C6" s="9" t="s">
        <v>4</v>
      </c>
      <c r="D6" s="9" t="s">
        <v>5</v>
      </c>
      <c r="E6" s="9" t="s">
        <v>6</v>
      </c>
      <c r="F6" s="9" t="s">
        <v>7</v>
      </c>
      <c r="G6" s="9" t="s">
        <v>8</v>
      </c>
      <c r="H6" s="9" t="s">
        <v>13</v>
      </c>
      <c r="I6" s="9" t="s">
        <v>14</v>
      </c>
      <c r="J6" s="9" t="s">
        <v>15</v>
      </c>
      <c r="K6" s="9" t="s">
        <v>16</v>
      </c>
      <c r="L6" s="9" t="s">
        <v>17</v>
      </c>
      <c r="M6" s="9" t="s">
        <v>18</v>
      </c>
      <c r="N6" s="9" t="s">
        <v>19</v>
      </c>
      <c r="O6" s="9" t="s">
        <v>20</v>
      </c>
      <c r="P6" s="9" t="s">
        <v>21</v>
      </c>
      <c r="Q6" s="9" t="s">
        <v>22</v>
      </c>
      <c r="R6" s="9" t="s">
        <v>23</v>
      </c>
      <c r="S6" s="9" t="s">
        <v>24</v>
      </c>
      <c r="T6" s="9" t="s">
        <v>25</v>
      </c>
      <c r="U6" s="9" t="s">
        <v>26</v>
      </c>
      <c r="V6" s="9" t="s">
        <v>27</v>
      </c>
      <c r="W6" s="9" t="s">
        <v>28</v>
      </c>
      <c r="X6" s="9" t="s">
        <v>29</v>
      </c>
      <c r="Y6" s="9" t="s">
        <v>30</v>
      </c>
      <c r="Z6" s="9" t="s">
        <v>31</v>
      </c>
      <c r="AA6" s="9" t="s">
        <v>32</v>
      </c>
      <c r="AB6" s="9" t="s">
        <v>33</v>
      </c>
      <c r="AC6" s="9" t="s">
        <v>34</v>
      </c>
      <c r="AD6" s="9" t="s">
        <v>62</v>
      </c>
      <c r="AE6" s="9" t="s">
        <v>63</v>
      </c>
      <c r="AF6" s="9" t="s">
        <v>64</v>
      </c>
      <c r="AG6" s="9" t="s">
        <v>65</v>
      </c>
      <c r="AH6" s="9" t="s">
        <v>66</v>
      </c>
      <c r="AI6" s="9" t="s">
        <v>67</v>
      </c>
      <c r="AJ6" s="9" t="s">
        <v>68</v>
      </c>
      <c r="AK6" s="9" t="s">
        <v>69</v>
      </c>
      <c r="AL6" s="9" t="s">
        <v>70</v>
      </c>
      <c r="AM6" s="9" t="s">
        <v>71</v>
      </c>
      <c r="AN6" s="9" t="s">
        <v>72</v>
      </c>
      <c r="AO6" s="9" t="s">
        <v>73</v>
      </c>
    </row>
    <row r="7" ht="14.25">
      <c r="A7" s="9">
        <v>1500</v>
      </c>
      <c r="B7" s="9" t="s">
        <v>82</v>
      </c>
      <c r="C7" s="79">
        <v>64</v>
      </c>
      <c r="D7" s="9">
        <v>2</v>
      </c>
      <c r="E7" s="9" t="s">
        <v>41</v>
      </c>
      <c r="F7" s="9" t="s">
        <v>36</v>
      </c>
      <c r="G7" s="9" t="s">
        <v>39</v>
      </c>
      <c r="H7" s="94">
        <f t="shared" ref="H7:H9" si="22">I7*J7*10^-12</f>
        <v>4.25841641739084e-05</v>
      </c>
      <c r="I7" s="99">
        <v>0.047323999999999998</v>
      </c>
      <c r="J7" s="96">
        <v>899842874.10000002</v>
      </c>
      <c r="K7" s="49">
        <v>22701238</v>
      </c>
      <c r="L7" s="57">
        <v>834</v>
      </c>
      <c r="M7" s="55">
        <v>0.015447000000000001</v>
      </c>
      <c r="N7" s="59">
        <v>8786086</v>
      </c>
      <c r="O7" s="60">
        <v>559254</v>
      </c>
      <c r="P7" s="94">
        <v>3.146846</v>
      </c>
      <c r="Q7" s="60">
        <v>471604</v>
      </c>
      <c r="R7" s="61">
        <v>49936</v>
      </c>
      <c r="S7" s="55">
        <v>3.8685309999999999</v>
      </c>
      <c r="T7" s="49">
        <v>70871580</v>
      </c>
      <c r="U7" s="56">
        <v>111017262.90000001</v>
      </c>
      <c r="V7" s="49">
        <v>78764910</v>
      </c>
      <c r="W7" s="56">
        <v>183632128.5</v>
      </c>
      <c r="X7" s="49">
        <v>94337370.599999994</v>
      </c>
      <c r="Y7" s="49">
        <v>41509977.600000001</v>
      </c>
      <c r="Z7" s="105">
        <v>5803473.5999999996</v>
      </c>
      <c r="AA7" s="59">
        <v>3856819.5</v>
      </c>
      <c r="AB7" s="56">
        <v>225575616</v>
      </c>
      <c r="AC7" s="49">
        <v>84456216</v>
      </c>
      <c r="AD7" s="97">
        <v>0.59716800000000003</v>
      </c>
      <c r="AE7" s="99">
        <v>0.21330199999999999</v>
      </c>
      <c r="AF7" s="78">
        <v>0</v>
      </c>
      <c r="AG7" s="78">
        <v>0</v>
      </c>
      <c r="AH7" s="99">
        <v>0.30336000000000002</v>
      </c>
      <c r="AI7" s="99">
        <v>0.33727200000000002</v>
      </c>
      <c r="AJ7" s="78">
        <v>0</v>
      </c>
      <c r="AK7" s="78">
        <v>0</v>
      </c>
      <c r="AL7" s="100">
        <v>0.002784</v>
      </c>
      <c r="AM7" s="95">
        <v>0.0048910000000000004</v>
      </c>
      <c r="AN7" s="101">
        <v>32.819664000000003</v>
      </c>
      <c r="AO7" s="55">
        <v>0.30763800000000002</v>
      </c>
    </row>
    <row r="8" ht="14.25">
      <c r="A8" s="9">
        <v>1500</v>
      </c>
      <c r="B8" s="9" t="s">
        <v>44</v>
      </c>
      <c r="C8" s="53">
        <v>256</v>
      </c>
      <c r="D8" s="9">
        <v>2</v>
      </c>
      <c r="E8" s="9" t="s">
        <v>35</v>
      </c>
      <c r="F8" s="9" t="s">
        <v>36</v>
      </c>
      <c r="G8" s="9" t="s">
        <v>39</v>
      </c>
      <c r="H8" s="94">
        <f t="shared" si="22"/>
        <v>2.1556124592494401e-05</v>
      </c>
      <c r="I8" s="99">
        <v>0.030442</v>
      </c>
      <c r="J8" s="56">
        <v>708104743.20000005</v>
      </c>
      <c r="K8" s="49">
        <v>16188037</v>
      </c>
      <c r="L8" s="57">
        <v>812</v>
      </c>
      <c r="M8" s="100">
        <v>0.0038010000000000001</v>
      </c>
      <c r="N8" s="59">
        <v>8662908</v>
      </c>
      <c r="O8" s="60">
        <v>672400</v>
      </c>
      <c r="P8" s="97">
        <v>2.5021140000000002</v>
      </c>
      <c r="Q8" s="60">
        <v>494725</v>
      </c>
      <c r="R8" s="61">
        <v>26623</v>
      </c>
      <c r="S8" s="97">
        <v>1.1901759999999999</v>
      </c>
      <c r="T8" s="49">
        <v>41130180</v>
      </c>
      <c r="U8" s="65">
        <v>73856661.75</v>
      </c>
      <c r="V8" s="49">
        <v>64708035</v>
      </c>
      <c r="W8" s="56">
        <v>131507749.5</v>
      </c>
      <c r="X8" s="65">
        <v>46952712.149999999</v>
      </c>
      <c r="Y8" s="49">
        <v>34103059.200000003</v>
      </c>
      <c r="Z8" s="105">
        <v>3845073.6000000001</v>
      </c>
      <c r="AA8" s="59">
        <v>1953918</v>
      </c>
      <c r="AB8" s="56">
        <v>225541512</v>
      </c>
      <c r="AC8" s="49">
        <v>84497400</v>
      </c>
      <c r="AD8" s="97">
        <v>0.38567099999999999</v>
      </c>
      <c r="AE8" s="99">
        <v>0.21427199999999999</v>
      </c>
      <c r="AF8" s="100">
        <v>6.2000000000000003e-05</v>
      </c>
      <c r="AG8" s="78">
        <v>0</v>
      </c>
      <c r="AH8" s="97">
        <v>2.064476</v>
      </c>
      <c r="AI8" s="97">
        <v>1.1643209999999999</v>
      </c>
      <c r="AJ8" s="100">
        <v>6.2000000000000003e-05</v>
      </c>
      <c r="AK8" s="78">
        <v>0</v>
      </c>
      <c r="AL8" s="95">
        <v>0.017825000000000001</v>
      </c>
      <c r="AM8" s="64">
        <v>0.01325</v>
      </c>
      <c r="AN8" s="101">
        <v>21.196033</v>
      </c>
      <c r="AO8" s="55">
        <v>0.31197200000000003</v>
      </c>
    </row>
    <row r="9" ht="14.25">
      <c r="A9" s="9">
        <v>1500</v>
      </c>
      <c r="B9" s="9" t="s">
        <v>82</v>
      </c>
      <c r="C9" s="53">
        <v>256</v>
      </c>
      <c r="D9" s="9">
        <v>2</v>
      </c>
      <c r="E9" s="9" t="s">
        <v>35</v>
      </c>
      <c r="F9" s="9" t="s">
        <v>36</v>
      </c>
      <c r="G9" s="9" t="s">
        <v>39</v>
      </c>
      <c r="H9" s="94">
        <f t="shared" si="22"/>
        <v>4.2463158195174147e-05</v>
      </c>
      <c r="I9" s="99">
        <v>0.047314000000000002</v>
      </c>
      <c r="J9" s="96">
        <v>897475550.47500002</v>
      </c>
      <c r="K9" s="49">
        <v>22701399</v>
      </c>
      <c r="L9" s="57">
        <v>756</v>
      </c>
      <c r="M9" s="95">
        <v>0.012073</v>
      </c>
      <c r="N9" s="59">
        <v>8786138</v>
      </c>
      <c r="O9" s="60">
        <v>559204</v>
      </c>
      <c r="P9" s="97">
        <v>3.1472340000000001</v>
      </c>
      <c r="Q9" s="60">
        <v>471320</v>
      </c>
      <c r="R9" s="61">
        <v>50142</v>
      </c>
      <c r="S9" s="55">
        <v>3.8857840000000001</v>
      </c>
      <c r="T9" s="49">
        <v>70726500</v>
      </c>
      <c r="U9" s="62">
        <v>111219161.625</v>
      </c>
      <c r="V9" s="49">
        <v>77925960</v>
      </c>
      <c r="W9" s="56">
        <v>182885875.5</v>
      </c>
      <c r="X9" s="65">
        <v>94213241.549999997</v>
      </c>
      <c r="Y9" s="49">
        <v>41069683.200000003</v>
      </c>
      <c r="Z9" s="105">
        <v>5741008.7999999998</v>
      </c>
      <c r="AA9" s="59">
        <v>3875562</v>
      </c>
      <c r="AB9" s="56">
        <v>225450960</v>
      </c>
      <c r="AC9" s="49">
        <v>84362616</v>
      </c>
      <c r="AD9" s="97">
        <v>0.59716800000000003</v>
      </c>
      <c r="AE9" s="99">
        <v>0.21334</v>
      </c>
      <c r="AF9" s="78">
        <v>0</v>
      </c>
      <c r="AG9" s="78">
        <v>0</v>
      </c>
      <c r="AH9" s="94">
        <v>3.1966079999999999</v>
      </c>
      <c r="AI9" s="97">
        <v>1.62852</v>
      </c>
      <c r="AJ9" s="78">
        <v>0</v>
      </c>
      <c r="AK9" s="78">
        <v>0</v>
      </c>
      <c r="AL9" s="100">
        <v>0.002784</v>
      </c>
      <c r="AM9" s="95">
        <v>0.0048939999999999999</v>
      </c>
      <c r="AN9" s="101">
        <v>32.819664000000003</v>
      </c>
      <c r="AO9" s="99">
        <v>0.30767499999999998</v>
      </c>
    </row>
    <row r="10" ht="14.25">
      <c r="A10" s="9">
        <v>1500</v>
      </c>
      <c r="B10" s="9" t="s">
        <v>82</v>
      </c>
      <c r="C10" s="79">
        <v>16</v>
      </c>
      <c r="D10" s="9">
        <v>2</v>
      </c>
      <c r="E10" s="9" t="s">
        <v>41</v>
      </c>
      <c r="F10" s="9" t="s">
        <v>36</v>
      </c>
      <c r="G10" s="9" t="s">
        <v>39</v>
      </c>
      <c r="H10" s="94">
        <f t="shared" ref="H10:H73" si="23">I10*J10*10^-12</f>
        <v>4.2811500533260802e-05</v>
      </c>
      <c r="I10" s="99">
        <v>0.047343999999999997</v>
      </c>
      <c r="J10" s="96">
        <v>904264543.20000005</v>
      </c>
      <c r="K10" s="49">
        <v>22700453</v>
      </c>
      <c r="L10" s="81">
        <v>1341</v>
      </c>
      <c r="M10" s="95">
        <v>0.025496000000000001</v>
      </c>
      <c r="N10" s="59">
        <v>8786211</v>
      </c>
      <c r="O10" s="60">
        <v>559120</v>
      </c>
      <c r="P10" s="97">
        <v>3.1451920000000002</v>
      </c>
      <c r="Q10" s="60">
        <v>471960</v>
      </c>
      <c r="R10" s="61">
        <v>50087</v>
      </c>
      <c r="S10" s="55">
        <v>3.8589120000000001</v>
      </c>
      <c r="T10" s="49">
        <v>71065020</v>
      </c>
      <c r="U10" s="66">
        <v>111123228.45</v>
      </c>
      <c r="V10" s="49">
        <v>80669505</v>
      </c>
      <c r="W10" s="56">
        <v>183459967.5</v>
      </c>
      <c r="X10" s="65">
        <v>95193226.349999994</v>
      </c>
      <c r="Y10" s="49">
        <v>42514752</v>
      </c>
      <c r="Z10" s="105">
        <v>5766957.5999999996</v>
      </c>
      <c r="AA10" s="59">
        <v>3793054.5</v>
      </c>
      <c r="AB10" s="56">
        <v>226057776</v>
      </c>
      <c r="AC10" s="49">
        <v>84611592</v>
      </c>
      <c r="AD10" s="97">
        <v>0.59716800000000003</v>
      </c>
      <c r="AE10" s="99">
        <v>0.21323500000000001</v>
      </c>
      <c r="AF10" s="78">
        <v>0</v>
      </c>
      <c r="AG10" s="78">
        <v>0</v>
      </c>
      <c r="AH10" s="99">
        <v>0.085823999999999998</v>
      </c>
      <c r="AI10" s="99">
        <v>0.16674</v>
      </c>
      <c r="AJ10" s="78">
        <v>0</v>
      </c>
      <c r="AK10" s="78">
        <v>0</v>
      </c>
      <c r="AL10" s="100">
        <v>0.002784</v>
      </c>
      <c r="AM10" s="95">
        <v>0.0048939999999999999</v>
      </c>
      <c r="AN10" s="101">
        <v>32.819664000000003</v>
      </c>
      <c r="AO10" s="97">
        <v>0.30784499999999998</v>
      </c>
    </row>
    <row r="11" ht="14.25">
      <c r="A11" s="9">
        <v>1500</v>
      </c>
      <c r="B11" s="9" t="s">
        <v>44</v>
      </c>
      <c r="C11" s="79">
        <v>32</v>
      </c>
      <c r="D11" s="9">
        <v>2</v>
      </c>
      <c r="E11" s="9" t="s">
        <v>35</v>
      </c>
      <c r="F11" s="9" t="s">
        <v>39</v>
      </c>
      <c r="G11" s="9" t="s">
        <v>39</v>
      </c>
      <c r="H11" s="94">
        <f t="shared" si="23"/>
        <v>0.00024434469142633699</v>
      </c>
      <c r="I11" s="99">
        <v>0.052040999999999997</v>
      </c>
      <c r="J11" s="113">
        <v>4695234361.8750019</v>
      </c>
      <c r="K11" s="49">
        <v>16423522</v>
      </c>
      <c r="L11" s="81">
        <v>1018</v>
      </c>
      <c r="M11" s="95">
        <v>0.033404999999999997</v>
      </c>
      <c r="N11" s="59">
        <v>5697981</v>
      </c>
      <c r="O11" s="59">
        <v>3656043</v>
      </c>
      <c r="P11" s="87">
        <v>22.053875999999999</v>
      </c>
      <c r="Q11" s="78">
        <v>0</v>
      </c>
      <c r="R11" s="78">
        <v>0</v>
      </c>
      <c r="S11" s="78">
        <v>0</v>
      </c>
      <c r="T11" s="56">
        <v>323939460</v>
      </c>
      <c r="U11" s="114">
        <v>3739842.375</v>
      </c>
      <c r="V11" s="56">
        <v>349490505</v>
      </c>
      <c r="W11" s="112">
        <v>1232211610.5</v>
      </c>
      <c r="X11" s="96">
        <v>347986526.69999999</v>
      </c>
      <c r="Y11" s="106">
        <v>184195468.80000001</v>
      </c>
      <c r="Z11" s="98">
        <v>49695828</v>
      </c>
      <c r="AA11" s="59">
        <v>2173752</v>
      </c>
      <c r="AB11" s="112">
        <v>1226606808</v>
      </c>
      <c r="AC11" s="56">
        <v>974447136</v>
      </c>
      <c r="AD11" s="97">
        <v>0.65937299999999999</v>
      </c>
      <c r="AE11" s="99">
        <v>0.21573100000000001</v>
      </c>
      <c r="AF11" s="104">
        <v>0.000106</v>
      </c>
      <c r="AG11" s="78">
        <v>0</v>
      </c>
      <c r="AH11" s="97">
        <v>0.53863899999999998</v>
      </c>
      <c r="AI11" s="99">
        <v>0.37451200000000001</v>
      </c>
      <c r="AJ11" s="104">
        <v>0.000106</v>
      </c>
      <c r="AK11" s="78">
        <v>0</v>
      </c>
      <c r="AL11" s="95">
        <v>0.030474999999999999</v>
      </c>
      <c r="AM11" s="95">
        <v>0.013265000000000001</v>
      </c>
      <c r="AN11" s="78">
        <v>0</v>
      </c>
      <c r="AO11" s="78">
        <v>0</v>
      </c>
    </row>
    <row r="12" ht="14.25">
      <c r="A12" s="9">
        <v>1500</v>
      </c>
      <c r="B12" s="9" t="s">
        <v>44</v>
      </c>
      <c r="C12" s="79">
        <v>16</v>
      </c>
      <c r="D12" s="9">
        <v>2</v>
      </c>
      <c r="E12" s="9" t="s">
        <v>41</v>
      </c>
      <c r="F12" s="9" t="s">
        <v>36</v>
      </c>
      <c r="G12" s="9" t="s">
        <v>39</v>
      </c>
      <c r="H12" s="94">
        <f t="shared" si="23"/>
        <v>1.31718807310527e-05</v>
      </c>
      <c r="I12" s="99">
        <v>0.020302000000000001</v>
      </c>
      <c r="J12" s="66">
        <v>648797198.85000002</v>
      </c>
      <c r="K12" s="49">
        <v>16337432</v>
      </c>
      <c r="L12" s="81">
        <v>1240</v>
      </c>
      <c r="M12" s="55">
        <v>0.0076579999999999999</v>
      </c>
      <c r="N12" s="59">
        <v>8171810</v>
      </c>
      <c r="O12" s="59">
        <v>1179422</v>
      </c>
      <c r="P12" s="97">
        <v>3.0123959999999999</v>
      </c>
      <c r="Q12" s="60">
        <v>494402</v>
      </c>
      <c r="R12" s="61">
        <v>27325</v>
      </c>
      <c r="S12" s="55">
        <v>1.1370279999999999</v>
      </c>
      <c r="T12" s="49">
        <v>31820880</v>
      </c>
      <c r="U12" s="49">
        <v>47940428.100000001</v>
      </c>
      <c r="V12" s="49">
        <v>66430560</v>
      </c>
      <c r="W12" s="56">
        <v>121532457</v>
      </c>
      <c r="X12" s="102">
        <v>31102707.75</v>
      </c>
      <c r="Y12" s="49">
        <v>35009049.600000001</v>
      </c>
      <c r="Z12" s="59">
        <v>3106389.6000000001</v>
      </c>
      <c r="AA12" s="59">
        <v>1103535</v>
      </c>
      <c r="AB12" s="56">
        <v>225996624</v>
      </c>
      <c r="AC12" s="49">
        <v>84677112</v>
      </c>
      <c r="AD12" s="97">
        <v>0.26126100000000002</v>
      </c>
      <c r="AE12" s="99">
        <v>0.21535199999999999</v>
      </c>
      <c r="AF12" s="100">
        <v>4.1999999999999998e-05</v>
      </c>
      <c r="AG12" s="78">
        <v>0</v>
      </c>
      <c r="AH12" s="95">
        <v>0.037547999999999998</v>
      </c>
      <c r="AI12" s="99">
        <v>0.120458</v>
      </c>
      <c r="AJ12" s="100">
        <v>4.1999999999999998e-05</v>
      </c>
      <c r="AK12" s="78">
        <v>0</v>
      </c>
      <c r="AL12" s="95">
        <v>0.012075000000000001</v>
      </c>
      <c r="AM12" s="95">
        <v>0.013266</v>
      </c>
      <c r="AN12" s="101">
        <v>14.358603</v>
      </c>
      <c r="AO12" s="99">
        <v>0.31490400000000002</v>
      </c>
    </row>
    <row r="13" ht="14.25">
      <c r="A13" s="9">
        <v>1500</v>
      </c>
      <c r="B13" s="9" t="s">
        <v>82</v>
      </c>
      <c r="C13" s="53">
        <v>256</v>
      </c>
      <c r="D13" s="9">
        <v>2</v>
      </c>
      <c r="E13" s="9" t="s">
        <v>41</v>
      </c>
      <c r="F13" s="9" t="s">
        <v>36</v>
      </c>
      <c r="G13" s="9" t="s">
        <v>39</v>
      </c>
      <c r="H13" s="94">
        <f t="shared" si="23"/>
        <v>4.8032906686249501e-05</v>
      </c>
      <c r="I13" s="99">
        <v>0.052068000000000003</v>
      </c>
      <c r="J13" s="96">
        <v>922503393.375</v>
      </c>
      <c r="K13" s="49">
        <v>18475386</v>
      </c>
      <c r="L13" s="57">
        <v>752</v>
      </c>
      <c r="M13" s="55">
        <v>0.022029</v>
      </c>
      <c r="N13" s="59">
        <v>8801860</v>
      </c>
      <c r="O13" s="60">
        <v>543328</v>
      </c>
      <c r="P13" s="97">
        <v>3.4187970000000001</v>
      </c>
      <c r="Q13" s="60">
        <v>486327</v>
      </c>
      <c r="R13" s="61">
        <v>35129</v>
      </c>
      <c r="S13" s="64">
        <v>2.8918699999999999</v>
      </c>
      <c r="T13" s="49">
        <v>73652280</v>
      </c>
      <c r="U13" s="106">
        <v>124350836.325</v>
      </c>
      <c r="V13" s="49">
        <v>78066975</v>
      </c>
      <c r="W13" s="56">
        <v>184881766.5</v>
      </c>
      <c r="X13" s="66">
        <v>100421148.15000001</v>
      </c>
      <c r="Y13" s="102">
        <v>41142124.799999997</v>
      </c>
      <c r="Z13" s="105">
        <v>6239707.2000000002</v>
      </c>
      <c r="AA13" s="59">
        <v>3929040</v>
      </c>
      <c r="AB13" s="56">
        <v>225441552</v>
      </c>
      <c r="AC13" s="49">
        <v>84358872</v>
      </c>
      <c r="AD13" s="97">
        <v>0.65937299999999999</v>
      </c>
      <c r="AE13" s="99">
        <v>0.214087</v>
      </c>
      <c r="AF13" s="78">
        <v>0</v>
      </c>
      <c r="AG13" s="78">
        <v>0</v>
      </c>
      <c r="AH13" s="55">
        <v>1.247938</v>
      </c>
      <c r="AI13" s="55">
        <v>0.82036799999999999</v>
      </c>
      <c r="AJ13" s="78">
        <v>0</v>
      </c>
      <c r="AK13" s="78">
        <v>0</v>
      </c>
      <c r="AL13" s="95">
        <v>0.0030739999999999999</v>
      </c>
      <c r="AM13" s="95">
        <v>0.0048919999999999996</v>
      </c>
      <c r="AN13" s="101">
        <v>36.238379000000002</v>
      </c>
      <c r="AO13" s="99">
        <v>0.30948300000000001</v>
      </c>
    </row>
    <row r="14" ht="14.25">
      <c r="A14" s="9">
        <v>1500</v>
      </c>
      <c r="B14" s="9" t="s">
        <v>44</v>
      </c>
      <c r="C14" s="111">
        <v>8</v>
      </c>
      <c r="D14" s="9">
        <v>2</v>
      </c>
      <c r="E14" s="9" t="s">
        <v>41</v>
      </c>
      <c r="F14" s="9" t="s">
        <v>39</v>
      </c>
      <c r="G14" s="9" t="s">
        <v>39</v>
      </c>
      <c r="H14" s="94">
        <f t="shared" si="23"/>
        <v>0.00024478697726286859</v>
      </c>
      <c r="I14" s="99">
        <v>0.052062999999999998</v>
      </c>
      <c r="J14" s="113">
        <v>4701745524.8999987</v>
      </c>
      <c r="K14" s="49">
        <v>16421727</v>
      </c>
      <c r="L14" s="81">
        <v>1663</v>
      </c>
      <c r="M14" s="55">
        <v>0.049474999999999998</v>
      </c>
      <c r="N14" s="59">
        <v>5697995</v>
      </c>
      <c r="O14" s="59">
        <v>3655961</v>
      </c>
      <c r="P14" s="101">
        <v>22.081799</v>
      </c>
      <c r="Q14" s="78">
        <v>0</v>
      </c>
      <c r="R14" s="78">
        <v>0</v>
      </c>
      <c r="S14" s="78">
        <v>0</v>
      </c>
      <c r="T14" s="56">
        <v>324132900</v>
      </c>
      <c r="U14" s="59">
        <v>3602820</v>
      </c>
      <c r="V14" s="56">
        <v>350984550</v>
      </c>
      <c r="W14" s="112">
        <v>1233437827.5</v>
      </c>
      <c r="X14" s="106">
        <v>348082497.30000001</v>
      </c>
      <c r="Y14" s="106">
        <v>184982918.40000001</v>
      </c>
      <c r="Z14" s="102">
        <v>49648663.200000003</v>
      </c>
      <c r="AA14" s="59">
        <v>2160864</v>
      </c>
      <c r="AB14" s="112">
        <v>1227875712</v>
      </c>
      <c r="AC14" s="56">
        <v>976099176</v>
      </c>
      <c r="AD14" s="97">
        <v>0.65937299999999999</v>
      </c>
      <c r="AE14" s="99">
        <v>0.21532599999999999</v>
      </c>
      <c r="AF14" s="104">
        <v>0.000106</v>
      </c>
      <c r="AG14" s="78">
        <v>0</v>
      </c>
      <c r="AH14" s="99">
        <v>0.048389000000000001</v>
      </c>
      <c r="AI14" s="99">
        <v>0.071763999999999994</v>
      </c>
      <c r="AJ14" s="104">
        <v>0.000106</v>
      </c>
      <c r="AK14" s="78">
        <v>0</v>
      </c>
      <c r="AL14" s="95">
        <v>0.030474999999999999</v>
      </c>
      <c r="AM14" s="95">
        <v>0.013261</v>
      </c>
      <c r="AN14" s="78">
        <v>0</v>
      </c>
      <c r="AO14" s="78">
        <v>0</v>
      </c>
    </row>
    <row r="15" ht="14.25">
      <c r="A15" s="9">
        <v>1500</v>
      </c>
      <c r="B15" s="9" t="s">
        <v>82</v>
      </c>
      <c r="C15" s="111">
        <v>8</v>
      </c>
      <c r="D15" s="9">
        <v>2</v>
      </c>
      <c r="E15" s="9" t="s">
        <v>41</v>
      </c>
      <c r="F15" s="9" t="s">
        <v>39</v>
      </c>
      <c r="G15" s="9" t="s">
        <v>39</v>
      </c>
      <c r="H15" s="94">
        <f t="shared" si="23"/>
        <v>0.00045446992428736842</v>
      </c>
      <c r="I15" s="99">
        <v>0.081592999999999999</v>
      </c>
      <c r="J15" s="116">
        <v>5569962181.6499996</v>
      </c>
      <c r="K15" s="49">
        <v>22719713</v>
      </c>
      <c r="L15" s="81">
        <v>1889</v>
      </c>
      <c r="M15" s="55">
        <v>0.041835999999999998</v>
      </c>
      <c r="N15" s="59">
        <v>8775417</v>
      </c>
      <c r="O15" s="60">
        <v>569849</v>
      </c>
      <c r="P15" s="55">
        <v>5.4262680000000003</v>
      </c>
      <c r="Q15" s="78">
        <v>0</v>
      </c>
      <c r="R15" s="78">
        <v>0</v>
      </c>
      <c r="S15" s="78">
        <v>0</v>
      </c>
      <c r="T15" s="56">
        <v>507562380</v>
      </c>
      <c r="U15" s="65">
        <v>11580226.65</v>
      </c>
      <c r="V15" s="56">
        <v>411037305</v>
      </c>
      <c r="W15" s="112">
        <v>1422836517</v>
      </c>
      <c r="X15" s="56">
        <v>711397831.79999995</v>
      </c>
      <c r="Y15" s="106">
        <v>216636134.40000001</v>
      </c>
      <c r="Z15" s="98">
        <v>74164036.799999997</v>
      </c>
      <c r="AA15" s="59">
        <v>6996384</v>
      </c>
      <c r="AB15" s="112">
        <v>1228965864</v>
      </c>
      <c r="AC15" s="56">
        <v>976952808</v>
      </c>
      <c r="AD15" s="94">
        <v>1.020162</v>
      </c>
      <c r="AE15" s="55">
        <v>0.212251</v>
      </c>
      <c r="AF15" s="78">
        <v>0</v>
      </c>
      <c r="AG15" s="78">
        <v>0</v>
      </c>
      <c r="AH15" s="99">
        <v>0.074866000000000002</v>
      </c>
      <c r="AI15" s="99">
        <v>0.098781999999999995</v>
      </c>
      <c r="AJ15" s="78">
        <v>0</v>
      </c>
      <c r="AK15" s="78">
        <v>0</v>
      </c>
      <c r="AL15" s="95">
        <v>0.0047559999999999998</v>
      </c>
      <c r="AM15" s="95">
        <v>0.0048820000000000001</v>
      </c>
      <c r="AN15" s="78">
        <v>0</v>
      </c>
      <c r="AO15" s="78">
        <v>0</v>
      </c>
    </row>
    <row r="16" ht="14.25">
      <c r="A16" s="9">
        <v>1500</v>
      </c>
      <c r="B16" s="9" t="s">
        <v>44</v>
      </c>
      <c r="C16" s="79">
        <v>64</v>
      </c>
      <c r="D16" s="9">
        <v>2</v>
      </c>
      <c r="E16" s="9" t="s">
        <v>41</v>
      </c>
      <c r="F16" s="9" t="s">
        <v>39</v>
      </c>
      <c r="G16" s="9" t="s">
        <v>39</v>
      </c>
      <c r="H16" s="94">
        <f t="shared" si="23"/>
        <v>0.00024797779291305425</v>
      </c>
      <c r="I16" s="99">
        <v>0.052658000000000003</v>
      </c>
      <c r="J16" s="113">
        <v>4709214039.9000006</v>
      </c>
      <c r="K16" s="49">
        <v>16247900</v>
      </c>
      <c r="L16" s="57">
        <v>847</v>
      </c>
      <c r="M16" s="95">
        <v>0.0089189999999999998</v>
      </c>
      <c r="N16" s="59">
        <v>5683474</v>
      </c>
      <c r="O16" s="59">
        <v>3659174</v>
      </c>
      <c r="P16" s="87">
        <v>21.956506999999998</v>
      </c>
      <c r="Q16" s="78">
        <v>0</v>
      </c>
      <c r="R16" s="78">
        <v>0</v>
      </c>
      <c r="S16" s="78">
        <v>0</v>
      </c>
      <c r="T16" s="56">
        <v>327735720</v>
      </c>
      <c r="U16" s="117">
        <v>5236122.1500000004</v>
      </c>
      <c r="V16" s="56">
        <v>348332040</v>
      </c>
      <c r="W16" s="112">
        <v>1234719433.5</v>
      </c>
      <c r="X16" s="106">
        <v>355075048.05000001</v>
      </c>
      <c r="Y16" s="106">
        <v>183585830.40000001</v>
      </c>
      <c r="Z16" s="102">
        <v>50801140.799999997</v>
      </c>
      <c r="AA16" s="59">
        <v>2421562.5</v>
      </c>
      <c r="AB16" s="112">
        <v>1226308104</v>
      </c>
      <c r="AC16" s="56">
        <v>973904256</v>
      </c>
      <c r="AD16" s="97">
        <v>0.65937299999999999</v>
      </c>
      <c r="AE16" s="64">
        <v>0.21306</v>
      </c>
      <c r="AF16" s="104">
        <v>0.000106</v>
      </c>
      <c r="AG16" s="78">
        <v>0</v>
      </c>
      <c r="AH16" s="97">
        <v>0.33495999999999998</v>
      </c>
      <c r="AI16" s="99">
        <v>0.24155699999999999</v>
      </c>
      <c r="AJ16" s="104">
        <v>0.000106</v>
      </c>
      <c r="AK16" s="78">
        <v>0</v>
      </c>
      <c r="AL16" s="95">
        <v>0.030474999999999999</v>
      </c>
      <c r="AM16" s="95">
        <v>0.013223</v>
      </c>
      <c r="AN16" s="78">
        <v>0</v>
      </c>
      <c r="AO16" s="78">
        <v>0</v>
      </c>
    </row>
    <row r="17" ht="14.25">
      <c r="A17" s="9">
        <v>1500</v>
      </c>
      <c r="B17" s="9" t="s">
        <v>44</v>
      </c>
      <c r="C17" s="79">
        <v>16</v>
      </c>
      <c r="D17" s="9">
        <v>2</v>
      </c>
      <c r="E17" s="9" t="s">
        <v>41</v>
      </c>
      <c r="F17" s="9" t="s">
        <v>36</v>
      </c>
      <c r="G17" s="9" t="s">
        <v>36</v>
      </c>
      <c r="H17" s="94">
        <f t="shared" si="23"/>
        <v>1.3819462106321998e-05</v>
      </c>
      <c r="I17" s="99">
        <v>0.02104</v>
      </c>
      <c r="J17" s="96">
        <v>656818541.17499995</v>
      </c>
      <c r="K17" s="49">
        <v>16337531</v>
      </c>
      <c r="L17" s="81">
        <v>1242</v>
      </c>
      <c r="M17" s="55">
        <v>0.040055</v>
      </c>
      <c r="N17" s="59">
        <v>8066834</v>
      </c>
      <c r="O17" s="59">
        <v>1284482</v>
      </c>
      <c r="P17" s="97">
        <v>3.4970880000000002</v>
      </c>
      <c r="Q17" s="60">
        <v>465276</v>
      </c>
      <c r="R17" s="61">
        <v>56457</v>
      </c>
      <c r="S17" s="55">
        <v>2.8834629999999999</v>
      </c>
      <c r="T17" s="49">
        <v>36584340</v>
      </c>
      <c r="U17" s="98">
        <v>47057555.625</v>
      </c>
      <c r="V17" s="49">
        <v>58219560</v>
      </c>
      <c r="W17" s="56">
        <v>132029560.5</v>
      </c>
      <c r="X17" s="65">
        <v>37251428.549999997</v>
      </c>
      <c r="Y17" s="102">
        <v>30681369.600000001</v>
      </c>
      <c r="Z17" s="103">
        <v>3099494.3999999999</v>
      </c>
      <c r="AA17" s="59">
        <v>1588720.5</v>
      </c>
      <c r="AB17" s="56">
        <v>225797880</v>
      </c>
      <c r="AC17" s="49">
        <v>84508632</v>
      </c>
      <c r="AD17" s="99">
        <v>0.273702</v>
      </c>
      <c r="AE17" s="99">
        <v>0.21574199999999999</v>
      </c>
      <c r="AF17" s="100">
        <v>4.3999999999999999e-05</v>
      </c>
      <c r="AG17" s="78">
        <v>0</v>
      </c>
      <c r="AH17" s="55">
        <v>0.039336000000000003</v>
      </c>
      <c r="AI17" s="55">
        <v>0.120667</v>
      </c>
      <c r="AJ17" s="100">
        <v>4.3999999999999999e-05</v>
      </c>
      <c r="AK17" s="78">
        <v>0</v>
      </c>
      <c r="AL17" s="95">
        <v>0.01265</v>
      </c>
      <c r="AM17" s="95">
        <v>0.013266</v>
      </c>
      <c r="AN17" s="101">
        <v>15.042346</v>
      </c>
      <c r="AO17" s="55">
        <v>0.315803</v>
      </c>
    </row>
    <row r="18" ht="14.25">
      <c r="A18" s="9">
        <v>1500</v>
      </c>
      <c r="B18" s="9" t="s">
        <v>44</v>
      </c>
      <c r="C18" s="53">
        <v>512</v>
      </c>
      <c r="D18" s="9">
        <v>2</v>
      </c>
      <c r="E18" s="9" t="s">
        <v>35</v>
      </c>
      <c r="F18" s="9" t="s">
        <v>39</v>
      </c>
      <c r="G18" s="9" t="s">
        <v>39</v>
      </c>
      <c r="H18" s="94">
        <f t="shared" si="23"/>
        <v>0.00024784534513755722</v>
      </c>
      <c r="I18" s="99">
        <v>0.052644000000000003</v>
      </c>
      <c r="J18" s="112">
        <v>4707950481.3000002</v>
      </c>
      <c r="K18" s="49">
        <v>16248077</v>
      </c>
      <c r="L18" s="57">
        <v>806</v>
      </c>
      <c r="M18" s="95">
        <v>0.0084340000000000005</v>
      </c>
      <c r="N18" s="59">
        <v>5683528</v>
      </c>
      <c r="O18" s="59">
        <v>3659116</v>
      </c>
      <c r="P18" s="87">
        <v>21.962456</v>
      </c>
      <c r="Q18" s="78">
        <v>0</v>
      </c>
      <c r="R18" s="78">
        <v>0</v>
      </c>
      <c r="S18" s="78">
        <v>0</v>
      </c>
      <c r="T18" s="56">
        <v>327663180</v>
      </c>
      <c r="U18" s="117">
        <v>5236122.1500000004</v>
      </c>
      <c r="V18" s="56">
        <v>348033945</v>
      </c>
      <c r="W18" s="112">
        <v>1234403472</v>
      </c>
      <c r="X18" s="66">
        <v>354903464.25</v>
      </c>
      <c r="Y18" s="106">
        <v>183429657.59999999</v>
      </c>
      <c r="Z18" s="102">
        <v>50854792.799999997</v>
      </c>
      <c r="AA18" s="59">
        <v>2431480.5</v>
      </c>
      <c r="AB18" s="112">
        <v>1226206968</v>
      </c>
      <c r="AC18" s="56">
        <v>973691784</v>
      </c>
      <c r="AD18" s="97">
        <v>0.65937299999999999</v>
      </c>
      <c r="AE18" s="99">
        <v>0.21312500000000001</v>
      </c>
      <c r="AF18" s="104">
        <v>0.000106</v>
      </c>
      <c r="AG18" s="78">
        <v>0</v>
      </c>
      <c r="AH18" s="94">
        <v>6.9989679999999996</v>
      </c>
      <c r="AI18" s="97">
        <v>2.1901980000000001</v>
      </c>
      <c r="AJ18" s="104">
        <v>0.000106</v>
      </c>
      <c r="AK18" s="78">
        <v>0</v>
      </c>
      <c r="AL18" s="95">
        <v>0.030474999999999999</v>
      </c>
      <c r="AM18" s="95">
        <v>0.013225000000000001</v>
      </c>
      <c r="AN18" s="78">
        <v>0</v>
      </c>
      <c r="AO18" s="78">
        <v>0</v>
      </c>
    </row>
    <row r="19" ht="14.25">
      <c r="A19" s="9">
        <v>1500</v>
      </c>
      <c r="B19" s="9" t="s">
        <v>44</v>
      </c>
      <c r="C19" s="79">
        <v>32</v>
      </c>
      <c r="D19" s="9">
        <v>2</v>
      </c>
      <c r="E19" s="9" t="s">
        <v>35</v>
      </c>
      <c r="F19" s="9" t="s">
        <v>36</v>
      </c>
      <c r="G19" s="9" t="s">
        <v>39</v>
      </c>
      <c r="H19" s="94">
        <f t="shared" si="23"/>
        <v>1.3134051841440002e-05</v>
      </c>
      <c r="I19" s="95">
        <v>0.020296000000000002</v>
      </c>
      <c r="J19" s="96">
        <v>647125140</v>
      </c>
      <c r="K19" s="49">
        <v>16337912</v>
      </c>
      <c r="L19" s="81">
        <v>1020</v>
      </c>
      <c r="M19" s="55">
        <v>0.0058219999999999999</v>
      </c>
      <c r="N19" s="59">
        <v>8171556</v>
      </c>
      <c r="O19" s="59">
        <v>1179682</v>
      </c>
      <c r="P19" s="97">
        <v>3.0144660000000001</v>
      </c>
      <c r="Q19" s="60">
        <v>494205</v>
      </c>
      <c r="R19" s="61">
        <v>27313</v>
      </c>
      <c r="S19" s="97">
        <v>1.137373</v>
      </c>
      <c r="T19" s="49">
        <v>31796700</v>
      </c>
      <c r="U19" s="65">
        <v>47669345.549999997</v>
      </c>
      <c r="V19" s="49">
        <v>65848650</v>
      </c>
      <c r="W19" s="56">
        <v>121148563.5</v>
      </c>
      <c r="X19" s="65">
        <v>31376196.449999999</v>
      </c>
      <c r="Y19" s="98">
        <v>34698585.600000001</v>
      </c>
      <c r="Z19" s="59">
        <v>3120057.6000000001</v>
      </c>
      <c r="AA19" s="59">
        <v>1058170.5</v>
      </c>
      <c r="AB19" s="56">
        <v>225755544</v>
      </c>
      <c r="AC19" s="49">
        <v>84598488</v>
      </c>
      <c r="AD19" s="97">
        <v>0.26126100000000002</v>
      </c>
      <c r="AE19" s="99">
        <v>0.215396</v>
      </c>
      <c r="AF19" s="100">
        <v>4.1999999999999998e-05</v>
      </c>
      <c r="AG19" s="78">
        <v>0</v>
      </c>
      <c r="AH19" s="99">
        <v>0.213423</v>
      </c>
      <c r="AI19" s="97">
        <v>0.37195400000000001</v>
      </c>
      <c r="AJ19" s="100">
        <v>4.1999999999999998e-05</v>
      </c>
      <c r="AK19" s="78">
        <v>0</v>
      </c>
      <c r="AL19" s="95">
        <v>0.012075000000000001</v>
      </c>
      <c r="AM19" s="55">
        <v>0.013266</v>
      </c>
      <c r="AN19" s="101">
        <v>14.358603</v>
      </c>
      <c r="AO19" s="55">
        <v>0.31487399999999999</v>
      </c>
    </row>
    <row r="20" ht="14.25">
      <c r="A20" s="9">
        <v>1500</v>
      </c>
      <c r="B20" s="9" t="s">
        <v>82</v>
      </c>
      <c r="C20" s="79">
        <v>32</v>
      </c>
      <c r="D20" s="9">
        <v>2</v>
      </c>
      <c r="E20" s="9" t="s">
        <v>35</v>
      </c>
      <c r="F20" s="9" t="s">
        <v>36</v>
      </c>
      <c r="G20" s="9" t="s">
        <v>39</v>
      </c>
      <c r="H20" s="94">
        <f t="shared" si="23"/>
        <v>4.2687826593953624e-05</v>
      </c>
      <c r="I20" s="95">
        <v>0.047327000000000001</v>
      </c>
      <c r="J20" s="62">
        <v>901976178.375</v>
      </c>
      <c r="K20" s="49">
        <v>22700981</v>
      </c>
      <c r="L20" s="57">
        <v>997</v>
      </c>
      <c r="M20" s="95">
        <v>0.019765999999999999</v>
      </c>
      <c r="N20" s="59">
        <v>8786147</v>
      </c>
      <c r="O20" s="60">
        <v>559191</v>
      </c>
      <c r="P20" s="55">
        <v>3.1463830000000002</v>
      </c>
      <c r="Q20" s="60">
        <v>471625</v>
      </c>
      <c r="R20" s="61">
        <v>50078</v>
      </c>
      <c r="S20" s="55">
        <v>3.8719830000000002</v>
      </c>
      <c r="T20" s="49">
        <v>70871580</v>
      </c>
      <c r="U20" s="106">
        <v>111090418.72499999</v>
      </c>
      <c r="V20" s="49">
        <v>79777005</v>
      </c>
      <c r="W20" s="56">
        <v>184035114</v>
      </c>
      <c r="X20" s="98">
        <v>94307247.150000006</v>
      </c>
      <c r="Y20" s="102">
        <v>42042470.399999999</v>
      </c>
      <c r="Z20" s="105">
        <v>5760919.2000000002</v>
      </c>
      <c r="AA20" s="59">
        <v>3844467</v>
      </c>
      <c r="AB20" s="56">
        <v>225733200</v>
      </c>
      <c r="AC20" s="49">
        <v>84510504</v>
      </c>
      <c r="AD20" s="97">
        <v>0.59716800000000003</v>
      </c>
      <c r="AE20" s="99">
        <v>0.21329500000000001</v>
      </c>
      <c r="AF20" s="78">
        <v>0</v>
      </c>
      <c r="AG20" s="78">
        <v>0</v>
      </c>
      <c r="AH20" s="99">
        <v>0.48782399999999998</v>
      </c>
      <c r="AI20" s="55">
        <v>0.51484300000000005</v>
      </c>
      <c r="AJ20" s="78">
        <v>0</v>
      </c>
      <c r="AK20" s="78">
        <v>0</v>
      </c>
      <c r="AL20" s="100">
        <v>0.002784</v>
      </c>
      <c r="AM20" s="95">
        <v>0.0048910000000000004</v>
      </c>
      <c r="AN20" s="101">
        <v>32.819664000000003</v>
      </c>
      <c r="AO20" s="97">
        <v>0.30778899999999998</v>
      </c>
    </row>
    <row r="21" ht="14.25">
      <c r="A21" s="9">
        <v>1500</v>
      </c>
      <c r="B21" s="9" t="s">
        <v>82</v>
      </c>
      <c r="C21" s="79">
        <v>64</v>
      </c>
      <c r="D21" s="9">
        <v>2</v>
      </c>
      <c r="E21" s="9" t="s">
        <v>41</v>
      </c>
      <c r="F21" s="9" t="s">
        <v>36</v>
      </c>
      <c r="G21" s="9" t="s">
        <v>36</v>
      </c>
      <c r="H21" s="94">
        <f t="shared" si="23"/>
        <v>4.8061514386077745e-05</v>
      </c>
      <c r="I21" s="99">
        <v>0.049869999999999998</v>
      </c>
      <c r="J21" s="96">
        <v>963736001.32500005</v>
      </c>
      <c r="K21" s="49">
        <v>22700234</v>
      </c>
      <c r="L21" s="57">
        <v>839</v>
      </c>
      <c r="M21" s="55">
        <v>0.014302</v>
      </c>
      <c r="N21" s="59">
        <v>8784817</v>
      </c>
      <c r="O21" s="60">
        <v>560450</v>
      </c>
      <c r="P21" s="97">
        <v>3.3925930000000002</v>
      </c>
      <c r="Q21" s="60">
        <v>444025</v>
      </c>
      <c r="R21" s="61">
        <v>77520</v>
      </c>
      <c r="S21" s="55">
        <v>8.3428509999999996</v>
      </c>
      <c r="T21" s="49">
        <v>86951280</v>
      </c>
      <c r="U21" s="106">
        <v>111069680.625</v>
      </c>
      <c r="V21" s="49">
        <v>74297055</v>
      </c>
      <c r="W21" s="56">
        <v>208607073</v>
      </c>
      <c r="X21" s="106">
        <v>123233206.5</v>
      </c>
      <c r="Y21" s="102">
        <v>39154214.399999999</v>
      </c>
      <c r="Z21" s="59">
        <v>6392217.5999999996</v>
      </c>
      <c r="AA21" s="59">
        <v>4449937.5</v>
      </c>
      <c r="AB21" s="56">
        <v>225493296</v>
      </c>
      <c r="AC21" s="49">
        <v>84074328</v>
      </c>
      <c r="AD21" s="64">
        <v>0.62204999999999999</v>
      </c>
      <c r="AE21" s="97">
        <v>0.21182899999999999</v>
      </c>
      <c r="AF21" s="78">
        <v>0</v>
      </c>
      <c r="AG21" s="78">
        <v>0</v>
      </c>
      <c r="AH21" s="99">
        <v>0.316</v>
      </c>
      <c r="AI21" s="55">
        <v>0.33681499999999998</v>
      </c>
      <c r="AJ21" s="78">
        <v>0</v>
      </c>
      <c r="AK21" s="78">
        <v>0</v>
      </c>
      <c r="AL21" s="100">
        <v>0.0028999999999999998</v>
      </c>
      <c r="AM21" s="100">
        <v>0.0048830000000000002</v>
      </c>
      <c r="AN21" s="101">
        <v>34.187150000000003</v>
      </c>
      <c r="AO21" s="55">
        <v>0.302282</v>
      </c>
    </row>
    <row r="22" ht="14.25">
      <c r="A22" s="9">
        <v>1500</v>
      </c>
      <c r="B22" s="9" t="s">
        <v>82</v>
      </c>
      <c r="C22" s="111">
        <v>8</v>
      </c>
      <c r="D22" s="9">
        <v>2</v>
      </c>
      <c r="E22" s="9" t="s">
        <v>41</v>
      </c>
      <c r="F22" s="9" t="s">
        <v>36</v>
      </c>
      <c r="G22" s="9" t="s">
        <v>39</v>
      </c>
      <c r="H22" s="94">
        <f t="shared" si="23"/>
        <v>4.2880633433867624e-05</v>
      </c>
      <c r="I22" s="95">
        <v>0.047352999999999999</v>
      </c>
      <c r="J22" s="62">
        <v>905552624.625</v>
      </c>
      <c r="K22" s="49">
        <v>22699498</v>
      </c>
      <c r="L22" s="81">
        <v>1931</v>
      </c>
      <c r="M22" s="55">
        <v>0.034986000000000003</v>
      </c>
      <c r="N22" s="59">
        <v>8786129</v>
      </c>
      <c r="O22" s="60">
        <v>559185</v>
      </c>
      <c r="P22" s="55">
        <v>3.1447039999999999</v>
      </c>
      <c r="Q22" s="60">
        <v>472410</v>
      </c>
      <c r="R22" s="61">
        <v>50227</v>
      </c>
      <c r="S22" s="55">
        <v>3.8430559999999998</v>
      </c>
      <c r="T22" s="49">
        <v>71137560</v>
      </c>
      <c r="U22" s="62">
        <v>111086812.27500001</v>
      </c>
      <c r="V22" s="49">
        <v>80826585</v>
      </c>
      <c r="W22" s="56">
        <v>184244238</v>
      </c>
      <c r="X22" s="98">
        <v>94859254.950000003</v>
      </c>
      <c r="Y22" s="49">
        <v>42594720</v>
      </c>
      <c r="Z22" s="103">
        <v>5753126.4000000004</v>
      </c>
      <c r="AA22" s="59">
        <v>3852945</v>
      </c>
      <c r="AB22" s="56">
        <v>226448208</v>
      </c>
      <c r="AC22" s="49">
        <v>84737016</v>
      </c>
      <c r="AD22" s="97">
        <v>0.59716800000000003</v>
      </c>
      <c r="AE22" s="99">
        <v>0.21320500000000001</v>
      </c>
      <c r="AF22" s="78">
        <v>0</v>
      </c>
      <c r="AG22" s="78">
        <v>0</v>
      </c>
      <c r="AH22" s="95">
        <v>0.043824000000000002</v>
      </c>
      <c r="AI22" s="55">
        <v>0.098780999999999994</v>
      </c>
      <c r="AJ22" s="78">
        <v>0</v>
      </c>
      <c r="AK22" s="78">
        <v>0</v>
      </c>
      <c r="AL22" s="100">
        <v>0.002784</v>
      </c>
      <c r="AM22" s="95">
        <v>0.0048919999999999996</v>
      </c>
      <c r="AN22" s="101">
        <v>32.819664000000003</v>
      </c>
      <c r="AO22" s="64">
        <v>0.30814999999999998</v>
      </c>
    </row>
    <row r="23" ht="14.25">
      <c r="A23" s="9">
        <v>1500</v>
      </c>
      <c r="B23" s="9" t="s">
        <v>44</v>
      </c>
      <c r="C23" s="53">
        <v>512</v>
      </c>
      <c r="D23" s="9">
        <v>2</v>
      </c>
      <c r="E23" s="9" t="s">
        <v>41</v>
      </c>
      <c r="F23" s="9" t="s">
        <v>36</v>
      </c>
      <c r="G23" s="9" t="s">
        <v>39</v>
      </c>
      <c r="H23" s="94">
        <f t="shared" si="23"/>
        <v>3.1789981823719267e-05</v>
      </c>
      <c r="I23" s="95">
        <v>0.040960999999999997</v>
      </c>
      <c r="J23" s="62">
        <v>776103655.27499998</v>
      </c>
      <c r="K23" s="49">
        <v>16150905</v>
      </c>
      <c r="L23" s="57">
        <v>776</v>
      </c>
      <c r="M23" s="55">
        <v>0.0034910000000000002</v>
      </c>
      <c r="N23" s="59">
        <v>8659288</v>
      </c>
      <c r="O23" s="60">
        <v>665908</v>
      </c>
      <c r="P23" s="55">
        <v>2.8748230000000001</v>
      </c>
      <c r="Q23" s="60">
        <v>494912</v>
      </c>
      <c r="R23" s="61">
        <v>26423</v>
      </c>
      <c r="S23" s="55">
        <v>1.0581320000000001</v>
      </c>
      <c r="T23" s="49">
        <v>51527580</v>
      </c>
      <c r="U23" s="106">
        <v>103413451.425</v>
      </c>
      <c r="V23" s="49">
        <v>65252460</v>
      </c>
      <c r="W23" s="56">
        <v>138860722.5</v>
      </c>
      <c r="X23" s="65">
        <v>63953852.850000001</v>
      </c>
      <c r="Y23" s="49">
        <v>34387180.799999997</v>
      </c>
      <c r="Z23" s="105">
        <v>5185720.7999999998</v>
      </c>
      <c r="AA23" s="59">
        <v>3376489.5</v>
      </c>
      <c r="AB23" s="56">
        <v>225498000</v>
      </c>
      <c r="AC23" s="49">
        <v>84503016</v>
      </c>
      <c r="AD23" s="97">
        <v>0.51008100000000001</v>
      </c>
      <c r="AE23" s="55">
        <v>0.211368</v>
      </c>
      <c r="AF23" s="100">
        <v>8.2000000000000001e-05</v>
      </c>
      <c r="AG23" s="78">
        <v>0</v>
      </c>
      <c r="AH23" s="94">
        <v>1.9497960000000001</v>
      </c>
      <c r="AI23" s="97">
        <v>1.317043</v>
      </c>
      <c r="AJ23" s="100">
        <v>8.2000000000000001e-05</v>
      </c>
      <c r="AK23" s="78">
        <v>0</v>
      </c>
      <c r="AL23" s="95">
        <v>0.023574999999999999</v>
      </c>
      <c r="AM23" s="95">
        <v>0.013192000000000001</v>
      </c>
      <c r="AN23" s="101">
        <v>28.033463000000001</v>
      </c>
      <c r="AO23" s="99">
        <v>0.302124</v>
      </c>
    </row>
    <row r="24" ht="14.25">
      <c r="A24" s="9">
        <v>1500</v>
      </c>
      <c r="B24" s="9" t="s">
        <v>82</v>
      </c>
      <c r="C24" s="79">
        <v>16</v>
      </c>
      <c r="D24" s="9">
        <v>2</v>
      </c>
      <c r="E24" s="9" t="s">
        <v>35</v>
      </c>
      <c r="F24" s="9" t="s">
        <v>39</v>
      </c>
      <c r="G24" s="9" t="s">
        <v>39</v>
      </c>
      <c r="H24" s="94">
        <f t="shared" si="23"/>
        <v>0.0004538585441144401</v>
      </c>
      <c r="I24" s="99">
        <v>0.081548999999999996</v>
      </c>
      <c r="J24" s="109">
        <v>5565470381.1750002</v>
      </c>
      <c r="K24" s="49">
        <v>22720688</v>
      </c>
      <c r="L24" s="81">
        <v>1333</v>
      </c>
      <c r="M24" s="55">
        <v>0.031461000000000003</v>
      </c>
      <c r="N24" s="59">
        <v>8775429</v>
      </c>
      <c r="O24" s="60">
        <v>569866</v>
      </c>
      <c r="P24" s="97">
        <v>5.4286830000000004</v>
      </c>
      <c r="Q24" s="78">
        <v>0</v>
      </c>
      <c r="R24" s="78">
        <v>0</v>
      </c>
      <c r="S24" s="78">
        <v>0</v>
      </c>
      <c r="T24" s="56">
        <v>507296400</v>
      </c>
      <c r="U24" s="63">
        <v>11459651.775</v>
      </c>
      <c r="V24" s="56">
        <v>410505375</v>
      </c>
      <c r="W24" s="112">
        <v>1422251325</v>
      </c>
      <c r="X24" s="96">
        <v>711305083.79999995</v>
      </c>
      <c r="Y24" s="106">
        <v>216356716.80000001</v>
      </c>
      <c r="Z24" s="98">
        <v>74153632.799999997</v>
      </c>
      <c r="AA24" s="59">
        <v>6911005.5</v>
      </c>
      <c r="AB24" s="112">
        <v>1227755760</v>
      </c>
      <c r="AC24" s="56">
        <v>975690144</v>
      </c>
      <c r="AD24" s="94">
        <v>1.020162</v>
      </c>
      <c r="AE24" s="99">
        <v>0.21233299999999999</v>
      </c>
      <c r="AF24" s="78">
        <v>0</v>
      </c>
      <c r="AG24" s="78">
        <v>0</v>
      </c>
      <c r="AH24" s="99">
        <v>0.41582200000000002</v>
      </c>
      <c r="AI24" s="99">
        <v>0.29427700000000001</v>
      </c>
      <c r="AJ24" s="78">
        <v>0</v>
      </c>
      <c r="AK24" s="78">
        <v>0</v>
      </c>
      <c r="AL24" s="95">
        <v>0.0047559999999999998</v>
      </c>
      <c r="AM24" s="95">
        <v>0.0048809999999999999</v>
      </c>
      <c r="AN24" s="78">
        <v>0</v>
      </c>
      <c r="AO24" s="78">
        <v>0</v>
      </c>
    </row>
    <row r="25" ht="14.25">
      <c r="A25" s="9">
        <v>1500</v>
      </c>
      <c r="B25" s="9" t="s">
        <v>82</v>
      </c>
      <c r="C25" s="53">
        <v>128</v>
      </c>
      <c r="D25" s="9">
        <v>2</v>
      </c>
      <c r="E25" s="9" t="s">
        <v>35</v>
      </c>
      <c r="F25" s="9" t="s">
        <v>39</v>
      </c>
      <c r="G25" s="9" t="s">
        <v>39</v>
      </c>
      <c r="H25" s="94">
        <f t="shared" si="23"/>
        <v>0.00045303259800502611</v>
      </c>
      <c r="I25" s="99">
        <v>0.081507999999999997</v>
      </c>
      <c r="J25" s="113">
        <v>5558136600.1499987</v>
      </c>
      <c r="K25" s="49">
        <v>22721743</v>
      </c>
      <c r="L25" s="57">
        <v>773</v>
      </c>
      <c r="M25" s="55">
        <v>0.017611000000000002</v>
      </c>
      <c r="N25" s="59">
        <v>8775457</v>
      </c>
      <c r="O25" s="60">
        <v>569848</v>
      </c>
      <c r="P25" s="94">
        <v>5.4303410000000003</v>
      </c>
      <c r="Q25" s="78">
        <v>0</v>
      </c>
      <c r="R25" s="78">
        <v>0</v>
      </c>
      <c r="S25" s="78">
        <v>0</v>
      </c>
      <c r="T25" s="56">
        <v>507030420</v>
      </c>
      <c r="U25" s="49">
        <v>11435720.4</v>
      </c>
      <c r="V25" s="56">
        <v>408945285</v>
      </c>
      <c r="W25" s="112">
        <v>1420988200.5</v>
      </c>
      <c r="X25" s="66">
        <v>711142322.85000002</v>
      </c>
      <c r="Y25" s="106">
        <v>215532576</v>
      </c>
      <c r="Z25" s="98">
        <v>74151674.400000006</v>
      </c>
      <c r="AA25" s="59">
        <v>6903688.5</v>
      </c>
      <c r="AB25" s="112">
        <v>1226492736</v>
      </c>
      <c r="AC25" s="56">
        <v>973732968</v>
      </c>
      <c r="AD25" s="94">
        <v>1.020162</v>
      </c>
      <c r="AE25" s="99">
        <v>0.21241699999999999</v>
      </c>
      <c r="AF25" s="78">
        <v>0</v>
      </c>
      <c r="AG25" s="78">
        <v>0</v>
      </c>
      <c r="AH25" s="94">
        <v>2.9073920000000002</v>
      </c>
      <c r="AI25" s="64">
        <v>1.00522</v>
      </c>
      <c r="AJ25" s="78">
        <v>0</v>
      </c>
      <c r="AK25" s="78">
        <v>0</v>
      </c>
      <c r="AL25" s="95">
        <v>0.0047559999999999998</v>
      </c>
      <c r="AM25" s="95">
        <v>0.0048809999999999999</v>
      </c>
      <c r="AN25" s="78">
        <v>0</v>
      </c>
      <c r="AO25" s="78">
        <v>0</v>
      </c>
    </row>
    <row r="26" ht="14.25">
      <c r="A26" s="9">
        <v>1500</v>
      </c>
      <c r="B26" s="9" t="s">
        <v>44</v>
      </c>
      <c r="C26" s="79">
        <v>16</v>
      </c>
      <c r="D26" s="9">
        <v>2</v>
      </c>
      <c r="E26" s="9" t="s">
        <v>41</v>
      </c>
      <c r="F26" s="9" t="s">
        <v>39</v>
      </c>
      <c r="G26" s="9" t="s">
        <v>39</v>
      </c>
      <c r="H26" s="94">
        <f t="shared" si="23"/>
        <v>0.00024447249804223199</v>
      </c>
      <c r="I26" s="99">
        <v>0.052040000000000003</v>
      </c>
      <c r="J26" s="113">
        <v>4697780515.7999992</v>
      </c>
      <c r="K26" s="49">
        <v>16422726</v>
      </c>
      <c r="L26" s="81">
        <v>1240</v>
      </c>
      <c r="M26" s="55">
        <v>0.048439000000000003</v>
      </c>
      <c r="N26" s="59">
        <v>5697641</v>
      </c>
      <c r="O26" s="59">
        <v>3656301</v>
      </c>
      <c r="P26" s="87">
        <v>22.050651999999999</v>
      </c>
      <c r="Q26" s="78">
        <v>0</v>
      </c>
      <c r="R26" s="78">
        <v>0</v>
      </c>
      <c r="S26" s="78">
        <v>0</v>
      </c>
      <c r="T26" s="56">
        <v>323987820</v>
      </c>
      <c r="U26" s="59">
        <v>3627000</v>
      </c>
      <c r="V26" s="56">
        <v>350341950</v>
      </c>
      <c r="W26" s="112">
        <v>1232308957.5</v>
      </c>
      <c r="X26" s="106">
        <v>348086781</v>
      </c>
      <c r="Y26" s="106">
        <v>184647052.80000001</v>
      </c>
      <c r="Z26" s="102">
        <v>49686240</v>
      </c>
      <c r="AA26" s="59">
        <v>2163123</v>
      </c>
      <c r="AB26" s="112">
        <v>1227044280</v>
      </c>
      <c r="AC26" s="56">
        <v>975146328</v>
      </c>
      <c r="AD26" s="97">
        <v>0.65937299999999999</v>
      </c>
      <c r="AE26" s="99">
        <v>0.215445</v>
      </c>
      <c r="AF26" s="104">
        <v>0.000106</v>
      </c>
      <c r="AG26" s="78">
        <v>0</v>
      </c>
      <c r="AH26" s="99">
        <v>0.094764000000000001</v>
      </c>
      <c r="AI26" s="99">
        <v>0.121225</v>
      </c>
      <c r="AJ26" s="104">
        <v>0.000106</v>
      </c>
      <c r="AK26" s="78">
        <v>0</v>
      </c>
      <c r="AL26" s="95">
        <v>0.030474999999999999</v>
      </c>
      <c r="AM26" s="95">
        <v>0.013257</v>
      </c>
      <c r="AN26" s="78">
        <v>0</v>
      </c>
      <c r="AO26" s="78">
        <v>0</v>
      </c>
    </row>
    <row r="27" ht="14.25">
      <c r="A27" s="9">
        <v>1500</v>
      </c>
      <c r="B27" s="9" t="s">
        <v>82</v>
      </c>
      <c r="C27" s="79">
        <v>16</v>
      </c>
      <c r="D27" s="9">
        <v>2</v>
      </c>
      <c r="E27" s="9" t="s">
        <v>41</v>
      </c>
      <c r="F27" s="9" t="s">
        <v>39</v>
      </c>
      <c r="G27" s="9" t="s">
        <v>39</v>
      </c>
      <c r="H27" s="94">
        <f t="shared" si="23"/>
        <v>0.0004538585441144401</v>
      </c>
      <c r="I27" s="99">
        <v>0.081548999999999996</v>
      </c>
      <c r="J27" s="109">
        <v>5565470381.1750002</v>
      </c>
      <c r="K27" s="49">
        <v>22720688</v>
      </c>
      <c r="L27" s="81">
        <v>1333</v>
      </c>
      <c r="M27" s="55">
        <v>0.031461000000000003</v>
      </c>
      <c r="N27" s="59">
        <v>8775429</v>
      </c>
      <c r="O27" s="60">
        <v>569866</v>
      </c>
      <c r="P27" s="97">
        <v>5.4286830000000004</v>
      </c>
      <c r="Q27" s="78">
        <v>0</v>
      </c>
      <c r="R27" s="78">
        <v>0</v>
      </c>
      <c r="S27" s="78">
        <v>0</v>
      </c>
      <c r="T27" s="56">
        <v>507296400</v>
      </c>
      <c r="U27" s="63">
        <v>11459651.775</v>
      </c>
      <c r="V27" s="56">
        <v>410505375</v>
      </c>
      <c r="W27" s="112">
        <v>1422251325</v>
      </c>
      <c r="X27" s="96">
        <v>711305083.79999995</v>
      </c>
      <c r="Y27" s="106">
        <v>216356716.80000001</v>
      </c>
      <c r="Z27" s="98">
        <v>74153632.799999997</v>
      </c>
      <c r="AA27" s="59">
        <v>6911005.5</v>
      </c>
      <c r="AB27" s="112">
        <v>1227755760</v>
      </c>
      <c r="AC27" s="56">
        <v>975690144</v>
      </c>
      <c r="AD27" s="94">
        <v>1.020162</v>
      </c>
      <c r="AE27" s="99">
        <v>0.21233299999999999</v>
      </c>
      <c r="AF27" s="78">
        <v>0</v>
      </c>
      <c r="AG27" s="78">
        <v>0</v>
      </c>
      <c r="AH27" s="99">
        <v>0.146616</v>
      </c>
      <c r="AI27" s="99">
        <v>0.16674600000000001</v>
      </c>
      <c r="AJ27" s="78">
        <v>0</v>
      </c>
      <c r="AK27" s="78">
        <v>0</v>
      </c>
      <c r="AL27" s="95">
        <v>0.0047559999999999998</v>
      </c>
      <c r="AM27" s="95">
        <v>0.0048809999999999999</v>
      </c>
      <c r="AN27" s="78">
        <v>0</v>
      </c>
      <c r="AO27" s="78">
        <v>0</v>
      </c>
    </row>
    <row r="28" ht="14.25">
      <c r="A28" s="9">
        <v>1500</v>
      </c>
      <c r="B28" s="9" t="s">
        <v>44</v>
      </c>
      <c r="C28" s="79">
        <v>32</v>
      </c>
      <c r="D28" s="9">
        <v>2</v>
      </c>
      <c r="E28" s="9" t="s">
        <v>41</v>
      </c>
      <c r="F28" s="9" t="s">
        <v>36</v>
      </c>
      <c r="G28" s="9" t="s">
        <v>39</v>
      </c>
      <c r="H28" s="94">
        <f t="shared" si="23"/>
        <v>1.3134051841440002e-05</v>
      </c>
      <c r="I28" s="95">
        <v>0.020296000000000002</v>
      </c>
      <c r="J28" s="96">
        <v>647125140</v>
      </c>
      <c r="K28" s="49">
        <v>16337912</v>
      </c>
      <c r="L28" s="81">
        <v>1020</v>
      </c>
      <c r="M28" s="55">
        <v>0.0058219999999999999</v>
      </c>
      <c r="N28" s="59">
        <v>8171556</v>
      </c>
      <c r="O28" s="59">
        <v>1179682</v>
      </c>
      <c r="P28" s="97">
        <v>3.0144660000000001</v>
      </c>
      <c r="Q28" s="60">
        <v>494205</v>
      </c>
      <c r="R28" s="61">
        <v>27313</v>
      </c>
      <c r="S28" s="97">
        <v>1.137373</v>
      </c>
      <c r="T28" s="49">
        <v>31796700</v>
      </c>
      <c r="U28" s="65">
        <v>47669345.549999997</v>
      </c>
      <c r="V28" s="49">
        <v>65848650</v>
      </c>
      <c r="W28" s="56">
        <v>121148563.5</v>
      </c>
      <c r="X28" s="65">
        <v>31376196.449999999</v>
      </c>
      <c r="Y28" s="98">
        <v>34698585.600000001</v>
      </c>
      <c r="Z28" s="59">
        <v>3120057.6000000001</v>
      </c>
      <c r="AA28" s="59">
        <v>1058170.5</v>
      </c>
      <c r="AB28" s="56">
        <v>225755544</v>
      </c>
      <c r="AC28" s="49">
        <v>84598488</v>
      </c>
      <c r="AD28" s="97">
        <v>0.26126100000000002</v>
      </c>
      <c r="AE28" s="99">
        <v>0.215396</v>
      </c>
      <c r="AF28" s="100">
        <v>4.1999999999999998e-05</v>
      </c>
      <c r="AG28" s="78">
        <v>0</v>
      </c>
      <c r="AH28" s="55">
        <v>0.074424000000000004</v>
      </c>
      <c r="AI28" s="99">
        <v>0.16370199999999999</v>
      </c>
      <c r="AJ28" s="100">
        <v>4.1999999999999998e-05</v>
      </c>
      <c r="AK28" s="78">
        <v>0</v>
      </c>
      <c r="AL28" s="95">
        <v>0.012075000000000001</v>
      </c>
      <c r="AM28" s="55">
        <v>0.013266</v>
      </c>
      <c r="AN28" s="101">
        <v>14.358603</v>
      </c>
      <c r="AO28" s="55">
        <v>0.31487399999999999</v>
      </c>
    </row>
    <row r="29" ht="14.25">
      <c r="A29" s="9">
        <v>1500</v>
      </c>
      <c r="B29" s="9" t="s">
        <v>44</v>
      </c>
      <c r="C29" s="53">
        <v>256</v>
      </c>
      <c r="D29" s="9">
        <v>2</v>
      </c>
      <c r="E29" s="9" t="s">
        <v>41</v>
      </c>
      <c r="F29" s="9" t="s">
        <v>36</v>
      </c>
      <c r="G29" s="9" t="s">
        <v>36</v>
      </c>
      <c r="H29" s="94">
        <f t="shared" si="23"/>
        <v>2.1873482486654402e-05</v>
      </c>
      <c r="I29" s="99">
        <v>0.030896</v>
      </c>
      <c r="J29" s="56">
        <v>707971338.89999998</v>
      </c>
      <c r="K29" s="49">
        <v>16188660</v>
      </c>
      <c r="L29" s="57">
        <v>811</v>
      </c>
      <c r="M29" s="100">
        <v>0.003503</v>
      </c>
      <c r="N29" s="59">
        <v>8541696</v>
      </c>
      <c r="O29" s="60">
        <v>793691</v>
      </c>
      <c r="P29" s="55">
        <v>2.722461</v>
      </c>
      <c r="Q29" s="60">
        <v>465097</v>
      </c>
      <c r="R29" s="61">
        <v>56251</v>
      </c>
      <c r="S29" s="97">
        <v>2.7167490000000001</v>
      </c>
      <c r="T29" s="49">
        <v>43983420</v>
      </c>
      <c r="U29" s="49">
        <v>73976229</v>
      </c>
      <c r="V29" s="49">
        <v>56995050</v>
      </c>
      <c r="W29" s="56">
        <v>139049034</v>
      </c>
      <c r="X29" s="102">
        <v>47763726.600000001</v>
      </c>
      <c r="Y29" s="49">
        <v>30033158.399999999</v>
      </c>
      <c r="Z29" s="103">
        <v>3750662.3999999999</v>
      </c>
      <c r="AA29" s="59">
        <v>2828718</v>
      </c>
      <c r="AB29" s="56">
        <v>225327480</v>
      </c>
      <c r="AC29" s="49">
        <v>84261528</v>
      </c>
      <c r="AD29" s="97">
        <v>0.38567099999999999</v>
      </c>
      <c r="AE29" s="55">
        <v>0.21188499999999999</v>
      </c>
      <c r="AF29" s="100">
        <v>6.2000000000000003e-05</v>
      </c>
      <c r="AG29" s="78">
        <v>0</v>
      </c>
      <c r="AH29" s="97">
        <v>0.72992599999999996</v>
      </c>
      <c r="AI29" s="97">
        <v>0.71714299999999997</v>
      </c>
      <c r="AJ29" s="100">
        <v>6.2000000000000003e-05</v>
      </c>
      <c r="AK29" s="78">
        <v>0</v>
      </c>
      <c r="AL29" s="95">
        <v>0.017825000000000001</v>
      </c>
      <c r="AM29" s="95">
        <v>0.013200999999999999</v>
      </c>
      <c r="AN29" s="101">
        <v>21.196033</v>
      </c>
      <c r="AO29" s="55">
        <v>0.30319800000000002</v>
      </c>
    </row>
    <row r="30" ht="14.25">
      <c r="A30" s="9">
        <v>1500</v>
      </c>
      <c r="B30" s="9" t="s">
        <v>82</v>
      </c>
      <c r="C30" s="79">
        <v>16</v>
      </c>
      <c r="D30" s="9">
        <v>2</v>
      </c>
      <c r="E30" s="9" t="s">
        <v>35</v>
      </c>
      <c r="F30" s="9" t="s">
        <v>36</v>
      </c>
      <c r="G30" s="9" t="s">
        <v>39</v>
      </c>
      <c r="H30" s="94">
        <f t="shared" si="23"/>
        <v>4.2811500533260802e-05</v>
      </c>
      <c r="I30" s="99">
        <v>0.047343999999999997</v>
      </c>
      <c r="J30" s="96">
        <v>904264543.20000005</v>
      </c>
      <c r="K30" s="49">
        <v>22700453</v>
      </c>
      <c r="L30" s="81">
        <v>1341</v>
      </c>
      <c r="M30" s="95">
        <v>0.025496000000000001</v>
      </c>
      <c r="N30" s="59">
        <v>8786211</v>
      </c>
      <c r="O30" s="60">
        <v>559120</v>
      </c>
      <c r="P30" s="97">
        <v>3.1451920000000002</v>
      </c>
      <c r="Q30" s="60">
        <v>471960</v>
      </c>
      <c r="R30" s="61">
        <v>50087</v>
      </c>
      <c r="S30" s="55">
        <v>3.8589120000000001</v>
      </c>
      <c r="T30" s="49">
        <v>71065020</v>
      </c>
      <c r="U30" s="66">
        <v>111123228.45</v>
      </c>
      <c r="V30" s="49">
        <v>80669505</v>
      </c>
      <c r="W30" s="56">
        <v>183459967.5</v>
      </c>
      <c r="X30" s="65">
        <v>95193226.349999994</v>
      </c>
      <c r="Y30" s="49">
        <v>42514752</v>
      </c>
      <c r="Z30" s="105">
        <v>5766957.5999999996</v>
      </c>
      <c r="AA30" s="59">
        <v>3793054.5</v>
      </c>
      <c r="AB30" s="56">
        <v>226057776</v>
      </c>
      <c r="AC30" s="49">
        <v>84611592</v>
      </c>
      <c r="AD30" s="97">
        <v>0.59716800000000003</v>
      </c>
      <c r="AE30" s="99">
        <v>0.21323500000000001</v>
      </c>
      <c r="AF30" s="78">
        <v>0</v>
      </c>
      <c r="AG30" s="78">
        <v>0</v>
      </c>
      <c r="AH30" s="99">
        <v>0.24340800000000001</v>
      </c>
      <c r="AI30" s="55">
        <v>0.29425600000000002</v>
      </c>
      <c r="AJ30" s="78">
        <v>0</v>
      </c>
      <c r="AK30" s="78">
        <v>0</v>
      </c>
      <c r="AL30" s="100">
        <v>0.002784</v>
      </c>
      <c r="AM30" s="95">
        <v>0.0048939999999999999</v>
      </c>
      <c r="AN30" s="101">
        <v>32.819664000000003</v>
      </c>
      <c r="AO30" s="97">
        <v>0.30784499999999998</v>
      </c>
    </row>
    <row r="31" ht="14.25">
      <c r="A31" s="9">
        <v>1500</v>
      </c>
      <c r="B31" s="9" t="s">
        <v>82</v>
      </c>
      <c r="C31" s="53">
        <v>128</v>
      </c>
      <c r="D31" s="9">
        <v>2</v>
      </c>
      <c r="E31" s="9" t="s">
        <v>35</v>
      </c>
      <c r="F31" s="9" t="s">
        <v>36</v>
      </c>
      <c r="G31" s="9" t="s">
        <v>39</v>
      </c>
      <c r="H31" s="94">
        <f t="shared" si="23"/>
        <v>4.2511074491612999e-05</v>
      </c>
      <c r="I31" s="95">
        <v>0.047320000000000001</v>
      </c>
      <c r="J31" s="96">
        <v>898374355.27499998</v>
      </c>
      <c r="K31" s="49">
        <v>22701392</v>
      </c>
      <c r="L31" s="57">
        <v>769</v>
      </c>
      <c r="M31" s="95">
        <v>0.012545000000000001</v>
      </c>
      <c r="N31" s="59">
        <v>8786041</v>
      </c>
      <c r="O31" s="60">
        <v>559300</v>
      </c>
      <c r="P31" s="64">
        <v>3.14758</v>
      </c>
      <c r="Q31" s="60">
        <v>471482</v>
      </c>
      <c r="R31" s="61">
        <v>49993</v>
      </c>
      <c r="S31" s="94">
        <v>3.876287</v>
      </c>
      <c r="T31" s="49">
        <v>70799040</v>
      </c>
      <c r="U31" s="62">
        <v>111080184.675</v>
      </c>
      <c r="V31" s="49">
        <v>78245475</v>
      </c>
      <c r="W31" s="56">
        <v>183141619.5</v>
      </c>
      <c r="X31" s="49">
        <v>94422455.099999994</v>
      </c>
      <c r="Y31" s="98">
        <v>41235264</v>
      </c>
      <c r="Z31" s="59">
        <v>5730115.2000000002</v>
      </c>
      <c r="AA31" s="59">
        <v>3851176.5</v>
      </c>
      <c r="AB31" s="56">
        <v>225486240</v>
      </c>
      <c r="AC31" s="49">
        <v>84381336</v>
      </c>
      <c r="AD31" s="97">
        <v>0.59716800000000003</v>
      </c>
      <c r="AE31" s="99">
        <v>0.21333099999999999</v>
      </c>
      <c r="AF31" s="78">
        <v>0</v>
      </c>
      <c r="AG31" s="78">
        <v>0</v>
      </c>
      <c r="AH31" s="97">
        <v>1.7018880000000001</v>
      </c>
      <c r="AI31" s="97">
        <v>1.0051509999999999</v>
      </c>
      <c r="AJ31" s="78">
        <v>0</v>
      </c>
      <c r="AK31" s="78">
        <v>0</v>
      </c>
      <c r="AL31" s="100">
        <v>0.002784</v>
      </c>
      <c r="AM31" s="95">
        <v>0.0048929999999999998</v>
      </c>
      <c r="AN31" s="101">
        <v>32.819664000000003</v>
      </c>
      <c r="AO31" s="99">
        <v>0.30766500000000002</v>
      </c>
    </row>
    <row r="32" ht="14.25">
      <c r="A32" s="9">
        <v>1500</v>
      </c>
      <c r="B32" s="9" t="s">
        <v>44</v>
      </c>
      <c r="C32" s="53">
        <v>256</v>
      </c>
      <c r="D32" s="9">
        <v>2</v>
      </c>
      <c r="E32" s="9" t="s">
        <v>35</v>
      </c>
      <c r="F32" s="9" t="s">
        <v>39</v>
      </c>
      <c r="G32" s="9" t="s">
        <v>39</v>
      </c>
      <c r="H32" s="94">
        <f t="shared" si="23"/>
        <v>0.00024784534513755722</v>
      </c>
      <c r="I32" s="99">
        <v>0.052644000000000003</v>
      </c>
      <c r="J32" s="112">
        <v>4707950481.3000002</v>
      </c>
      <c r="K32" s="49">
        <v>16248077</v>
      </c>
      <c r="L32" s="57">
        <v>806</v>
      </c>
      <c r="M32" s="95">
        <v>0.0084340000000000005</v>
      </c>
      <c r="N32" s="59">
        <v>5683528</v>
      </c>
      <c r="O32" s="59">
        <v>3659116</v>
      </c>
      <c r="P32" s="87">
        <v>21.962456</v>
      </c>
      <c r="Q32" s="78">
        <v>0</v>
      </c>
      <c r="R32" s="78">
        <v>0</v>
      </c>
      <c r="S32" s="78">
        <v>0</v>
      </c>
      <c r="T32" s="56">
        <v>327663180</v>
      </c>
      <c r="U32" s="117">
        <v>5236122.1500000004</v>
      </c>
      <c r="V32" s="56">
        <v>348033945</v>
      </c>
      <c r="W32" s="112">
        <v>1234403472</v>
      </c>
      <c r="X32" s="66">
        <v>354903464.25</v>
      </c>
      <c r="Y32" s="106">
        <v>183429657.59999999</v>
      </c>
      <c r="Z32" s="102">
        <v>50854792.799999997</v>
      </c>
      <c r="AA32" s="59">
        <v>2431480.5</v>
      </c>
      <c r="AB32" s="112">
        <v>1226206968</v>
      </c>
      <c r="AC32" s="56">
        <v>973691784</v>
      </c>
      <c r="AD32" s="97">
        <v>0.65937299999999999</v>
      </c>
      <c r="AE32" s="99">
        <v>0.21312500000000001</v>
      </c>
      <c r="AF32" s="104">
        <v>0.000106</v>
      </c>
      <c r="AG32" s="78">
        <v>0</v>
      </c>
      <c r="AH32" s="97">
        <v>3.5295879999999999</v>
      </c>
      <c r="AI32" s="97">
        <v>1.166431</v>
      </c>
      <c r="AJ32" s="104">
        <v>0.000106</v>
      </c>
      <c r="AK32" s="78">
        <v>0</v>
      </c>
      <c r="AL32" s="95">
        <v>0.030474999999999999</v>
      </c>
      <c r="AM32" s="95">
        <v>0.013225000000000001</v>
      </c>
      <c r="AN32" s="78">
        <v>0</v>
      </c>
      <c r="AO32" s="78">
        <v>0</v>
      </c>
    </row>
    <row r="33" ht="14.25">
      <c r="A33" s="9">
        <v>1500</v>
      </c>
      <c r="B33" s="9" t="s">
        <v>82</v>
      </c>
      <c r="C33" s="79">
        <v>64</v>
      </c>
      <c r="D33" s="9">
        <v>2</v>
      </c>
      <c r="E33" s="9" t="s">
        <v>41</v>
      </c>
      <c r="F33" s="9" t="s">
        <v>39</v>
      </c>
      <c r="G33" s="9" t="s">
        <v>39</v>
      </c>
      <c r="H33" s="94">
        <f t="shared" si="23"/>
        <v>0.00045310780844987146</v>
      </c>
      <c r="I33" s="99">
        <v>0.081513000000000002</v>
      </c>
      <c r="J33" s="113">
        <v>5558718344.9249992</v>
      </c>
      <c r="K33" s="49">
        <v>22721586</v>
      </c>
      <c r="L33" s="57">
        <v>839</v>
      </c>
      <c r="M33" s="64">
        <v>0.020590000000000001</v>
      </c>
      <c r="N33" s="59">
        <v>8775445</v>
      </c>
      <c r="O33" s="60">
        <v>569859</v>
      </c>
      <c r="P33" s="94">
        <v>5.4305839999999996</v>
      </c>
      <c r="Q33" s="78">
        <v>0</v>
      </c>
      <c r="R33" s="78">
        <v>0</v>
      </c>
      <c r="S33" s="78">
        <v>0</v>
      </c>
      <c r="T33" s="56">
        <v>507054600</v>
      </c>
      <c r="U33" s="63">
        <v>11436703.425000001</v>
      </c>
      <c r="V33" s="56">
        <v>409072020</v>
      </c>
      <c r="W33" s="112">
        <v>1420660639.5</v>
      </c>
      <c r="X33" s="96">
        <v>711491798.10000002</v>
      </c>
      <c r="Y33" s="106">
        <v>215600313.59999999</v>
      </c>
      <c r="Z33" s="49">
        <v>74073664.799999997</v>
      </c>
      <c r="AA33" s="59">
        <v>6873075</v>
      </c>
      <c r="AB33" s="112">
        <v>1226633856</v>
      </c>
      <c r="AC33" s="56">
        <v>974030616</v>
      </c>
      <c r="AD33" s="94">
        <v>1.020162</v>
      </c>
      <c r="AE33" s="97">
        <v>0.212398</v>
      </c>
      <c r="AF33" s="78">
        <v>0</v>
      </c>
      <c r="AG33" s="78">
        <v>0</v>
      </c>
      <c r="AH33" s="97">
        <v>0.51824000000000003</v>
      </c>
      <c r="AI33" s="99">
        <v>0.33730599999999999</v>
      </c>
      <c r="AJ33" s="78">
        <v>0</v>
      </c>
      <c r="AK33" s="78">
        <v>0</v>
      </c>
      <c r="AL33" s="95">
        <v>0.0047559999999999998</v>
      </c>
      <c r="AM33" s="95">
        <v>0.0048820000000000001</v>
      </c>
      <c r="AN33" s="78">
        <v>0</v>
      </c>
      <c r="AO33" s="78">
        <v>0</v>
      </c>
    </row>
    <row r="34" ht="14.25">
      <c r="A34" s="9">
        <v>1500</v>
      </c>
      <c r="B34" s="9" t="s">
        <v>44</v>
      </c>
      <c r="C34" s="53">
        <v>128</v>
      </c>
      <c r="D34" s="9">
        <v>2</v>
      </c>
      <c r="E34" s="9" t="s">
        <v>35</v>
      </c>
      <c r="F34" s="9" t="s">
        <v>39</v>
      </c>
      <c r="G34" s="9" t="s">
        <v>39</v>
      </c>
      <c r="H34" s="94">
        <f t="shared" si="23"/>
        <v>0.00024416468129995206</v>
      </c>
      <c r="I34" s="99">
        <v>0.052024000000000001</v>
      </c>
      <c r="J34" s="113">
        <v>4693308498.000001</v>
      </c>
      <c r="K34" s="49">
        <v>16424008</v>
      </c>
      <c r="L34" s="57">
        <v>869</v>
      </c>
      <c r="M34" s="55">
        <v>0.025596000000000001</v>
      </c>
      <c r="N34" s="59">
        <v>5698075</v>
      </c>
      <c r="O34" s="59">
        <v>3655952</v>
      </c>
      <c r="P34" s="101">
        <v>21.993012</v>
      </c>
      <c r="Q34" s="78">
        <v>0</v>
      </c>
      <c r="R34" s="78">
        <v>0</v>
      </c>
      <c r="S34" s="78">
        <v>0</v>
      </c>
      <c r="T34" s="56">
        <v>323891100</v>
      </c>
      <c r="U34" s="59">
        <v>3336840</v>
      </c>
      <c r="V34" s="56">
        <v>349403040</v>
      </c>
      <c r="W34" s="112">
        <v>1231985947.5</v>
      </c>
      <c r="X34" s="106">
        <v>347947737.60000002</v>
      </c>
      <c r="Y34" s="106">
        <v>184149369.59999999</v>
      </c>
      <c r="Z34" s="102">
        <v>49720348.799999997</v>
      </c>
      <c r="AA34" s="59">
        <v>2165544</v>
      </c>
      <c r="AB34" s="112">
        <v>1226292816</v>
      </c>
      <c r="AC34" s="56">
        <v>973734840</v>
      </c>
      <c r="AD34" s="97">
        <v>0.65937299999999999</v>
      </c>
      <c r="AE34" s="99">
        <v>0.21623800000000001</v>
      </c>
      <c r="AF34" s="104">
        <v>0.000106</v>
      </c>
      <c r="AG34" s="78">
        <v>0</v>
      </c>
      <c r="AH34" s="97">
        <v>1.8791679999999999</v>
      </c>
      <c r="AI34" s="55">
        <v>0.73255300000000001</v>
      </c>
      <c r="AJ34" s="104">
        <v>0.000106</v>
      </c>
      <c r="AK34" s="78">
        <v>0</v>
      </c>
      <c r="AL34" s="95">
        <v>0.030474999999999999</v>
      </c>
      <c r="AM34" s="95">
        <v>0.013269</v>
      </c>
      <c r="AN34" s="78">
        <v>0</v>
      </c>
      <c r="AO34" s="78">
        <v>0</v>
      </c>
    </row>
    <row r="35" ht="14.25">
      <c r="A35" s="9">
        <v>1500</v>
      </c>
      <c r="B35" s="9" t="s">
        <v>82</v>
      </c>
      <c r="C35" s="79">
        <v>32</v>
      </c>
      <c r="D35" s="9">
        <v>2</v>
      </c>
      <c r="E35" s="9" t="s">
        <v>41</v>
      </c>
      <c r="F35" s="9" t="s">
        <v>39</v>
      </c>
      <c r="G35" s="9" t="s">
        <v>39</v>
      </c>
      <c r="H35" s="94">
        <f t="shared" si="23"/>
        <v>0.00045329760602273701</v>
      </c>
      <c r="I35" s="99">
        <v>0.081515000000000004</v>
      </c>
      <c r="J35" s="112">
        <v>5560910335.8000002</v>
      </c>
      <c r="K35" s="49">
        <v>22721289</v>
      </c>
      <c r="L35" s="57">
        <v>995</v>
      </c>
      <c r="M35" s="55">
        <v>0.025347000000000001</v>
      </c>
      <c r="N35" s="59">
        <v>8775452</v>
      </c>
      <c r="O35" s="60">
        <v>569847</v>
      </c>
      <c r="P35" s="94">
        <v>5.4316610000000001</v>
      </c>
      <c r="Q35" s="78">
        <v>0</v>
      </c>
      <c r="R35" s="78">
        <v>0</v>
      </c>
      <c r="S35" s="78">
        <v>0</v>
      </c>
      <c r="T35" s="56">
        <v>507078780</v>
      </c>
      <c r="U35" s="49">
        <v>11435460.300000001</v>
      </c>
      <c r="V35" s="56">
        <v>409541475</v>
      </c>
      <c r="W35" s="112">
        <v>1421294560.5</v>
      </c>
      <c r="X35" s="96">
        <v>711299031.60000002</v>
      </c>
      <c r="Y35" s="56">
        <v>215847744</v>
      </c>
      <c r="Z35" s="98">
        <v>74061302.400000006</v>
      </c>
      <c r="AA35" s="59">
        <v>6876090</v>
      </c>
      <c r="AB35" s="112">
        <v>1226997240</v>
      </c>
      <c r="AC35" s="56">
        <v>974692368</v>
      </c>
      <c r="AD35" s="94">
        <v>1.020162</v>
      </c>
      <c r="AE35" s="55">
        <v>0.212394</v>
      </c>
      <c r="AF35" s="78">
        <v>0</v>
      </c>
      <c r="AG35" s="78">
        <v>0</v>
      </c>
      <c r="AH35" s="97">
        <v>0.29060799999999998</v>
      </c>
      <c r="AI35" s="55">
        <v>0.226606</v>
      </c>
      <c r="AJ35" s="78">
        <v>0</v>
      </c>
      <c r="AK35" s="78">
        <v>0</v>
      </c>
      <c r="AL35" s="95">
        <v>0.0047559999999999998</v>
      </c>
      <c r="AM35" s="95">
        <v>0.0048799999999999998</v>
      </c>
      <c r="AN35" s="78">
        <v>0</v>
      </c>
      <c r="AO35" s="78">
        <v>0</v>
      </c>
    </row>
    <row r="36" ht="14.25">
      <c r="A36" s="9">
        <v>1500</v>
      </c>
      <c r="B36" s="9" t="s">
        <v>82</v>
      </c>
      <c r="C36" s="111">
        <v>8</v>
      </c>
      <c r="D36" s="9">
        <v>2</v>
      </c>
      <c r="E36" s="9" t="s">
        <v>35</v>
      </c>
      <c r="F36" s="9" t="s">
        <v>39</v>
      </c>
      <c r="G36" s="9" t="s">
        <v>39</v>
      </c>
      <c r="H36" s="94">
        <f t="shared" si="23"/>
        <v>0.00045446992428736842</v>
      </c>
      <c r="I36" s="99">
        <v>0.081592999999999999</v>
      </c>
      <c r="J36" s="116">
        <v>5569962181.6499996</v>
      </c>
      <c r="K36" s="49">
        <v>22719713</v>
      </c>
      <c r="L36" s="81">
        <v>1889</v>
      </c>
      <c r="M36" s="55">
        <v>0.041835999999999998</v>
      </c>
      <c r="N36" s="59">
        <v>8775417</v>
      </c>
      <c r="O36" s="60">
        <v>569849</v>
      </c>
      <c r="P36" s="55">
        <v>5.4262680000000003</v>
      </c>
      <c r="Q36" s="78">
        <v>0</v>
      </c>
      <c r="R36" s="78">
        <v>0</v>
      </c>
      <c r="S36" s="78">
        <v>0</v>
      </c>
      <c r="T36" s="56">
        <v>507562380</v>
      </c>
      <c r="U36" s="65">
        <v>11580226.65</v>
      </c>
      <c r="V36" s="56">
        <v>411037305</v>
      </c>
      <c r="W36" s="112">
        <v>1422836517</v>
      </c>
      <c r="X36" s="56">
        <v>711397831.79999995</v>
      </c>
      <c r="Y36" s="106">
        <v>216636134.40000001</v>
      </c>
      <c r="Z36" s="98">
        <v>74164036.799999997</v>
      </c>
      <c r="AA36" s="59">
        <v>6996384</v>
      </c>
      <c r="AB36" s="112">
        <v>1228965864</v>
      </c>
      <c r="AC36" s="56">
        <v>976952808</v>
      </c>
      <c r="AD36" s="94">
        <v>1.020162</v>
      </c>
      <c r="AE36" s="55">
        <v>0.212251</v>
      </c>
      <c r="AF36" s="78">
        <v>0</v>
      </c>
      <c r="AG36" s="78">
        <v>0</v>
      </c>
      <c r="AH36" s="99">
        <v>0.21246200000000001</v>
      </c>
      <c r="AI36" s="99">
        <v>0.17909800000000001</v>
      </c>
      <c r="AJ36" s="78">
        <v>0</v>
      </c>
      <c r="AK36" s="78">
        <v>0</v>
      </c>
      <c r="AL36" s="95">
        <v>0.0047559999999999998</v>
      </c>
      <c r="AM36" s="95">
        <v>0.0048820000000000001</v>
      </c>
      <c r="AN36" s="78">
        <v>0</v>
      </c>
      <c r="AO36" s="78">
        <v>0</v>
      </c>
    </row>
    <row r="37" ht="14.25">
      <c r="A37" s="9">
        <v>1500</v>
      </c>
      <c r="B37" s="9" t="s">
        <v>44</v>
      </c>
      <c r="C37" s="79">
        <v>64</v>
      </c>
      <c r="D37" s="9">
        <v>2</v>
      </c>
      <c r="E37" s="9" t="s">
        <v>41</v>
      </c>
      <c r="F37" s="9" t="s">
        <v>36</v>
      </c>
      <c r="G37" s="9" t="s">
        <v>36</v>
      </c>
      <c r="H37" s="94">
        <f t="shared" si="23"/>
        <v>2.1904856776953375e-05</v>
      </c>
      <c r="I37" s="99">
        <v>0.030894999999999999</v>
      </c>
      <c r="J37" s="96">
        <v>709009767.82500005</v>
      </c>
      <c r="K37" s="49">
        <v>16188627</v>
      </c>
      <c r="L37" s="57">
        <v>853</v>
      </c>
      <c r="M37" s="55">
        <v>0.0038409999999999998</v>
      </c>
      <c r="N37" s="59">
        <v>8541834</v>
      </c>
      <c r="O37" s="60">
        <v>793557</v>
      </c>
      <c r="P37" s="97">
        <v>2.7212559999999999</v>
      </c>
      <c r="Q37" s="60">
        <v>465209</v>
      </c>
      <c r="R37" s="61">
        <v>56176</v>
      </c>
      <c r="S37" s="55">
        <v>2.7121279999999999</v>
      </c>
      <c r="T37" s="49">
        <v>44007600</v>
      </c>
      <c r="U37" s="98">
        <v>74084693.924999997</v>
      </c>
      <c r="V37" s="49">
        <v>57243165</v>
      </c>
      <c r="W37" s="56">
        <v>139433205</v>
      </c>
      <c r="X37" s="98">
        <v>47686777.200000003</v>
      </c>
      <c r="Y37" s="102">
        <v>30167692.800000001</v>
      </c>
      <c r="Z37" s="103">
        <v>3746011.2000000002</v>
      </c>
      <c r="AA37" s="59">
        <v>2823876</v>
      </c>
      <c r="AB37" s="56">
        <v>225442728</v>
      </c>
      <c r="AC37" s="49">
        <v>84366360</v>
      </c>
      <c r="AD37" s="97">
        <v>0.38567099999999999</v>
      </c>
      <c r="AE37" s="99">
        <v>0.211895</v>
      </c>
      <c r="AF37" s="100">
        <v>6.2000000000000003e-05</v>
      </c>
      <c r="AG37" s="78">
        <v>0</v>
      </c>
      <c r="AH37" s="99">
        <v>0.19592000000000001</v>
      </c>
      <c r="AI37" s="99">
        <v>0.24032899999999999</v>
      </c>
      <c r="AJ37" s="100">
        <v>6.2000000000000003e-05</v>
      </c>
      <c r="AK37" s="78">
        <v>0</v>
      </c>
      <c r="AL37" s="95">
        <v>0.017825000000000001</v>
      </c>
      <c r="AM37" s="55">
        <v>0.013200999999999999</v>
      </c>
      <c r="AN37" s="101">
        <v>21.196033</v>
      </c>
      <c r="AO37" s="55">
        <v>0.30324899999999999</v>
      </c>
    </row>
    <row r="38" ht="14.25">
      <c r="A38" s="9">
        <v>1500</v>
      </c>
      <c r="B38" s="9" t="s">
        <v>44</v>
      </c>
      <c r="C38" s="79">
        <v>16</v>
      </c>
      <c r="D38" s="9">
        <v>2</v>
      </c>
      <c r="E38" s="9" t="s">
        <v>35</v>
      </c>
      <c r="F38" s="9" t="s">
        <v>39</v>
      </c>
      <c r="G38" s="9" t="s">
        <v>39</v>
      </c>
      <c r="H38" s="94">
        <f t="shared" si="23"/>
        <v>0.00024447249804223199</v>
      </c>
      <c r="I38" s="99">
        <v>0.052040000000000003</v>
      </c>
      <c r="J38" s="113">
        <v>4697780515.7999992</v>
      </c>
      <c r="K38" s="49">
        <v>16422726</v>
      </c>
      <c r="L38" s="81">
        <v>1240</v>
      </c>
      <c r="M38" s="55">
        <v>0.048439000000000003</v>
      </c>
      <c r="N38" s="59">
        <v>5697641</v>
      </c>
      <c r="O38" s="59">
        <v>3656301</v>
      </c>
      <c r="P38" s="87">
        <v>22.050651999999999</v>
      </c>
      <c r="Q38" s="78">
        <v>0</v>
      </c>
      <c r="R38" s="78">
        <v>0</v>
      </c>
      <c r="S38" s="78">
        <v>0</v>
      </c>
      <c r="T38" s="56">
        <v>323987820</v>
      </c>
      <c r="U38" s="59">
        <v>3627000</v>
      </c>
      <c r="V38" s="56">
        <v>350341950</v>
      </c>
      <c r="W38" s="112">
        <v>1232308957.5</v>
      </c>
      <c r="X38" s="106">
        <v>348086781</v>
      </c>
      <c r="Y38" s="106">
        <v>184647052.80000001</v>
      </c>
      <c r="Z38" s="102">
        <v>49686240</v>
      </c>
      <c r="AA38" s="59">
        <v>2163123</v>
      </c>
      <c r="AB38" s="112">
        <v>1227044280</v>
      </c>
      <c r="AC38" s="56">
        <v>975146328</v>
      </c>
      <c r="AD38" s="97">
        <v>0.65937299999999999</v>
      </c>
      <c r="AE38" s="99">
        <v>0.215445</v>
      </c>
      <c r="AF38" s="104">
        <v>0.000106</v>
      </c>
      <c r="AG38" s="78">
        <v>0</v>
      </c>
      <c r="AH38" s="99">
        <v>0.26876299999999997</v>
      </c>
      <c r="AI38" s="97">
        <v>0.21392700000000001</v>
      </c>
      <c r="AJ38" s="104">
        <v>0.000106</v>
      </c>
      <c r="AK38" s="78">
        <v>0</v>
      </c>
      <c r="AL38" s="95">
        <v>0.030474999999999999</v>
      </c>
      <c r="AM38" s="95">
        <v>0.013257</v>
      </c>
      <c r="AN38" s="78">
        <v>0</v>
      </c>
      <c r="AO38" s="78">
        <v>0</v>
      </c>
    </row>
    <row r="39" ht="14.25">
      <c r="A39" s="9">
        <v>1500</v>
      </c>
      <c r="B39" s="9" t="s">
        <v>82</v>
      </c>
      <c r="C39" s="53">
        <v>256</v>
      </c>
      <c r="D39" s="9">
        <v>2</v>
      </c>
      <c r="E39" s="9" t="s">
        <v>41</v>
      </c>
      <c r="F39" s="9" t="s">
        <v>36</v>
      </c>
      <c r="G39" s="9" t="s">
        <v>36</v>
      </c>
      <c r="H39" s="94">
        <f t="shared" si="23"/>
        <v>5.3620958949841577e-05</v>
      </c>
      <c r="I39" s="99">
        <v>0.054501000000000001</v>
      </c>
      <c r="J39" s="96">
        <v>983852754.07500005</v>
      </c>
      <c r="K39" s="49">
        <v>18488961</v>
      </c>
      <c r="L39" s="57">
        <v>752</v>
      </c>
      <c r="M39" s="95">
        <v>0.013835</v>
      </c>
      <c r="N39" s="59">
        <v>8784671</v>
      </c>
      <c r="O39" s="60">
        <v>560437</v>
      </c>
      <c r="P39" s="97">
        <v>3.732971</v>
      </c>
      <c r="Q39" s="60">
        <v>443964</v>
      </c>
      <c r="R39" s="61">
        <v>77492</v>
      </c>
      <c r="S39" s="55">
        <v>8.9535990000000005</v>
      </c>
      <c r="T39" s="49">
        <v>89151660</v>
      </c>
      <c r="U39" s="62">
        <v>124446718.575</v>
      </c>
      <c r="V39" s="49">
        <v>73795470</v>
      </c>
      <c r="W39" s="56">
        <v>208829184</v>
      </c>
      <c r="X39" s="106">
        <v>128043408.59999999</v>
      </c>
      <c r="Y39" s="102">
        <v>38890790.399999999</v>
      </c>
      <c r="Z39" s="105">
        <v>6718372.7999999998</v>
      </c>
      <c r="AA39" s="59">
        <v>4563828</v>
      </c>
      <c r="AB39" s="56">
        <v>225356880</v>
      </c>
      <c r="AC39" s="49">
        <v>83973240</v>
      </c>
      <c r="AD39" s="97">
        <v>0.68425499999999995</v>
      </c>
      <c r="AE39" s="99">
        <v>0.21246300000000001</v>
      </c>
      <c r="AF39" s="78">
        <v>0</v>
      </c>
      <c r="AG39" s="78">
        <v>0</v>
      </c>
      <c r="AH39" s="97">
        <v>1.2950299999999999</v>
      </c>
      <c r="AI39" s="97">
        <v>0.81921200000000005</v>
      </c>
      <c r="AJ39" s="78">
        <v>0</v>
      </c>
      <c r="AK39" s="78">
        <v>0</v>
      </c>
      <c r="AL39" s="95">
        <v>0.0031900000000000001</v>
      </c>
      <c r="AM39" s="95">
        <v>0.0048780000000000004</v>
      </c>
      <c r="AN39" s="101">
        <v>37.605865000000001</v>
      </c>
      <c r="AO39" s="99">
        <v>0.30450500000000003</v>
      </c>
    </row>
    <row r="40" ht="14.25">
      <c r="A40" s="9">
        <v>1500</v>
      </c>
      <c r="B40" s="9" t="s">
        <v>44</v>
      </c>
      <c r="C40" s="53">
        <v>128</v>
      </c>
      <c r="D40" s="9">
        <v>2</v>
      </c>
      <c r="E40" s="9" t="s">
        <v>41</v>
      </c>
      <c r="F40" s="9" t="s">
        <v>36</v>
      </c>
      <c r="G40" s="9" t="s">
        <v>39</v>
      </c>
      <c r="H40" s="94">
        <f t="shared" si="23"/>
        <v>2.15693166354195e-05</v>
      </c>
      <c r="I40" s="99">
        <v>0.030445</v>
      </c>
      <c r="J40" s="96">
        <v>708468275.10000002</v>
      </c>
      <c r="K40" s="49">
        <v>16188001</v>
      </c>
      <c r="L40" s="57">
        <v>815</v>
      </c>
      <c r="M40" s="100">
        <v>0.003833</v>
      </c>
      <c r="N40" s="59">
        <v>8663073</v>
      </c>
      <c r="O40" s="60">
        <v>672247</v>
      </c>
      <c r="P40" s="97">
        <v>2.5003829999999998</v>
      </c>
      <c r="Q40" s="60">
        <v>494745</v>
      </c>
      <c r="R40" s="61">
        <v>26606</v>
      </c>
      <c r="S40" s="55">
        <v>1.1885110000000001</v>
      </c>
      <c r="T40" s="49">
        <v>41130180</v>
      </c>
      <c r="U40" s="65">
        <v>73856661.75</v>
      </c>
      <c r="V40" s="49">
        <v>64888320</v>
      </c>
      <c r="W40" s="56">
        <v>131555479.5</v>
      </c>
      <c r="X40" s="65">
        <v>46977078.149999999</v>
      </c>
      <c r="Y40" s="102">
        <v>34192435.200000003</v>
      </c>
      <c r="Z40" s="103">
        <v>3855600</v>
      </c>
      <c r="AA40" s="59">
        <v>1953886.5</v>
      </c>
      <c r="AB40" s="56">
        <v>225550920</v>
      </c>
      <c r="AC40" s="49">
        <v>84499272</v>
      </c>
      <c r="AD40" s="97">
        <v>0.38567099999999999</v>
      </c>
      <c r="AE40" s="99">
        <v>0.21426600000000001</v>
      </c>
      <c r="AF40" s="100">
        <v>6.2000000000000003e-05</v>
      </c>
      <c r="AG40" s="78">
        <v>0</v>
      </c>
      <c r="AH40" s="97">
        <v>0.390042</v>
      </c>
      <c r="AI40" s="99">
        <v>0.434753</v>
      </c>
      <c r="AJ40" s="100">
        <v>6.2000000000000003e-05</v>
      </c>
      <c r="AK40" s="78">
        <v>0</v>
      </c>
      <c r="AL40" s="95">
        <v>0.017825000000000001</v>
      </c>
      <c r="AM40" s="95">
        <v>0.01325</v>
      </c>
      <c r="AN40" s="101">
        <v>21.196033</v>
      </c>
      <c r="AO40" s="99">
        <v>0.31194899999999998</v>
      </c>
    </row>
    <row r="41" ht="14.25">
      <c r="A41" s="9">
        <v>1500</v>
      </c>
      <c r="B41" s="9" t="s">
        <v>82</v>
      </c>
      <c r="C41" s="79">
        <v>32</v>
      </c>
      <c r="D41" s="9">
        <v>2</v>
      </c>
      <c r="E41" s="9" t="s">
        <v>35</v>
      </c>
      <c r="F41" s="9" t="s">
        <v>36</v>
      </c>
      <c r="G41" s="9" t="s">
        <v>36</v>
      </c>
      <c r="H41" s="94">
        <f t="shared" si="23"/>
        <v>4.8176786712749173e-05</v>
      </c>
      <c r="I41" s="95">
        <v>0.049881000000000002</v>
      </c>
      <c r="J41" s="62">
        <v>965834420.17499995</v>
      </c>
      <c r="K41" s="49">
        <v>22699990</v>
      </c>
      <c r="L41" s="81">
        <v>1001</v>
      </c>
      <c r="M41" s="55">
        <v>0.016976999999999999</v>
      </c>
      <c r="N41" s="59">
        <v>8784815</v>
      </c>
      <c r="O41" s="60">
        <v>560450</v>
      </c>
      <c r="P41" s="55">
        <v>3.3923320000000001</v>
      </c>
      <c r="Q41" s="60">
        <v>444065</v>
      </c>
      <c r="R41" s="61">
        <v>77642</v>
      </c>
      <c r="S41" s="55">
        <v>8.3408979999999993</v>
      </c>
      <c r="T41" s="49">
        <v>87120540</v>
      </c>
      <c r="U41" s="106">
        <v>110926532.77500001</v>
      </c>
      <c r="V41" s="49">
        <v>74946795</v>
      </c>
      <c r="W41" s="56">
        <v>209334733.5</v>
      </c>
      <c r="X41" s="106">
        <v>123458238.3</v>
      </c>
      <c r="Y41" s="49">
        <v>39496665.600000001</v>
      </c>
      <c r="Z41" s="105">
        <v>6335872.7999999998</v>
      </c>
      <c r="AA41" s="59">
        <v>4438782</v>
      </c>
      <c r="AB41" s="56">
        <v>225636768</v>
      </c>
      <c r="AC41" s="49">
        <v>84131424</v>
      </c>
      <c r="AD41" s="64">
        <v>0.62204999999999999</v>
      </c>
      <c r="AE41" s="99">
        <v>0.211811</v>
      </c>
      <c r="AF41" s="78">
        <v>0</v>
      </c>
      <c r="AG41" s="78">
        <v>0</v>
      </c>
      <c r="AH41" s="97">
        <v>0.50814999999999999</v>
      </c>
      <c r="AI41" s="97">
        <v>0.51413299999999995</v>
      </c>
      <c r="AJ41" s="78">
        <v>0</v>
      </c>
      <c r="AK41" s="78">
        <v>0</v>
      </c>
      <c r="AL41" s="100">
        <v>0.0028999999999999998</v>
      </c>
      <c r="AM41" s="95">
        <v>0.0048820000000000001</v>
      </c>
      <c r="AN41" s="101">
        <v>34.187150000000003</v>
      </c>
      <c r="AO41" s="55">
        <v>0.30231200000000003</v>
      </c>
    </row>
    <row r="42" ht="14.25">
      <c r="A42" s="9">
        <v>1500</v>
      </c>
      <c r="B42" s="9" t="s">
        <v>82</v>
      </c>
      <c r="C42" s="79">
        <v>32</v>
      </c>
      <c r="D42" s="9">
        <v>2</v>
      </c>
      <c r="E42" s="9" t="s">
        <v>35</v>
      </c>
      <c r="F42" s="9" t="s">
        <v>39</v>
      </c>
      <c r="G42" s="9" t="s">
        <v>39</v>
      </c>
      <c r="H42" s="94">
        <f t="shared" si="23"/>
        <v>0.00045329760602273701</v>
      </c>
      <c r="I42" s="99">
        <v>0.081515000000000004</v>
      </c>
      <c r="J42" s="112">
        <v>5560910335.8000002</v>
      </c>
      <c r="K42" s="49">
        <v>22721289</v>
      </c>
      <c r="L42" s="57">
        <v>995</v>
      </c>
      <c r="M42" s="55">
        <v>0.025347000000000001</v>
      </c>
      <c r="N42" s="59">
        <v>8775452</v>
      </c>
      <c r="O42" s="60">
        <v>569847</v>
      </c>
      <c r="P42" s="94">
        <v>5.4316610000000001</v>
      </c>
      <c r="Q42" s="78">
        <v>0</v>
      </c>
      <c r="R42" s="78">
        <v>0</v>
      </c>
      <c r="S42" s="78">
        <v>0</v>
      </c>
      <c r="T42" s="56">
        <v>507078780</v>
      </c>
      <c r="U42" s="49">
        <v>11435460.300000001</v>
      </c>
      <c r="V42" s="56">
        <v>409541475</v>
      </c>
      <c r="W42" s="112">
        <v>1421294560.5</v>
      </c>
      <c r="X42" s="96">
        <v>711299031.60000002</v>
      </c>
      <c r="Y42" s="56">
        <v>215847744</v>
      </c>
      <c r="Z42" s="98">
        <v>74061302.400000006</v>
      </c>
      <c r="AA42" s="59">
        <v>6876090</v>
      </c>
      <c r="AB42" s="112">
        <v>1226997240</v>
      </c>
      <c r="AC42" s="56">
        <v>974692368</v>
      </c>
      <c r="AD42" s="94">
        <v>1.020162</v>
      </c>
      <c r="AE42" s="55">
        <v>0.212394</v>
      </c>
      <c r="AF42" s="78">
        <v>0</v>
      </c>
      <c r="AG42" s="78">
        <v>0</v>
      </c>
      <c r="AH42" s="97">
        <v>0.83336600000000005</v>
      </c>
      <c r="AI42" s="55">
        <v>0.51487899999999998</v>
      </c>
      <c r="AJ42" s="78">
        <v>0</v>
      </c>
      <c r="AK42" s="78">
        <v>0</v>
      </c>
      <c r="AL42" s="95">
        <v>0.0047559999999999998</v>
      </c>
      <c r="AM42" s="95">
        <v>0.0048799999999999998</v>
      </c>
      <c r="AN42" s="78">
        <v>0</v>
      </c>
      <c r="AO42" s="78">
        <v>0</v>
      </c>
    </row>
    <row r="43" ht="14.25">
      <c r="A43" s="9">
        <v>1500</v>
      </c>
      <c r="B43" s="9" t="s">
        <v>82</v>
      </c>
      <c r="C43" s="79">
        <v>64</v>
      </c>
      <c r="D43" s="9">
        <v>2</v>
      </c>
      <c r="E43" s="9" t="s">
        <v>35</v>
      </c>
      <c r="F43" s="9" t="s">
        <v>36</v>
      </c>
      <c r="G43" s="9" t="s">
        <v>36</v>
      </c>
      <c r="H43" s="94">
        <f t="shared" si="23"/>
        <v>4.8061514386077745e-05</v>
      </c>
      <c r="I43" s="99">
        <v>0.049869999999999998</v>
      </c>
      <c r="J43" s="96">
        <v>963736001.32500005</v>
      </c>
      <c r="K43" s="49">
        <v>22700234</v>
      </c>
      <c r="L43" s="57">
        <v>839</v>
      </c>
      <c r="M43" s="55">
        <v>0.014302</v>
      </c>
      <c r="N43" s="59">
        <v>8784817</v>
      </c>
      <c r="O43" s="60">
        <v>560450</v>
      </c>
      <c r="P43" s="97">
        <v>3.3925930000000002</v>
      </c>
      <c r="Q43" s="60">
        <v>444025</v>
      </c>
      <c r="R43" s="61">
        <v>77520</v>
      </c>
      <c r="S43" s="55">
        <v>8.3428509999999996</v>
      </c>
      <c r="T43" s="49">
        <v>86951280</v>
      </c>
      <c r="U43" s="106">
        <v>111069680.625</v>
      </c>
      <c r="V43" s="49">
        <v>74297055</v>
      </c>
      <c r="W43" s="56">
        <v>208607073</v>
      </c>
      <c r="X43" s="106">
        <v>123233206.5</v>
      </c>
      <c r="Y43" s="102">
        <v>39154214.399999999</v>
      </c>
      <c r="Z43" s="59">
        <v>6392217.5999999996</v>
      </c>
      <c r="AA43" s="59">
        <v>4449937.5</v>
      </c>
      <c r="AB43" s="56">
        <v>225493296</v>
      </c>
      <c r="AC43" s="49">
        <v>84074328</v>
      </c>
      <c r="AD43" s="64">
        <v>0.62204999999999999</v>
      </c>
      <c r="AE43" s="97">
        <v>0.21182899999999999</v>
      </c>
      <c r="AF43" s="78">
        <v>0</v>
      </c>
      <c r="AG43" s="78">
        <v>0</v>
      </c>
      <c r="AH43" s="97">
        <v>0.90115000000000001</v>
      </c>
      <c r="AI43" s="97">
        <v>0.68929099999999999</v>
      </c>
      <c r="AJ43" s="78">
        <v>0</v>
      </c>
      <c r="AK43" s="78">
        <v>0</v>
      </c>
      <c r="AL43" s="100">
        <v>0.0028999999999999998</v>
      </c>
      <c r="AM43" s="100">
        <v>0.0048830000000000002</v>
      </c>
      <c r="AN43" s="101">
        <v>34.187150000000003</v>
      </c>
      <c r="AO43" s="55">
        <v>0.302282</v>
      </c>
    </row>
    <row r="44" ht="14.25">
      <c r="A44" s="9">
        <v>1500</v>
      </c>
      <c r="B44" s="9" t="s">
        <v>44</v>
      </c>
      <c r="C44" s="53">
        <v>128</v>
      </c>
      <c r="D44" s="9">
        <v>2</v>
      </c>
      <c r="E44" s="9" t="s">
        <v>35</v>
      </c>
      <c r="F44" s="9" t="s">
        <v>36</v>
      </c>
      <c r="G44" s="9" t="s">
        <v>36</v>
      </c>
      <c r="H44" s="94">
        <f t="shared" si="23"/>
        <v>1.3690223836494e-05</v>
      </c>
      <c r="I44" s="99">
        <v>0.02102</v>
      </c>
      <c r="J44" s="56">
        <v>651295139.70000005</v>
      </c>
      <c r="K44" s="49">
        <v>16338340</v>
      </c>
      <c r="L44" s="57">
        <v>880</v>
      </c>
      <c r="M44" s="55">
        <v>0.023123999999999999</v>
      </c>
      <c r="N44" s="59">
        <v>8067467</v>
      </c>
      <c r="O44" s="59">
        <v>1283859</v>
      </c>
      <c r="P44" s="55">
        <v>3.399289</v>
      </c>
      <c r="Q44" s="60">
        <v>465316</v>
      </c>
      <c r="R44" s="61">
        <v>56073</v>
      </c>
      <c r="S44" s="97">
        <v>2.8931619999999998</v>
      </c>
      <c r="T44" s="49">
        <v>36463440</v>
      </c>
      <c r="U44" s="102">
        <v>47242775.700000003</v>
      </c>
      <c r="V44" s="49">
        <v>55988310</v>
      </c>
      <c r="W44" s="56">
        <v>130266714</v>
      </c>
      <c r="X44" s="98">
        <v>37420005.899999999</v>
      </c>
      <c r="Y44" s="102">
        <v>29506310.399999999</v>
      </c>
      <c r="Z44" s="105">
        <v>3087703.2000000002</v>
      </c>
      <c r="AA44" s="59">
        <v>1626637.5</v>
      </c>
      <c r="AB44" s="56">
        <v>225394512</v>
      </c>
      <c r="AC44" s="49">
        <v>84287736</v>
      </c>
      <c r="AD44" s="99">
        <v>0.273702</v>
      </c>
      <c r="AE44" s="55">
        <v>0.21632499999999999</v>
      </c>
      <c r="AF44" s="100">
        <v>4.3999999999999999e-05</v>
      </c>
      <c r="AG44" s="78">
        <v>0</v>
      </c>
      <c r="AH44" s="97">
        <v>0.78003199999999995</v>
      </c>
      <c r="AI44" s="97">
        <v>0.729271</v>
      </c>
      <c r="AJ44" s="100">
        <v>4.3999999999999999e-05</v>
      </c>
      <c r="AK44" s="78">
        <v>0</v>
      </c>
      <c r="AL44" s="95">
        <v>0.01265</v>
      </c>
      <c r="AM44" s="95">
        <v>0.013266999999999999</v>
      </c>
      <c r="AN44" s="101">
        <v>15.042346</v>
      </c>
      <c r="AO44" s="55">
        <v>0.314027</v>
      </c>
    </row>
    <row r="45" ht="14.25">
      <c r="A45" s="9">
        <v>1500</v>
      </c>
      <c r="B45" s="9" t="s">
        <v>82</v>
      </c>
      <c r="C45" s="53">
        <v>512</v>
      </c>
      <c r="D45" s="9">
        <v>2</v>
      </c>
      <c r="E45" s="9" t="s">
        <v>35</v>
      </c>
      <c r="F45" s="9" t="s">
        <v>36</v>
      </c>
      <c r="G45" s="9" t="s">
        <v>39</v>
      </c>
      <c r="H45" s="94">
        <f t="shared" si="23"/>
        <v>4.8032906686249501e-05</v>
      </c>
      <c r="I45" s="99">
        <v>0.052068000000000003</v>
      </c>
      <c r="J45" s="96">
        <v>922503393.375</v>
      </c>
      <c r="K45" s="49">
        <v>18475386</v>
      </c>
      <c r="L45" s="57">
        <v>752</v>
      </c>
      <c r="M45" s="55">
        <v>0.022029</v>
      </c>
      <c r="N45" s="59">
        <v>8801860</v>
      </c>
      <c r="O45" s="60">
        <v>543328</v>
      </c>
      <c r="P45" s="97">
        <v>3.4187970000000001</v>
      </c>
      <c r="Q45" s="60">
        <v>486327</v>
      </c>
      <c r="R45" s="61">
        <v>35129</v>
      </c>
      <c r="S45" s="64">
        <v>2.8918699999999999</v>
      </c>
      <c r="T45" s="49">
        <v>73652280</v>
      </c>
      <c r="U45" s="106">
        <v>124350836.325</v>
      </c>
      <c r="V45" s="49">
        <v>78066975</v>
      </c>
      <c r="W45" s="56">
        <v>184881766.5</v>
      </c>
      <c r="X45" s="66">
        <v>100421148.15000001</v>
      </c>
      <c r="Y45" s="102">
        <v>41142124.799999997</v>
      </c>
      <c r="Z45" s="105">
        <v>6239707.2000000002</v>
      </c>
      <c r="AA45" s="59">
        <v>3929040</v>
      </c>
      <c r="AB45" s="56">
        <v>225441552</v>
      </c>
      <c r="AC45" s="49">
        <v>84358872</v>
      </c>
      <c r="AD45" s="97">
        <v>0.65937299999999999</v>
      </c>
      <c r="AE45" s="99">
        <v>0.214087</v>
      </c>
      <c r="AF45" s="78">
        <v>0</v>
      </c>
      <c r="AG45" s="78">
        <v>0</v>
      </c>
      <c r="AH45" s="94">
        <v>6.9989679999999996</v>
      </c>
      <c r="AI45" s="97">
        <v>2.4923950000000001</v>
      </c>
      <c r="AJ45" s="78">
        <v>0</v>
      </c>
      <c r="AK45" s="78">
        <v>0</v>
      </c>
      <c r="AL45" s="95">
        <v>0.0030739999999999999</v>
      </c>
      <c r="AM45" s="95">
        <v>0.0048919999999999996</v>
      </c>
      <c r="AN45" s="101">
        <v>36.238379000000002</v>
      </c>
      <c r="AO45" s="99">
        <v>0.30948300000000001</v>
      </c>
    </row>
    <row r="46" ht="14.25">
      <c r="A46" s="9">
        <v>1500</v>
      </c>
      <c r="B46" s="9" t="s">
        <v>44</v>
      </c>
      <c r="C46" s="53">
        <v>512</v>
      </c>
      <c r="D46" s="9">
        <v>2</v>
      </c>
      <c r="E46" s="9" t="s">
        <v>35</v>
      </c>
      <c r="F46" s="9" t="s">
        <v>36</v>
      </c>
      <c r="G46" s="9" t="s">
        <v>39</v>
      </c>
      <c r="H46" s="94">
        <f t="shared" si="23"/>
        <v>2.1556124592494401e-05</v>
      </c>
      <c r="I46" s="99">
        <v>0.030442</v>
      </c>
      <c r="J46" s="56">
        <v>708104743.20000005</v>
      </c>
      <c r="K46" s="49">
        <v>16188037</v>
      </c>
      <c r="L46" s="57">
        <v>812</v>
      </c>
      <c r="M46" s="100">
        <v>0.0038010000000000001</v>
      </c>
      <c r="N46" s="59">
        <v>8662908</v>
      </c>
      <c r="O46" s="60">
        <v>672400</v>
      </c>
      <c r="P46" s="97">
        <v>2.5021140000000002</v>
      </c>
      <c r="Q46" s="60">
        <v>494725</v>
      </c>
      <c r="R46" s="61">
        <v>26623</v>
      </c>
      <c r="S46" s="97">
        <v>1.1901759999999999</v>
      </c>
      <c r="T46" s="49">
        <v>41130180</v>
      </c>
      <c r="U46" s="65">
        <v>73856661.75</v>
      </c>
      <c r="V46" s="49">
        <v>64708035</v>
      </c>
      <c r="W46" s="56">
        <v>131507749.5</v>
      </c>
      <c r="X46" s="65">
        <v>46952712.149999999</v>
      </c>
      <c r="Y46" s="49">
        <v>34103059.200000003</v>
      </c>
      <c r="Z46" s="105">
        <v>3845073.6000000001</v>
      </c>
      <c r="AA46" s="59">
        <v>1953918</v>
      </c>
      <c r="AB46" s="56">
        <v>225541512</v>
      </c>
      <c r="AC46" s="49">
        <v>84497400</v>
      </c>
      <c r="AD46" s="97">
        <v>0.38567099999999999</v>
      </c>
      <c r="AE46" s="99">
        <v>0.21427199999999999</v>
      </c>
      <c r="AF46" s="100">
        <v>6.2000000000000003e-05</v>
      </c>
      <c r="AG46" s="78">
        <v>0</v>
      </c>
      <c r="AH46" s="94">
        <v>4.0937359999999998</v>
      </c>
      <c r="AI46" s="97">
        <v>2.1862330000000001</v>
      </c>
      <c r="AJ46" s="100">
        <v>6.2000000000000003e-05</v>
      </c>
      <c r="AK46" s="78">
        <v>0</v>
      </c>
      <c r="AL46" s="95">
        <v>0.017825000000000001</v>
      </c>
      <c r="AM46" s="64">
        <v>0.01325</v>
      </c>
      <c r="AN46" s="101">
        <v>21.196033</v>
      </c>
      <c r="AO46" s="55">
        <v>0.31197200000000003</v>
      </c>
    </row>
    <row r="47" ht="14.25">
      <c r="A47" s="9">
        <v>1500</v>
      </c>
      <c r="B47" s="9" t="s">
        <v>44</v>
      </c>
      <c r="C47" s="79">
        <v>32</v>
      </c>
      <c r="D47" s="9">
        <v>2</v>
      </c>
      <c r="E47" s="9" t="s">
        <v>41</v>
      </c>
      <c r="F47" s="9" t="s">
        <v>39</v>
      </c>
      <c r="G47" s="9" t="s">
        <v>39</v>
      </c>
      <c r="H47" s="94">
        <f t="shared" si="23"/>
        <v>0.00024434469142633699</v>
      </c>
      <c r="I47" s="99">
        <v>0.052040999999999997</v>
      </c>
      <c r="J47" s="113">
        <v>4695234361.8750019</v>
      </c>
      <c r="K47" s="49">
        <v>16423522</v>
      </c>
      <c r="L47" s="81">
        <v>1018</v>
      </c>
      <c r="M47" s="95">
        <v>0.033404999999999997</v>
      </c>
      <c r="N47" s="59">
        <v>5697981</v>
      </c>
      <c r="O47" s="59">
        <v>3656043</v>
      </c>
      <c r="P47" s="87">
        <v>22.053875999999999</v>
      </c>
      <c r="Q47" s="78">
        <v>0</v>
      </c>
      <c r="R47" s="78">
        <v>0</v>
      </c>
      <c r="S47" s="78">
        <v>0</v>
      </c>
      <c r="T47" s="56">
        <v>323939460</v>
      </c>
      <c r="U47" s="114">
        <v>3739842.375</v>
      </c>
      <c r="V47" s="56">
        <v>349490505</v>
      </c>
      <c r="W47" s="112">
        <v>1232211610.5</v>
      </c>
      <c r="X47" s="96">
        <v>347986526.69999999</v>
      </c>
      <c r="Y47" s="106">
        <v>184195468.80000001</v>
      </c>
      <c r="Z47" s="98">
        <v>49695828</v>
      </c>
      <c r="AA47" s="59">
        <v>2173752</v>
      </c>
      <c r="AB47" s="112">
        <v>1226606808</v>
      </c>
      <c r="AC47" s="56">
        <v>974447136</v>
      </c>
      <c r="AD47" s="97">
        <v>0.65937299999999999</v>
      </c>
      <c r="AE47" s="99">
        <v>0.21573100000000001</v>
      </c>
      <c r="AF47" s="104">
        <v>0.000106</v>
      </c>
      <c r="AG47" s="78">
        <v>0</v>
      </c>
      <c r="AH47" s="99">
        <v>0.187832</v>
      </c>
      <c r="AI47" s="99">
        <v>0.164828</v>
      </c>
      <c r="AJ47" s="104">
        <v>0.000106</v>
      </c>
      <c r="AK47" s="78">
        <v>0</v>
      </c>
      <c r="AL47" s="95">
        <v>0.030474999999999999</v>
      </c>
      <c r="AM47" s="95">
        <v>0.013265000000000001</v>
      </c>
      <c r="AN47" s="78">
        <v>0</v>
      </c>
      <c r="AO47" s="78">
        <v>0</v>
      </c>
    </row>
    <row r="48" ht="14.25">
      <c r="A48" s="9">
        <v>1500</v>
      </c>
      <c r="B48" s="9" t="s">
        <v>44</v>
      </c>
      <c r="C48" s="53">
        <v>128</v>
      </c>
      <c r="D48" s="9">
        <v>2</v>
      </c>
      <c r="E48" s="9" t="s">
        <v>41</v>
      </c>
      <c r="F48" s="9" t="s">
        <v>39</v>
      </c>
      <c r="G48" s="9" t="s">
        <v>39</v>
      </c>
      <c r="H48" s="94">
        <f t="shared" si="23"/>
        <v>0.0002478795697044144</v>
      </c>
      <c r="I48" s="95">
        <v>0.052649000000000001</v>
      </c>
      <c r="J48" s="112">
        <v>4708153425.6000004</v>
      </c>
      <c r="K48" s="49">
        <v>16248099</v>
      </c>
      <c r="L48" s="57">
        <v>811</v>
      </c>
      <c r="M48" s="95">
        <v>0.0085050000000000004</v>
      </c>
      <c r="N48" s="59">
        <v>5683782</v>
      </c>
      <c r="O48" s="59">
        <v>3658882</v>
      </c>
      <c r="P48" s="101">
        <v>21.959413999999999</v>
      </c>
      <c r="Q48" s="78">
        <v>0</v>
      </c>
      <c r="R48" s="78">
        <v>0</v>
      </c>
      <c r="S48" s="78">
        <v>0</v>
      </c>
      <c r="T48" s="56">
        <v>327687360</v>
      </c>
      <c r="U48" s="117">
        <v>5236122.1500000004</v>
      </c>
      <c r="V48" s="56">
        <v>348017880</v>
      </c>
      <c r="W48" s="112">
        <v>1234534008</v>
      </c>
      <c r="X48" s="106">
        <v>354928498.35000002</v>
      </c>
      <c r="Y48" s="106">
        <v>183421190.40000001</v>
      </c>
      <c r="Z48" s="49">
        <v>50849611.200000003</v>
      </c>
      <c r="AA48" s="59">
        <v>2431872</v>
      </c>
      <c r="AB48" s="112">
        <v>1226232840</v>
      </c>
      <c r="AC48" s="56">
        <v>973718928</v>
      </c>
      <c r="AD48" s="97">
        <v>0.65937299999999999</v>
      </c>
      <c r="AE48" s="55">
        <v>0.21310799999999999</v>
      </c>
      <c r="AF48" s="104">
        <v>0.000106</v>
      </c>
      <c r="AG48" s="78">
        <v>0</v>
      </c>
      <c r="AH48" s="97">
        <v>0.66684600000000005</v>
      </c>
      <c r="AI48" s="97">
        <v>0.43554100000000001</v>
      </c>
      <c r="AJ48" s="104">
        <v>0.000106</v>
      </c>
      <c r="AK48" s="78">
        <v>0</v>
      </c>
      <c r="AL48" s="95">
        <v>0.030474999999999999</v>
      </c>
      <c r="AM48" s="55">
        <v>0.013225000000000001</v>
      </c>
      <c r="AN48" s="78">
        <v>0</v>
      </c>
      <c r="AO48" s="78">
        <v>0</v>
      </c>
    </row>
    <row r="49" ht="14.25">
      <c r="A49" s="9">
        <v>1500</v>
      </c>
      <c r="B49" s="9" t="s">
        <v>44</v>
      </c>
      <c r="C49" s="79">
        <v>64</v>
      </c>
      <c r="D49" s="9">
        <v>2</v>
      </c>
      <c r="E49" s="9" t="s">
        <v>35</v>
      </c>
      <c r="F49" s="9" t="s">
        <v>36</v>
      </c>
      <c r="G49" s="9" t="s">
        <v>39</v>
      </c>
      <c r="H49" s="94">
        <f t="shared" si="23"/>
        <v>1.3104680767466925e-05</v>
      </c>
      <c r="I49" s="95">
        <v>0.020292999999999999</v>
      </c>
      <c r="J49" s="62">
        <v>645773457.22500002</v>
      </c>
      <c r="K49" s="49">
        <v>16338108</v>
      </c>
      <c r="L49" s="57">
        <v>917</v>
      </c>
      <c r="M49" s="95">
        <v>0.0049649999999999998</v>
      </c>
      <c r="N49" s="59">
        <v>8171723</v>
      </c>
      <c r="O49" s="59">
        <v>1179519</v>
      </c>
      <c r="P49" s="55">
        <v>3.0129459999999999</v>
      </c>
      <c r="Q49" s="60">
        <v>494148</v>
      </c>
      <c r="R49" s="61">
        <v>27275</v>
      </c>
      <c r="S49" s="97">
        <v>1.1374820000000001</v>
      </c>
      <c r="T49" s="49">
        <v>31796700</v>
      </c>
      <c r="U49" s="63">
        <v>48038710.875</v>
      </c>
      <c r="V49" s="49">
        <v>64831200</v>
      </c>
      <c r="W49" s="56">
        <v>121411356</v>
      </c>
      <c r="X49" s="102">
        <v>30901884.75</v>
      </c>
      <c r="Y49" s="49">
        <v>34167033.600000001</v>
      </c>
      <c r="Z49" s="103">
        <v>3196639.2000000002</v>
      </c>
      <c r="AA49" s="59">
        <v>1138095</v>
      </c>
      <c r="AB49" s="56">
        <v>225659112</v>
      </c>
      <c r="AC49" s="49">
        <v>84557304</v>
      </c>
      <c r="AD49" s="97">
        <v>0.26126100000000002</v>
      </c>
      <c r="AE49" s="99">
        <v>0.21543899999999999</v>
      </c>
      <c r="AF49" s="100">
        <v>4.1999999999999998e-05</v>
      </c>
      <c r="AG49" s="78">
        <v>0</v>
      </c>
      <c r="AH49" s="97">
        <v>0.37848300000000001</v>
      </c>
      <c r="AI49" s="99">
        <v>0.49870199999999998</v>
      </c>
      <c r="AJ49" s="100">
        <v>4.1999999999999998e-05</v>
      </c>
      <c r="AK49" s="78">
        <v>0</v>
      </c>
      <c r="AL49" s="95">
        <v>0.012075000000000001</v>
      </c>
      <c r="AM49" s="95">
        <v>0.013268</v>
      </c>
      <c r="AN49" s="101">
        <v>14.358603</v>
      </c>
      <c r="AO49" s="99">
        <v>0.314944</v>
      </c>
    </row>
    <row r="50" ht="14.25">
      <c r="A50" s="9">
        <v>1500</v>
      </c>
      <c r="B50" s="9" t="s">
        <v>44</v>
      </c>
      <c r="C50" s="79">
        <v>64</v>
      </c>
      <c r="D50" s="9">
        <v>2</v>
      </c>
      <c r="E50" s="9" t="s">
        <v>35</v>
      </c>
      <c r="F50" s="9" t="s">
        <v>36</v>
      </c>
      <c r="G50" s="9" t="s">
        <v>36</v>
      </c>
      <c r="H50" s="94">
        <f t="shared" si="23"/>
        <v>1.3690959319462501e-05</v>
      </c>
      <c r="I50" s="99">
        <v>0.02102</v>
      </c>
      <c r="J50" s="96">
        <v>651330129.375</v>
      </c>
      <c r="K50" s="49">
        <v>16338195</v>
      </c>
      <c r="L50" s="57">
        <v>918</v>
      </c>
      <c r="M50" s="95">
        <v>0.033182999999999997</v>
      </c>
      <c r="N50" s="59">
        <v>8067407</v>
      </c>
      <c r="O50" s="59">
        <v>1283902</v>
      </c>
      <c r="P50" s="97">
        <v>3.398282</v>
      </c>
      <c r="Q50" s="60">
        <v>465270</v>
      </c>
      <c r="R50" s="61">
        <v>56156</v>
      </c>
      <c r="S50" s="97">
        <v>2.9191159999999998</v>
      </c>
      <c r="T50" s="49">
        <v>36439260</v>
      </c>
      <c r="U50" s="63">
        <v>47161107.075000003</v>
      </c>
      <c r="V50" s="49">
        <v>56450625</v>
      </c>
      <c r="W50" s="56">
        <v>129416565</v>
      </c>
      <c r="X50" s="102">
        <v>37524897.600000001</v>
      </c>
      <c r="Y50" s="102">
        <v>29748096</v>
      </c>
      <c r="Z50" s="103">
        <v>3131359.2000000002</v>
      </c>
      <c r="AA50" s="59">
        <v>1653061.5</v>
      </c>
      <c r="AB50" s="56">
        <v>225459192</v>
      </c>
      <c r="AC50" s="49">
        <v>84328920</v>
      </c>
      <c r="AD50" s="99">
        <v>0.273702</v>
      </c>
      <c r="AE50" s="55">
        <v>0.21613099999999999</v>
      </c>
      <c r="AF50" s="100">
        <v>4.3999999999999999e-05</v>
      </c>
      <c r="AG50" s="78">
        <v>0</v>
      </c>
      <c r="AH50" s="99">
        <v>0.39650600000000003</v>
      </c>
      <c r="AI50" s="97">
        <v>0.50056999999999996</v>
      </c>
      <c r="AJ50" s="100">
        <v>4.3999999999999999e-05</v>
      </c>
      <c r="AK50" s="78">
        <v>0</v>
      </c>
      <c r="AL50" s="95">
        <v>0.01265</v>
      </c>
      <c r="AM50" s="95">
        <v>0.013264</v>
      </c>
      <c r="AN50" s="101">
        <v>15.042346</v>
      </c>
      <c r="AO50" s="55">
        <v>0.31422299999999997</v>
      </c>
    </row>
    <row r="51" ht="14.25">
      <c r="A51" s="9">
        <v>1500</v>
      </c>
      <c r="B51" s="9" t="s">
        <v>44</v>
      </c>
      <c r="C51" s="79">
        <v>16</v>
      </c>
      <c r="D51" s="9">
        <v>2</v>
      </c>
      <c r="E51" s="9" t="s">
        <v>35</v>
      </c>
      <c r="F51" s="9" t="s">
        <v>36</v>
      </c>
      <c r="G51" s="9" t="s">
        <v>36</v>
      </c>
      <c r="H51" s="94">
        <f t="shared" si="23"/>
        <v>1.3819462106321998e-05</v>
      </c>
      <c r="I51" s="99">
        <v>0.02104</v>
      </c>
      <c r="J51" s="96">
        <v>656818541.17499995</v>
      </c>
      <c r="K51" s="49">
        <v>16337531</v>
      </c>
      <c r="L51" s="81">
        <v>1242</v>
      </c>
      <c r="M51" s="55">
        <v>0.040055</v>
      </c>
      <c r="N51" s="59">
        <v>8066834</v>
      </c>
      <c r="O51" s="59">
        <v>1284482</v>
      </c>
      <c r="P51" s="97">
        <v>3.4970880000000002</v>
      </c>
      <c r="Q51" s="60">
        <v>465276</v>
      </c>
      <c r="R51" s="61">
        <v>56457</v>
      </c>
      <c r="S51" s="55">
        <v>2.8834629999999999</v>
      </c>
      <c r="T51" s="49">
        <v>36584340</v>
      </c>
      <c r="U51" s="98">
        <v>47057555.625</v>
      </c>
      <c r="V51" s="49">
        <v>58219560</v>
      </c>
      <c r="W51" s="56">
        <v>132029560.5</v>
      </c>
      <c r="X51" s="65">
        <v>37251428.549999997</v>
      </c>
      <c r="Y51" s="102">
        <v>30681369.600000001</v>
      </c>
      <c r="Z51" s="103">
        <v>3099494.3999999999</v>
      </c>
      <c r="AA51" s="59">
        <v>1588720.5</v>
      </c>
      <c r="AB51" s="56">
        <v>225797880</v>
      </c>
      <c r="AC51" s="49">
        <v>84508632</v>
      </c>
      <c r="AD51" s="99">
        <v>0.273702</v>
      </c>
      <c r="AE51" s="99">
        <v>0.21574199999999999</v>
      </c>
      <c r="AF51" s="100">
        <v>4.3999999999999999e-05</v>
      </c>
      <c r="AG51" s="78">
        <v>0</v>
      </c>
      <c r="AH51" s="99">
        <v>0.11156199999999999</v>
      </c>
      <c r="AI51" s="99">
        <v>0.212952</v>
      </c>
      <c r="AJ51" s="100">
        <v>4.3999999999999999e-05</v>
      </c>
      <c r="AK51" s="78">
        <v>0</v>
      </c>
      <c r="AL51" s="95">
        <v>0.01265</v>
      </c>
      <c r="AM51" s="95">
        <v>0.013266</v>
      </c>
      <c r="AN51" s="101">
        <v>15.042346</v>
      </c>
      <c r="AO51" s="55">
        <v>0.315803</v>
      </c>
    </row>
    <row r="52" ht="14.25">
      <c r="A52" s="9">
        <v>1500</v>
      </c>
      <c r="B52" s="9" t="s">
        <v>82</v>
      </c>
      <c r="C52" s="79">
        <v>64</v>
      </c>
      <c r="D52" s="9">
        <v>2</v>
      </c>
      <c r="E52" s="9" t="s">
        <v>35</v>
      </c>
      <c r="F52" s="9" t="s">
        <v>36</v>
      </c>
      <c r="G52" s="9" t="s">
        <v>39</v>
      </c>
      <c r="H52" s="94">
        <f t="shared" si="23"/>
        <v>4.25841641739084e-05</v>
      </c>
      <c r="I52" s="99">
        <v>0.047323999999999998</v>
      </c>
      <c r="J52" s="96">
        <v>899842874.10000002</v>
      </c>
      <c r="K52" s="49">
        <v>22701238</v>
      </c>
      <c r="L52" s="57">
        <v>834</v>
      </c>
      <c r="M52" s="55">
        <v>0.015447000000000001</v>
      </c>
      <c r="N52" s="59">
        <v>8786086</v>
      </c>
      <c r="O52" s="60">
        <v>559254</v>
      </c>
      <c r="P52" s="94">
        <v>3.146846</v>
      </c>
      <c r="Q52" s="60">
        <v>471604</v>
      </c>
      <c r="R52" s="61">
        <v>49936</v>
      </c>
      <c r="S52" s="55">
        <v>3.8685309999999999</v>
      </c>
      <c r="T52" s="49">
        <v>70871580</v>
      </c>
      <c r="U52" s="56">
        <v>111017262.90000001</v>
      </c>
      <c r="V52" s="49">
        <v>78764910</v>
      </c>
      <c r="W52" s="56">
        <v>183632128.5</v>
      </c>
      <c r="X52" s="49">
        <v>94337370.599999994</v>
      </c>
      <c r="Y52" s="49">
        <v>41509977.600000001</v>
      </c>
      <c r="Z52" s="105">
        <v>5803473.5999999996</v>
      </c>
      <c r="AA52" s="59">
        <v>3856819.5</v>
      </c>
      <c r="AB52" s="56">
        <v>225575616</v>
      </c>
      <c r="AC52" s="49">
        <v>84456216</v>
      </c>
      <c r="AD52" s="97">
        <v>0.59716800000000003</v>
      </c>
      <c r="AE52" s="99">
        <v>0.21330199999999999</v>
      </c>
      <c r="AF52" s="78">
        <v>0</v>
      </c>
      <c r="AG52" s="78">
        <v>0</v>
      </c>
      <c r="AH52" s="97">
        <v>0.86510399999999998</v>
      </c>
      <c r="AI52" s="55">
        <v>0.69023400000000001</v>
      </c>
      <c r="AJ52" s="78">
        <v>0</v>
      </c>
      <c r="AK52" s="78">
        <v>0</v>
      </c>
      <c r="AL52" s="100">
        <v>0.002784</v>
      </c>
      <c r="AM52" s="95">
        <v>0.0048910000000000004</v>
      </c>
      <c r="AN52" s="101">
        <v>32.819664000000003</v>
      </c>
      <c r="AO52" s="55">
        <v>0.30763800000000002</v>
      </c>
    </row>
    <row r="53" ht="14.25">
      <c r="A53" s="9">
        <v>1500</v>
      </c>
      <c r="B53" s="9" t="s">
        <v>44</v>
      </c>
      <c r="C53" s="53">
        <v>256</v>
      </c>
      <c r="D53" s="9">
        <v>2</v>
      </c>
      <c r="E53" s="9" t="s">
        <v>41</v>
      </c>
      <c r="F53" s="9" t="s">
        <v>39</v>
      </c>
      <c r="G53" s="9" t="s">
        <v>39</v>
      </c>
      <c r="H53" s="94">
        <f t="shared" si="23"/>
        <v>0.00024784534513755722</v>
      </c>
      <c r="I53" s="99">
        <v>0.052644000000000003</v>
      </c>
      <c r="J53" s="112">
        <v>4707950481.3000002</v>
      </c>
      <c r="K53" s="49">
        <v>16248077</v>
      </c>
      <c r="L53" s="57">
        <v>806</v>
      </c>
      <c r="M53" s="95">
        <v>0.0084340000000000005</v>
      </c>
      <c r="N53" s="59">
        <v>5683528</v>
      </c>
      <c r="O53" s="59">
        <v>3659116</v>
      </c>
      <c r="P53" s="87">
        <v>21.962456</v>
      </c>
      <c r="Q53" s="78">
        <v>0</v>
      </c>
      <c r="R53" s="78">
        <v>0</v>
      </c>
      <c r="S53" s="78">
        <v>0</v>
      </c>
      <c r="T53" s="56">
        <v>327663180</v>
      </c>
      <c r="U53" s="117">
        <v>5236122.1500000004</v>
      </c>
      <c r="V53" s="56">
        <v>348033945</v>
      </c>
      <c r="W53" s="112">
        <v>1234403472</v>
      </c>
      <c r="X53" s="66">
        <v>354903464.25</v>
      </c>
      <c r="Y53" s="106">
        <v>183429657.59999999</v>
      </c>
      <c r="Z53" s="102">
        <v>50854792.799999997</v>
      </c>
      <c r="AA53" s="59">
        <v>2431480.5</v>
      </c>
      <c r="AB53" s="112">
        <v>1226206968</v>
      </c>
      <c r="AC53" s="56">
        <v>973691784</v>
      </c>
      <c r="AD53" s="97">
        <v>0.65937299999999999</v>
      </c>
      <c r="AE53" s="99">
        <v>0.21312500000000001</v>
      </c>
      <c r="AF53" s="104">
        <v>0.000106</v>
      </c>
      <c r="AG53" s="78">
        <v>0</v>
      </c>
      <c r="AH53" s="55">
        <v>1.247938</v>
      </c>
      <c r="AI53" s="97">
        <v>0.72089800000000004</v>
      </c>
      <c r="AJ53" s="104">
        <v>0.000106</v>
      </c>
      <c r="AK53" s="78">
        <v>0</v>
      </c>
      <c r="AL53" s="95">
        <v>0.030474999999999999</v>
      </c>
      <c r="AM53" s="95">
        <v>0.013225000000000001</v>
      </c>
      <c r="AN53" s="78">
        <v>0</v>
      </c>
      <c r="AO53" s="78">
        <v>0</v>
      </c>
    </row>
    <row r="54" ht="14.25">
      <c r="A54" s="9">
        <v>1500</v>
      </c>
      <c r="B54" s="9" t="s">
        <v>82</v>
      </c>
      <c r="C54" s="53">
        <v>512</v>
      </c>
      <c r="D54" s="9">
        <v>2</v>
      </c>
      <c r="E54" s="9" t="s">
        <v>41</v>
      </c>
      <c r="F54" s="9" t="s">
        <v>36</v>
      </c>
      <c r="G54" s="9" t="s">
        <v>36</v>
      </c>
      <c r="H54" s="94">
        <f t="shared" si="23"/>
        <v>5.3620958949841577e-05</v>
      </c>
      <c r="I54" s="99">
        <v>0.054501000000000001</v>
      </c>
      <c r="J54" s="96">
        <v>983852754.07500005</v>
      </c>
      <c r="K54" s="49">
        <v>18488961</v>
      </c>
      <c r="L54" s="57">
        <v>752</v>
      </c>
      <c r="M54" s="95">
        <v>0.013835</v>
      </c>
      <c r="N54" s="59">
        <v>8784671</v>
      </c>
      <c r="O54" s="60">
        <v>560437</v>
      </c>
      <c r="P54" s="97">
        <v>3.732971</v>
      </c>
      <c r="Q54" s="60">
        <v>443964</v>
      </c>
      <c r="R54" s="61">
        <v>77492</v>
      </c>
      <c r="S54" s="55">
        <v>8.9535990000000005</v>
      </c>
      <c r="T54" s="49">
        <v>89151660</v>
      </c>
      <c r="U54" s="62">
        <v>124446718.575</v>
      </c>
      <c r="V54" s="49">
        <v>73795470</v>
      </c>
      <c r="W54" s="56">
        <v>208829184</v>
      </c>
      <c r="X54" s="106">
        <v>128043408.59999999</v>
      </c>
      <c r="Y54" s="102">
        <v>38890790.399999999</v>
      </c>
      <c r="Z54" s="105">
        <v>6718372.7999999998</v>
      </c>
      <c r="AA54" s="59">
        <v>4563828</v>
      </c>
      <c r="AB54" s="56">
        <v>225356880</v>
      </c>
      <c r="AC54" s="49">
        <v>83973240</v>
      </c>
      <c r="AD54" s="97">
        <v>0.68425499999999995</v>
      </c>
      <c r="AE54" s="99">
        <v>0.21246300000000001</v>
      </c>
      <c r="AF54" s="78">
        <v>0</v>
      </c>
      <c r="AG54" s="78">
        <v>0</v>
      </c>
      <c r="AH54" s="94">
        <v>2.61558</v>
      </c>
      <c r="AI54" s="97">
        <v>1.50865</v>
      </c>
      <c r="AJ54" s="78">
        <v>0</v>
      </c>
      <c r="AK54" s="78">
        <v>0</v>
      </c>
      <c r="AL54" s="95">
        <v>0.0031900000000000001</v>
      </c>
      <c r="AM54" s="95">
        <v>0.0048780000000000004</v>
      </c>
      <c r="AN54" s="101">
        <v>37.605865000000001</v>
      </c>
      <c r="AO54" s="99">
        <v>0.30450500000000003</v>
      </c>
    </row>
    <row r="55" ht="14.25">
      <c r="A55" s="9">
        <v>1500</v>
      </c>
      <c r="B55" s="9" t="s">
        <v>44</v>
      </c>
      <c r="C55" s="79">
        <v>32</v>
      </c>
      <c r="D55" s="9">
        <v>2</v>
      </c>
      <c r="E55" s="9" t="s">
        <v>41</v>
      </c>
      <c r="F55" s="9" t="s">
        <v>36</v>
      </c>
      <c r="G55" s="9" t="s">
        <v>36</v>
      </c>
      <c r="H55" s="94">
        <f t="shared" si="23"/>
        <v>1.3748094059775076e-05</v>
      </c>
      <c r="I55" s="95">
        <v>0.021021000000000001</v>
      </c>
      <c r="J55" s="96">
        <v>654017128.57500005</v>
      </c>
      <c r="K55" s="49">
        <v>16338016</v>
      </c>
      <c r="L55" s="81">
        <v>1018</v>
      </c>
      <c r="M55" s="55">
        <v>0.042435</v>
      </c>
      <c r="N55" s="59">
        <v>8067290</v>
      </c>
      <c r="O55" s="59">
        <v>1283987</v>
      </c>
      <c r="P55" s="55">
        <v>3.3893879999999998</v>
      </c>
      <c r="Q55" s="60">
        <v>465346</v>
      </c>
      <c r="R55" s="61">
        <v>56174</v>
      </c>
      <c r="S55" s="64">
        <v>2.9195700000000002</v>
      </c>
      <c r="T55" s="49">
        <v>36511800</v>
      </c>
      <c r="U55" s="102">
        <v>47078888.174999997</v>
      </c>
      <c r="V55" s="49">
        <v>57166410</v>
      </c>
      <c r="W55" s="56">
        <v>131284695</v>
      </c>
      <c r="X55" s="98">
        <v>37127928.299999997</v>
      </c>
      <c r="Y55" s="102">
        <v>30124416</v>
      </c>
      <c r="Z55" s="59">
        <v>3096597.6000000001</v>
      </c>
      <c r="AA55" s="59">
        <v>1639584</v>
      </c>
      <c r="AB55" s="56">
        <v>225580320</v>
      </c>
      <c r="AC55" s="49">
        <v>84400992</v>
      </c>
      <c r="AD55" s="99">
        <v>0.273702</v>
      </c>
      <c r="AE55" s="99">
        <v>0.21580199999999999</v>
      </c>
      <c r="AF55" s="100">
        <v>4.3999999999999999e-05</v>
      </c>
      <c r="AG55" s="78">
        <v>0</v>
      </c>
      <c r="AH55" s="99">
        <v>0.077967999999999996</v>
      </c>
      <c r="AI55" s="99">
        <v>0.16422999999999999</v>
      </c>
      <c r="AJ55" s="100">
        <v>4.3999999999999999e-05</v>
      </c>
      <c r="AK55" s="78">
        <v>0</v>
      </c>
      <c r="AL55" s="95">
        <v>0.01265</v>
      </c>
      <c r="AM55" s="95">
        <v>0.013259</v>
      </c>
      <c r="AN55" s="101">
        <v>15.042346</v>
      </c>
      <c r="AO55" s="99">
        <v>0.31361099999999997</v>
      </c>
    </row>
    <row r="56" ht="14.25">
      <c r="A56" s="9">
        <v>1500</v>
      </c>
      <c r="B56" s="9" t="s">
        <v>44</v>
      </c>
      <c r="C56" s="53">
        <v>256</v>
      </c>
      <c r="D56" s="9">
        <v>2</v>
      </c>
      <c r="E56" s="9" t="s">
        <v>41</v>
      </c>
      <c r="F56" s="9" t="s">
        <v>36</v>
      </c>
      <c r="G56" s="9" t="s">
        <v>39</v>
      </c>
      <c r="H56" s="94">
        <f t="shared" si="23"/>
        <v>2.1556124592494401e-05</v>
      </c>
      <c r="I56" s="99">
        <v>0.030442</v>
      </c>
      <c r="J56" s="56">
        <v>708104743.20000005</v>
      </c>
      <c r="K56" s="49">
        <v>16188037</v>
      </c>
      <c r="L56" s="57">
        <v>812</v>
      </c>
      <c r="M56" s="100">
        <v>0.0038010000000000001</v>
      </c>
      <c r="N56" s="59">
        <v>8662908</v>
      </c>
      <c r="O56" s="60">
        <v>672400</v>
      </c>
      <c r="P56" s="97">
        <v>2.5021140000000002</v>
      </c>
      <c r="Q56" s="60">
        <v>494725</v>
      </c>
      <c r="R56" s="61">
        <v>26623</v>
      </c>
      <c r="S56" s="97">
        <v>1.1901759999999999</v>
      </c>
      <c r="T56" s="49">
        <v>41130180</v>
      </c>
      <c r="U56" s="65">
        <v>73856661.75</v>
      </c>
      <c r="V56" s="49">
        <v>64708035</v>
      </c>
      <c r="W56" s="56">
        <v>131507749.5</v>
      </c>
      <c r="X56" s="65">
        <v>46952712.149999999</v>
      </c>
      <c r="Y56" s="49">
        <v>34103059.200000003</v>
      </c>
      <c r="Z56" s="105">
        <v>3845073.6000000001</v>
      </c>
      <c r="AA56" s="59">
        <v>1953918</v>
      </c>
      <c r="AB56" s="56">
        <v>225541512</v>
      </c>
      <c r="AC56" s="49">
        <v>84497400</v>
      </c>
      <c r="AD56" s="97">
        <v>0.38567099999999999</v>
      </c>
      <c r="AE56" s="99">
        <v>0.21427199999999999</v>
      </c>
      <c r="AF56" s="100">
        <v>6.2000000000000003e-05</v>
      </c>
      <c r="AG56" s="78">
        <v>0</v>
      </c>
      <c r="AH56" s="97">
        <v>0.72992599999999996</v>
      </c>
      <c r="AI56" s="97">
        <v>0.71959099999999998</v>
      </c>
      <c r="AJ56" s="100">
        <v>6.2000000000000003e-05</v>
      </c>
      <c r="AK56" s="78">
        <v>0</v>
      </c>
      <c r="AL56" s="95">
        <v>0.017825000000000001</v>
      </c>
      <c r="AM56" s="64">
        <v>0.01325</v>
      </c>
      <c r="AN56" s="101">
        <v>21.196033</v>
      </c>
      <c r="AO56" s="55">
        <v>0.31197200000000003</v>
      </c>
    </row>
    <row r="57" ht="14.25">
      <c r="A57" s="9">
        <v>1500</v>
      </c>
      <c r="B57" s="9" t="s">
        <v>44</v>
      </c>
      <c r="C57" s="79">
        <v>16</v>
      </c>
      <c r="D57" s="9">
        <v>2</v>
      </c>
      <c r="E57" s="9" t="s">
        <v>35</v>
      </c>
      <c r="F57" s="9" t="s">
        <v>36</v>
      </c>
      <c r="G57" s="9" t="s">
        <v>39</v>
      </c>
      <c r="H57" s="94">
        <f t="shared" si="23"/>
        <v>1.31718807310527e-05</v>
      </c>
      <c r="I57" s="99">
        <v>0.020302000000000001</v>
      </c>
      <c r="J57" s="66">
        <v>648797198.85000002</v>
      </c>
      <c r="K57" s="49">
        <v>16337432</v>
      </c>
      <c r="L57" s="81">
        <v>1240</v>
      </c>
      <c r="M57" s="55">
        <v>0.0076579999999999999</v>
      </c>
      <c r="N57" s="59">
        <v>8171810</v>
      </c>
      <c r="O57" s="59">
        <v>1179422</v>
      </c>
      <c r="P57" s="97">
        <v>3.0123959999999999</v>
      </c>
      <c r="Q57" s="60">
        <v>494402</v>
      </c>
      <c r="R57" s="61">
        <v>27325</v>
      </c>
      <c r="S57" s="55">
        <v>1.1370279999999999</v>
      </c>
      <c r="T57" s="49">
        <v>31820880</v>
      </c>
      <c r="U57" s="49">
        <v>47940428.100000001</v>
      </c>
      <c r="V57" s="49">
        <v>66430560</v>
      </c>
      <c r="W57" s="56">
        <v>121532457</v>
      </c>
      <c r="X57" s="102">
        <v>31102707.75</v>
      </c>
      <c r="Y57" s="49">
        <v>35009049.600000001</v>
      </c>
      <c r="Z57" s="59">
        <v>3106389.6000000001</v>
      </c>
      <c r="AA57" s="59">
        <v>1103535</v>
      </c>
      <c r="AB57" s="56">
        <v>225996624</v>
      </c>
      <c r="AC57" s="49">
        <v>84677112</v>
      </c>
      <c r="AD57" s="97">
        <v>0.26126100000000002</v>
      </c>
      <c r="AE57" s="99">
        <v>0.21535199999999999</v>
      </c>
      <c r="AF57" s="100">
        <v>4.1999999999999998e-05</v>
      </c>
      <c r="AG57" s="78">
        <v>0</v>
      </c>
      <c r="AH57" s="99">
        <v>0.106491</v>
      </c>
      <c r="AI57" s="99">
        <v>0.212586</v>
      </c>
      <c r="AJ57" s="100">
        <v>4.1999999999999998e-05</v>
      </c>
      <c r="AK57" s="78">
        <v>0</v>
      </c>
      <c r="AL57" s="95">
        <v>0.012075000000000001</v>
      </c>
      <c r="AM57" s="95">
        <v>0.013266</v>
      </c>
      <c r="AN57" s="101">
        <v>14.358603</v>
      </c>
      <c r="AO57" s="99">
        <v>0.31490400000000002</v>
      </c>
    </row>
    <row r="58" ht="14.25">
      <c r="A58" s="9">
        <v>1500</v>
      </c>
      <c r="B58" s="9" t="s">
        <v>82</v>
      </c>
      <c r="C58" s="53">
        <v>128</v>
      </c>
      <c r="D58" s="9">
        <v>2</v>
      </c>
      <c r="E58" s="9" t="s">
        <v>41</v>
      </c>
      <c r="F58" s="9" t="s">
        <v>39</v>
      </c>
      <c r="G58" s="9" t="s">
        <v>39</v>
      </c>
      <c r="H58" s="94">
        <f t="shared" si="23"/>
        <v>0.00048540380755021873</v>
      </c>
      <c r="I58" s="99">
        <v>0.085450999999999999</v>
      </c>
      <c r="J58" s="113">
        <v>5680493002.4250011</v>
      </c>
      <c r="K58" s="49">
        <v>18768325</v>
      </c>
      <c r="L58" s="57">
        <v>766</v>
      </c>
      <c r="M58" s="55">
        <v>0.018530999999999999</v>
      </c>
      <c r="N58" s="59">
        <v>8775300</v>
      </c>
      <c r="O58" s="60">
        <v>569844</v>
      </c>
      <c r="P58" s="94">
        <v>5.682925</v>
      </c>
      <c r="Q58" s="78">
        <v>0</v>
      </c>
      <c r="R58" s="78">
        <v>0</v>
      </c>
      <c r="S58" s="78">
        <v>0</v>
      </c>
      <c r="T58" s="56">
        <v>531210420</v>
      </c>
      <c r="U58" s="63">
        <v>14866415.475</v>
      </c>
      <c r="V58" s="56">
        <v>424776450</v>
      </c>
      <c r="W58" s="112">
        <v>1436943007.5</v>
      </c>
      <c r="X58" s="66">
        <v>759984834.45000005</v>
      </c>
      <c r="Y58" s="106">
        <v>223875590.40000001</v>
      </c>
      <c r="Z58" s="49">
        <v>79915368</v>
      </c>
      <c r="AA58" s="59">
        <v>7919455.5</v>
      </c>
      <c r="AB58" s="112">
        <v>1226471568</v>
      </c>
      <c r="AC58" s="56">
        <v>973729224</v>
      </c>
      <c r="AD58" s="97">
        <v>1.0699259999999999</v>
      </c>
      <c r="AE58" s="99">
        <v>0.212504</v>
      </c>
      <c r="AF58" s="78">
        <v>0</v>
      </c>
      <c r="AG58" s="78">
        <v>0</v>
      </c>
      <c r="AH58" s="97">
        <v>1.082052</v>
      </c>
      <c r="AI58" s="97">
        <v>0.50244800000000001</v>
      </c>
      <c r="AJ58" s="78">
        <v>0</v>
      </c>
      <c r="AK58" s="78">
        <v>0</v>
      </c>
      <c r="AL58" s="100">
        <v>0.0049880000000000002</v>
      </c>
      <c r="AM58" s="95">
        <v>0.0048780000000000004</v>
      </c>
      <c r="AN58" s="78">
        <v>0</v>
      </c>
      <c r="AO58" s="78">
        <v>0</v>
      </c>
    </row>
    <row r="59" ht="14.25">
      <c r="A59" s="9">
        <v>1500</v>
      </c>
      <c r="B59" s="9" t="s">
        <v>44</v>
      </c>
      <c r="C59" s="53">
        <v>512</v>
      </c>
      <c r="D59" s="9">
        <v>2</v>
      </c>
      <c r="E59" s="9" t="s">
        <v>41</v>
      </c>
      <c r="F59" s="9" t="s">
        <v>39</v>
      </c>
      <c r="G59" s="9" t="s">
        <v>39</v>
      </c>
      <c r="H59" s="94">
        <f t="shared" si="23"/>
        <v>0.00026421513489148887</v>
      </c>
      <c r="I59" s="95">
        <v>0.055231000000000002</v>
      </c>
      <c r="J59" s="113">
        <v>4783819501.5750008</v>
      </c>
      <c r="K59" s="49">
        <v>16200360</v>
      </c>
      <c r="L59" s="57">
        <v>776</v>
      </c>
      <c r="M59" s="55">
        <v>0.010269</v>
      </c>
      <c r="N59" s="59">
        <v>5672323</v>
      </c>
      <c r="O59" s="59">
        <v>3662077</v>
      </c>
      <c r="P59" s="101">
        <v>22.956823</v>
      </c>
      <c r="Q59" s="78">
        <v>0</v>
      </c>
      <c r="R59" s="78">
        <v>0</v>
      </c>
      <c r="S59" s="78">
        <v>0</v>
      </c>
      <c r="T59" s="56">
        <v>343791240</v>
      </c>
      <c r="U59" s="114">
        <v>4102289.9249999998</v>
      </c>
      <c r="V59" s="56">
        <v>352803465</v>
      </c>
      <c r="W59" s="112">
        <v>1255810210.5</v>
      </c>
      <c r="X59" s="66">
        <v>386497834.64999998</v>
      </c>
      <c r="Y59" s="106">
        <v>185943475.19999999</v>
      </c>
      <c r="Z59" s="102">
        <v>51498820.799999997</v>
      </c>
      <c r="AA59" s="59">
        <v>2719570.5</v>
      </c>
      <c r="AB59" s="112">
        <v>1226181096</v>
      </c>
      <c r="AC59" s="56">
        <v>973674936</v>
      </c>
      <c r="AD59" s="97">
        <v>0.69669599999999998</v>
      </c>
      <c r="AE59" s="99">
        <v>0.21471699999999999</v>
      </c>
      <c r="AF59" s="104">
        <v>0.000112</v>
      </c>
      <c r="AG59" s="78">
        <v>0</v>
      </c>
      <c r="AH59" s="94">
        <v>2.6631360000000002</v>
      </c>
      <c r="AI59" s="97">
        <v>1.327218</v>
      </c>
      <c r="AJ59" s="104">
        <v>0.000112</v>
      </c>
      <c r="AK59" s="78">
        <v>0</v>
      </c>
      <c r="AL59" s="95">
        <v>0.032199999999999999</v>
      </c>
      <c r="AM59" s="95">
        <v>0.013257</v>
      </c>
      <c r="AN59" s="78">
        <v>0</v>
      </c>
      <c r="AO59" s="78">
        <v>0</v>
      </c>
    </row>
    <row r="60" ht="14.25">
      <c r="A60" s="9">
        <v>1500</v>
      </c>
      <c r="B60" s="9" t="s">
        <v>82</v>
      </c>
      <c r="C60" s="53">
        <v>512</v>
      </c>
      <c r="D60" s="9">
        <v>2</v>
      </c>
      <c r="E60" s="9" t="s">
        <v>41</v>
      </c>
      <c r="F60" s="9" t="s">
        <v>39</v>
      </c>
      <c r="G60" s="9" t="s">
        <v>39</v>
      </c>
      <c r="H60" s="94">
        <f t="shared" si="23"/>
        <v>0.00048533084244336259</v>
      </c>
      <c r="I60" s="99">
        <v>0.085444999999999993</v>
      </c>
      <c r="J60" s="109">
        <v>5680037947.7250004</v>
      </c>
      <c r="K60" s="49">
        <v>18768343</v>
      </c>
      <c r="L60" s="57">
        <v>753</v>
      </c>
      <c r="M60" s="55">
        <v>0.017991</v>
      </c>
      <c r="N60" s="59">
        <v>8775289</v>
      </c>
      <c r="O60" s="60">
        <v>569856</v>
      </c>
      <c r="P60" s="55">
        <v>5.6832010000000004</v>
      </c>
      <c r="Q60" s="78">
        <v>0</v>
      </c>
      <c r="R60" s="78">
        <v>0</v>
      </c>
      <c r="S60" s="78">
        <v>0</v>
      </c>
      <c r="T60" s="56">
        <v>531137880</v>
      </c>
      <c r="U60" s="63">
        <v>15236069.324999999</v>
      </c>
      <c r="V60" s="56">
        <v>424496205</v>
      </c>
      <c r="W60" s="112">
        <v>1436645028</v>
      </c>
      <c r="X60" s="96">
        <v>760005525.89999998</v>
      </c>
      <c r="Y60" s="96">
        <v>223727884.80000001</v>
      </c>
      <c r="Z60" s="98">
        <v>79965103.200000003</v>
      </c>
      <c r="AA60" s="59">
        <v>7896874.5</v>
      </c>
      <c r="AB60" s="112">
        <v>1226436288</v>
      </c>
      <c r="AC60" s="56">
        <v>973653408</v>
      </c>
      <c r="AD60" s="97">
        <v>1.0699259999999999</v>
      </c>
      <c r="AE60" s="99">
        <v>0.21251700000000001</v>
      </c>
      <c r="AF60" s="78">
        <v>0</v>
      </c>
      <c r="AG60" s="78">
        <v>0</v>
      </c>
      <c r="AH60" s="94">
        <v>4.0898159999999999</v>
      </c>
      <c r="AI60" s="55">
        <v>1.5315259999999999</v>
      </c>
      <c r="AJ60" s="78">
        <v>0</v>
      </c>
      <c r="AK60" s="78">
        <v>0</v>
      </c>
      <c r="AL60" s="100">
        <v>0.0049880000000000002</v>
      </c>
      <c r="AM60" s="95">
        <v>0.0048770000000000003</v>
      </c>
      <c r="AN60" s="78">
        <v>0</v>
      </c>
      <c r="AO60" s="78">
        <v>0</v>
      </c>
    </row>
    <row r="61" ht="14.25">
      <c r="A61" s="9">
        <v>1500</v>
      </c>
      <c r="B61" s="9" t="s">
        <v>44</v>
      </c>
      <c r="C61" s="53">
        <v>128</v>
      </c>
      <c r="D61" s="9">
        <v>2</v>
      </c>
      <c r="E61" s="9" t="s">
        <v>35</v>
      </c>
      <c r="F61" s="9" t="s">
        <v>36</v>
      </c>
      <c r="G61" s="9" t="s">
        <v>39</v>
      </c>
      <c r="H61" s="94">
        <f t="shared" si="23"/>
        <v>1.308610872667065e-05</v>
      </c>
      <c r="I61" s="99">
        <v>0.020294</v>
      </c>
      <c r="J61" s="96">
        <v>644826486.97500002</v>
      </c>
      <c r="K61" s="49">
        <v>16338210</v>
      </c>
      <c r="L61" s="57">
        <v>880</v>
      </c>
      <c r="M61" s="100">
        <v>0.0040679999999999996</v>
      </c>
      <c r="N61" s="59">
        <v>8171630</v>
      </c>
      <c r="O61" s="59">
        <v>1179624</v>
      </c>
      <c r="P61" s="55">
        <v>3.013239</v>
      </c>
      <c r="Q61" s="60">
        <v>494138</v>
      </c>
      <c r="R61" s="61">
        <v>27250</v>
      </c>
      <c r="S61" s="55">
        <v>1.135003</v>
      </c>
      <c r="T61" s="49">
        <v>31845060</v>
      </c>
      <c r="U61" s="102">
        <v>47765646.975000001</v>
      </c>
      <c r="V61" s="49">
        <v>64586655</v>
      </c>
      <c r="W61" s="56">
        <v>120935277</v>
      </c>
      <c r="X61" s="49">
        <v>31209230.399999999</v>
      </c>
      <c r="Y61" s="49">
        <v>34040966.399999999</v>
      </c>
      <c r="Z61" s="103">
        <v>3165631.2000000002</v>
      </c>
      <c r="AA61" s="59">
        <v>1128478.5</v>
      </c>
      <c r="AB61" s="56">
        <v>225595608</v>
      </c>
      <c r="AC61" s="49">
        <v>84495528</v>
      </c>
      <c r="AD61" s="97">
        <v>0.26126100000000002</v>
      </c>
      <c r="AE61" s="55">
        <v>0.21542700000000001</v>
      </c>
      <c r="AF61" s="100">
        <v>4.1999999999999998e-05</v>
      </c>
      <c r="AG61" s="78">
        <v>0</v>
      </c>
      <c r="AH61" s="97">
        <v>0.74457600000000002</v>
      </c>
      <c r="AI61" s="55">
        <v>0.72619900000000004</v>
      </c>
      <c r="AJ61" s="100">
        <v>4.1999999999999998e-05</v>
      </c>
      <c r="AK61" s="78">
        <v>0</v>
      </c>
      <c r="AL61" s="95">
        <v>0.012075000000000001</v>
      </c>
      <c r="AM61" s="55">
        <v>0.013268</v>
      </c>
      <c r="AN61" s="101">
        <v>14.358603</v>
      </c>
      <c r="AO61" s="99">
        <v>0.31483699999999998</v>
      </c>
    </row>
    <row r="62" ht="14.25">
      <c r="A62" s="9">
        <v>1500</v>
      </c>
      <c r="B62" s="9" t="s">
        <v>82</v>
      </c>
      <c r="C62" s="53">
        <v>512</v>
      </c>
      <c r="D62" s="9">
        <v>2</v>
      </c>
      <c r="E62" s="9" t="s">
        <v>41</v>
      </c>
      <c r="F62" s="9" t="s">
        <v>36</v>
      </c>
      <c r="G62" s="9" t="s">
        <v>39</v>
      </c>
      <c r="H62" s="94">
        <f t="shared" si="23"/>
        <v>4.8032906686249501e-05</v>
      </c>
      <c r="I62" s="99">
        <v>0.052068000000000003</v>
      </c>
      <c r="J62" s="96">
        <v>922503393.375</v>
      </c>
      <c r="K62" s="49">
        <v>18475386</v>
      </c>
      <c r="L62" s="57">
        <v>752</v>
      </c>
      <c r="M62" s="55">
        <v>0.022029</v>
      </c>
      <c r="N62" s="59">
        <v>8801860</v>
      </c>
      <c r="O62" s="60">
        <v>543328</v>
      </c>
      <c r="P62" s="97">
        <v>3.4187970000000001</v>
      </c>
      <c r="Q62" s="60">
        <v>486327</v>
      </c>
      <c r="R62" s="61">
        <v>35129</v>
      </c>
      <c r="S62" s="64">
        <v>2.8918699999999999</v>
      </c>
      <c r="T62" s="49">
        <v>73652280</v>
      </c>
      <c r="U62" s="106">
        <v>124350836.325</v>
      </c>
      <c r="V62" s="49">
        <v>78066975</v>
      </c>
      <c r="W62" s="56">
        <v>184881766.5</v>
      </c>
      <c r="X62" s="66">
        <v>100421148.15000001</v>
      </c>
      <c r="Y62" s="102">
        <v>41142124.799999997</v>
      </c>
      <c r="Z62" s="105">
        <v>6239707.2000000002</v>
      </c>
      <c r="AA62" s="59">
        <v>3929040</v>
      </c>
      <c r="AB62" s="56">
        <v>225441552</v>
      </c>
      <c r="AC62" s="49">
        <v>84358872</v>
      </c>
      <c r="AD62" s="97">
        <v>0.65937299999999999</v>
      </c>
      <c r="AE62" s="99">
        <v>0.214087</v>
      </c>
      <c r="AF62" s="78">
        <v>0</v>
      </c>
      <c r="AG62" s="78">
        <v>0</v>
      </c>
      <c r="AH62" s="97">
        <v>2.5204680000000002</v>
      </c>
      <c r="AI62" s="97">
        <v>1.5107740000000001</v>
      </c>
      <c r="AJ62" s="78">
        <v>0</v>
      </c>
      <c r="AK62" s="78">
        <v>0</v>
      </c>
      <c r="AL62" s="95">
        <v>0.0030739999999999999</v>
      </c>
      <c r="AM62" s="95">
        <v>0.0048919999999999996</v>
      </c>
      <c r="AN62" s="101">
        <v>36.238379000000002</v>
      </c>
      <c r="AO62" s="99">
        <v>0.30948300000000001</v>
      </c>
    </row>
    <row r="63" ht="14.25">
      <c r="A63" s="9">
        <v>1500</v>
      </c>
      <c r="B63" s="9" t="s">
        <v>44</v>
      </c>
      <c r="C63" s="79">
        <v>64</v>
      </c>
      <c r="D63" s="9">
        <v>2</v>
      </c>
      <c r="E63" s="9" t="s">
        <v>35</v>
      </c>
      <c r="F63" s="9" t="s">
        <v>39</v>
      </c>
      <c r="G63" s="9" t="s">
        <v>39</v>
      </c>
      <c r="H63" s="94">
        <f t="shared" si="23"/>
        <v>0.00024393302086188242</v>
      </c>
      <c r="I63" s="99">
        <v>0.051991000000000002</v>
      </c>
      <c r="J63" s="113">
        <v>4691831679.7500029</v>
      </c>
      <c r="K63" s="49">
        <v>16423888</v>
      </c>
      <c r="L63" s="57">
        <v>913</v>
      </c>
      <c r="M63" s="95">
        <v>0.0087159999999999998</v>
      </c>
      <c r="N63" s="59">
        <v>5698104</v>
      </c>
      <c r="O63" s="59">
        <v>3655918</v>
      </c>
      <c r="P63" s="101">
        <v>21.627323000000001</v>
      </c>
      <c r="Q63" s="78">
        <v>0</v>
      </c>
      <c r="R63" s="78">
        <v>0</v>
      </c>
      <c r="S63" s="78">
        <v>0</v>
      </c>
      <c r="T63" s="56">
        <v>323673480</v>
      </c>
      <c r="U63" s="59">
        <v>3941340</v>
      </c>
      <c r="V63" s="56">
        <v>348644415</v>
      </c>
      <c r="W63" s="112">
        <v>1230961917</v>
      </c>
      <c r="X63" s="66">
        <v>347658587.85000002</v>
      </c>
      <c r="Y63" s="106">
        <v>183755174.40000001</v>
      </c>
      <c r="Z63" s="98">
        <v>49921860</v>
      </c>
      <c r="AA63" s="59">
        <v>2161264.5</v>
      </c>
      <c r="AB63" s="112">
        <v>1226379840</v>
      </c>
      <c r="AC63" s="56">
        <v>973929528</v>
      </c>
      <c r="AD63" s="97">
        <v>0.64693199999999995</v>
      </c>
      <c r="AE63" s="99">
        <v>0.21185000000000001</v>
      </c>
      <c r="AF63" s="100">
        <v>0.00010399999999999999</v>
      </c>
      <c r="AG63" s="78">
        <v>0</v>
      </c>
      <c r="AH63" s="97">
        <v>0.93719600000000003</v>
      </c>
      <c r="AI63" s="99">
        <v>0.49865199999999998</v>
      </c>
      <c r="AJ63" s="100">
        <v>0.00010399999999999999</v>
      </c>
      <c r="AK63" s="78">
        <v>0</v>
      </c>
      <c r="AL63" s="99">
        <v>0.029899999999999999</v>
      </c>
      <c r="AM63" s="95">
        <v>0.013191</v>
      </c>
      <c r="AN63" s="78">
        <v>0</v>
      </c>
      <c r="AO63" s="78">
        <v>0</v>
      </c>
    </row>
    <row r="64" ht="14.25">
      <c r="A64" s="9">
        <v>1500</v>
      </c>
      <c r="B64" s="9" t="s">
        <v>82</v>
      </c>
      <c r="C64" s="79">
        <v>32</v>
      </c>
      <c r="D64" s="9">
        <v>2</v>
      </c>
      <c r="E64" s="9" t="s">
        <v>41</v>
      </c>
      <c r="F64" s="9" t="s">
        <v>36</v>
      </c>
      <c r="G64" s="9" t="s">
        <v>39</v>
      </c>
      <c r="H64" s="94">
        <f t="shared" si="23"/>
        <v>4.2687826593953624e-05</v>
      </c>
      <c r="I64" s="95">
        <v>0.047327000000000001</v>
      </c>
      <c r="J64" s="62">
        <v>901976178.375</v>
      </c>
      <c r="K64" s="49">
        <v>22700981</v>
      </c>
      <c r="L64" s="57">
        <v>997</v>
      </c>
      <c r="M64" s="95">
        <v>0.019765999999999999</v>
      </c>
      <c r="N64" s="59">
        <v>8786147</v>
      </c>
      <c r="O64" s="60">
        <v>559191</v>
      </c>
      <c r="P64" s="55">
        <v>3.1463830000000002</v>
      </c>
      <c r="Q64" s="60">
        <v>471625</v>
      </c>
      <c r="R64" s="61">
        <v>50078</v>
      </c>
      <c r="S64" s="55">
        <v>3.8719830000000002</v>
      </c>
      <c r="T64" s="49">
        <v>70871580</v>
      </c>
      <c r="U64" s="106">
        <v>111090418.72499999</v>
      </c>
      <c r="V64" s="49">
        <v>79777005</v>
      </c>
      <c r="W64" s="56">
        <v>184035114</v>
      </c>
      <c r="X64" s="98">
        <v>94307247.150000006</v>
      </c>
      <c r="Y64" s="102">
        <v>42042470.399999999</v>
      </c>
      <c r="Z64" s="105">
        <v>5760919.2000000002</v>
      </c>
      <c r="AA64" s="59">
        <v>3844467</v>
      </c>
      <c r="AB64" s="56">
        <v>225733200</v>
      </c>
      <c r="AC64" s="49">
        <v>84510504</v>
      </c>
      <c r="AD64" s="97">
        <v>0.59716800000000003</v>
      </c>
      <c r="AE64" s="99">
        <v>0.21329500000000001</v>
      </c>
      <c r="AF64" s="78">
        <v>0</v>
      </c>
      <c r="AG64" s="78">
        <v>0</v>
      </c>
      <c r="AH64" s="99">
        <v>0.17011200000000001</v>
      </c>
      <c r="AI64" s="99">
        <v>0.22658900000000001</v>
      </c>
      <c r="AJ64" s="78">
        <v>0</v>
      </c>
      <c r="AK64" s="78">
        <v>0</v>
      </c>
      <c r="AL64" s="100">
        <v>0.002784</v>
      </c>
      <c r="AM64" s="95">
        <v>0.0048910000000000004</v>
      </c>
      <c r="AN64" s="101">
        <v>32.819664000000003</v>
      </c>
      <c r="AO64" s="97">
        <v>0.30778899999999998</v>
      </c>
    </row>
    <row r="65" ht="14.25">
      <c r="A65" s="9">
        <v>1500</v>
      </c>
      <c r="B65" s="9" t="s">
        <v>44</v>
      </c>
      <c r="C65" s="111">
        <v>8</v>
      </c>
      <c r="D65" s="9">
        <v>2</v>
      </c>
      <c r="E65" s="9" t="s">
        <v>35</v>
      </c>
      <c r="F65" s="9" t="s">
        <v>36</v>
      </c>
      <c r="G65" s="9" t="s">
        <v>36</v>
      </c>
      <c r="H65" s="94">
        <f t="shared" si="23"/>
        <v>1.3800412092665999e-05</v>
      </c>
      <c r="I65" s="99">
        <v>0.02104</v>
      </c>
      <c r="J65" s="96">
        <v>655913122.27499998</v>
      </c>
      <c r="K65" s="49">
        <v>16336684</v>
      </c>
      <c r="L65" s="81">
        <v>1690</v>
      </c>
      <c r="M65" s="55">
        <v>0.059596000000000003</v>
      </c>
      <c r="N65" s="59">
        <v>8067430</v>
      </c>
      <c r="O65" s="59">
        <v>1283843</v>
      </c>
      <c r="P65" s="55">
        <v>3.4815309999999999</v>
      </c>
      <c r="Q65" s="60">
        <v>465795</v>
      </c>
      <c r="R65" s="61">
        <v>56345</v>
      </c>
      <c r="S65" s="55">
        <v>2.8705769999999999</v>
      </c>
      <c r="T65" s="49">
        <v>36656880</v>
      </c>
      <c r="U65" s="63">
        <v>47050255.875</v>
      </c>
      <c r="V65" s="49">
        <v>57848280</v>
      </c>
      <c r="W65" s="56">
        <v>130914676.5</v>
      </c>
      <c r="X65" s="102">
        <v>37526548.200000003</v>
      </c>
      <c r="Y65" s="49">
        <v>30488505.600000001</v>
      </c>
      <c r="Z65" s="103">
        <v>3082113.6000000001</v>
      </c>
      <c r="AA65" s="59">
        <v>1653561</v>
      </c>
      <c r="AB65" s="56">
        <v>226095408</v>
      </c>
      <c r="AC65" s="49">
        <v>84583512</v>
      </c>
      <c r="AD65" s="99">
        <v>0.273702</v>
      </c>
      <c r="AE65" s="99">
        <v>0.215422</v>
      </c>
      <c r="AF65" s="100">
        <v>4.3999999999999999e-05</v>
      </c>
      <c r="AG65" s="78">
        <v>0</v>
      </c>
      <c r="AH65" s="95">
        <v>0.057001999999999997</v>
      </c>
      <c r="AI65" s="99">
        <v>0.12953700000000001</v>
      </c>
      <c r="AJ65" s="100">
        <v>4.3999999999999999e-05</v>
      </c>
      <c r="AK65" s="78">
        <v>0</v>
      </c>
      <c r="AL65" s="95">
        <v>0.01265</v>
      </c>
      <c r="AM65" s="95">
        <v>0.013259999999999999</v>
      </c>
      <c r="AN65" s="101">
        <v>15.042346</v>
      </c>
      <c r="AO65" s="55">
        <v>0.31558900000000001</v>
      </c>
    </row>
    <row r="66" ht="14.25">
      <c r="A66" s="9">
        <v>1500</v>
      </c>
      <c r="B66" s="9" t="s">
        <v>82</v>
      </c>
      <c r="C66" s="53">
        <v>256</v>
      </c>
      <c r="D66" s="9">
        <v>2</v>
      </c>
      <c r="E66" s="9" t="s">
        <v>35</v>
      </c>
      <c r="F66" s="9" t="s">
        <v>39</v>
      </c>
      <c r="G66" s="9" t="s">
        <v>39</v>
      </c>
      <c r="H66" s="94">
        <f t="shared" si="23"/>
        <v>0.00045301451760703743</v>
      </c>
      <c r="I66" s="99">
        <v>0.081507999999999997</v>
      </c>
      <c r="J66" s="116">
        <v>5557914776.5500002</v>
      </c>
      <c r="K66" s="49">
        <v>22721759</v>
      </c>
      <c r="L66" s="57">
        <v>760</v>
      </c>
      <c r="M66" s="55">
        <v>0.017079</v>
      </c>
      <c r="N66" s="59">
        <v>8775459</v>
      </c>
      <c r="O66" s="60">
        <v>569847</v>
      </c>
      <c r="P66" s="94">
        <v>5.4301950000000003</v>
      </c>
      <c r="Q66" s="78">
        <v>0</v>
      </c>
      <c r="R66" s="78">
        <v>0</v>
      </c>
      <c r="S66" s="78">
        <v>0</v>
      </c>
      <c r="T66" s="56">
        <v>507030420</v>
      </c>
      <c r="U66" s="65">
        <v>11459892.75</v>
      </c>
      <c r="V66" s="56">
        <v>408980985</v>
      </c>
      <c r="W66" s="112">
        <v>1420696992</v>
      </c>
      <c r="X66" s="96">
        <v>711221414.10000002</v>
      </c>
      <c r="Y66" s="106">
        <v>215551392</v>
      </c>
      <c r="Z66" s="98">
        <v>74158039.200000003</v>
      </c>
      <c r="AA66" s="59">
        <v>6907621.5</v>
      </c>
      <c r="AB66" s="112">
        <v>1226464512</v>
      </c>
      <c r="AC66" s="56">
        <v>973661832</v>
      </c>
      <c r="AD66" s="94">
        <v>1.020162</v>
      </c>
      <c r="AE66" s="97">
        <v>0.21241399999999999</v>
      </c>
      <c r="AF66" s="78">
        <v>0</v>
      </c>
      <c r="AG66" s="78">
        <v>0</v>
      </c>
      <c r="AH66" s="94">
        <v>5.4608720000000002</v>
      </c>
      <c r="AI66" s="97">
        <v>1.6286069999999999</v>
      </c>
      <c r="AJ66" s="78">
        <v>0</v>
      </c>
      <c r="AK66" s="78">
        <v>0</v>
      </c>
      <c r="AL66" s="95">
        <v>0.0047559999999999998</v>
      </c>
      <c r="AM66" s="95">
        <v>0.0048820000000000001</v>
      </c>
      <c r="AN66" s="78">
        <v>0</v>
      </c>
      <c r="AO66" s="78">
        <v>0</v>
      </c>
    </row>
    <row r="67" ht="14.25">
      <c r="A67" s="9">
        <v>1500</v>
      </c>
      <c r="B67" s="9" t="s">
        <v>44</v>
      </c>
      <c r="C67" s="53">
        <v>512</v>
      </c>
      <c r="D67" s="9">
        <v>2</v>
      </c>
      <c r="E67" s="9" t="s">
        <v>35</v>
      </c>
      <c r="F67" s="9" t="s">
        <v>36</v>
      </c>
      <c r="G67" s="9" t="s">
        <v>36</v>
      </c>
      <c r="H67" s="94">
        <f t="shared" si="23"/>
        <v>2.1873482486654402e-05</v>
      </c>
      <c r="I67" s="99">
        <v>0.030896</v>
      </c>
      <c r="J67" s="56">
        <v>707971338.89999998</v>
      </c>
      <c r="K67" s="49">
        <v>16188660</v>
      </c>
      <c r="L67" s="57">
        <v>811</v>
      </c>
      <c r="M67" s="100">
        <v>0.003503</v>
      </c>
      <c r="N67" s="59">
        <v>8541696</v>
      </c>
      <c r="O67" s="60">
        <v>793691</v>
      </c>
      <c r="P67" s="55">
        <v>2.722461</v>
      </c>
      <c r="Q67" s="60">
        <v>465097</v>
      </c>
      <c r="R67" s="61">
        <v>56251</v>
      </c>
      <c r="S67" s="97">
        <v>2.7167490000000001</v>
      </c>
      <c r="T67" s="49">
        <v>43983420</v>
      </c>
      <c r="U67" s="49">
        <v>73976229</v>
      </c>
      <c r="V67" s="49">
        <v>56995050</v>
      </c>
      <c r="W67" s="56">
        <v>139049034</v>
      </c>
      <c r="X67" s="102">
        <v>47763726.600000001</v>
      </c>
      <c r="Y67" s="49">
        <v>30033158.399999999</v>
      </c>
      <c r="Z67" s="103">
        <v>3750662.3999999999</v>
      </c>
      <c r="AA67" s="59">
        <v>2828718</v>
      </c>
      <c r="AB67" s="56">
        <v>225327480</v>
      </c>
      <c r="AC67" s="49">
        <v>84261528</v>
      </c>
      <c r="AD67" s="97">
        <v>0.38567099999999999</v>
      </c>
      <c r="AE67" s="55">
        <v>0.21188499999999999</v>
      </c>
      <c r="AF67" s="100">
        <v>6.2000000000000003e-05</v>
      </c>
      <c r="AG67" s="78">
        <v>0</v>
      </c>
      <c r="AH67" s="94">
        <v>4.0937359999999998</v>
      </c>
      <c r="AI67" s="97">
        <v>2.1787869999999998</v>
      </c>
      <c r="AJ67" s="100">
        <v>6.2000000000000003e-05</v>
      </c>
      <c r="AK67" s="78">
        <v>0</v>
      </c>
      <c r="AL67" s="95">
        <v>0.017825000000000001</v>
      </c>
      <c r="AM67" s="95">
        <v>0.013200999999999999</v>
      </c>
      <c r="AN67" s="101">
        <v>21.196033</v>
      </c>
      <c r="AO67" s="55">
        <v>0.30319800000000002</v>
      </c>
    </row>
    <row r="68" ht="14.25">
      <c r="A68" s="9">
        <v>1500</v>
      </c>
      <c r="B68" s="9" t="s">
        <v>82</v>
      </c>
      <c r="C68" s="79">
        <v>16</v>
      </c>
      <c r="D68" s="9">
        <v>2</v>
      </c>
      <c r="E68" s="9" t="s">
        <v>41</v>
      </c>
      <c r="F68" s="9" t="s">
        <v>36</v>
      </c>
      <c r="G68" s="9" t="s">
        <v>36</v>
      </c>
      <c r="H68" s="94">
        <f t="shared" si="23"/>
        <v>4.8282492656590879e-05</v>
      </c>
      <c r="I68" s="95">
        <v>0.049887000000000001</v>
      </c>
      <c r="J68" s="96">
        <v>967837165.125</v>
      </c>
      <c r="K68" s="49">
        <v>22699445</v>
      </c>
      <c r="L68" s="81">
        <v>1348</v>
      </c>
      <c r="M68" s="55">
        <v>0.020967</v>
      </c>
      <c r="N68" s="59">
        <v>8784813</v>
      </c>
      <c r="O68" s="60">
        <v>560445</v>
      </c>
      <c r="P68" s="55">
        <v>3.391705</v>
      </c>
      <c r="Q68" s="60">
        <v>444302</v>
      </c>
      <c r="R68" s="61">
        <v>77752</v>
      </c>
      <c r="S68" s="55">
        <v>8.3213010000000001</v>
      </c>
      <c r="T68" s="49">
        <v>87241440</v>
      </c>
      <c r="U68" s="106">
        <v>111022132.575</v>
      </c>
      <c r="V68" s="49">
        <v>75926760</v>
      </c>
      <c r="W68" s="56">
        <v>208840839</v>
      </c>
      <c r="X68" s="106">
        <v>123714533.25</v>
      </c>
      <c r="Y68" s="49">
        <v>40012224</v>
      </c>
      <c r="Z68" s="105">
        <v>6358312.7999999998</v>
      </c>
      <c r="AA68" s="59">
        <v>4495077</v>
      </c>
      <c r="AB68" s="56">
        <v>225951936</v>
      </c>
      <c r="AC68" s="49">
        <v>84261528</v>
      </c>
      <c r="AD68" s="64">
        <v>0.62204999999999999</v>
      </c>
      <c r="AE68" s="99">
        <v>0.21179799999999999</v>
      </c>
      <c r="AF68" s="78">
        <v>0</v>
      </c>
      <c r="AG68" s="78">
        <v>0</v>
      </c>
      <c r="AH68" s="99">
        <v>0.089399999999999993</v>
      </c>
      <c r="AI68" s="99">
        <v>0.166516</v>
      </c>
      <c r="AJ68" s="78">
        <v>0</v>
      </c>
      <c r="AK68" s="78">
        <v>0</v>
      </c>
      <c r="AL68" s="100">
        <v>0.0028999999999999998</v>
      </c>
      <c r="AM68" s="95">
        <v>0.0048799999999999998</v>
      </c>
      <c r="AN68" s="101">
        <v>34.187150000000003</v>
      </c>
      <c r="AO68" s="97">
        <v>0.30247600000000002</v>
      </c>
    </row>
    <row r="69" ht="14.25">
      <c r="A69" s="9">
        <v>1500</v>
      </c>
      <c r="B69" s="9" t="s">
        <v>44</v>
      </c>
      <c r="C69" s="79">
        <v>64</v>
      </c>
      <c r="D69" s="9">
        <v>2</v>
      </c>
      <c r="E69" s="9" t="s">
        <v>41</v>
      </c>
      <c r="F69" s="9" t="s">
        <v>36</v>
      </c>
      <c r="G69" s="9" t="s">
        <v>39</v>
      </c>
      <c r="H69" s="94">
        <f t="shared" si="23"/>
        <v>2.1585047965960499e-05</v>
      </c>
      <c r="I69" s="99">
        <v>0.030443999999999999</v>
      </c>
      <c r="J69" s="96">
        <v>709008276.375</v>
      </c>
      <c r="K69" s="49">
        <v>16188003</v>
      </c>
      <c r="L69" s="57">
        <v>854</v>
      </c>
      <c r="M69" s="100">
        <v>0.0044279999999999996</v>
      </c>
      <c r="N69" s="59">
        <v>8663085</v>
      </c>
      <c r="O69" s="60">
        <v>672224</v>
      </c>
      <c r="P69" s="55">
        <v>2.5004710000000001</v>
      </c>
      <c r="Q69" s="60">
        <v>494779</v>
      </c>
      <c r="R69" s="61">
        <v>26602</v>
      </c>
      <c r="S69" s="55">
        <v>1.188245</v>
      </c>
      <c r="T69" s="49">
        <v>41154360</v>
      </c>
      <c r="U69" s="63">
        <v>73680084.525000006</v>
      </c>
      <c r="V69" s="49">
        <v>65195340</v>
      </c>
      <c r="W69" s="56">
        <v>131722368</v>
      </c>
      <c r="X69" s="98">
        <v>46896591.75</v>
      </c>
      <c r="Y69" s="49">
        <v>34357075.200000003</v>
      </c>
      <c r="Z69" s="103">
        <v>3882242.3999999999</v>
      </c>
      <c r="AA69" s="59">
        <v>1963174.5</v>
      </c>
      <c r="AB69" s="56">
        <v>225592080</v>
      </c>
      <c r="AC69" s="49">
        <v>84558240</v>
      </c>
      <c r="AD69" s="97">
        <v>0.38567099999999999</v>
      </c>
      <c r="AE69" s="99">
        <v>0.21426400000000001</v>
      </c>
      <c r="AF69" s="100">
        <v>6.2000000000000003e-05</v>
      </c>
      <c r="AG69" s="78">
        <v>0</v>
      </c>
      <c r="AH69" s="99">
        <v>0.19592000000000001</v>
      </c>
      <c r="AI69" s="55">
        <v>0.241147</v>
      </c>
      <c r="AJ69" s="100">
        <v>6.2000000000000003e-05</v>
      </c>
      <c r="AK69" s="78">
        <v>0</v>
      </c>
      <c r="AL69" s="95">
        <v>0.017825000000000001</v>
      </c>
      <c r="AM69" s="95">
        <v>0.01325</v>
      </c>
      <c r="AN69" s="101">
        <v>21.196033</v>
      </c>
      <c r="AO69" s="55">
        <v>0.31199300000000002</v>
      </c>
    </row>
    <row r="70" ht="14.25">
      <c r="A70" s="9">
        <v>1500</v>
      </c>
      <c r="B70" s="9" t="s">
        <v>44</v>
      </c>
      <c r="C70" s="111">
        <v>8</v>
      </c>
      <c r="D70" s="9">
        <v>2</v>
      </c>
      <c r="E70" s="9" t="s">
        <v>41</v>
      </c>
      <c r="F70" s="9" t="s">
        <v>36</v>
      </c>
      <c r="G70" s="9" t="s">
        <v>36</v>
      </c>
      <c r="H70" s="94">
        <f t="shared" si="23"/>
        <v>1.3800412092665999e-05</v>
      </c>
      <c r="I70" s="99">
        <v>0.02104</v>
      </c>
      <c r="J70" s="96">
        <v>655913122.27499998</v>
      </c>
      <c r="K70" s="49">
        <v>16336684</v>
      </c>
      <c r="L70" s="81">
        <v>1690</v>
      </c>
      <c r="M70" s="55">
        <v>0.059596000000000003</v>
      </c>
      <c r="N70" s="59">
        <v>8067430</v>
      </c>
      <c r="O70" s="59">
        <v>1283843</v>
      </c>
      <c r="P70" s="55">
        <v>3.4815309999999999</v>
      </c>
      <c r="Q70" s="60">
        <v>465795</v>
      </c>
      <c r="R70" s="61">
        <v>56345</v>
      </c>
      <c r="S70" s="55">
        <v>2.8705769999999999</v>
      </c>
      <c r="T70" s="49">
        <v>36656880</v>
      </c>
      <c r="U70" s="63">
        <v>47050255.875</v>
      </c>
      <c r="V70" s="49">
        <v>57848280</v>
      </c>
      <c r="W70" s="56">
        <v>130914676.5</v>
      </c>
      <c r="X70" s="102">
        <v>37526548.200000003</v>
      </c>
      <c r="Y70" s="49">
        <v>30488505.600000001</v>
      </c>
      <c r="Z70" s="103">
        <v>3082113.6000000001</v>
      </c>
      <c r="AA70" s="59">
        <v>1653561</v>
      </c>
      <c r="AB70" s="56">
        <v>226095408</v>
      </c>
      <c r="AC70" s="49">
        <v>84583512</v>
      </c>
      <c r="AD70" s="99">
        <v>0.273702</v>
      </c>
      <c r="AE70" s="99">
        <v>0.215422</v>
      </c>
      <c r="AF70" s="100">
        <v>4.3999999999999999e-05</v>
      </c>
      <c r="AG70" s="78">
        <v>0</v>
      </c>
      <c r="AH70" s="95">
        <v>0.020086</v>
      </c>
      <c r="AI70" s="99">
        <v>0.071445999999999996</v>
      </c>
      <c r="AJ70" s="100">
        <v>4.3999999999999999e-05</v>
      </c>
      <c r="AK70" s="78">
        <v>0</v>
      </c>
      <c r="AL70" s="95">
        <v>0.01265</v>
      </c>
      <c r="AM70" s="95">
        <v>0.013259999999999999</v>
      </c>
      <c r="AN70" s="101">
        <v>15.042346</v>
      </c>
      <c r="AO70" s="55">
        <v>0.31558900000000001</v>
      </c>
    </row>
    <row r="71" ht="14.25">
      <c r="A71" s="9">
        <v>1500</v>
      </c>
      <c r="B71" s="9" t="s">
        <v>82</v>
      </c>
      <c r="C71" s="53">
        <v>512</v>
      </c>
      <c r="D71" s="9">
        <v>2</v>
      </c>
      <c r="E71" s="9" t="s">
        <v>35</v>
      </c>
      <c r="F71" s="9" t="s">
        <v>36</v>
      </c>
      <c r="G71" s="9" t="s">
        <v>36</v>
      </c>
      <c r="H71" s="94">
        <f t="shared" si="23"/>
        <v>5.3620958949841577e-05</v>
      </c>
      <c r="I71" s="99">
        <v>0.054501000000000001</v>
      </c>
      <c r="J71" s="96">
        <v>983852754.07500005</v>
      </c>
      <c r="K71" s="49">
        <v>18488961</v>
      </c>
      <c r="L71" s="57">
        <v>752</v>
      </c>
      <c r="M71" s="95">
        <v>0.013835</v>
      </c>
      <c r="N71" s="59">
        <v>8784671</v>
      </c>
      <c r="O71" s="60">
        <v>560437</v>
      </c>
      <c r="P71" s="97">
        <v>3.732971</v>
      </c>
      <c r="Q71" s="60">
        <v>443964</v>
      </c>
      <c r="R71" s="61">
        <v>77492</v>
      </c>
      <c r="S71" s="55">
        <v>8.9535990000000005</v>
      </c>
      <c r="T71" s="49">
        <v>89151660</v>
      </c>
      <c r="U71" s="62">
        <v>124446718.575</v>
      </c>
      <c r="V71" s="49">
        <v>73795470</v>
      </c>
      <c r="W71" s="56">
        <v>208829184</v>
      </c>
      <c r="X71" s="106">
        <v>128043408.59999999</v>
      </c>
      <c r="Y71" s="102">
        <v>38890790.399999999</v>
      </c>
      <c r="Z71" s="105">
        <v>6718372.7999999998</v>
      </c>
      <c r="AA71" s="59">
        <v>4563828</v>
      </c>
      <c r="AB71" s="56">
        <v>225356880</v>
      </c>
      <c r="AC71" s="49">
        <v>83973240</v>
      </c>
      <c r="AD71" s="97">
        <v>0.68425499999999995</v>
      </c>
      <c r="AE71" s="99">
        <v>0.21246300000000001</v>
      </c>
      <c r="AF71" s="78">
        <v>0</v>
      </c>
      <c r="AG71" s="78">
        <v>0</v>
      </c>
      <c r="AH71" s="94">
        <v>7.2630800000000004</v>
      </c>
      <c r="AI71" s="97">
        <v>2.488893</v>
      </c>
      <c r="AJ71" s="78">
        <v>0</v>
      </c>
      <c r="AK71" s="78">
        <v>0</v>
      </c>
      <c r="AL71" s="95">
        <v>0.0031900000000000001</v>
      </c>
      <c r="AM71" s="95">
        <v>0.0048780000000000004</v>
      </c>
      <c r="AN71" s="101">
        <v>37.605865000000001</v>
      </c>
      <c r="AO71" s="99">
        <v>0.30450500000000003</v>
      </c>
    </row>
    <row r="72" ht="14.25">
      <c r="A72" s="9">
        <v>1500</v>
      </c>
      <c r="B72" s="9" t="s">
        <v>82</v>
      </c>
      <c r="C72" s="53">
        <v>128</v>
      </c>
      <c r="D72" s="9">
        <v>2</v>
      </c>
      <c r="E72" s="9" t="s">
        <v>41</v>
      </c>
      <c r="F72" s="9" t="s">
        <v>36</v>
      </c>
      <c r="G72" s="9" t="s">
        <v>36</v>
      </c>
      <c r="H72" s="94">
        <f t="shared" si="23"/>
        <v>5.3638138862747104e-05</v>
      </c>
      <c r="I72" s="99">
        <v>0.054505999999999999</v>
      </c>
      <c r="J72" s="96">
        <v>984077695.35000002</v>
      </c>
      <c r="K72" s="49">
        <v>18488943</v>
      </c>
      <c r="L72" s="57">
        <v>765</v>
      </c>
      <c r="M72" s="95">
        <v>0.014324999999999999</v>
      </c>
      <c r="N72" s="59">
        <v>8784669</v>
      </c>
      <c r="O72" s="60">
        <v>560439</v>
      </c>
      <c r="P72" s="97">
        <v>3.7331470000000002</v>
      </c>
      <c r="Q72" s="60">
        <v>443965</v>
      </c>
      <c r="R72" s="61">
        <v>77504</v>
      </c>
      <c r="S72" s="55">
        <v>8.9534149999999997</v>
      </c>
      <c r="T72" s="49">
        <v>89175840</v>
      </c>
      <c r="U72" s="106">
        <v>124324935</v>
      </c>
      <c r="V72" s="49">
        <v>73904355</v>
      </c>
      <c r="W72" s="56">
        <v>208919704.5</v>
      </c>
      <c r="X72" s="106">
        <v>128168127.15000001</v>
      </c>
      <c r="Y72" s="49">
        <v>38946297.600000001</v>
      </c>
      <c r="Z72" s="105">
        <v>6657254.4000000004</v>
      </c>
      <c r="AA72" s="59">
        <v>4555885.5</v>
      </c>
      <c r="AB72" s="56">
        <v>225389808</v>
      </c>
      <c r="AC72" s="49">
        <v>83991960</v>
      </c>
      <c r="AD72" s="97">
        <v>0.68425499999999995</v>
      </c>
      <c r="AE72" s="99">
        <v>0.212446</v>
      </c>
      <c r="AF72" s="78">
        <v>0</v>
      </c>
      <c r="AG72" s="78">
        <v>0</v>
      </c>
      <c r="AH72" s="97">
        <v>0.69201000000000001</v>
      </c>
      <c r="AI72" s="97">
        <v>0.49494100000000002</v>
      </c>
      <c r="AJ72" s="78">
        <v>0</v>
      </c>
      <c r="AK72" s="78">
        <v>0</v>
      </c>
      <c r="AL72" s="95">
        <v>0.0031900000000000001</v>
      </c>
      <c r="AM72" s="95">
        <v>0.0048780000000000004</v>
      </c>
      <c r="AN72" s="101">
        <v>37.605865000000001</v>
      </c>
      <c r="AO72" s="55">
        <v>0.30446800000000002</v>
      </c>
    </row>
    <row r="73" ht="14.25">
      <c r="A73" s="9">
        <v>1500</v>
      </c>
      <c r="B73" s="9" t="s">
        <v>44</v>
      </c>
      <c r="C73" s="111">
        <v>8</v>
      </c>
      <c r="D73" s="9">
        <v>2</v>
      </c>
      <c r="E73" s="9" t="s">
        <v>35</v>
      </c>
      <c r="F73" s="9" t="s">
        <v>36</v>
      </c>
      <c r="G73" s="9" t="s">
        <v>39</v>
      </c>
      <c r="H73" s="94">
        <f t="shared" si="23"/>
        <v>1.3197135837467252e-05</v>
      </c>
      <c r="I73" s="95">
        <v>0.020310000000000002</v>
      </c>
      <c r="J73" s="62">
        <v>649785122.47500002</v>
      </c>
      <c r="K73" s="49">
        <v>16336548</v>
      </c>
      <c r="L73" s="81">
        <v>1685</v>
      </c>
      <c r="M73" s="55">
        <v>0.010357999999999999</v>
      </c>
      <c r="N73" s="59">
        <v>8172063</v>
      </c>
      <c r="O73" s="59">
        <v>1179139</v>
      </c>
      <c r="P73" s="97">
        <v>3.0128110000000001</v>
      </c>
      <c r="Q73" s="60">
        <v>494680</v>
      </c>
      <c r="R73" s="61">
        <v>27456</v>
      </c>
      <c r="S73" s="97">
        <v>1.13723</v>
      </c>
      <c r="T73" s="49">
        <v>32038500</v>
      </c>
      <c r="U73" s="98">
        <v>47824765.575000003</v>
      </c>
      <c r="V73" s="49">
        <v>66451980</v>
      </c>
      <c r="W73" s="56">
        <v>121604995.5</v>
      </c>
      <c r="X73" s="49">
        <v>31449589.199999999</v>
      </c>
      <c r="Y73" s="49">
        <v>35016576</v>
      </c>
      <c r="Z73" s="103">
        <v>3109286.3999999999</v>
      </c>
      <c r="AA73" s="59">
        <v>1151856</v>
      </c>
      <c r="AB73" s="56">
        <v>226292976</v>
      </c>
      <c r="AC73" s="49">
        <v>84772584</v>
      </c>
      <c r="AD73" s="97">
        <v>0.26126100000000002</v>
      </c>
      <c r="AE73" s="99">
        <v>0.215282</v>
      </c>
      <c r="AF73" s="100">
        <v>4.1999999999999998e-05</v>
      </c>
      <c r="AG73" s="78">
        <v>0</v>
      </c>
      <c r="AH73" s="99">
        <v>0.054411000000000001</v>
      </c>
      <c r="AI73" s="99">
        <v>0.12937599999999999</v>
      </c>
      <c r="AJ73" s="100">
        <v>4.1999999999999998e-05</v>
      </c>
      <c r="AK73" s="78">
        <v>0</v>
      </c>
      <c r="AL73" s="95">
        <v>0.012075000000000001</v>
      </c>
      <c r="AM73" s="55">
        <v>0.013265000000000001</v>
      </c>
      <c r="AN73" s="101">
        <v>14.358603</v>
      </c>
      <c r="AO73" s="99">
        <v>0.31497000000000003</v>
      </c>
    </row>
    <row r="74" ht="14.25">
      <c r="A74" s="9">
        <v>1500</v>
      </c>
      <c r="B74" s="9" t="s">
        <v>82</v>
      </c>
      <c r="C74" s="79">
        <v>16</v>
      </c>
      <c r="D74" s="9">
        <v>2</v>
      </c>
      <c r="E74" s="9" t="s">
        <v>35</v>
      </c>
      <c r="F74" s="9" t="s">
        <v>36</v>
      </c>
      <c r="G74" s="9" t="s">
        <v>36</v>
      </c>
      <c r="H74" s="94">
        <f t="shared" ref="H74:H90" si="24">I74*J74*10^-12</f>
        <v>4.8282492656590879e-05</v>
      </c>
      <c r="I74" s="95">
        <v>0.049887000000000001</v>
      </c>
      <c r="J74" s="96">
        <v>967837165.125</v>
      </c>
      <c r="K74" s="49">
        <v>22699445</v>
      </c>
      <c r="L74" s="81">
        <v>1348</v>
      </c>
      <c r="M74" s="55">
        <v>0.020967</v>
      </c>
      <c r="N74" s="59">
        <v>8784813</v>
      </c>
      <c r="O74" s="60">
        <v>560445</v>
      </c>
      <c r="P74" s="55">
        <v>3.391705</v>
      </c>
      <c r="Q74" s="60">
        <v>444302</v>
      </c>
      <c r="R74" s="61">
        <v>77752</v>
      </c>
      <c r="S74" s="55">
        <v>8.3213010000000001</v>
      </c>
      <c r="T74" s="49">
        <v>87241440</v>
      </c>
      <c r="U74" s="106">
        <v>111022132.575</v>
      </c>
      <c r="V74" s="49">
        <v>75926760</v>
      </c>
      <c r="W74" s="56">
        <v>208840839</v>
      </c>
      <c r="X74" s="106">
        <v>123714533.25</v>
      </c>
      <c r="Y74" s="49">
        <v>40012224</v>
      </c>
      <c r="Z74" s="105">
        <v>6358312.7999999998</v>
      </c>
      <c r="AA74" s="59">
        <v>4495077</v>
      </c>
      <c r="AB74" s="56">
        <v>225951936</v>
      </c>
      <c r="AC74" s="49">
        <v>84261528</v>
      </c>
      <c r="AD74" s="64">
        <v>0.62204999999999999</v>
      </c>
      <c r="AE74" s="99">
        <v>0.21179799999999999</v>
      </c>
      <c r="AF74" s="78">
        <v>0</v>
      </c>
      <c r="AG74" s="78">
        <v>0</v>
      </c>
      <c r="AH74" s="97">
        <v>0.25355</v>
      </c>
      <c r="AI74" s="55">
        <v>0.29386299999999999</v>
      </c>
      <c r="AJ74" s="78">
        <v>0</v>
      </c>
      <c r="AK74" s="78">
        <v>0</v>
      </c>
      <c r="AL74" s="100">
        <v>0.0028999999999999998</v>
      </c>
      <c r="AM74" s="95">
        <v>0.0048799999999999998</v>
      </c>
      <c r="AN74" s="101">
        <v>34.187150000000003</v>
      </c>
      <c r="AO74" s="97">
        <v>0.30247600000000002</v>
      </c>
    </row>
    <row r="75" ht="14.25">
      <c r="A75" s="9">
        <v>1500</v>
      </c>
      <c r="B75" s="9" t="s">
        <v>82</v>
      </c>
      <c r="C75" s="111">
        <v>8</v>
      </c>
      <c r="D75" s="9">
        <v>2</v>
      </c>
      <c r="E75" s="9" t="s">
        <v>35</v>
      </c>
      <c r="F75" s="9" t="s">
        <v>36</v>
      </c>
      <c r="G75" s="9" t="s">
        <v>36</v>
      </c>
      <c r="H75" s="94">
        <f t="shared" si="24"/>
        <v>4.8395530901799451e-05</v>
      </c>
      <c r="I75" s="99">
        <v>0.049902000000000002</v>
      </c>
      <c r="J75" s="96">
        <v>969811448.47500002</v>
      </c>
      <c r="K75" s="49">
        <v>22698528</v>
      </c>
      <c r="L75" s="81">
        <v>1937</v>
      </c>
      <c r="M75" s="55">
        <v>0.028524000000000001</v>
      </c>
      <c r="N75" s="59">
        <v>8784797</v>
      </c>
      <c r="O75" s="60">
        <v>560444</v>
      </c>
      <c r="P75" s="94">
        <v>3.39093</v>
      </c>
      <c r="Q75" s="60">
        <v>444742</v>
      </c>
      <c r="R75" s="61">
        <v>77901</v>
      </c>
      <c r="S75" s="94">
        <v>8.2929530000000007</v>
      </c>
      <c r="T75" s="49">
        <v>87362340</v>
      </c>
      <c r="U75" s="106">
        <v>111039045.075</v>
      </c>
      <c r="V75" s="49">
        <v>76119540</v>
      </c>
      <c r="W75" s="56">
        <v>209941237.5</v>
      </c>
      <c r="X75" s="106">
        <v>123660240.3</v>
      </c>
      <c r="Y75" s="49">
        <v>40115712</v>
      </c>
      <c r="Z75" s="105">
        <v>6360801.5999999996</v>
      </c>
      <c r="AA75" s="59">
        <v>4480776</v>
      </c>
      <c r="AB75" s="56">
        <v>226342368</v>
      </c>
      <c r="AC75" s="49">
        <v>84368232</v>
      </c>
      <c r="AD75" s="64">
        <v>0.62204999999999999</v>
      </c>
      <c r="AE75" s="99">
        <v>0.21177399999999999</v>
      </c>
      <c r="AF75" s="78">
        <v>0</v>
      </c>
      <c r="AG75" s="78">
        <v>0</v>
      </c>
      <c r="AH75" s="99">
        <v>0.12955</v>
      </c>
      <c r="AI75" s="99">
        <v>0.17886099999999999</v>
      </c>
      <c r="AJ75" s="78">
        <v>0</v>
      </c>
      <c r="AK75" s="78">
        <v>0</v>
      </c>
      <c r="AL75" s="100">
        <v>0.0028999999999999998</v>
      </c>
      <c r="AM75" s="95">
        <v>0.0048809999999999999</v>
      </c>
      <c r="AN75" s="101">
        <v>34.187150000000003</v>
      </c>
      <c r="AO75" s="97">
        <v>0.302726</v>
      </c>
    </row>
    <row r="76" ht="14.25">
      <c r="A76" s="9">
        <v>1500</v>
      </c>
      <c r="B76" s="9" t="s">
        <v>44</v>
      </c>
      <c r="C76" s="53">
        <v>512</v>
      </c>
      <c r="D76" s="9">
        <v>2</v>
      </c>
      <c r="E76" s="9" t="s">
        <v>41</v>
      </c>
      <c r="F76" s="9" t="s">
        <v>36</v>
      </c>
      <c r="G76" s="9" t="s">
        <v>36</v>
      </c>
      <c r="H76" s="94">
        <f t="shared" si="24"/>
        <v>3.1602758933508228e-05</v>
      </c>
      <c r="I76" s="99">
        <v>0.041201000000000002</v>
      </c>
      <c r="J76" s="96">
        <v>767038638.22500002</v>
      </c>
      <c r="K76" s="49">
        <v>16151734</v>
      </c>
      <c r="L76" s="57">
        <v>777</v>
      </c>
      <c r="M76" s="55">
        <v>0.0064250000000000002</v>
      </c>
      <c r="N76" s="59">
        <v>8534422</v>
      </c>
      <c r="O76" s="60">
        <v>790855</v>
      </c>
      <c r="P76" s="55">
        <v>3.6833719999999999</v>
      </c>
      <c r="Q76" s="60">
        <v>465300</v>
      </c>
      <c r="R76" s="61">
        <v>56038</v>
      </c>
      <c r="S76" s="97">
        <v>3.4768150000000002</v>
      </c>
      <c r="T76" s="49">
        <v>53220180</v>
      </c>
      <c r="U76" s="106">
        <v>101624893.125</v>
      </c>
      <c r="V76" s="49">
        <v>57480570</v>
      </c>
      <c r="W76" s="56">
        <v>148082824.5</v>
      </c>
      <c r="X76" s="49">
        <v>56860183.200000003</v>
      </c>
      <c r="Y76" s="102">
        <v>30290937.600000001</v>
      </c>
      <c r="Z76" s="59">
        <v>4545895.2000000002</v>
      </c>
      <c r="AA76" s="59">
        <v>5276574</v>
      </c>
      <c r="AB76" s="56">
        <v>225385104</v>
      </c>
      <c r="AC76" s="49">
        <v>84263400</v>
      </c>
      <c r="AD76" s="97">
        <v>0.52252200000000004</v>
      </c>
      <c r="AE76" s="55">
        <v>0.214973</v>
      </c>
      <c r="AF76" s="100">
        <v>8.3999999999999995e-05</v>
      </c>
      <c r="AG76" s="78">
        <v>0</v>
      </c>
      <c r="AH76" s="94">
        <v>1.997352</v>
      </c>
      <c r="AI76" s="97">
        <v>1.324109</v>
      </c>
      <c r="AJ76" s="100">
        <v>8.3999999999999995e-05</v>
      </c>
      <c r="AK76" s="78">
        <v>0</v>
      </c>
      <c r="AL76" s="95">
        <v>0.024150000000000001</v>
      </c>
      <c r="AM76" s="95">
        <v>0.013263</v>
      </c>
      <c r="AN76" s="101">
        <v>28.717206000000001</v>
      </c>
      <c r="AO76" s="55">
        <v>0.315164</v>
      </c>
    </row>
    <row r="77" ht="14.25">
      <c r="A77" s="9">
        <v>1500</v>
      </c>
      <c r="B77" s="9" t="s">
        <v>82</v>
      </c>
      <c r="C77" s="79">
        <v>32</v>
      </c>
      <c r="D77" s="9">
        <v>2</v>
      </c>
      <c r="E77" s="9" t="s">
        <v>41</v>
      </c>
      <c r="F77" s="9" t="s">
        <v>36</v>
      </c>
      <c r="G77" s="9" t="s">
        <v>36</v>
      </c>
      <c r="H77" s="94">
        <f t="shared" si="24"/>
        <v>4.8176786712749173e-05</v>
      </c>
      <c r="I77" s="95">
        <v>0.049881000000000002</v>
      </c>
      <c r="J77" s="62">
        <v>965834420.17499995</v>
      </c>
      <c r="K77" s="49">
        <v>22699990</v>
      </c>
      <c r="L77" s="81">
        <v>1001</v>
      </c>
      <c r="M77" s="55">
        <v>0.016976999999999999</v>
      </c>
      <c r="N77" s="59">
        <v>8784815</v>
      </c>
      <c r="O77" s="60">
        <v>560450</v>
      </c>
      <c r="P77" s="55">
        <v>3.3923320000000001</v>
      </c>
      <c r="Q77" s="60">
        <v>444065</v>
      </c>
      <c r="R77" s="61">
        <v>77642</v>
      </c>
      <c r="S77" s="55">
        <v>8.3408979999999993</v>
      </c>
      <c r="T77" s="49">
        <v>87120540</v>
      </c>
      <c r="U77" s="106">
        <v>110926532.77500001</v>
      </c>
      <c r="V77" s="49">
        <v>74946795</v>
      </c>
      <c r="W77" s="56">
        <v>209334733.5</v>
      </c>
      <c r="X77" s="106">
        <v>123458238.3</v>
      </c>
      <c r="Y77" s="49">
        <v>39496665.600000001</v>
      </c>
      <c r="Z77" s="105">
        <v>6335872.7999999998</v>
      </c>
      <c r="AA77" s="59">
        <v>4438782</v>
      </c>
      <c r="AB77" s="56">
        <v>225636768</v>
      </c>
      <c r="AC77" s="49">
        <v>84131424</v>
      </c>
      <c r="AD77" s="64">
        <v>0.62204999999999999</v>
      </c>
      <c r="AE77" s="99">
        <v>0.211811</v>
      </c>
      <c r="AF77" s="78">
        <v>0</v>
      </c>
      <c r="AG77" s="78">
        <v>0</v>
      </c>
      <c r="AH77" s="99">
        <v>0.1772</v>
      </c>
      <c r="AI77" s="55">
        <v>0.22627700000000001</v>
      </c>
      <c r="AJ77" s="78">
        <v>0</v>
      </c>
      <c r="AK77" s="78">
        <v>0</v>
      </c>
      <c r="AL77" s="100">
        <v>0.0028999999999999998</v>
      </c>
      <c r="AM77" s="95">
        <v>0.0048820000000000001</v>
      </c>
      <c r="AN77" s="101">
        <v>34.187150000000003</v>
      </c>
      <c r="AO77" s="55">
        <v>0.30231200000000003</v>
      </c>
    </row>
    <row r="78" ht="14.25">
      <c r="A78" s="9">
        <v>1500</v>
      </c>
      <c r="B78" s="9" t="s">
        <v>44</v>
      </c>
      <c r="C78" s="79">
        <v>32</v>
      </c>
      <c r="D78" s="9">
        <v>2</v>
      </c>
      <c r="E78" s="9" t="s">
        <v>35</v>
      </c>
      <c r="F78" s="9" t="s">
        <v>36</v>
      </c>
      <c r="G78" s="9" t="s">
        <v>36</v>
      </c>
      <c r="H78" s="94">
        <f t="shared" si="24"/>
        <v>1.3748094059775076e-05</v>
      </c>
      <c r="I78" s="95">
        <v>0.021021000000000001</v>
      </c>
      <c r="J78" s="96">
        <v>654017128.57500005</v>
      </c>
      <c r="K78" s="49">
        <v>16338016</v>
      </c>
      <c r="L78" s="81">
        <v>1018</v>
      </c>
      <c r="M78" s="55">
        <v>0.042435</v>
      </c>
      <c r="N78" s="59">
        <v>8067290</v>
      </c>
      <c r="O78" s="59">
        <v>1283987</v>
      </c>
      <c r="P78" s="55">
        <v>3.3893879999999998</v>
      </c>
      <c r="Q78" s="60">
        <v>465346</v>
      </c>
      <c r="R78" s="61">
        <v>56174</v>
      </c>
      <c r="S78" s="64">
        <v>2.9195700000000002</v>
      </c>
      <c r="T78" s="49">
        <v>36511800</v>
      </c>
      <c r="U78" s="102">
        <v>47078888.174999997</v>
      </c>
      <c r="V78" s="49">
        <v>57166410</v>
      </c>
      <c r="W78" s="56">
        <v>131284695</v>
      </c>
      <c r="X78" s="98">
        <v>37127928.299999997</v>
      </c>
      <c r="Y78" s="102">
        <v>30124416</v>
      </c>
      <c r="Z78" s="59">
        <v>3096597.6000000001</v>
      </c>
      <c r="AA78" s="59">
        <v>1639584</v>
      </c>
      <c r="AB78" s="56">
        <v>225580320</v>
      </c>
      <c r="AC78" s="49">
        <v>84400992</v>
      </c>
      <c r="AD78" s="99">
        <v>0.273702</v>
      </c>
      <c r="AE78" s="99">
        <v>0.21580199999999999</v>
      </c>
      <c r="AF78" s="100">
        <v>4.3999999999999999e-05</v>
      </c>
      <c r="AG78" s="78">
        <v>0</v>
      </c>
      <c r="AH78" s="99">
        <v>0.22358600000000001</v>
      </c>
      <c r="AI78" s="64">
        <v>0.37314999999999998</v>
      </c>
      <c r="AJ78" s="100">
        <v>4.3999999999999999e-05</v>
      </c>
      <c r="AK78" s="78">
        <v>0</v>
      </c>
      <c r="AL78" s="95">
        <v>0.01265</v>
      </c>
      <c r="AM78" s="95">
        <v>0.013259</v>
      </c>
      <c r="AN78" s="101">
        <v>15.042346</v>
      </c>
      <c r="AO78" s="99">
        <v>0.31361099999999997</v>
      </c>
    </row>
    <row r="79" ht="14.25">
      <c r="A79" s="9">
        <v>1500</v>
      </c>
      <c r="B79" s="9" t="s">
        <v>82</v>
      </c>
      <c r="C79" s="79">
        <v>64</v>
      </c>
      <c r="D79" s="9">
        <v>2</v>
      </c>
      <c r="E79" s="9" t="s">
        <v>35</v>
      </c>
      <c r="F79" s="9" t="s">
        <v>39</v>
      </c>
      <c r="G79" s="9" t="s">
        <v>39</v>
      </c>
      <c r="H79" s="94">
        <f t="shared" si="24"/>
        <v>0.00045310780844987146</v>
      </c>
      <c r="I79" s="99">
        <v>0.081513000000000002</v>
      </c>
      <c r="J79" s="113">
        <v>5558718344.9249992</v>
      </c>
      <c r="K79" s="49">
        <v>22721586</v>
      </c>
      <c r="L79" s="57">
        <v>839</v>
      </c>
      <c r="M79" s="64">
        <v>0.020590000000000001</v>
      </c>
      <c r="N79" s="59">
        <v>8775445</v>
      </c>
      <c r="O79" s="60">
        <v>569859</v>
      </c>
      <c r="P79" s="94">
        <v>5.4305839999999996</v>
      </c>
      <c r="Q79" s="78">
        <v>0</v>
      </c>
      <c r="R79" s="78">
        <v>0</v>
      </c>
      <c r="S79" s="78">
        <v>0</v>
      </c>
      <c r="T79" s="56">
        <v>507054600</v>
      </c>
      <c r="U79" s="63">
        <v>11436703.425000001</v>
      </c>
      <c r="V79" s="56">
        <v>409072020</v>
      </c>
      <c r="W79" s="112">
        <v>1420660639.5</v>
      </c>
      <c r="X79" s="96">
        <v>711491798.10000002</v>
      </c>
      <c r="Y79" s="106">
        <v>215600313.59999999</v>
      </c>
      <c r="Z79" s="49">
        <v>74073664.799999997</v>
      </c>
      <c r="AA79" s="59">
        <v>6873075</v>
      </c>
      <c r="AB79" s="112">
        <v>1226633856</v>
      </c>
      <c r="AC79" s="56">
        <v>974030616</v>
      </c>
      <c r="AD79" s="94">
        <v>1.020162</v>
      </c>
      <c r="AE79" s="97">
        <v>0.212398</v>
      </c>
      <c r="AF79" s="78">
        <v>0</v>
      </c>
      <c r="AG79" s="78">
        <v>0</v>
      </c>
      <c r="AH79" s="97">
        <v>1.477886</v>
      </c>
      <c r="AI79" s="97">
        <v>0.69029499999999999</v>
      </c>
      <c r="AJ79" s="78">
        <v>0</v>
      </c>
      <c r="AK79" s="78">
        <v>0</v>
      </c>
      <c r="AL79" s="95">
        <v>0.0047559999999999998</v>
      </c>
      <c r="AM79" s="95">
        <v>0.0048820000000000001</v>
      </c>
      <c r="AN79" s="78">
        <v>0</v>
      </c>
      <c r="AO79" s="78">
        <v>0</v>
      </c>
    </row>
    <row r="80" ht="14.25">
      <c r="A80" s="9">
        <v>1500</v>
      </c>
      <c r="B80" s="9" t="s">
        <v>44</v>
      </c>
      <c r="C80" s="53">
        <v>128</v>
      </c>
      <c r="D80" s="9">
        <v>2</v>
      </c>
      <c r="E80" s="9" t="s">
        <v>41</v>
      </c>
      <c r="F80" s="9" t="s">
        <v>36</v>
      </c>
      <c r="G80" s="9" t="s">
        <v>36</v>
      </c>
      <c r="H80" s="94">
        <f t="shared" si="24"/>
        <v>2.1869231855738402e-05</v>
      </c>
      <c r="I80" s="99">
        <v>0.030894000000000001</v>
      </c>
      <c r="J80" s="56">
        <v>707879583.60000002</v>
      </c>
      <c r="K80" s="49">
        <v>16188668</v>
      </c>
      <c r="L80" s="57">
        <v>814</v>
      </c>
      <c r="M80" s="55">
        <v>0.0035260000000000001</v>
      </c>
      <c r="N80" s="59">
        <v>8541703</v>
      </c>
      <c r="O80" s="60">
        <v>793696</v>
      </c>
      <c r="P80" s="97">
        <v>2.7227519999999998</v>
      </c>
      <c r="Q80" s="60">
        <v>465107</v>
      </c>
      <c r="R80" s="61">
        <v>56241</v>
      </c>
      <c r="S80" s="97">
        <v>2.7181549999999999</v>
      </c>
      <c r="T80" s="49">
        <v>43983420</v>
      </c>
      <c r="U80" s="49">
        <v>73976229</v>
      </c>
      <c r="V80" s="49">
        <v>56961135</v>
      </c>
      <c r="W80" s="56">
        <v>138979881</v>
      </c>
      <c r="X80" s="98">
        <v>47739321.299999997</v>
      </c>
      <c r="Y80" s="49">
        <v>30021868.800000001</v>
      </c>
      <c r="Z80" s="59">
        <v>3762984</v>
      </c>
      <c r="AA80" s="59">
        <v>2828700</v>
      </c>
      <c r="AB80" s="56">
        <v>225341592</v>
      </c>
      <c r="AC80" s="49">
        <v>84282120</v>
      </c>
      <c r="AD80" s="97">
        <v>0.38567099999999999</v>
      </c>
      <c r="AE80" s="58">
        <v>0.21190000000000001</v>
      </c>
      <c r="AF80" s="100">
        <v>6.2000000000000003e-05</v>
      </c>
      <c r="AG80" s="78">
        <v>0</v>
      </c>
      <c r="AH80" s="97">
        <v>0.390042</v>
      </c>
      <c r="AI80" s="99">
        <v>0.43329000000000001</v>
      </c>
      <c r="AJ80" s="100">
        <v>6.2000000000000003e-05</v>
      </c>
      <c r="AK80" s="78">
        <v>0</v>
      </c>
      <c r="AL80" s="95">
        <v>0.017825000000000001</v>
      </c>
      <c r="AM80" s="95">
        <v>0.013200999999999999</v>
      </c>
      <c r="AN80" s="101">
        <v>21.196033</v>
      </c>
      <c r="AO80" s="64">
        <v>0.30325000000000002</v>
      </c>
    </row>
    <row r="81" ht="14.25">
      <c r="A81" s="9">
        <v>1500</v>
      </c>
      <c r="B81" s="9" t="s">
        <v>44</v>
      </c>
      <c r="C81" s="111">
        <v>8</v>
      </c>
      <c r="D81" s="9">
        <v>2</v>
      </c>
      <c r="E81" s="9" t="s">
        <v>41</v>
      </c>
      <c r="F81" s="9" t="s">
        <v>36</v>
      </c>
      <c r="G81" s="9" t="s">
        <v>39</v>
      </c>
      <c r="H81" s="94">
        <f t="shared" si="24"/>
        <v>1.3197135837467252e-05</v>
      </c>
      <c r="I81" s="95">
        <v>0.020310000000000002</v>
      </c>
      <c r="J81" s="62">
        <v>649785122.47500002</v>
      </c>
      <c r="K81" s="49">
        <v>16336548</v>
      </c>
      <c r="L81" s="81">
        <v>1685</v>
      </c>
      <c r="M81" s="55">
        <v>0.010357999999999999</v>
      </c>
      <c r="N81" s="59">
        <v>8172063</v>
      </c>
      <c r="O81" s="59">
        <v>1179139</v>
      </c>
      <c r="P81" s="97">
        <v>3.0128110000000001</v>
      </c>
      <c r="Q81" s="60">
        <v>494680</v>
      </c>
      <c r="R81" s="61">
        <v>27456</v>
      </c>
      <c r="S81" s="97">
        <v>1.13723</v>
      </c>
      <c r="T81" s="49">
        <v>32038500</v>
      </c>
      <c r="U81" s="98">
        <v>47824765.575000003</v>
      </c>
      <c r="V81" s="49">
        <v>66451980</v>
      </c>
      <c r="W81" s="56">
        <v>121604995.5</v>
      </c>
      <c r="X81" s="49">
        <v>31449589.199999999</v>
      </c>
      <c r="Y81" s="49">
        <v>35016576</v>
      </c>
      <c r="Z81" s="103">
        <v>3109286.3999999999</v>
      </c>
      <c r="AA81" s="59">
        <v>1151856</v>
      </c>
      <c r="AB81" s="56">
        <v>226292976</v>
      </c>
      <c r="AC81" s="49">
        <v>84772584</v>
      </c>
      <c r="AD81" s="97">
        <v>0.26126100000000002</v>
      </c>
      <c r="AE81" s="99">
        <v>0.215282</v>
      </c>
      <c r="AF81" s="100">
        <v>4.1999999999999998e-05</v>
      </c>
      <c r="AG81" s="78">
        <v>0</v>
      </c>
      <c r="AH81" s="95">
        <v>0.019172999999999999</v>
      </c>
      <c r="AI81" s="55">
        <v>0.071355000000000002</v>
      </c>
      <c r="AJ81" s="100">
        <v>4.1999999999999998e-05</v>
      </c>
      <c r="AK81" s="78">
        <v>0</v>
      </c>
      <c r="AL81" s="95">
        <v>0.012075000000000001</v>
      </c>
      <c r="AM81" s="55">
        <v>0.013265000000000001</v>
      </c>
      <c r="AN81" s="101">
        <v>14.358603</v>
      </c>
      <c r="AO81" s="99">
        <v>0.31497000000000003</v>
      </c>
    </row>
    <row r="82" ht="14.25">
      <c r="A82" s="9">
        <v>1500</v>
      </c>
      <c r="B82" s="9" t="s">
        <v>82</v>
      </c>
      <c r="C82" s="53">
        <v>128</v>
      </c>
      <c r="D82" s="9">
        <v>2</v>
      </c>
      <c r="E82" s="9" t="s">
        <v>41</v>
      </c>
      <c r="F82" s="9" t="s">
        <v>36</v>
      </c>
      <c r="G82" s="9" t="s">
        <v>39</v>
      </c>
      <c r="H82" s="94">
        <f t="shared" si="24"/>
        <v>4.8079176239315247e-05</v>
      </c>
      <c r="I82" s="99">
        <v>0.052069999999999998</v>
      </c>
      <c r="J82" s="96">
        <v>923356563.07500005</v>
      </c>
      <c r="K82" s="49">
        <v>18475359</v>
      </c>
      <c r="L82" s="57">
        <v>765</v>
      </c>
      <c r="M82" s="95">
        <v>0.023821999999999999</v>
      </c>
      <c r="N82" s="59">
        <v>8801857</v>
      </c>
      <c r="O82" s="60">
        <v>543331</v>
      </c>
      <c r="P82" s="97">
        <v>3.4178500000000001</v>
      </c>
      <c r="Q82" s="60">
        <v>486346</v>
      </c>
      <c r="R82" s="61">
        <v>35123</v>
      </c>
      <c r="S82" s="55">
        <v>2.8867590000000001</v>
      </c>
      <c r="T82" s="49">
        <v>73676460</v>
      </c>
      <c r="U82" s="106">
        <v>124301152.875</v>
      </c>
      <c r="V82" s="49">
        <v>78395415</v>
      </c>
      <c r="W82" s="56">
        <v>185152717.5</v>
      </c>
      <c r="X82" s="56">
        <v>100505544.90000001</v>
      </c>
      <c r="Y82" s="102">
        <v>41316172.799999997</v>
      </c>
      <c r="Z82" s="105">
        <v>6218532</v>
      </c>
      <c r="AA82" s="59">
        <v>3900532.5</v>
      </c>
      <c r="AB82" s="56">
        <v>225476832</v>
      </c>
      <c r="AC82" s="49">
        <v>84381336</v>
      </c>
      <c r="AD82" s="97">
        <v>0.65937299999999999</v>
      </c>
      <c r="AE82" s="99">
        <v>0.21404699999999999</v>
      </c>
      <c r="AF82" s="78">
        <v>0</v>
      </c>
      <c r="AG82" s="78">
        <v>0</v>
      </c>
      <c r="AH82" s="97">
        <v>0.66684600000000005</v>
      </c>
      <c r="AI82" s="99">
        <v>0.495616</v>
      </c>
      <c r="AJ82" s="78">
        <v>0</v>
      </c>
      <c r="AK82" s="78">
        <v>0</v>
      </c>
      <c r="AL82" s="95">
        <v>0.0030739999999999999</v>
      </c>
      <c r="AM82" s="95">
        <v>0.0048910000000000004</v>
      </c>
      <c r="AN82" s="101">
        <v>36.238379000000002</v>
      </c>
      <c r="AO82" s="55">
        <v>0.30939800000000001</v>
      </c>
    </row>
    <row r="83" ht="14.25">
      <c r="A83" s="9">
        <v>1500</v>
      </c>
      <c r="B83" s="9" t="s">
        <v>44</v>
      </c>
      <c r="C83" s="111">
        <v>8</v>
      </c>
      <c r="D83" s="9">
        <v>2</v>
      </c>
      <c r="E83" s="9" t="s">
        <v>35</v>
      </c>
      <c r="F83" s="9" t="s">
        <v>39</v>
      </c>
      <c r="G83" s="9" t="s">
        <v>39</v>
      </c>
      <c r="H83" s="94">
        <f t="shared" si="24"/>
        <v>0.00024478697726286859</v>
      </c>
      <c r="I83" s="99">
        <v>0.052062999999999998</v>
      </c>
      <c r="J83" s="113">
        <v>4701745524.8999987</v>
      </c>
      <c r="K83" s="49">
        <v>16421727</v>
      </c>
      <c r="L83" s="81">
        <v>1663</v>
      </c>
      <c r="M83" s="55">
        <v>0.049474999999999998</v>
      </c>
      <c r="N83" s="59">
        <v>5697995</v>
      </c>
      <c r="O83" s="59">
        <v>3655961</v>
      </c>
      <c r="P83" s="101">
        <v>22.081799</v>
      </c>
      <c r="Q83" s="78">
        <v>0</v>
      </c>
      <c r="R83" s="78">
        <v>0</v>
      </c>
      <c r="S83" s="78">
        <v>0</v>
      </c>
      <c r="T83" s="56">
        <v>324132900</v>
      </c>
      <c r="U83" s="59">
        <v>3602820</v>
      </c>
      <c r="V83" s="56">
        <v>350984550</v>
      </c>
      <c r="W83" s="112">
        <v>1233437827.5</v>
      </c>
      <c r="X83" s="106">
        <v>348082497.30000001</v>
      </c>
      <c r="Y83" s="106">
        <v>184982918.40000001</v>
      </c>
      <c r="Z83" s="102">
        <v>49648663.200000003</v>
      </c>
      <c r="AA83" s="59">
        <v>2160864</v>
      </c>
      <c r="AB83" s="112">
        <v>1227875712</v>
      </c>
      <c r="AC83" s="56">
        <v>976099176</v>
      </c>
      <c r="AD83" s="97">
        <v>0.65937299999999999</v>
      </c>
      <c r="AE83" s="99">
        <v>0.21532599999999999</v>
      </c>
      <c r="AF83" s="104">
        <v>0.000106</v>
      </c>
      <c r="AG83" s="78">
        <v>0</v>
      </c>
      <c r="AH83" s="99">
        <v>0.137323</v>
      </c>
      <c r="AI83" s="99">
        <v>0.13011200000000001</v>
      </c>
      <c r="AJ83" s="104">
        <v>0.000106</v>
      </c>
      <c r="AK83" s="78">
        <v>0</v>
      </c>
      <c r="AL83" s="95">
        <v>0.030474999999999999</v>
      </c>
      <c r="AM83" s="95">
        <v>0.013261</v>
      </c>
      <c r="AN83" s="78">
        <v>0</v>
      </c>
      <c r="AO83" s="78">
        <v>0</v>
      </c>
    </row>
    <row r="84" ht="14.25">
      <c r="A84" s="9">
        <v>1500</v>
      </c>
      <c r="B84" s="9" t="s">
        <v>82</v>
      </c>
      <c r="C84" s="111">
        <v>8</v>
      </c>
      <c r="D84" s="9">
        <v>2</v>
      </c>
      <c r="E84" s="9" t="s">
        <v>35</v>
      </c>
      <c r="F84" s="9" t="s">
        <v>36</v>
      </c>
      <c r="G84" s="9" t="s">
        <v>39</v>
      </c>
      <c r="H84" s="94">
        <f t="shared" si="24"/>
        <v>4.2880633433867624e-05</v>
      </c>
      <c r="I84" s="95">
        <v>0.047352999999999999</v>
      </c>
      <c r="J84" s="62">
        <v>905552624.625</v>
      </c>
      <c r="K84" s="49">
        <v>22699498</v>
      </c>
      <c r="L84" s="81">
        <v>1931</v>
      </c>
      <c r="M84" s="55">
        <v>0.034986000000000003</v>
      </c>
      <c r="N84" s="59">
        <v>8786129</v>
      </c>
      <c r="O84" s="60">
        <v>559185</v>
      </c>
      <c r="P84" s="55">
        <v>3.1447039999999999</v>
      </c>
      <c r="Q84" s="60">
        <v>472410</v>
      </c>
      <c r="R84" s="61">
        <v>50227</v>
      </c>
      <c r="S84" s="55">
        <v>3.8430559999999998</v>
      </c>
      <c r="T84" s="49">
        <v>71137560</v>
      </c>
      <c r="U84" s="62">
        <v>111086812.27500001</v>
      </c>
      <c r="V84" s="49">
        <v>80826585</v>
      </c>
      <c r="W84" s="56">
        <v>184244238</v>
      </c>
      <c r="X84" s="98">
        <v>94859254.950000003</v>
      </c>
      <c r="Y84" s="49">
        <v>42594720</v>
      </c>
      <c r="Z84" s="103">
        <v>5753126.4000000004</v>
      </c>
      <c r="AA84" s="59">
        <v>3852945</v>
      </c>
      <c r="AB84" s="56">
        <v>226448208</v>
      </c>
      <c r="AC84" s="49">
        <v>84737016</v>
      </c>
      <c r="AD84" s="97">
        <v>0.59716800000000003</v>
      </c>
      <c r="AE84" s="99">
        <v>0.21320500000000001</v>
      </c>
      <c r="AF84" s="78">
        <v>0</v>
      </c>
      <c r="AG84" s="78">
        <v>0</v>
      </c>
      <c r="AH84" s="99">
        <v>0.12436800000000001</v>
      </c>
      <c r="AI84" s="55">
        <v>0.17909600000000001</v>
      </c>
      <c r="AJ84" s="78">
        <v>0</v>
      </c>
      <c r="AK84" s="78">
        <v>0</v>
      </c>
      <c r="AL84" s="100">
        <v>0.002784</v>
      </c>
      <c r="AM84" s="95">
        <v>0.0048919999999999996</v>
      </c>
      <c r="AN84" s="101">
        <v>32.819664000000003</v>
      </c>
      <c r="AO84" s="64">
        <v>0.30814999999999998</v>
      </c>
    </row>
    <row r="85" ht="14.25">
      <c r="A85" s="9">
        <v>1500</v>
      </c>
      <c r="B85" s="9" t="s">
        <v>82</v>
      </c>
      <c r="C85" s="53">
        <v>512</v>
      </c>
      <c r="D85" s="9">
        <v>2</v>
      </c>
      <c r="E85" s="9" t="s">
        <v>35</v>
      </c>
      <c r="F85" s="9" t="s">
        <v>39</v>
      </c>
      <c r="G85" s="9" t="s">
        <v>39</v>
      </c>
      <c r="H85" s="94">
        <f t="shared" si="24"/>
        <v>0.00048533084244336259</v>
      </c>
      <c r="I85" s="99">
        <v>0.085444999999999993</v>
      </c>
      <c r="J85" s="109">
        <v>5680037947.7250004</v>
      </c>
      <c r="K85" s="49">
        <v>18768343</v>
      </c>
      <c r="L85" s="57">
        <v>753</v>
      </c>
      <c r="M85" s="55">
        <v>0.017991</v>
      </c>
      <c r="N85" s="59">
        <v>8775289</v>
      </c>
      <c r="O85" s="60">
        <v>569856</v>
      </c>
      <c r="P85" s="55">
        <v>5.6832010000000004</v>
      </c>
      <c r="Q85" s="78">
        <v>0</v>
      </c>
      <c r="R85" s="78">
        <v>0</v>
      </c>
      <c r="S85" s="78">
        <v>0</v>
      </c>
      <c r="T85" s="56">
        <v>531137880</v>
      </c>
      <c r="U85" s="63">
        <v>15236069.324999999</v>
      </c>
      <c r="V85" s="56">
        <v>424496205</v>
      </c>
      <c r="W85" s="112">
        <v>1436645028</v>
      </c>
      <c r="X85" s="96">
        <v>760005525.89999998</v>
      </c>
      <c r="Y85" s="96">
        <v>223727884.80000001</v>
      </c>
      <c r="Z85" s="98">
        <v>79965103.200000003</v>
      </c>
      <c r="AA85" s="59">
        <v>7896874.5</v>
      </c>
      <c r="AB85" s="112">
        <v>1226436288</v>
      </c>
      <c r="AC85" s="56">
        <v>973653408</v>
      </c>
      <c r="AD85" s="97">
        <v>1.0699259999999999</v>
      </c>
      <c r="AE85" s="99">
        <v>0.21251700000000001</v>
      </c>
      <c r="AF85" s="78">
        <v>0</v>
      </c>
      <c r="AG85" s="78">
        <v>0</v>
      </c>
      <c r="AH85" s="107">
        <v>11.356816</v>
      </c>
      <c r="AI85" s="55">
        <v>2.5266329999999999</v>
      </c>
      <c r="AJ85" s="78">
        <v>0</v>
      </c>
      <c r="AK85" s="78">
        <v>0</v>
      </c>
      <c r="AL85" s="100">
        <v>0.0049880000000000002</v>
      </c>
      <c r="AM85" s="95">
        <v>0.0048770000000000003</v>
      </c>
      <c r="AN85" s="78">
        <v>0</v>
      </c>
      <c r="AO85" s="78">
        <v>0</v>
      </c>
    </row>
    <row r="86" ht="14.25">
      <c r="A86" s="9">
        <v>1500</v>
      </c>
      <c r="B86" s="9" t="s">
        <v>82</v>
      </c>
      <c r="C86" s="53">
        <v>128</v>
      </c>
      <c r="D86" s="9">
        <v>2</v>
      </c>
      <c r="E86" s="9" t="s">
        <v>35</v>
      </c>
      <c r="F86" s="9" t="s">
        <v>36</v>
      </c>
      <c r="G86" s="9" t="s">
        <v>36</v>
      </c>
      <c r="H86" s="94">
        <f t="shared" si="24"/>
        <v>4.7948030669177547e-05</v>
      </c>
      <c r="I86" s="99">
        <v>0.049856999999999999</v>
      </c>
      <c r="J86" s="96">
        <v>961711107.14999998</v>
      </c>
      <c r="K86" s="49">
        <v>22700361</v>
      </c>
      <c r="L86" s="57">
        <v>773</v>
      </c>
      <c r="M86" s="55">
        <v>0.012640999999999999</v>
      </c>
      <c r="N86" s="59">
        <v>8784826</v>
      </c>
      <c r="O86" s="60">
        <v>560442</v>
      </c>
      <c r="P86" s="55">
        <v>3.392557</v>
      </c>
      <c r="Q86" s="60">
        <v>443967</v>
      </c>
      <c r="R86" s="61">
        <v>77512</v>
      </c>
      <c r="S86" s="55">
        <v>8.3502690000000008</v>
      </c>
      <c r="T86" s="49">
        <v>86902920</v>
      </c>
      <c r="U86" s="106">
        <v>110911668.3</v>
      </c>
      <c r="V86" s="49">
        <v>73695510</v>
      </c>
      <c r="W86" s="56">
        <v>207729285</v>
      </c>
      <c r="X86" s="66">
        <v>123368614.65000001</v>
      </c>
      <c r="Y86" s="102">
        <v>38837164.799999997</v>
      </c>
      <c r="Z86" s="105">
        <v>6389606.4000000004</v>
      </c>
      <c r="AA86" s="59">
        <v>4459774.5</v>
      </c>
      <c r="AB86" s="56">
        <v>225408624</v>
      </c>
      <c r="AC86" s="49">
        <v>83995704</v>
      </c>
      <c r="AD86" s="64">
        <v>0.62204999999999999</v>
      </c>
      <c r="AE86" s="99">
        <v>0.21185300000000001</v>
      </c>
      <c r="AF86" s="78">
        <v>0</v>
      </c>
      <c r="AG86" s="78">
        <v>0</v>
      </c>
      <c r="AH86" s="94">
        <v>1.7727999999999999</v>
      </c>
      <c r="AI86" s="97">
        <v>1.0037640000000001</v>
      </c>
      <c r="AJ86" s="78">
        <v>0</v>
      </c>
      <c r="AK86" s="78">
        <v>0</v>
      </c>
      <c r="AL86" s="100">
        <v>0.0028999999999999998</v>
      </c>
      <c r="AM86" s="95">
        <v>0.0048820000000000001</v>
      </c>
      <c r="AN86" s="101">
        <v>34.187150000000003</v>
      </c>
      <c r="AO86" s="99">
        <v>0.30232399999999998</v>
      </c>
    </row>
    <row r="87" ht="14.25">
      <c r="A87" s="9">
        <v>1500</v>
      </c>
      <c r="B87" s="9" t="s">
        <v>82</v>
      </c>
      <c r="C87" s="53">
        <v>256</v>
      </c>
      <c r="D87" s="9">
        <v>2</v>
      </c>
      <c r="E87" s="9" t="s">
        <v>35</v>
      </c>
      <c r="F87" s="9" t="s">
        <v>36</v>
      </c>
      <c r="G87" s="9" t="s">
        <v>36</v>
      </c>
      <c r="H87" s="94">
        <f t="shared" si="24"/>
        <v>4.7928430077352494e-05</v>
      </c>
      <c r="I87" s="99">
        <v>0.049854999999999997</v>
      </c>
      <c r="J87" s="96">
        <v>961356535.5</v>
      </c>
      <c r="K87" s="49">
        <v>22700378</v>
      </c>
      <c r="L87" s="57">
        <v>760</v>
      </c>
      <c r="M87" s="64">
        <v>0.01234</v>
      </c>
      <c r="N87" s="59">
        <v>8784823</v>
      </c>
      <c r="O87" s="60">
        <v>560446</v>
      </c>
      <c r="P87" s="97">
        <v>3.3928289999999999</v>
      </c>
      <c r="Q87" s="60">
        <v>443966</v>
      </c>
      <c r="R87" s="61">
        <v>77500</v>
      </c>
      <c r="S87" s="64">
        <v>8.3517399999999995</v>
      </c>
      <c r="T87" s="49">
        <v>86830380</v>
      </c>
      <c r="U87" s="66">
        <v>110941556.84999999</v>
      </c>
      <c r="V87" s="49">
        <v>73649100</v>
      </c>
      <c r="W87" s="56">
        <v>207813145.5</v>
      </c>
      <c r="X87" s="106">
        <v>123040223.84999999</v>
      </c>
      <c r="Y87" s="49">
        <v>38812704</v>
      </c>
      <c r="Z87" s="59">
        <v>6421104</v>
      </c>
      <c r="AA87" s="59">
        <v>4482787.5</v>
      </c>
      <c r="AB87" s="56">
        <v>225373344</v>
      </c>
      <c r="AC87" s="49">
        <v>83980728</v>
      </c>
      <c r="AD87" s="64">
        <v>0.62204999999999999</v>
      </c>
      <c r="AE87" s="99">
        <v>0.21185300000000001</v>
      </c>
      <c r="AF87" s="78">
        <v>0</v>
      </c>
      <c r="AG87" s="78">
        <v>0</v>
      </c>
      <c r="AH87" s="94">
        <v>3.3298000000000001</v>
      </c>
      <c r="AI87" s="97">
        <v>1.6262559999999999</v>
      </c>
      <c r="AJ87" s="78">
        <v>0</v>
      </c>
      <c r="AK87" s="78">
        <v>0</v>
      </c>
      <c r="AL87" s="100">
        <v>0.0028999999999999998</v>
      </c>
      <c r="AM87" s="100">
        <v>0.0048830000000000002</v>
      </c>
      <c r="AN87" s="101">
        <v>34.187150000000003</v>
      </c>
      <c r="AO87" s="99">
        <v>0.30232700000000001</v>
      </c>
    </row>
    <row r="88" ht="14.25">
      <c r="A88" s="9">
        <v>1500</v>
      </c>
      <c r="B88" s="9" t="s">
        <v>82</v>
      </c>
      <c r="C88" s="53">
        <v>256</v>
      </c>
      <c r="D88" s="9">
        <v>2</v>
      </c>
      <c r="E88" s="9" t="s">
        <v>41</v>
      </c>
      <c r="F88" s="9" t="s">
        <v>39</v>
      </c>
      <c r="G88" s="9" t="s">
        <v>39</v>
      </c>
      <c r="H88" s="94">
        <f t="shared" si="24"/>
        <v>0.00048533084244336259</v>
      </c>
      <c r="I88" s="99">
        <v>0.085444999999999993</v>
      </c>
      <c r="J88" s="109">
        <v>5680037947.7250004</v>
      </c>
      <c r="K88" s="49">
        <v>18768343</v>
      </c>
      <c r="L88" s="57">
        <v>753</v>
      </c>
      <c r="M88" s="55">
        <v>0.017991</v>
      </c>
      <c r="N88" s="59">
        <v>8775289</v>
      </c>
      <c r="O88" s="60">
        <v>569856</v>
      </c>
      <c r="P88" s="55">
        <v>5.6832010000000004</v>
      </c>
      <c r="Q88" s="78">
        <v>0</v>
      </c>
      <c r="R88" s="78">
        <v>0</v>
      </c>
      <c r="S88" s="78">
        <v>0</v>
      </c>
      <c r="T88" s="56">
        <v>531137880</v>
      </c>
      <c r="U88" s="63">
        <v>15236069.324999999</v>
      </c>
      <c r="V88" s="56">
        <v>424496205</v>
      </c>
      <c r="W88" s="112">
        <v>1436645028</v>
      </c>
      <c r="X88" s="96">
        <v>760005525.89999998</v>
      </c>
      <c r="Y88" s="96">
        <v>223727884.80000001</v>
      </c>
      <c r="Z88" s="98">
        <v>79965103.200000003</v>
      </c>
      <c r="AA88" s="59">
        <v>7896874.5</v>
      </c>
      <c r="AB88" s="112">
        <v>1226436288</v>
      </c>
      <c r="AC88" s="56">
        <v>973653408</v>
      </c>
      <c r="AD88" s="97">
        <v>1.0699259999999999</v>
      </c>
      <c r="AE88" s="99">
        <v>0.21251700000000001</v>
      </c>
      <c r="AF88" s="78">
        <v>0</v>
      </c>
      <c r="AG88" s="78">
        <v>0</v>
      </c>
      <c r="AH88" s="94">
        <v>2.024956</v>
      </c>
      <c r="AI88" s="97">
        <v>0.83162899999999995</v>
      </c>
      <c r="AJ88" s="78">
        <v>0</v>
      </c>
      <c r="AK88" s="78">
        <v>0</v>
      </c>
      <c r="AL88" s="100">
        <v>0.0049880000000000002</v>
      </c>
      <c r="AM88" s="95">
        <v>0.0048770000000000003</v>
      </c>
      <c r="AN88" s="78">
        <v>0</v>
      </c>
      <c r="AO88" s="78">
        <v>0</v>
      </c>
    </row>
    <row r="89" ht="14.25">
      <c r="A89" s="9">
        <v>1500</v>
      </c>
      <c r="B89" s="9" t="s">
        <v>82</v>
      </c>
      <c r="C89" s="111">
        <v>8</v>
      </c>
      <c r="D89" s="9">
        <v>2</v>
      </c>
      <c r="E89" s="9" t="s">
        <v>41</v>
      </c>
      <c r="F89" s="9" t="s">
        <v>36</v>
      </c>
      <c r="G89" s="9" t="s">
        <v>36</v>
      </c>
      <c r="H89" s="94">
        <f t="shared" si="24"/>
        <v>4.8395530901799451e-05</v>
      </c>
      <c r="I89" s="99">
        <v>0.049902000000000002</v>
      </c>
      <c r="J89" s="96">
        <v>969811448.47500002</v>
      </c>
      <c r="K89" s="49">
        <v>22698528</v>
      </c>
      <c r="L89" s="81">
        <v>1937</v>
      </c>
      <c r="M89" s="55">
        <v>0.028524000000000001</v>
      </c>
      <c r="N89" s="59">
        <v>8784797</v>
      </c>
      <c r="O89" s="60">
        <v>560444</v>
      </c>
      <c r="P89" s="94">
        <v>3.39093</v>
      </c>
      <c r="Q89" s="60">
        <v>444742</v>
      </c>
      <c r="R89" s="61">
        <v>77901</v>
      </c>
      <c r="S89" s="94">
        <v>8.2929530000000007</v>
      </c>
      <c r="T89" s="49">
        <v>87362340</v>
      </c>
      <c r="U89" s="106">
        <v>111039045.075</v>
      </c>
      <c r="V89" s="49">
        <v>76119540</v>
      </c>
      <c r="W89" s="56">
        <v>209941237.5</v>
      </c>
      <c r="X89" s="106">
        <v>123660240.3</v>
      </c>
      <c r="Y89" s="49">
        <v>40115712</v>
      </c>
      <c r="Z89" s="105">
        <v>6360801.5999999996</v>
      </c>
      <c r="AA89" s="59">
        <v>4480776</v>
      </c>
      <c r="AB89" s="56">
        <v>226342368</v>
      </c>
      <c r="AC89" s="49">
        <v>84368232</v>
      </c>
      <c r="AD89" s="64">
        <v>0.62204999999999999</v>
      </c>
      <c r="AE89" s="99">
        <v>0.21177399999999999</v>
      </c>
      <c r="AF89" s="78">
        <v>0</v>
      </c>
      <c r="AG89" s="78">
        <v>0</v>
      </c>
      <c r="AH89" s="99">
        <v>0.045650000000000003</v>
      </c>
      <c r="AI89" s="55">
        <v>0.098646999999999999</v>
      </c>
      <c r="AJ89" s="78">
        <v>0</v>
      </c>
      <c r="AK89" s="78">
        <v>0</v>
      </c>
      <c r="AL89" s="100">
        <v>0.0028999999999999998</v>
      </c>
      <c r="AM89" s="95">
        <v>0.0048809999999999999</v>
      </c>
      <c r="AN89" s="101">
        <v>34.187150000000003</v>
      </c>
      <c r="AO89" s="97">
        <v>0.302726</v>
      </c>
    </row>
    <row r="90" ht="14.25">
      <c r="A90" s="9">
        <v>1500</v>
      </c>
      <c r="B90" s="9" t="s">
        <v>44</v>
      </c>
      <c r="C90" s="53">
        <v>256</v>
      </c>
      <c r="D90" s="9">
        <v>2</v>
      </c>
      <c r="E90" s="9" t="s">
        <v>35</v>
      </c>
      <c r="F90" s="9" t="s">
        <v>36</v>
      </c>
      <c r="G90" s="9" t="s">
        <v>36</v>
      </c>
      <c r="H90" s="94">
        <f t="shared" si="24"/>
        <v>2.1873482486654402e-05</v>
      </c>
      <c r="I90" s="99">
        <v>0.030896</v>
      </c>
      <c r="J90" s="56">
        <v>707971338.89999998</v>
      </c>
      <c r="K90" s="49">
        <v>16188660</v>
      </c>
      <c r="L90" s="57">
        <v>811</v>
      </c>
      <c r="M90" s="100">
        <v>0.003503</v>
      </c>
      <c r="N90" s="59">
        <v>8541696</v>
      </c>
      <c r="O90" s="60">
        <v>793691</v>
      </c>
      <c r="P90" s="55">
        <v>2.722461</v>
      </c>
      <c r="Q90" s="60">
        <v>465097</v>
      </c>
      <c r="R90" s="61">
        <v>56251</v>
      </c>
      <c r="S90" s="97">
        <v>2.7167490000000001</v>
      </c>
      <c r="T90" s="49">
        <v>43983420</v>
      </c>
      <c r="U90" s="49">
        <v>73976229</v>
      </c>
      <c r="V90" s="49">
        <v>56995050</v>
      </c>
      <c r="W90" s="56">
        <v>139049034</v>
      </c>
      <c r="X90" s="102">
        <v>47763726.600000001</v>
      </c>
      <c r="Y90" s="49">
        <v>30033158.399999999</v>
      </c>
      <c r="Z90" s="103">
        <v>3750662.3999999999</v>
      </c>
      <c r="AA90" s="59">
        <v>2828718</v>
      </c>
      <c r="AB90" s="56">
        <v>225327480</v>
      </c>
      <c r="AC90" s="49">
        <v>84261528</v>
      </c>
      <c r="AD90" s="97">
        <v>0.38567099999999999</v>
      </c>
      <c r="AE90" s="55">
        <v>0.21188499999999999</v>
      </c>
      <c r="AF90" s="100">
        <v>6.2000000000000003e-05</v>
      </c>
      <c r="AG90" s="78">
        <v>0</v>
      </c>
      <c r="AH90" s="97">
        <v>2.064476</v>
      </c>
      <c r="AI90" s="55">
        <v>1.160355</v>
      </c>
      <c r="AJ90" s="100">
        <v>6.2000000000000003e-05</v>
      </c>
      <c r="AK90" s="78">
        <v>0</v>
      </c>
      <c r="AL90" s="95">
        <v>0.017825000000000001</v>
      </c>
      <c r="AM90" s="95">
        <v>0.013200999999999999</v>
      </c>
      <c r="AN90" s="101">
        <v>21.196033</v>
      </c>
      <c r="AO90" s="55">
        <v>0.30319800000000002</v>
      </c>
    </row>
    <row r="91" ht="14.25"/>
    <row r="92" ht="14.25"/>
    <row r="93" ht="14.25"/>
    <row r="94" ht="14.25"/>
    <row r="95" ht="14.25"/>
    <row r="96" ht="14.25"/>
    <row r="97" ht="14.25"/>
    <row r="98" ht="14.25"/>
    <row r="99" ht="14.25"/>
    <row r="100" ht="14.25"/>
    <row r="101" ht="14.25"/>
    <row r="102" ht="14.25"/>
    <row r="103" ht="14.25"/>
    <row r="104" ht="14.25"/>
    <row r="105" ht="14.25"/>
    <row r="106" ht="14.25"/>
    <row r="107" ht="14.25"/>
    <row r="108" ht="14.25"/>
    <row r="109" ht="14.25"/>
    <row r="110" ht="14.25"/>
    <row r="111" ht="14.25"/>
    <row r="112" ht="14.25"/>
    <row r="113" ht="14.25"/>
    <row r="114" ht="14.25"/>
    <row r="115" ht="14.25"/>
    <row r="116" ht="14.25"/>
    <row r="117" ht="14.25"/>
    <row r="118" ht="14.25"/>
    <row r="119" ht="14.25"/>
    <row r="120" ht="14.25"/>
    <row r="121" ht="14.25"/>
    <row r="122" ht="14.25"/>
    <row r="123" ht="14.25"/>
    <row r="124" ht="14.25"/>
    <row r="125" ht="14.25"/>
    <row r="126" ht="14.25"/>
    <row r="127" ht="14.25"/>
    <row r="128" ht="14.25"/>
    <row r="129" ht="14.25"/>
    <row r="130" ht="14.25"/>
    <row r="131" ht="14.25"/>
    <row r="132" ht="14.25"/>
    <row r="133" ht="14.25"/>
    <row r="134" ht="14.25"/>
    <row r="135" ht="14.25"/>
    <row r="136" ht="14.25"/>
    <row r="137" ht="14.25"/>
    <row r="138" ht="14.25"/>
    <row r="139" ht="14.25"/>
    <row r="140" ht="14.25"/>
    <row r="141" ht="14.25"/>
    <row r="142" ht="14.25"/>
    <row r="143" ht="14.25"/>
    <row r="144" ht="14.25"/>
    <row r="145" ht="14.25"/>
    <row r="146" ht="14.25"/>
    <row r="147" ht="14.25"/>
    <row r="148" ht="14.25"/>
    <row r="149" ht="14.25"/>
    <row r="150" ht="14.25"/>
    <row r="151" ht="14.25"/>
    <row r="152" ht="14.25"/>
    <row r="153" ht="14.25"/>
    <row r="154" ht="14.25"/>
    <row r="155" ht="14.25"/>
    <row r="156" ht="14.25"/>
    <row r="157" ht="14.25"/>
    <row r="158" ht="14.25"/>
    <row r="159" ht="14.25"/>
    <row r="160" ht="14.25"/>
    <row r="161" ht="14.25"/>
    <row r="162" ht="14.25"/>
    <row r="163" ht="14.25"/>
    <row r="164" ht="14.25"/>
    <row r="165" ht="14.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ht="14.25">
      <c r="A166" s="9"/>
      <c r="B166" s="9"/>
      <c r="C166" s="9"/>
      <c r="D166" s="9"/>
      <c r="E166" s="9"/>
      <c r="F166" s="9"/>
      <c r="G166" s="9"/>
      <c r="H166" s="9"/>
      <c r="I166" s="9"/>
      <c r="J166" s="9"/>
      <c r="K166" s="9"/>
      <c r="L166" s="9"/>
      <c r="M166" s="9"/>
      <c r="N166" s="9"/>
      <c r="O166" s="9"/>
      <c r="P166" s="9"/>
      <c r="Q166" s="9"/>
      <c r="R166" s="9"/>
      <c r="S166" s="9"/>
      <c r="T166" s="9"/>
      <c r="U166" s="9"/>
      <c r="V166" s="9"/>
      <c r="W166" s="9"/>
    </row>
    <row r="167" ht="14.25">
      <c r="A167" s="9"/>
      <c r="B167" s="9"/>
      <c r="C167" s="9"/>
      <c r="D167" s="9"/>
      <c r="E167" s="9"/>
      <c r="F167" s="9"/>
      <c r="G167" s="9"/>
      <c r="H167" s="9"/>
      <c r="I167" s="9"/>
      <c r="J167" s="9"/>
      <c r="K167" s="9"/>
      <c r="L167" s="9"/>
      <c r="M167" s="9"/>
      <c r="N167" s="9"/>
      <c r="O167" s="9"/>
      <c r="P167" s="9"/>
      <c r="Q167" s="9"/>
      <c r="R167" s="9"/>
      <c r="S167" s="9"/>
      <c r="T167" s="9"/>
      <c r="U167" s="9"/>
      <c r="V167" s="9"/>
      <c r="W167" s="9"/>
    </row>
    <row r="168" ht="14.25">
      <c r="A168" s="9"/>
      <c r="B168" s="9"/>
      <c r="C168" s="9"/>
      <c r="D168" s="9"/>
      <c r="E168" s="9"/>
      <c r="F168" s="9"/>
      <c r="G168" s="9"/>
      <c r="H168" s="9"/>
      <c r="I168" s="9"/>
      <c r="J168" s="9"/>
      <c r="K168" s="9"/>
      <c r="L168" s="9"/>
      <c r="M168" s="9"/>
      <c r="N168" s="9"/>
      <c r="O168" s="9"/>
      <c r="P168" s="9"/>
      <c r="Q168" s="9"/>
      <c r="R168" s="9"/>
      <c r="S168" s="9"/>
      <c r="T168" s="9"/>
      <c r="U168" s="9"/>
      <c r="V168" s="9"/>
      <c r="W168" s="9"/>
    </row>
    <row r="169" ht="14.25">
      <c r="A169" s="9"/>
      <c r="B169" s="9"/>
      <c r="C169" s="9"/>
      <c r="D169" s="9"/>
      <c r="E169" s="9"/>
      <c r="F169" s="9"/>
      <c r="G169" s="9"/>
      <c r="H169" s="9"/>
      <c r="I169" s="9"/>
      <c r="J169" s="9"/>
      <c r="K169" s="9"/>
      <c r="L169" s="9"/>
      <c r="M169" s="9"/>
      <c r="N169" s="9"/>
      <c r="O169" s="9"/>
      <c r="P169" s="9"/>
      <c r="Q169" s="9"/>
      <c r="R169" s="9"/>
      <c r="S169" s="9"/>
      <c r="T169" s="9"/>
      <c r="U169" s="9"/>
      <c r="V169" s="9"/>
      <c r="W169" s="9"/>
    </row>
    <row r="170" ht="14.25">
      <c r="A170" s="9"/>
      <c r="B170" s="9"/>
      <c r="C170" s="9"/>
      <c r="D170" s="9"/>
      <c r="E170" s="9"/>
      <c r="F170" s="9"/>
      <c r="G170" s="9"/>
      <c r="H170" s="9"/>
      <c r="I170" s="9"/>
      <c r="J170" s="9"/>
      <c r="K170" s="9"/>
      <c r="L170" s="9"/>
      <c r="M170" s="9"/>
      <c r="N170" s="9"/>
      <c r="O170" s="9"/>
      <c r="P170" s="9"/>
      <c r="Q170" s="9"/>
      <c r="R170" s="9"/>
      <c r="S170" s="9"/>
      <c r="T170" s="9"/>
      <c r="U170" s="9"/>
      <c r="V170" s="9"/>
      <c r="W170" s="9"/>
    </row>
    <row r="171" ht="14.25">
      <c r="A171" s="9"/>
      <c r="B171" s="9"/>
      <c r="C171" s="9"/>
      <c r="D171" s="9"/>
      <c r="E171" s="9"/>
      <c r="F171" s="9"/>
      <c r="G171" s="9"/>
      <c r="H171" s="9"/>
      <c r="I171" s="9"/>
      <c r="J171" s="9"/>
      <c r="K171" s="9"/>
      <c r="L171" s="9"/>
      <c r="M171" s="9"/>
      <c r="N171" s="9"/>
      <c r="O171" s="9"/>
      <c r="P171" s="9"/>
      <c r="Q171" s="9"/>
      <c r="R171" s="9"/>
      <c r="S171" s="9"/>
      <c r="T171" s="9"/>
      <c r="U171" s="9"/>
      <c r="V171" s="9"/>
      <c r="W171" s="9"/>
    </row>
    <row r="172" ht="14.25">
      <c r="A172" s="9"/>
      <c r="B172" s="9"/>
      <c r="C172" s="9"/>
      <c r="D172" s="9"/>
      <c r="E172" s="9"/>
      <c r="F172" s="9"/>
      <c r="G172" s="9"/>
      <c r="H172" s="9"/>
      <c r="I172" s="9"/>
      <c r="J172" s="9"/>
      <c r="K172" s="9"/>
      <c r="L172" s="9"/>
      <c r="M172" s="9"/>
      <c r="N172" s="9"/>
      <c r="O172" s="9"/>
      <c r="P172" s="9"/>
      <c r="Q172" s="9"/>
      <c r="R172" s="9"/>
      <c r="S172" s="9"/>
      <c r="T172" s="9"/>
      <c r="U172" s="9"/>
      <c r="V172" s="9"/>
      <c r="W172" s="9"/>
    </row>
    <row r="173" ht="14.25">
      <c r="A173" s="9"/>
      <c r="B173" s="9"/>
      <c r="C173" s="9"/>
      <c r="D173" s="9"/>
      <c r="E173" s="9"/>
      <c r="F173" s="9"/>
      <c r="G173" s="9"/>
      <c r="H173" s="9"/>
      <c r="I173" s="9"/>
      <c r="J173" s="9"/>
      <c r="K173" s="9"/>
      <c r="L173" s="9"/>
      <c r="M173" s="9"/>
      <c r="N173" s="9"/>
      <c r="O173" s="9"/>
      <c r="P173" s="9"/>
      <c r="Q173" s="9"/>
      <c r="R173" s="9"/>
      <c r="S173" s="9"/>
      <c r="T173" s="9"/>
      <c r="U173" s="9"/>
      <c r="V173" s="9"/>
      <c r="W173" s="9"/>
    </row>
    <row r="174" ht="14.25">
      <c r="A174" s="9"/>
      <c r="B174" s="9"/>
      <c r="C174" s="9"/>
      <c r="D174" s="9"/>
      <c r="E174" s="9"/>
      <c r="F174" s="9"/>
      <c r="G174" s="9"/>
      <c r="H174" s="9"/>
      <c r="I174" s="9"/>
      <c r="J174" s="9"/>
      <c r="K174" s="9"/>
      <c r="L174" s="9"/>
      <c r="M174" s="9"/>
      <c r="N174" s="9"/>
      <c r="O174" s="9"/>
      <c r="P174" s="9"/>
      <c r="Q174" s="9"/>
      <c r="R174" s="9"/>
      <c r="S174" s="9"/>
      <c r="T174" s="9"/>
      <c r="U174" s="9"/>
      <c r="V174" s="9"/>
      <c r="W174" s="9"/>
    </row>
    <row r="175" ht="14.25">
      <c r="A175" s="9"/>
      <c r="B175" s="9"/>
      <c r="C175" s="9"/>
      <c r="D175" s="9"/>
      <c r="E175" s="9"/>
      <c r="F175" s="9"/>
      <c r="G175" s="9"/>
      <c r="H175" s="9"/>
      <c r="I175" s="9"/>
      <c r="J175" s="9"/>
      <c r="K175" s="9"/>
      <c r="L175" s="9"/>
      <c r="M175" s="9"/>
      <c r="N175" s="9"/>
      <c r="O175" s="9"/>
      <c r="P175" s="9"/>
      <c r="Q175" s="9"/>
      <c r="R175" s="9"/>
      <c r="S175" s="9"/>
      <c r="T175" s="9"/>
      <c r="U175" s="9"/>
      <c r="V175" s="9"/>
      <c r="W175" s="9"/>
    </row>
    <row r="176" ht="14.25">
      <c r="A176" s="9"/>
      <c r="B176" s="9"/>
      <c r="C176" s="9"/>
      <c r="D176" s="9"/>
      <c r="E176" s="9"/>
      <c r="F176" s="9"/>
      <c r="G176" s="9"/>
      <c r="H176" s="9"/>
      <c r="I176" s="9"/>
      <c r="J176" s="9"/>
      <c r="K176" s="9"/>
      <c r="L176" s="9"/>
      <c r="M176" s="9"/>
      <c r="N176" s="9"/>
      <c r="O176" s="9"/>
      <c r="P176" s="9"/>
      <c r="Q176" s="9"/>
      <c r="R176" s="9"/>
      <c r="S176" s="9"/>
      <c r="T176" s="9"/>
      <c r="U176" s="9"/>
      <c r="V176" s="9"/>
      <c r="W176" s="9"/>
    </row>
    <row r="177" ht="14.25">
      <c r="A177" s="9"/>
      <c r="B177" s="9"/>
      <c r="C177" s="9"/>
      <c r="D177" s="9"/>
      <c r="E177" s="9"/>
      <c r="F177" s="9"/>
      <c r="G177" s="9"/>
      <c r="H177" s="9"/>
      <c r="I177" s="9"/>
      <c r="J177" s="9"/>
      <c r="K177" s="9"/>
      <c r="L177" s="9"/>
      <c r="M177" s="9"/>
      <c r="N177" s="9"/>
      <c r="O177" s="9"/>
      <c r="P177" s="9"/>
      <c r="Q177" s="9"/>
      <c r="R177" s="9"/>
      <c r="S177" s="9"/>
      <c r="T177" s="9"/>
      <c r="U177" s="9"/>
      <c r="V177" s="9"/>
      <c r="W177" s="9"/>
    </row>
    <row r="178" ht="14.25">
      <c r="A178" s="9"/>
      <c r="B178" s="9"/>
      <c r="C178" s="9"/>
      <c r="D178" s="9"/>
      <c r="E178" s="9"/>
      <c r="F178" s="9"/>
      <c r="G178" s="9"/>
      <c r="H178" s="9"/>
      <c r="I178" s="9"/>
      <c r="J178" s="9"/>
      <c r="K178" s="9"/>
      <c r="L178" s="9"/>
      <c r="M178" s="9"/>
      <c r="N178" s="9"/>
      <c r="O178" s="9"/>
      <c r="P178" s="9"/>
      <c r="Q178" s="9"/>
      <c r="R178" s="9"/>
      <c r="S178" s="9"/>
      <c r="T178" s="9"/>
      <c r="U178" s="9"/>
      <c r="V178" s="9"/>
      <c r="W178" s="9"/>
    </row>
    <row r="179" ht="14.25">
      <c r="A179" s="9"/>
      <c r="B179" s="9"/>
      <c r="C179" s="9"/>
      <c r="D179" s="9"/>
      <c r="E179" s="9"/>
      <c r="F179" s="9"/>
      <c r="G179" s="9"/>
      <c r="H179" s="9"/>
      <c r="I179" s="9"/>
      <c r="J179" s="9"/>
      <c r="K179" s="9"/>
      <c r="L179" s="9"/>
      <c r="M179" s="9"/>
      <c r="N179" s="9"/>
      <c r="O179" s="9"/>
      <c r="P179" s="9"/>
      <c r="Q179" s="9"/>
      <c r="R179" s="9"/>
      <c r="S179" s="9"/>
      <c r="T179" s="9"/>
      <c r="U179" s="9"/>
      <c r="V179" s="9"/>
      <c r="W179" s="9"/>
    </row>
    <row r="180" ht="14.25">
      <c r="A180" s="9"/>
      <c r="B180" s="9"/>
      <c r="C180" s="9"/>
      <c r="D180" s="9"/>
      <c r="E180" s="9"/>
      <c r="F180" s="9"/>
      <c r="G180" s="9"/>
      <c r="H180" s="9"/>
      <c r="I180" s="9"/>
      <c r="J180" s="9"/>
      <c r="K180" s="9"/>
      <c r="L180" s="9"/>
      <c r="M180" s="9"/>
      <c r="N180" s="9"/>
      <c r="O180" s="9"/>
      <c r="P180" s="9"/>
      <c r="Q180" s="9"/>
      <c r="R180" s="9"/>
      <c r="S180" s="9"/>
      <c r="T180" s="9"/>
      <c r="U180" s="9"/>
      <c r="V180" s="9"/>
      <c r="W180" s="9"/>
    </row>
    <row r="181" ht="14.25">
      <c r="A181" s="9"/>
      <c r="B181" s="9"/>
      <c r="C181" s="9"/>
      <c r="D181" s="9"/>
      <c r="E181" s="9"/>
      <c r="F181" s="9"/>
      <c r="G181" s="9"/>
      <c r="H181" s="9"/>
      <c r="I181" s="9"/>
      <c r="J181" s="9"/>
      <c r="K181" s="9"/>
      <c r="L181" s="9"/>
      <c r="M181" s="9"/>
      <c r="N181" s="9"/>
      <c r="O181" s="9"/>
      <c r="P181" s="9"/>
      <c r="Q181" s="9"/>
      <c r="R181" s="9"/>
      <c r="S181" s="9"/>
      <c r="T181" s="9"/>
      <c r="U181" s="9"/>
      <c r="V181" s="9"/>
      <c r="W181" s="9"/>
    </row>
    <row r="182" ht="14.25">
      <c r="A182" s="9"/>
      <c r="B182" s="9"/>
      <c r="C182" s="9"/>
      <c r="D182" s="9"/>
      <c r="E182" s="9"/>
      <c r="F182" s="9"/>
      <c r="G182" s="9"/>
      <c r="H182" s="9"/>
      <c r="I182" s="9"/>
      <c r="J182" s="9"/>
      <c r="K182" s="9"/>
      <c r="L182" s="9"/>
      <c r="M182" s="9"/>
      <c r="N182" s="9"/>
      <c r="O182" s="9"/>
      <c r="P182" s="9"/>
      <c r="Q182" s="9"/>
      <c r="R182" s="9"/>
      <c r="S182" s="9"/>
      <c r="T182" s="9"/>
      <c r="U182" s="9"/>
      <c r="V182" s="9"/>
      <c r="W182" s="9"/>
    </row>
    <row r="183" ht="14.25">
      <c r="A183" s="9"/>
      <c r="B183" s="9"/>
      <c r="C183" s="9"/>
      <c r="D183" s="9"/>
      <c r="E183" s="9"/>
      <c r="F183" s="9"/>
      <c r="G183" s="9"/>
      <c r="H183" s="9"/>
      <c r="I183" s="9"/>
      <c r="J183" s="9"/>
      <c r="K183" s="9"/>
      <c r="L183" s="9"/>
      <c r="M183" s="9"/>
      <c r="N183" s="9"/>
      <c r="O183" s="9"/>
      <c r="P183" s="9"/>
      <c r="Q183" s="9"/>
      <c r="R183" s="9"/>
      <c r="S183" s="9"/>
      <c r="T183" s="9"/>
      <c r="U183" s="9"/>
      <c r="V183" s="9"/>
      <c r="W183" s="9"/>
    </row>
    <row r="184" ht="14.25">
      <c r="A184" s="9"/>
      <c r="B184" s="9"/>
      <c r="C184" s="9"/>
      <c r="D184" s="9"/>
      <c r="E184" s="9"/>
      <c r="F184" s="9"/>
      <c r="G184" s="9"/>
      <c r="H184" s="9"/>
      <c r="I184" s="9"/>
      <c r="J184" s="9"/>
      <c r="K184" s="9"/>
      <c r="L184" s="9"/>
      <c r="M184" s="9"/>
      <c r="N184" s="9"/>
      <c r="O184" s="9"/>
      <c r="P184" s="9"/>
      <c r="Q184" s="9"/>
      <c r="R184" s="9"/>
      <c r="S184" s="9"/>
      <c r="T184" s="9"/>
      <c r="U184" s="9"/>
      <c r="V184" s="9"/>
      <c r="W184" s="9"/>
    </row>
    <row r="185" ht="14.25">
      <c r="A185" s="9"/>
      <c r="B185" s="9"/>
      <c r="C185" s="9"/>
      <c r="D185" s="9"/>
      <c r="E185" s="9"/>
      <c r="F185" s="9"/>
      <c r="G185" s="9"/>
      <c r="H185" s="9"/>
      <c r="I185" s="9"/>
      <c r="J185" s="9"/>
      <c r="K185" s="9"/>
      <c r="L185" s="9"/>
      <c r="M185" s="9"/>
      <c r="N185" s="9"/>
      <c r="O185" s="9"/>
      <c r="P185" s="9"/>
      <c r="Q185" s="9"/>
      <c r="R185" s="9"/>
      <c r="S185" s="9"/>
      <c r="T185" s="9"/>
      <c r="U185" s="9"/>
      <c r="V185" s="9"/>
      <c r="W185" s="9"/>
    </row>
    <row r="186" ht="14.25">
      <c r="A186" s="9"/>
      <c r="B186" s="9"/>
      <c r="C186" s="9"/>
      <c r="D186" s="9"/>
      <c r="E186" s="9"/>
      <c r="F186" s="9"/>
      <c r="G186" s="9"/>
      <c r="H186" s="9"/>
      <c r="I186" s="9"/>
      <c r="J186" s="9"/>
      <c r="K186" s="9"/>
      <c r="L186" s="9"/>
      <c r="M186" s="9"/>
      <c r="N186" s="9"/>
      <c r="O186" s="9"/>
      <c r="P186" s="9"/>
      <c r="Q186" s="9"/>
      <c r="R186" s="9"/>
      <c r="S186" s="9"/>
      <c r="T186" s="9"/>
      <c r="U186" s="9"/>
      <c r="V186" s="9"/>
      <c r="W186" s="9"/>
    </row>
    <row r="187" ht="14.25">
      <c r="A187" s="9"/>
      <c r="B187" s="9"/>
      <c r="C187" s="9"/>
      <c r="D187" s="9"/>
      <c r="E187" s="9"/>
      <c r="F187" s="9"/>
      <c r="G187" s="9"/>
      <c r="H187" s="9"/>
      <c r="I187" s="9"/>
      <c r="J187" s="9"/>
      <c r="K187" s="9"/>
      <c r="L187" s="9"/>
      <c r="M187" s="9"/>
      <c r="N187" s="9"/>
      <c r="O187" s="9"/>
      <c r="P187" s="9"/>
      <c r="Q187" s="9"/>
      <c r="R187" s="9"/>
      <c r="S187" s="9"/>
      <c r="T187" s="9"/>
      <c r="U187" s="9"/>
      <c r="V187" s="9"/>
      <c r="W187" s="9"/>
    </row>
    <row r="188" ht="14.25">
      <c r="A188" s="9"/>
      <c r="B188" s="9"/>
      <c r="C188" s="9"/>
      <c r="D188" s="9"/>
      <c r="E188" s="9"/>
      <c r="F188" s="9"/>
      <c r="G188" s="9"/>
      <c r="H188" s="9"/>
      <c r="I188" s="9"/>
      <c r="J188" s="9"/>
      <c r="K188" s="9"/>
      <c r="L188" s="9"/>
      <c r="M188" s="9"/>
      <c r="N188" s="9"/>
      <c r="O188" s="9"/>
      <c r="P188" s="9"/>
      <c r="Q188" s="9"/>
      <c r="R188" s="9"/>
      <c r="S188" s="9"/>
      <c r="T188" s="9"/>
      <c r="U188" s="9"/>
      <c r="V188" s="9"/>
      <c r="W188" s="9"/>
    </row>
    <row r="189" ht="14.25">
      <c r="A189" s="9"/>
      <c r="B189" s="9"/>
      <c r="C189" s="9"/>
      <c r="D189" s="9"/>
      <c r="E189" s="9"/>
      <c r="F189" s="9"/>
      <c r="G189" s="9"/>
      <c r="H189" s="9"/>
      <c r="I189" s="9"/>
      <c r="J189" s="9"/>
      <c r="K189" s="9"/>
      <c r="L189" s="9"/>
      <c r="M189" s="9"/>
      <c r="N189" s="9"/>
      <c r="O189" s="9"/>
      <c r="P189" s="9"/>
      <c r="Q189" s="9"/>
      <c r="R189" s="9"/>
      <c r="S189" s="9"/>
      <c r="T189" s="9"/>
      <c r="U189" s="9"/>
      <c r="V189" s="9"/>
      <c r="W189" s="9"/>
    </row>
    <row r="190" ht="14.25">
      <c r="A190" s="9"/>
      <c r="B190" s="9"/>
      <c r="C190" s="9"/>
      <c r="D190" s="9"/>
      <c r="E190" s="9"/>
      <c r="F190" s="9"/>
      <c r="G190" s="9"/>
      <c r="H190" s="9"/>
      <c r="I190" s="9"/>
      <c r="J190" s="9"/>
      <c r="K190" s="9"/>
      <c r="L190" s="9"/>
      <c r="M190" s="9"/>
      <c r="N190" s="9"/>
      <c r="O190" s="9"/>
      <c r="P190" s="9"/>
      <c r="Q190" s="9"/>
      <c r="R190" s="9"/>
      <c r="S190" s="9"/>
      <c r="T190" s="9"/>
      <c r="U190" s="9"/>
      <c r="V190" s="9"/>
      <c r="W190" s="9"/>
    </row>
    <row r="191" ht="14.25">
      <c r="A191" s="9"/>
      <c r="B191" s="9"/>
      <c r="C191" s="9"/>
      <c r="D191" s="9"/>
      <c r="E191" s="9"/>
      <c r="F191" s="9"/>
      <c r="G191" s="9"/>
      <c r="H191" s="9"/>
      <c r="I191" s="9"/>
      <c r="J191" s="9"/>
      <c r="K191" s="9"/>
      <c r="L191" s="9"/>
      <c r="M191" s="9"/>
      <c r="N191" s="9"/>
      <c r="O191" s="9"/>
      <c r="P191" s="9"/>
      <c r="Q191" s="9"/>
      <c r="R191" s="9"/>
      <c r="S191" s="9"/>
      <c r="T191" s="9"/>
      <c r="U191" s="9"/>
      <c r="V191" s="9"/>
      <c r="W191" s="9"/>
    </row>
    <row r="192" ht="14.25">
      <c r="A192" s="9"/>
      <c r="B192" s="9"/>
      <c r="C192" s="9"/>
      <c r="D192" s="9"/>
      <c r="E192" s="9"/>
      <c r="F192" s="9"/>
      <c r="G192" s="9"/>
      <c r="H192" s="9"/>
      <c r="I192" s="9"/>
      <c r="J192" s="9"/>
      <c r="K192" s="9"/>
      <c r="L192" s="9"/>
      <c r="M192" s="9"/>
      <c r="N192" s="9"/>
      <c r="O192" s="9"/>
      <c r="P192" s="9"/>
      <c r="Q192" s="9"/>
      <c r="R192" s="9"/>
      <c r="S192" s="9"/>
      <c r="T192" s="9"/>
      <c r="U192" s="9"/>
      <c r="V192" s="9"/>
      <c r="W192" s="9"/>
    </row>
    <row r="193" ht="14.25">
      <c r="A193" s="9"/>
      <c r="B193" s="9"/>
      <c r="C193" s="9"/>
      <c r="D193" s="9"/>
      <c r="E193" s="9"/>
      <c r="F193" s="9"/>
      <c r="G193" s="9"/>
      <c r="H193" s="9"/>
      <c r="I193" s="9"/>
      <c r="J193" s="9"/>
      <c r="K193" s="9"/>
      <c r="L193" s="9"/>
      <c r="M193" s="9"/>
      <c r="N193" s="9"/>
      <c r="O193" s="9"/>
      <c r="P193" s="9"/>
      <c r="Q193" s="9"/>
      <c r="R193" s="9"/>
      <c r="S193" s="9"/>
      <c r="T193" s="9"/>
      <c r="U193" s="9"/>
      <c r="V193" s="9"/>
      <c r="W193" s="9"/>
    </row>
    <row r="194" ht="14.25">
      <c r="A194" s="9"/>
      <c r="B194" s="9"/>
      <c r="C194" s="9"/>
      <c r="D194" s="9"/>
      <c r="E194" s="9"/>
      <c r="F194" s="9"/>
      <c r="G194" s="9"/>
      <c r="H194" s="9"/>
      <c r="I194" s="9"/>
      <c r="J194" s="9"/>
      <c r="K194" s="9"/>
      <c r="L194" s="9"/>
      <c r="M194" s="9"/>
      <c r="N194" s="9"/>
      <c r="O194" s="9"/>
      <c r="P194" s="9"/>
      <c r="Q194" s="9"/>
      <c r="R194" s="9"/>
      <c r="S194" s="9"/>
      <c r="T194" s="9"/>
      <c r="U194" s="9"/>
      <c r="V194" s="9"/>
      <c r="W194" s="9"/>
    </row>
    <row r="195" ht="14.25">
      <c r="A195" s="9"/>
      <c r="B195" s="9"/>
      <c r="C195" s="9"/>
      <c r="D195" s="9"/>
      <c r="E195" s="9"/>
      <c r="F195" s="9"/>
      <c r="G195" s="9"/>
      <c r="H195" s="9"/>
      <c r="I195" s="9"/>
      <c r="J195" s="9"/>
      <c r="K195" s="9"/>
      <c r="L195" s="9"/>
      <c r="M195" s="9"/>
      <c r="N195" s="9"/>
      <c r="O195" s="9"/>
      <c r="P195" s="9"/>
      <c r="Q195" s="9"/>
      <c r="R195" s="9"/>
      <c r="S195" s="9"/>
      <c r="T195" s="9"/>
      <c r="U195" s="9"/>
      <c r="V195" s="9"/>
      <c r="W195" s="9"/>
    </row>
    <row r="196" ht="14.25">
      <c r="A196" s="9"/>
      <c r="B196" s="9"/>
      <c r="C196" s="9"/>
      <c r="D196" s="9"/>
      <c r="E196" s="9"/>
      <c r="F196" s="9"/>
      <c r="G196" s="9"/>
      <c r="H196" s="9"/>
      <c r="I196" s="9"/>
      <c r="J196" s="9"/>
      <c r="K196" s="9"/>
      <c r="L196" s="9"/>
      <c r="M196" s="9"/>
      <c r="N196" s="9"/>
      <c r="O196" s="9"/>
      <c r="P196" s="9"/>
      <c r="Q196" s="9"/>
      <c r="R196" s="9"/>
      <c r="S196" s="9"/>
      <c r="T196" s="9"/>
      <c r="U196" s="9"/>
      <c r="V196" s="9"/>
      <c r="W196" s="9"/>
    </row>
    <row r="197" ht="14.25">
      <c r="A197" s="9"/>
      <c r="B197" s="9"/>
      <c r="C197" s="9"/>
      <c r="D197" s="9"/>
      <c r="E197" s="9"/>
      <c r="F197" s="9"/>
      <c r="G197" s="9"/>
      <c r="H197" s="9"/>
      <c r="I197" s="9"/>
      <c r="J197" s="9"/>
      <c r="K197" s="9"/>
      <c r="L197" s="9"/>
      <c r="M197" s="9"/>
      <c r="N197" s="9"/>
      <c r="O197" s="9"/>
      <c r="P197" s="9"/>
      <c r="Q197" s="9"/>
      <c r="R197" s="9"/>
      <c r="S197" s="9"/>
      <c r="T197" s="9"/>
      <c r="U197" s="9"/>
      <c r="V197" s="9"/>
      <c r="W197" s="9"/>
    </row>
    <row r="198" ht="14.25">
      <c r="A198" s="9"/>
      <c r="B198" s="9"/>
      <c r="C198" s="9"/>
      <c r="D198" s="9"/>
      <c r="E198" s="9"/>
      <c r="F198" s="9"/>
      <c r="G198" s="9"/>
      <c r="H198" s="9"/>
      <c r="I198" s="9"/>
      <c r="J198" s="9"/>
      <c r="K198" s="9"/>
      <c r="L198" s="9"/>
      <c r="M198" s="9"/>
      <c r="N198" s="9"/>
      <c r="O198" s="9"/>
      <c r="P198" s="9"/>
      <c r="Q198" s="9"/>
      <c r="R198" s="9"/>
      <c r="S198" s="9"/>
      <c r="T198" s="9"/>
      <c r="U198" s="9"/>
      <c r="V198" s="9"/>
      <c r="W198" s="9"/>
    </row>
    <row r="199" ht="14.25">
      <c r="A199" s="9"/>
      <c r="B199" s="9"/>
      <c r="C199" s="9"/>
      <c r="D199" s="9"/>
      <c r="E199" s="9"/>
      <c r="F199" s="9"/>
      <c r="G199" s="9"/>
      <c r="H199" s="9"/>
      <c r="I199" s="9"/>
      <c r="J199" s="9"/>
      <c r="K199" s="9"/>
      <c r="L199" s="9"/>
      <c r="M199" s="9"/>
      <c r="N199" s="9"/>
      <c r="O199" s="9"/>
      <c r="P199" s="9"/>
      <c r="Q199" s="9"/>
      <c r="R199" s="9"/>
      <c r="S199" s="9"/>
      <c r="T199" s="9"/>
      <c r="U199" s="9"/>
      <c r="V199" s="9"/>
      <c r="W199" s="9"/>
    </row>
    <row r="200" ht="14.25">
      <c r="A200" s="9"/>
      <c r="B200" s="9"/>
      <c r="C200" s="9"/>
      <c r="D200" s="9"/>
      <c r="E200" s="9"/>
      <c r="F200" s="9"/>
      <c r="G200" s="9"/>
      <c r="H200" s="9"/>
      <c r="I200" s="9"/>
      <c r="J200" s="9"/>
      <c r="K200" s="9"/>
      <c r="L200" s="9"/>
      <c r="M200" s="9"/>
      <c r="N200" s="9"/>
      <c r="O200" s="9"/>
      <c r="P200" s="9"/>
      <c r="Q200" s="9"/>
      <c r="R200" s="9"/>
      <c r="S200" s="9"/>
      <c r="T200" s="9"/>
      <c r="U200" s="9"/>
      <c r="V200" s="9"/>
      <c r="W200" s="9"/>
    </row>
    <row r="201" ht="14.25">
      <c r="A201" s="9"/>
      <c r="B201" s="9"/>
      <c r="C201" s="9"/>
      <c r="D201" s="9"/>
      <c r="E201" s="9"/>
      <c r="F201" s="9"/>
      <c r="G201" s="9"/>
      <c r="H201" s="9"/>
      <c r="I201" s="9"/>
      <c r="J201" s="9"/>
      <c r="K201" s="9"/>
      <c r="L201" s="9"/>
      <c r="M201" s="9"/>
      <c r="N201" s="9"/>
      <c r="O201" s="9"/>
      <c r="P201" s="9"/>
      <c r="Q201" s="9"/>
      <c r="R201" s="9"/>
      <c r="S201" s="9"/>
      <c r="T201" s="9"/>
      <c r="U201" s="9"/>
      <c r="V201" s="9"/>
      <c r="W201" s="9"/>
    </row>
    <row r="202" ht="14.25">
      <c r="A202" s="9"/>
      <c r="B202" s="9"/>
      <c r="C202" s="9"/>
      <c r="D202" s="9"/>
      <c r="E202" s="9"/>
      <c r="F202" s="9"/>
      <c r="G202" s="9"/>
      <c r="H202" s="9"/>
      <c r="I202" s="9"/>
      <c r="J202" s="9"/>
      <c r="K202" s="9"/>
      <c r="L202" s="9"/>
      <c r="M202" s="9"/>
      <c r="N202" s="9"/>
      <c r="O202" s="9"/>
      <c r="P202" s="9"/>
      <c r="Q202" s="9"/>
      <c r="R202" s="9"/>
      <c r="S202" s="9"/>
      <c r="T202" s="9"/>
      <c r="U202" s="9"/>
      <c r="V202" s="9"/>
      <c r="W202" s="9"/>
    </row>
    <row r="203" ht="14.25">
      <c r="A203" s="9"/>
      <c r="B203" s="9"/>
      <c r="C203" s="9"/>
      <c r="D203" s="9"/>
      <c r="E203" s="9"/>
      <c r="F203" s="9"/>
      <c r="G203" s="9"/>
      <c r="H203" s="9"/>
      <c r="I203" s="9"/>
      <c r="J203" s="9"/>
      <c r="K203" s="9"/>
      <c r="L203" s="9"/>
      <c r="M203" s="9"/>
      <c r="N203" s="9"/>
      <c r="O203" s="9"/>
      <c r="P203" s="9"/>
      <c r="Q203" s="9"/>
      <c r="R203" s="9"/>
      <c r="S203" s="9"/>
      <c r="T203" s="9"/>
      <c r="U203" s="9"/>
      <c r="V203" s="9"/>
      <c r="W203" s="9"/>
    </row>
    <row r="204" ht="14.25">
      <c r="A204" s="9"/>
      <c r="B204" s="9"/>
      <c r="C204" s="9"/>
      <c r="D204" s="9"/>
      <c r="E204" s="9"/>
      <c r="F204" s="9"/>
      <c r="G204" s="9"/>
      <c r="H204" s="9"/>
      <c r="I204" s="9"/>
      <c r="J204" s="9"/>
      <c r="K204" s="9"/>
      <c r="L204" s="9"/>
      <c r="M204" s="9"/>
      <c r="N204" s="9"/>
      <c r="O204" s="9"/>
      <c r="P204" s="9"/>
      <c r="Q204" s="9"/>
      <c r="R204" s="9"/>
      <c r="S204" s="9"/>
      <c r="T204" s="9"/>
      <c r="U204" s="9"/>
      <c r="V204" s="9"/>
      <c r="W204" s="9"/>
    </row>
    <row r="205" ht="14.25">
      <c r="A205" s="9"/>
      <c r="B205" s="9"/>
      <c r="C205" s="9"/>
      <c r="D205" s="9"/>
      <c r="E205" s="9"/>
      <c r="F205" s="9"/>
      <c r="G205" s="9"/>
      <c r="H205" s="9"/>
      <c r="I205" s="9"/>
      <c r="J205" s="9"/>
      <c r="K205" s="9"/>
      <c r="L205" s="9"/>
      <c r="M205" s="9"/>
      <c r="N205" s="9"/>
      <c r="O205" s="9"/>
      <c r="P205" s="9"/>
      <c r="Q205" s="9"/>
      <c r="R205" s="9"/>
      <c r="S205" s="9"/>
      <c r="T205" s="9"/>
      <c r="U205" s="9"/>
      <c r="V205" s="9"/>
      <c r="W205" s="9"/>
    </row>
    <row r="206" ht="14.25">
      <c r="A206" s="9"/>
      <c r="B206" s="9"/>
      <c r="C206" s="9"/>
      <c r="D206" s="9"/>
      <c r="E206" s="9"/>
      <c r="F206" s="9"/>
      <c r="G206" s="9"/>
      <c r="H206" s="9"/>
      <c r="I206" s="9"/>
      <c r="J206" s="9"/>
      <c r="K206" s="9"/>
      <c r="L206" s="9"/>
      <c r="M206" s="9"/>
      <c r="N206" s="9"/>
      <c r="O206" s="9"/>
      <c r="P206" s="9"/>
      <c r="Q206" s="9"/>
      <c r="R206" s="9"/>
      <c r="S206" s="9"/>
      <c r="T206" s="9"/>
      <c r="U206" s="9"/>
      <c r="V206" s="9"/>
      <c r="W206" s="9"/>
    </row>
    <row r="207" ht="14.25">
      <c r="A207" s="9"/>
      <c r="B207" s="9"/>
      <c r="C207" s="9"/>
      <c r="D207" s="9"/>
      <c r="E207" s="9"/>
      <c r="F207" s="9"/>
      <c r="G207" s="9"/>
      <c r="H207" s="9"/>
      <c r="I207" s="9"/>
      <c r="J207" s="9"/>
      <c r="K207" s="9"/>
      <c r="L207" s="9"/>
      <c r="M207" s="9"/>
      <c r="N207" s="9"/>
      <c r="O207" s="9"/>
      <c r="P207" s="9"/>
      <c r="Q207" s="9"/>
      <c r="R207" s="9"/>
      <c r="S207" s="9"/>
      <c r="T207" s="9"/>
      <c r="U207" s="9"/>
      <c r="V207" s="9"/>
      <c r="W207" s="9"/>
    </row>
    <row r="208" ht="14.25">
      <c r="A208" s="9"/>
      <c r="B208" s="9"/>
      <c r="C208" s="9"/>
      <c r="D208" s="9"/>
      <c r="E208" s="9"/>
      <c r="F208" s="9"/>
      <c r="G208" s="9"/>
      <c r="H208" s="9"/>
      <c r="I208" s="9"/>
      <c r="J208" s="9"/>
      <c r="K208" s="9"/>
      <c r="L208" s="9"/>
      <c r="M208" s="9"/>
      <c r="N208" s="9"/>
      <c r="O208" s="9"/>
      <c r="P208" s="9"/>
      <c r="Q208" s="9"/>
      <c r="R208" s="9"/>
      <c r="S208" s="9"/>
      <c r="T208" s="9"/>
      <c r="U208" s="9"/>
      <c r="V208" s="9"/>
      <c r="W208" s="9"/>
    </row>
    <row r="209" ht="14.25">
      <c r="A209" s="9"/>
      <c r="B209" s="9"/>
      <c r="C209" s="9"/>
      <c r="D209" s="9"/>
      <c r="E209" s="9"/>
      <c r="F209" s="9"/>
      <c r="G209" s="9"/>
      <c r="H209" s="9"/>
      <c r="I209" s="9"/>
      <c r="J209" s="9"/>
      <c r="K209" s="9"/>
      <c r="L209" s="9"/>
      <c r="M209" s="9"/>
      <c r="N209" s="9"/>
      <c r="O209" s="9"/>
      <c r="P209" s="9"/>
      <c r="Q209" s="9"/>
      <c r="R209" s="9"/>
      <c r="S209" s="9"/>
      <c r="T209" s="9"/>
      <c r="U209" s="9"/>
      <c r="V209" s="9"/>
      <c r="W209" s="9"/>
    </row>
    <row r="210" ht="14.25">
      <c r="A210" s="9"/>
      <c r="B210" s="9"/>
      <c r="C210" s="9"/>
      <c r="D210" s="9"/>
      <c r="E210" s="9"/>
      <c r="F210" s="9"/>
      <c r="G210" s="9"/>
      <c r="H210" s="9"/>
      <c r="I210" s="9"/>
      <c r="J210" s="9"/>
      <c r="K210" s="9"/>
      <c r="L210" s="9"/>
      <c r="M210" s="9"/>
      <c r="N210" s="9"/>
      <c r="O210" s="9"/>
      <c r="P210" s="9"/>
      <c r="Q210" s="9"/>
      <c r="R210" s="9"/>
      <c r="S210" s="9"/>
      <c r="T210" s="9"/>
      <c r="U210" s="9"/>
      <c r="V210" s="9"/>
      <c r="W210" s="9"/>
    </row>
    <row r="211" ht="14.25">
      <c r="A211" s="9"/>
      <c r="B211" s="9"/>
      <c r="C211" s="9"/>
      <c r="D211" s="9"/>
      <c r="E211" s="9"/>
      <c r="F211" s="9"/>
      <c r="G211" s="9"/>
      <c r="H211" s="9"/>
      <c r="I211" s="9"/>
      <c r="J211" s="9"/>
      <c r="K211" s="9"/>
      <c r="L211" s="9"/>
      <c r="M211" s="9"/>
      <c r="N211" s="9"/>
      <c r="O211" s="9"/>
      <c r="P211" s="9"/>
      <c r="Q211" s="9"/>
      <c r="R211" s="9"/>
      <c r="S211" s="9"/>
      <c r="T211" s="9"/>
      <c r="U211" s="9"/>
      <c r="V211" s="9"/>
      <c r="W211" s="9"/>
    </row>
    <row r="212" ht="14.25">
      <c r="A212" s="9"/>
      <c r="B212" s="9"/>
      <c r="C212" s="9"/>
      <c r="D212" s="9"/>
      <c r="E212" s="9"/>
      <c r="F212" s="9"/>
      <c r="G212" s="9"/>
      <c r="H212" s="9"/>
      <c r="I212" s="9"/>
      <c r="J212" s="9"/>
      <c r="K212" s="9"/>
      <c r="L212" s="9"/>
      <c r="M212" s="9"/>
      <c r="N212" s="9"/>
      <c r="O212" s="9"/>
      <c r="P212" s="9"/>
      <c r="Q212" s="9"/>
      <c r="R212" s="9"/>
      <c r="S212" s="9"/>
      <c r="T212" s="9"/>
      <c r="U212" s="9"/>
      <c r="V212" s="9"/>
      <c r="W212" s="9"/>
    </row>
    <row r="213" ht="14.25">
      <c r="A213" s="9"/>
      <c r="B213" s="9"/>
      <c r="C213" s="9"/>
      <c r="D213" s="9"/>
      <c r="E213" s="9"/>
      <c r="F213" s="9"/>
      <c r="G213" s="9"/>
      <c r="H213" s="9"/>
      <c r="I213" s="9"/>
      <c r="J213" s="9"/>
      <c r="K213" s="9"/>
      <c r="L213" s="9"/>
      <c r="M213" s="9"/>
      <c r="N213" s="9"/>
      <c r="O213" s="9"/>
      <c r="P213" s="9"/>
      <c r="Q213" s="9"/>
      <c r="R213" s="9"/>
      <c r="S213" s="9"/>
      <c r="T213" s="9"/>
      <c r="U213" s="9"/>
      <c r="V213" s="9"/>
      <c r="W213" s="9"/>
    </row>
    <row r="214" ht="14.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row>
    <row r="215" ht="14.25">
      <c r="A215" s="9"/>
      <c r="B215" s="9"/>
      <c r="C215" s="9"/>
      <c r="D215" s="9"/>
      <c r="E215" s="9"/>
      <c r="F215" s="9"/>
      <c r="G215" s="9"/>
      <c r="H215" s="9"/>
      <c r="I215" s="9"/>
      <c r="J215" s="9"/>
      <c r="K215" s="9"/>
      <c r="L215" s="9"/>
      <c r="M215" s="9"/>
      <c r="N215" s="9"/>
      <c r="O215" s="9"/>
      <c r="P215" s="9"/>
      <c r="Q215" s="9"/>
      <c r="R215" s="9"/>
      <c r="S215" s="9"/>
      <c r="T215" s="9"/>
      <c r="U215" s="9"/>
      <c r="V215" s="9"/>
      <c r="W215" s="9"/>
    </row>
    <row r="216" ht="14.25">
      <c r="A216" s="9"/>
      <c r="B216" s="9"/>
      <c r="C216" s="9"/>
      <c r="D216" s="9"/>
      <c r="E216" s="9"/>
      <c r="F216" s="9"/>
      <c r="G216" s="9"/>
      <c r="H216" s="9"/>
      <c r="I216" s="9"/>
      <c r="J216" s="9"/>
      <c r="K216" s="9"/>
      <c r="L216" s="9"/>
      <c r="M216" s="9"/>
      <c r="N216" s="9"/>
      <c r="O216" s="9"/>
      <c r="P216" s="9"/>
      <c r="Q216" s="9"/>
      <c r="R216" s="9"/>
      <c r="S216" s="9"/>
      <c r="T216" s="9"/>
      <c r="U216" s="9"/>
      <c r="V216" s="9"/>
      <c r="W216" s="9"/>
    </row>
    <row r="217" ht="14.25">
      <c r="A217" s="9"/>
      <c r="B217" s="9"/>
      <c r="C217" s="9"/>
      <c r="D217" s="9"/>
      <c r="E217" s="9"/>
      <c r="F217" s="9"/>
      <c r="G217" s="9"/>
      <c r="H217" s="9"/>
      <c r="I217" s="9"/>
      <c r="J217" s="9"/>
      <c r="K217" s="9"/>
      <c r="L217" s="9"/>
      <c r="M217" s="9"/>
      <c r="N217" s="9"/>
      <c r="O217" s="9"/>
      <c r="P217" s="9"/>
      <c r="Q217" s="9"/>
      <c r="R217" s="9"/>
      <c r="S217" s="9"/>
      <c r="T217" s="9"/>
      <c r="U217" s="9"/>
      <c r="V217" s="9"/>
      <c r="W217" s="9"/>
    </row>
    <row r="218" ht="14.25">
      <c r="A218" s="9"/>
      <c r="B218" s="9"/>
      <c r="C218" s="9"/>
      <c r="D218" s="9"/>
      <c r="E218" s="9"/>
      <c r="F218" s="9"/>
      <c r="G218" s="9"/>
      <c r="H218" s="9"/>
      <c r="I218" s="9"/>
      <c r="J218" s="9"/>
      <c r="K218" s="9"/>
      <c r="L218" s="9"/>
      <c r="M218" s="9"/>
      <c r="N218" s="9"/>
      <c r="O218" s="9"/>
      <c r="P218" s="9"/>
      <c r="Q218" s="9"/>
      <c r="R218" s="9"/>
      <c r="S218" s="9"/>
      <c r="T218" s="9"/>
      <c r="U218" s="9"/>
      <c r="V218" s="9"/>
      <c r="W218" s="9"/>
    </row>
    <row r="219" ht="14.25">
      <c r="A219" s="9"/>
      <c r="B219" s="9"/>
      <c r="C219" s="9"/>
      <c r="D219" s="9"/>
      <c r="E219" s="9"/>
      <c r="F219" s="9"/>
      <c r="G219" s="9"/>
      <c r="H219" s="9"/>
      <c r="I219" s="9"/>
      <c r="J219" s="9"/>
      <c r="K219" s="9"/>
      <c r="L219" s="9"/>
      <c r="M219" s="9"/>
      <c r="N219" s="9"/>
      <c r="O219" s="9"/>
      <c r="P219" s="9"/>
      <c r="Q219" s="9"/>
      <c r="R219" s="9"/>
      <c r="S219" s="9"/>
      <c r="T219" s="9"/>
      <c r="U219" s="9"/>
      <c r="V219" s="9"/>
      <c r="W219" s="9"/>
    </row>
    <row r="220" ht="14.25">
      <c r="A220" s="9"/>
      <c r="B220" s="9"/>
      <c r="C220" s="9"/>
      <c r="D220" s="9"/>
      <c r="E220" s="9"/>
      <c r="F220" s="9"/>
      <c r="G220" s="9"/>
      <c r="H220" s="9"/>
      <c r="I220" s="9"/>
      <c r="J220" s="9"/>
      <c r="K220" s="9"/>
      <c r="L220" s="9"/>
      <c r="M220" s="9"/>
      <c r="N220" s="9"/>
      <c r="O220" s="9"/>
      <c r="P220" s="9"/>
      <c r="Q220" s="9"/>
      <c r="R220" s="9"/>
      <c r="S220" s="9"/>
      <c r="T220" s="9"/>
      <c r="U220" s="9"/>
      <c r="V220" s="9"/>
      <c r="W220" s="9"/>
    </row>
    <row r="221" ht="14.25">
      <c r="A221" s="9"/>
      <c r="B221" s="9"/>
      <c r="C221" s="9"/>
      <c r="D221" s="9"/>
      <c r="E221" s="9"/>
      <c r="F221" s="9"/>
      <c r="G221" s="9"/>
      <c r="H221" s="9"/>
      <c r="I221" s="9"/>
      <c r="J221" s="9"/>
      <c r="K221" s="9"/>
      <c r="L221" s="9"/>
      <c r="M221" s="9"/>
      <c r="N221" s="9"/>
      <c r="O221" s="9"/>
      <c r="P221" s="9"/>
      <c r="Q221" s="9"/>
      <c r="R221" s="9"/>
      <c r="S221" s="9"/>
      <c r="T221" s="9"/>
      <c r="U221" s="9"/>
      <c r="V221" s="9"/>
      <c r="W221" s="9"/>
    </row>
    <row r="222" ht="14.25">
      <c r="A222" s="9"/>
      <c r="B222" s="9"/>
      <c r="C222" s="9"/>
      <c r="D222" s="9"/>
      <c r="E222" s="9"/>
      <c r="F222" s="9"/>
      <c r="G222" s="9"/>
      <c r="H222" s="9"/>
      <c r="I222" s="9"/>
      <c r="J222" s="9"/>
      <c r="K222" s="9"/>
      <c r="L222" s="9"/>
      <c r="M222" s="9"/>
      <c r="N222" s="9"/>
      <c r="O222" s="9"/>
      <c r="P222" s="9"/>
      <c r="Q222" s="9"/>
      <c r="R222" s="9"/>
      <c r="S222" s="9"/>
      <c r="T222" s="9"/>
      <c r="U222" s="9"/>
      <c r="V222" s="9"/>
      <c r="W222" s="9"/>
    </row>
    <row r="223" ht="14.25">
      <c r="A223" s="9"/>
      <c r="B223" s="9"/>
      <c r="C223" s="9"/>
      <c r="D223" s="9"/>
      <c r="E223" s="9"/>
      <c r="F223" s="9"/>
      <c r="G223" s="9"/>
      <c r="H223" s="9"/>
      <c r="I223" s="9"/>
      <c r="J223" s="9"/>
      <c r="K223" s="9"/>
      <c r="L223" s="9"/>
      <c r="M223" s="9"/>
      <c r="N223" s="9"/>
      <c r="O223" s="9"/>
      <c r="P223" s="9"/>
      <c r="Q223" s="9"/>
      <c r="R223" s="9"/>
      <c r="S223" s="9"/>
      <c r="T223" s="9"/>
      <c r="U223" s="9"/>
      <c r="V223" s="9"/>
      <c r="W223" s="9"/>
    </row>
    <row r="224" ht="14.25">
      <c r="A224" s="9"/>
      <c r="B224" s="9"/>
      <c r="C224" s="9"/>
      <c r="D224" s="9"/>
      <c r="E224" s="9"/>
      <c r="F224" s="9"/>
      <c r="G224" s="9"/>
      <c r="H224" s="9"/>
      <c r="I224" s="9"/>
      <c r="J224" s="9"/>
      <c r="K224" s="9"/>
      <c r="L224" s="9"/>
      <c r="M224" s="9"/>
      <c r="N224" s="9"/>
      <c r="O224" s="9"/>
      <c r="P224" s="9"/>
      <c r="Q224" s="9"/>
      <c r="R224" s="9"/>
      <c r="S224" s="9"/>
      <c r="T224" s="9"/>
      <c r="U224" s="9"/>
      <c r="V224" s="9"/>
      <c r="W224" s="9"/>
    </row>
    <row r="225" ht="14.25">
      <c r="A225" s="9"/>
      <c r="B225" s="9"/>
      <c r="C225" s="9"/>
      <c r="D225" s="9"/>
      <c r="E225" s="9"/>
      <c r="F225" s="9"/>
      <c r="G225" s="9"/>
      <c r="H225" s="9"/>
      <c r="I225" s="9"/>
      <c r="J225" s="9"/>
      <c r="K225" s="9"/>
      <c r="L225" s="9"/>
      <c r="M225" s="9"/>
      <c r="N225" s="9"/>
      <c r="O225" s="9"/>
      <c r="P225" s="9"/>
      <c r="Q225" s="9"/>
      <c r="R225" s="9"/>
      <c r="S225" s="9"/>
      <c r="T225" s="9"/>
      <c r="U225" s="9"/>
      <c r="V225" s="9"/>
      <c r="W225" s="9"/>
    </row>
    <row r="226" ht="14.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row>
    <row r="227" ht="14.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row>
    <row r="228" ht="14.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row>
    <row r="229" ht="14.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row>
    <row r="230" ht="14.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row>
    <row r="231" ht="14.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row>
    <row r="232" ht="14.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row>
    <row r="233" ht="14.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row>
    <row r="234" ht="14.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row>
    <row r="235" ht="14.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row>
    <row r="236" ht="14.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row>
    <row r="237" ht="14.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row>
    <row r="238" ht="14.25"/>
    <row r="239" ht="14.25"/>
    <row r="240" ht="14.25"/>
    <row r="241" ht="14.25"/>
    <row r="242" ht="14.25"/>
    <row r="243" ht="14.25"/>
    <row r="244" ht="14.25"/>
    <row r="245" ht="14.25"/>
    <row r="246" ht="14.25"/>
    <row r="247" ht="14.25"/>
    <row r="248" ht="14.25"/>
    <row r="249" ht="14.25"/>
    <row r="250" ht="14.25"/>
    <row r="251" ht="14.25"/>
    <row r="252" ht="14.25"/>
    <row r="253" ht="14.25"/>
    <row r="254" ht="14.25"/>
    <row r="255" ht="14.25"/>
    <row r="256" ht="14.25"/>
    <row r="257" ht="14.25"/>
    <row r="258" ht="14.25"/>
    <row r="259" ht="14.25"/>
    <row r="260" ht="14.25"/>
    <row r="261" ht="14.25"/>
    <row r="262" ht="14.25"/>
    <row r="263" ht="14.25"/>
    <row r="264" ht="14.25"/>
    <row r="265" ht="14.25"/>
    <row r="266" ht="14.25"/>
    <row r="267" ht="14.25"/>
    <row r="268" ht="14.25"/>
    <row r="269" ht="14.25"/>
    <row r="270" ht="14.25"/>
    <row r="271" ht="14.25"/>
    <row r="272" ht="14.25"/>
    <row r="273" ht="14.25"/>
    <row r="274" ht="14.25"/>
    <row r="275" ht="14.25"/>
    <row r="276" ht="14.25"/>
    <row r="277" ht="14.25"/>
    <row r="278" ht="14.25"/>
    <row r="279" ht="14.25"/>
    <row r="280" ht="14.25"/>
    <row r="281" ht="14.25"/>
    <row r="282" ht="14.25"/>
    <row r="283" ht="14.25"/>
    <row r="284" ht="14.25"/>
    <row r="285" ht="14.25"/>
    <row r="286" ht="14.25"/>
    <row r="287" ht="14.25"/>
    <row r="288" ht="14.25"/>
    <row r="289" ht="14.25"/>
    <row r="290" ht="14.25"/>
    <row r="291" ht="14.25"/>
    <row r="292" ht="14.25"/>
    <row r="293" ht="14.25"/>
    <row r="294" ht="14.25"/>
    <row r="295" ht="14.25"/>
    <row r="296" ht="14.25"/>
    <row r="297" ht="14.25"/>
    <row r="298" ht="14.25"/>
    <row r="299" ht="14.2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1" max="1" style="48" width="8.23046875"/>
    <col bestFit="1" min="2" max="2" style="48" width="9.76171875"/>
    <col bestFit="1" min="3" max="3" style="48" width="9.47265625"/>
    <col bestFit="1" min="4" max="4" style="48" width="11.00390625"/>
    <col bestFit="1" min="5" max="5" style="48" width="10.140625"/>
    <col bestFit="1" min="6" max="6" style="48" width="12.33203125"/>
    <col bestFit="1" min="7" max="7" style="48" width="12.7109375"/>
    <col bestFit="1" min="8" max="8" style="48" width="18.04296875"/>
    <col bestFit="1" min="9" max="9" style="48" width="21.19140625"/>
    <col bestFit="1" min="10" max="10" style="48" width="19.09375"/>
    <col bestFit="1" min="11" max="11" style="48" width="10.7109375"/>
    <col bestFit="1" min="12" max="12" style="48" width="11.57421875"/>
    <col bestFit="1" min="13" max="13" style="48" width="22.23046875"/>
    <col bestFit="1" min="14" max="14" style="48" width="9.6640625"/>
    <col bestFit="1" min="15" max="15" style="48" width="12.23046875"/>
    <col bestFit="1" min="16" max="16" style="48" width="19.09375"/>
    <col bestFit="1" min="17" max="17" style="48" width="8.61328125"/>
    <col bestFit="1" min="18" max="18" style="48" width="11.09375"/>
    <col bestFit="1" min="19" max="19" style="48" width="19.09375"/>
    <col bestFit="1" min="20" max="20" style="48" width="14.90234375"/>
    <col bestFit="1" min="21" max="21" style="48" width="19.09375"/>
    <col bestFit="1" min="22" max="22" style="48" width="11.76171875"/>
    <col bestFit="1" min="23" max="23" style="48" width="15.3828125"/>
    <col bestFit="1" min="24" max="24" style="48" width="22.04296875"/>
    <col bestFit="1" min="25" max="26" style="48" width="19.09375"/>
    <col bestFit="1" min="27" max="27" style="48" width="22.33203125"/>
    <col bestFit="1" min="28" max="28" style="48" width="12.8125"/>
    <col bestFit="1" min="29" max="29" style="48" width="13.19140625"/>
    <col bestFit="1" min="30" max="30" style="48" width="20.140625"/>
    <col bestFit="1" min="31" max="31" style="48" width="22.23046875"/>
    <col bestFit="1" min="32" max="32" style="48" width="25.8515625"/>
    <col bestFit="1" min="33" max="33" style="48" width="28.5234375"/>
    <col bestFit="1" min="34" max="34" style="48" width="20.140625"/>
    <col bestFit="1" min="35" max="35" style="48" width="21.57421875"/>
    <col bestFit="1" min="36" max="36" style="48" width="25.19140625"/>
    <col bestFit="1" min="37" max="37" style="48" width="27.8515625"/>
    <col bestFit="1" min="38" max="39" style="48" width="22.23046875"/>
    <col bestFit="1" min="40" max="40" style="48" width="19.09375"/>
    <col bestFit="1" min="41" max="41" style="48" width="20.140625"/>
    <col min="42" max="16384" style="48" width="9.140625"/>
  </cols>
  <sheetData>
    <row r="1" ht="14.25">
      <c r="A1" s="18" t="s">
        <v>1</v>
      </c>
      <c r="B1" s="19" t="s">
        <v>2</v>
      </c>
      <c r="C1" s="19" t="s">
        <v>3</v>
      </c>
      <c r="D1" s="9"/>
      <c r="E1" s="9"/>
      <c r="F1" s="9"/>
      <c r="G1" s="9"/>
      <c r="H1" s="9"/>
      <c r="I1" s="9"/>
      <c r="J1" s="9"/>
      <c r="K1" s="9"/>
      <c r="L1" s="9"/>
      <c r="M1" s="9"/>
      <c r="N1" s="9"/>
      <c r="O1" s="9"/>
      <c r="P1" s="9"/>
      <c r="Q1" s="9"/>
      <c r="R1" s="9"/>
      <c r="S1" s="9"/>
      <c r="T1" s="9"/>
      <c r="U1" s="9"/>
    </row>
    <row r="2" ht="14.25">
      <c r="A2" s="79">
        <v>32</v>
      </c>
      <c r="B2">
        <v>2</v>
      </c>
      <c r="C2" t="s">
        <v>35</v>
      </c>
      <c r="D2" s="49"/>
      <c r="E2" s="49"/>
      <c r="F2" s="105"/>
      <c r="G2" s="59"/>
      <c r="H2" s="56"/>
      <c r="I2" s="49"/>
      <c r="J2" s="97"/>
      <c r="K2" s="99"/>
      <c r="L2" s="78"/>
      <c r="M2" s="78"/>
      <c r="N2" s="99"/>
      <c r="O2" s="99"/>
      <c r="P2" s="78"/>
      <c r="Q2" s="78"/>
      <c r="R2" s="100"/>
      <c r="S2" s="95"/>
      <c r="T2" s="101"/>
      <c r="U2" s="55"/>
    </row>
    <row r="3" ht="14.25">
      <c r="A3" s="19" t="s">
        <v>9</v>
      </c>
      <c r="B3" s="19" t="s">
        <v>10</v>
      </c>
      <c r="C3" s="19" t="s">
        <v>11</v>
      </c>
      <c r="D3" s="102"/>
      <c r="E3" s="49"/>
      <c r="F3" s="105"/>
      <c r="G3" s="59"/>
      <c r="H3" s="56"/>
      <c r="I3" s="49"/>
      <c r="J3" s="97"/>
      <c r="K3" s="99"/>
      <c r="L3" s="100"/>
      <c r="M3" s="78"/>
      <c r="N3" s="97"/>
      <c r="O3" s="97"/>
      <c r="P3" s="100"/>
      <c r="Q3" s="78"/>
      <c r="R3" s="95"/>
      <c r="S3" s="95"/>
      <c r="T3" s="101"/>
      <c r="U3" s="99"/>
    </row>
    <row r="4" ht="14.25">
      <c r="A4" t="s">
        <v>42</v>
      </c>
      <c r="B4">
        <v>16</v>
      </c>
      <c r="C4" t="s">
        <v>35</v>
      </c>
      <c r="D4" s="65"/>
      <c r="E4" s="49"/>
      <c r="F4" s="105"/>
      <c r="G4" s="59"/>
      <c r="H4" s="56"/>
      <c r="I4" s="49"/>
      <c r="J4" s="97"/>
      <c r="K4" s="99"/>
      <c r="L4" s="100"/>
      <c r="M4" s="78"/>
      <c r="N4" s="97"/>
      <c r="O4" s="97"/>
      <c r="P4" s="100"/>
      <c r="Q4" s="78"/>
      <c r="R4" s="95"/>
      <c r="S4" s="64"/>
      <c r="T4" s="101"/>
      <c r="U4" s="55"/>
    </row>
    <row r="5" ht="14.25">
      <c r="D5" s="65"/>
      <c r="E5" s="49"/>
      <c r="F5" s="105"/>
      <c r="G5" s="59"/>
      <c r="H5" s="56"/>
      <c r="I5" s="49"/>
      <c r="J5" s="97"/>
      <c r="K5" s="99"/>
      <c r="L5" s="100"/>
      <c r="M5" s="78"/>
      <c r="N5" s="97"/>
      <c r="O5" s="97"/>
      <c r="P5" s="100"/>
      <c r="Q5" s="78"/>
      <c r="R5" s="95"/>
      <c r="S5" s="64"/>
      <c r="T5" s="101"/>
      <c r="U5" s="55"/>
    </row>
    <row r="6" ht="14.25">
      <c r="A6" s="9" t="s">
        <v>0</v>
      </c>
      <c r="B6" s="9" t="s">
        <v>43</v>
      </c>
      <c r="C6" s="9" t="s">
        <v>4</v>
      </c>
      <c r="D6" s="9" t="s">
        <v>5</v>
      </c>
      <c r="E6" s="9" t="s">
        <v>6</v>
      </c>
      <c r="F6" s="9" t="s">
        <v>7</v>
      </c>
      <c r="G6" s="9" t="s">
        <v>8</v>
      </c>
      <c r="H6" s="9" t="s">
        <v>13</v>
      </c>
      <c r="I6" s="9" t="s">
        <v>14</v>
      </c>
      <c r="J6" s="9" t="s">
        <v>15</v>
      </c>
      <c r="K6" s="9" t="s">
        <v>16</v>
      </c>
      <c r="L6" s="9" t="s">
        <v>17</v>
      </c>
      <c r="M6" s="9" t="s">
        <v>18</v>
      </c>
      <c r="N6" s="9" t="s">
        <v>19</v>
      </c>
      <c r="O6" s="9" t="s">
        <v>20</v>
      </c>
      <c r="P6" s="9" t="s">
        <v>21</v>
      </c>
      <c r="Q6" s="9" t="s">
        <v>22</v>
      </c>
      <c r="R6" s="9" t="s">
        <v>23</v>
      </c>
      <c r="S6" s="9" t="s">
        <v>24</v>
      </c>
      <c r="T6" s="9" t="s">
        <v>25</v>
      </c>
      <c r="U6" s="9" t="s">
        <v>26</v>
      </c>
      <c r="V6" s="9" t="s">
        <v>27</v>
      </c>
      <c r="W6" s="9" t="s">
        <v>28</v>
      </c>
      <c r="X6" s="9" t="s">
        <v>29</v>
      </c>
      <c r="Y6" s="9" t="s">
        <v>30</v>
      </c>
      <c r="Z6" s="9" t="s">
        <v>31</v>
      </c>
      <c r="AA6" s="9" t="s">
        <v>32</v>
      </c>
      <c r="AB6" s="9" t="s">
        <v>33</v>
      </c>
      <c r="AC6" s="9" t="s">
        <v>34</v>
      </c>
      <c r="AD6" s="9" t="s">
        <v>62</v>
      </c>
      <c r="AE6" s="9" t="s">
        <v>63</v>
      </c>
      <c r="AF6" s="9" t="s">
        <v>64</v>
      </c>
      <c r="AG6" s="9" t="s">
        <v>65</v>
      </c>
      <c r="AH6" s="9" t="s">
        <v>66</v>
      </c>
      <c r="AI6" s="9" t="s">
        <v>67</v>
      </c>
      <c r="AJ6" s="9" t="s">
        <v>68</v>
      </c>
      <c r="AK6" s="9" t="s">
        <v>69</v>
      </c>
      <c r="AL6" s="9" t="s">
        <v>70</v>
      </c>
      <c r="AM6" s="9" t="s">
        <v>71</v>
      </c>
      <c r="AN6" s="9" t="s">
        <v>72</v>
      </c>
      <c r="AO6" s="9" t="s">
        <v>73</v>
      </c>
    </row>
    <row r="7" ht="14.25">
      <c r="A7" s="9">
        <v>1500</v>
      </c>
      <c r="B7" s="9" t="s">
        <v>44</v>
      </c>
      <c r="C7" s="79">
        <v>32</v>
      </c>
      <c r="D7" s="9">
        <v>1</v>
      </c>
      <c r="E7" s="9" t="s">
        <v>35</v>
      </c>
      <c r="F7" s="9" t="s">
        <v>39</v>
      </c>
      <c r="G7" s="9" t="s">
        <v>39</v>
      </c>
      <c r="H7" s="94">
        <f t="shared" ref="H7:H9" si="25">I7*J7*10^-12</f>
        <v>0.00024419891308045082</v>
      </c>
      <c r="I7" s="99">
        <v>0.052012000000000003</v>
      </c>
      <c r="J7" s="113">
        <v>4695049470.9000006</v>
      </c>
      <c r="K7" s="49">
        <v>16423149</v>
      </c>
      <c r="L7" s="81">
        <v>1180</v>
      </c>
      <c r="M7" s="55">
        <v>0.075606000000000007</v>
      </c>
      <c r="N7" s="59">
        <v>5697987</v>
      </c>
      <c r="O7" s="59">
        <v>3656031</v>
      </c>
      <c r="P7" s="101">
        <v>21.893228000000001</v>
      </c>
      <c r="Q7" s="78">
        <v>0</v>
      </c>
      <c r="R7" s="78">
        <v>0</v>
      </c>
      <c r="S7" s="78">
        <v>0</v>
      </c>
      <c r="T7" s="56">
        <v>323794380</v>
      </c>
      <c r="U7" s="59">
        <v>3989700</v>
      </c>
      <c r="V7" s="56">
        <v>349278090</v>
      </c>
      <c r="W7" s="112">
        <v>1231721212.5</v>
      </c>
      <c r="X7" s="96">
        <v>347750137.19999999</v>
      </c>
      <c r="Y7" s="106">
        <v>184085395.19999999</v>
      </c>
      <c r="Z7" s="98">
        <v>49885140</v>
      </c>
      <c r="AA7" s="59">
        <v>2158033.5</v>
      </c>
      <c r="AB7" s="112">
        <v>1226846712</v>
      </c>
      <c r="AC7" s="56">
        <v>974725128</v>
      </c>
      <c r="AD7" s="97">
        <v>0.65937299999999999</v>
      </c>
      <c r="AE7" s="99">
        <v>0.21510799999999999</v>
      </c>
      <c r="AF7" s="104">
        <v>0.000106</v>
      </c>
      <c r="AG7" s="78">
        <v>0</v>
      </c>
      <c r="AH7" s="97">
        <v>0.53365700000000005</v>
      </c>
      <c r="AI7" s="55">
        <v>0.37239800000000001</v>
      </c>
      <c r="AJ7" s="104">
        <v>0.000106</v>
      </c>
      <c r="AK7" s="78">
        <v>0</v>
      </c>
      <c r="AL7" s="95">
        <v>0.030474999999999999</v>
      </c>
      <c r="AM7" s="95">
        <v>0.01324</v>
      </c>
      <c r="AN7" s="78">
        <v>0</v>
      </c>
      <c r="AO7" s="78">
        <v>0</v>
      </c>
    </row>
    <row r="8" ht="14.25">
      <c r="A8" s="9">
        <v>1500</v>
      </c>
      <c r="B8" s="9" t="s">
        <v>44</v>
      </c>
      <c r="C8" s="79">
        <v>32</v>
      </c>
      <c r="D8" s="9">
        <v>1</v>
      </c>
      <c r="E8" s="9" t="s">
        <v>35</v>
      </c>
      <c r="F8" s="9" t="s">
        <v>36</v>
      </c>
      <c r="G8" s="9" t="s">
        <v>36</v>
      </c>
      <c r="H8" s="94">
        <f t="shared" si="25"/>
        <v>1.3763005497999447e-05</v>
      </c>
      <c r="I8" s="95">
        <v>0.021028999999999999</v>
      </c>
      <c r="J8" s="96">
        <v>654477412.04999995</v>
      </c>
      <c r="K8" s="49">
        <v>16337788</v>
      </c>
      <c r="L8" s="81">
        <v>1169</v>
      </c>
      <c r="M8" s="95">
        <v>0.048321999999999997</v>
      </c>
      <c r="N8" s="59">
        <v>8066874</v>
      </c>
      <c r="O8" s="59">
        <v>1284419</v>
      </c>
      <c r="P8" s="55">
        <v>3.4476719999999998</v>
      </c>
      <c r="Q8" s="60">
        <v>465359</v>
      </c>
      <c r="R8" s="61">
        <v>56294</v>
      </c>
      <c r="S8" s="55">
        <v>2.8801589999999999</v>
      </c>
      <c r="T8" s="49">
        <v>36560160</v>
      </c>
      <c r="U8" s="102">
        <v>47240968.649999999</v>
      </c>
      <c r="V8" s="49">
        <v>57159270</v>
      </c>
      <c r="W8" s="56">
        <v>131294796</v>
      </c>
      <c r="X8" s="102">
        <v>37346672.100000001</v>
      </c>
      <c r="Y8" s="102">
        <v>30118771.199999999</v>
      </c>
      <c r="Z8" s="103">
        <v>3072117.6000000001</v>
      </c>
      <c r="AA8" s="59">
        <v>1625976</v>
      </c>
      <c r="AB8" s="56">
        <v>225634416</v>
      </c>
      <c r="AC8" s="49">
        <v>84417840</v>
      </c>
      <c r="AD8" s="99">
        <v>0.273702</v>
      </c>
      <c r="AE8" s="55">
        <v>0.21573100000000001</v>
      </c>
      <c r="AF8" s="100">
        <v>4.3999999999999999e-05</v>
      </c>
      <c r="AG8" s="78">
        <v>0</v>
      </c>
      <c r="AH8" s="99">
        <v>0.22151799999999999</v>
      </c>
      <c r="AI8" s="99">
        <v>0.37030800000000003</v>
      </c>
      <c r="AJ8" s="100">
        <v>4.3999999999999999e-05</v>
      </c>
      <c r="AK8" s="78">
        <v>0</v>
      </c>
      <c r="AL8" s="95">
        <v>0.01265</v>
      </c>
      <c r="AM8" s="95">
        <v>0.013259999999999999</v>
      </c>
      <c r="AN8" s="101">
        <v>15.042346</v>
      </c>
      <c r="AO8" s="99">
        <v>0.31501499999999999</v>
      </c>
    </row>
    <row r="9" ht="14.25">
      <c r="A9" s="9">
        <v>1500</v>
      </c>
      <c r="B9" s="9" t="s">
        <v>82</v>
      </c>
      <c r="C9" s="79">
        <v>32</v>
      </c>
      <c r="D9" s="9">
        <v>1</v>
      </c>
      <c r="E9" s="9" t="s">
        <v>41</v>
      </c>
      <c r="F9" s="9" t="s">
        <v>39</v>
      </c>
      <c r="G9" s="9" t="s">
        <v>39</v>
      </c>
      <c r="H9" s="94">
        <f t="shared" si="25"/>
        <v>0.00045362966569315874</v>
      </c>
      <c r="I9" s="99">
        <v>0.081542000000000003</v>
      </c>
      <c r="J9" s="109">
        <v>5563141273.125</v>
      </c>
      <c r="K9" s="49">
        <v>22720955</v>
      </c>
      <c r="L9" s="81">
        <v>1180</v>
      </c>
      <c r="M9" s="95">
        <v>0.028903999999999999</v>
      </c>
      <c r="N9" s="59">
        <v>8775433</v>
      </c>
      <c r="O9" s="60">
        <v>569855</v>
      </c>
      <c r="P9" s="94">
        <v>5.4293399999999998</v>
      </c>
      <c r="Q9" s="78">
        <v>0</v>
      </c>
      <c r="R9" s="78">
        <v>0</v>
      </c>
      <c r="S9" s="78">
        <v>0</v>
      </c>
      <c r="T9" s="56">
        <v>507248040</v>
      </c>
      <c r="U9" s="63">
        <v>11459904.225</v>
      </c>
      <c r="V9" s="56">
        <v>409855635</v>
      </c>
      <c r="W9" s="112">
        <v>1421965555.5</v>
      </c>
      <c r="X9" s="96">
        <v>711424791.60000002</v>
      </c>
      <c r="Y9" s="56">
        <v>216014265.59999999</v>
      </c>
      <c r="Z9" s="49">
        <v>74067055.200000003</v>
      </c>
      <c r="AA9" s="59">
        <v>6890413.5</v>
      </c>
      <c r="AB9" s="112">
        <v>1227334752</v>
      </c>
      <c r="AC9" s="56">
        <v>975093912</v>
      </c>
      <c r="AD9" s="94">
        <v>1.020162</v>
      </c>
      <c r="AE9" s="97">
        <v>0.212344</v>
      </c>
      <c r="AF9" s="78">
        <v>0</v>
      </c>
      <c r="AG9" s="78">
        <v>0</v>
      </c>
      <c r="AH9" s="97">
        <v>0.28782000000000002</v>
      </c>
      <c r="AI9" s="97">
        <v>0.22453000000000001</v>
      </c>
      <c r="AJ9" s="78">
        <v>0</v>
      </c>
      <c r="AK9" s="78">
        <v>0</v>
      </c>
      <c r="AL9" s="95">
        <v>0.0047559999999999998</v>
      </c>
      <c r="AM9" s="95">
        <v>0.0048809999999999999</v>
      </c>
      <c r="AN9" s="78">
        <v>0</v>
      </c>
      <c r="AO9" s="78">
        <v>0</v>
      </c>
    </row>
    <row r="10" ht="14.25">
      <c r="A10" s="9">
        <v>1500</v>
      </c>
      <c r="B10" s="9" t="s">
        <v>44</v>
      </c>
      <c r="C10" s="79">
        <v>32</v>
      </c>
      <c r="D10" s="9">
        <v>1</v>
      </c>
      <c r="E10" s="9" t="s">
        <v>35</v>
      </c>
      <c r="F10" s="9" t="s">
        <v>36</v>
      </c>
      <c r="G10" s="9" t="s">
        <v>39</v>
      </c>
      <c r="H10" s="94">
        <f t="shared" ref="H10:H73" si="26">I10*J10*10^-12</f>
        <v>1.3145030951668649e-05</v>
      </c>
      <c r="I10" s="99">
        <v>0.020301</v>
      </c>
      <c r="J10" s="66">
        <v>647506573.64999998</v>
      </c>
      <c r="K10" s="49">
        <v>16337619</v>
      </c>
      <c r="L10" s="81">
        <v>1162</v>
      </c>
      <c r="M10" s="100">
        <v>0.0072170000000000003</v>
      </c>
      <c r="N10" s="59">
        <v>8171931</v>
      </c>
      <c r="O10" s="59">
        <v>1179305</v>
      </c>
      <c r="P10" s="55">
        <v>3.0131190000000001</v>
      </c>
      <c r="Q10" s="60">
        <v>494317</v>
      </c>
      <c r="R10" s="61">
        <v>27329</v>
      </c>
      <c r="S10" s="97">
        <v>1.136979</v>
      </c>
      <c r="T10" s="49">
        <v>31941780</v>
      </c>
      <c r="U10" s="49">
        <v>47715384.299999997</v>
      </c>
      <c r="V10" s="49">
        <v>65536275</v>
      </c>
      <c r="W10" s="56">
        <v>121759285.5</v>
      </c>
      <c r="X10" s="102">
        <v>31283369.850000001</v>
      </c>
      <c r="Y10" s="102">
        <v>34538649.600000001</v>
      </c>
      <c r="Z10" s="59">
        <v>3052492.7999999998</v>
      </c>
      <c r="AA10" s="59">
        <v>1114740</v>
      </c>
      <c r="AB10" s="56">
        <v>225880200</v>
      </c>
      <c r="AC10" s="49">
        <v>84630312</v>
      </c>
      <c r="AD10" s="97">
        <v>0.26126100000000002</v>
      </c>
      <c r="AE10" s="99">
        <v>0.21534</v>
      </c>
      <c r="AF10" s="100">
        <v>4.1999999999999998e-05</v>
      </c>
      <c r="AG10" s="78">
        <v>0</v>
      </c>
      <c r="AH10" s="99">
        <v>0.211449</v>
      </c>
      <c r="AI10" s="99">
        <v>0.36947000000000002</v>
      </c>
      <c r="AJ10" s="100">
        <v>4.1999999999999998e-05</v>
      </c>
      <c r="AK10" s="78">
        <v>0</v>
      </c>
      <c r="AL10" s="95">
        <v>0.012075000000000001</v>
      </c>
      <c r="AM10" s="95">
        <v>0.013265000000000001</v>
      </c>
      <c r="AN10" s="101">
        <v>14.358603</v>
      </c>
      <c r="AO10" s="99">
        <v>0.31479299999999999</v>
      </c>
    </row>
    <row r="11" ht="14.25">
      <c r="A11" s="9">
        <v>1500</v>
      </c>
      <c r="B11" s="9" t="s">
        <v>44</v>
      </c>
      <c r="C11" s="79">
        <v>32</v>
      </c>
      <c r="D11" s="9">
        <v>1</v>
      </c>
      <c r="E11" s="9" t="s">
        <v>41</v>
      </c>
      <c r="F11" s="9" t="s">
        <v>36</v>
      </c>
      <c r="G11" s="9" t="s">
        <v>39</v>
      </c>
      <c r="H11" s="94">
        <f t="shared" si="26"/>
        <v>1.3145030951668649e-05</v>
      </c>
      <c r="I11" s="99">
        <v>0.020301</v>
      </c>
      <c r="J11" s="66">
        <v>647506573.64999998</v>
      </c>
      <c r="K11" s="49">
        <v>16337619</v>
      </c>
      <c r="L11" s="81">
        <v>1162</v>
      </c>
      <c r="M11" s="100">
        <v>0.0072170000000000003</v>
      </c>
      <c r="N11" s="59">
        <v>8171931</v>
      </c>
      <c r="O11" s="59">
        <v>1179305</v>
      </c>
      <c r="P11" s="55">
        <v>3.0131190000000001</v>
      </c>
      <c r="Q11" s="60">
        <v>494317</v>
      </c>
      <c r="R11" s="61">
        <v>27329</v>
      </c>
      <c r="S11" s="97">
        <v>1.136979</v>
      </c>
      <c r="T11" s="49">
        <v>31941780</v>
      </c>
      <c r="U11" s="49">
        <v>47715384.299999997</v>
      </c>
      <c r="V11" s="49">
        <v>65536275</v>
      </c>
      <c r="W11" s="56">
        <v>121759285.5</v>
      </c>
      <c r="X11" s="102">
        <v>31283369.850000001</v>
      </c>
      <c r="Y11" s="102">
        <v>34538649.600000001</v>
      </c>
      <c r="Z11" s="59">
        <v>3052492.7999999998</v>
      </c>
      <c r="AA11" s="59">
        <v>1114740</v>
      </c>
      <c r="AB11" s="56">
        <v>225880200</v>
      </c>
      <c r="AC11" s="49">
        <v>84630312</v>
      </c>
      <c r="AD11" s="97">
        <v>0.26126100000000002</v>
      </c>
      <c r="AE11" s="99">
        <v>0.21534</v>
      </c>
      <c r="AF11" s="100">
        <v>4.1999999999999998e-05</v>
      </c>
      <c r="AG11" s="78">
        <v>0</v>
      </c>
      <c r="AH11" s="64">
        <v>0.073709999999999998</v>
      </c>
      <c r="AI11" s="64">
        <v>0.16219</v>
      </c>
      <c r="AJ11" s="100">
        <v>4.1999999999999998e-05</v>
      </c>
      <c r="AK11" s="78">
        <v>0</v>
      </c>
      <c r="AL11" s="95">
        <v>0.012075000000000001</v>
      </c>
      <c r="AM11" s="95">
        <v>0.013265000000000001</v>
      </c>
      <c r="AN11" s="101">
        <v>14.358603</v>
      </c>
      <c r="AO11" s="99">
        <v>0.31479299999999999</v>
      </c>
    </row>
    <row r="12" ht="14.25">
      <c r="A12" s="9">
        <v>1500</v>
      </c>
      <c r="B12" s="9" t="s">
        <v>82</v>
      </c>
      <c r="C12" s="79">
        <v>32</v>
      </c>
      <c r="D12" s="9">
        <v>1</v>
      </c>
      <c r="E12" s="9" t="s">
        <v>35</v>
      </c>
      <c r="F12" s="9" t="s">
        <v>39</v>
      </c>
      <c r="G12" s="9" t="s">
        <v>39</v>
      </c>
      <c r="H12" s="94">
        <f t="shared" si="26"/>
        <v>0.00045362966569315874</v>
      </c>
      <c r="I12" s="99">
        <v>0.081542000000000003</v>
      </c>
      <c r="J12" s="109">
        <v>5563141273.125</v>
      </c>
      <c r="K12" s="49">
        <v>22720955</v>
      </c>
      <c r="L12" s="81">
        <v>1180</v>
      </c>
      <c r="M12" s="95">
        <v>0.028903999999999999</v>
      </c>
      <c r="N12" s="59">
        <v>8775433</v>
      </c>
      <c r="O12" s="60">
        <v>569855</v>
      </c>
      <c r="P12" s="94">
        <v>5.4293399999999998</v>
      </c>
      <c r="Q12" s="78">
        <v>0</v>
      </c>
      <c r="R12" s="78">
        <v>0</v>
      </c>
      <c r="S12" s="78">
        <v>0</v>
      </c>
      <c r="T12" s="56">
        <v>507248040</v>
      </c>
      <c r="U12" s="63">
        <v>11459904.225</v>
      </c>
      <c r="V12" s="56">
        <v>409855635</v>
      </c>
      <c r="W12" s="112">
        <v>1421965555.5</v>
      </c>
      <c r="X12" s="96">
        <v>711424791.60000002</v>
      </c>
      <c r="Y12" s="56">
        <v>216014265.59999999</v>
      </c>
      <c r="Z12" s="49">
        <v>74067055.200000003</v>
      </c>
      <c r="AA12" s="59">
        <v>6890413.5</v>
      </c>
      <c r="AB12" s="112">
        <v>1227334752</v>
      </c>
      <c r="AC12" s="56">
        <v>975093912</v>
      </c>
      <c r="AD12" s="94">
        <v>1.020162</v>
      </c>
      <c r="AE12" s="97">
        <v>0.212344</v>
      </c>
      <c r="AF12" s="78">
        <v>0</v>
      </c>
      <c r="AG12" s="78">
        <v>0</v>
      </c>
      <c r="AH12" s="97">
        <v>0.825658</v>
      </c>
      <c r="AI12" s="97">
        <v>0.51146599999999998</v>
      </c>
      <c r="AJ12" s="78">
        <v>0</v>
      </c>
      <c r="AK12" s="78">
        <v>0</v>
      </c>
      <c r="AL12" s="95">
        <v>0.0047559999999999998</v>
      </c>
      <c r="AM12" s="95">
        <v>0.0048809999999999999</v>
      </c>
      <c r="AN12" s="78">
        <v>0</v>
      </c>
      <c r="AO12" s="78">
        <v>0</v>
      </c>
    </row>
    <row r="13" ht="14.25">
      <c r="A13" s="9">
        <v>1500</v>
      </c>
      <c r="B13" s="9" t="s">
        <v>82</v>
      </c>
      <c r="C13" s="79">
        <v>32</v>
      </c>
      <c r="D13" s="9">
        <v>1</v>
      </c>
      <c r="E13" s="9" t="s">
        <v>41</v>
      </c>
      <c r="F13" s="9" t="s">
        <v>36</v>
      </c>
      <c r="G13" s="9" t="s">
        <v>36</v>
      </c>
      <c r="H13" s="94">
        <f t="shared" si="26"/>
        <v>4.8183591566590421e-05</v>
      </c>
      <c r="I13" s="99">
        <v>0.049882999999999997</v>
      </c>
      <c r="J13" s="62">
        <v>965932112.47500002</v>
      </c>
      <c r="K13" s="49">
        <v>22699686</v>
      </c>
      <c r="L13" s="81">
        <v>1181</v>
      </c>
      <c r="M13" s="55">
        <v>0.019491999999999999</v>
      </c>
      <c r="N13" s="59">
        <v>8784814</v>
      </c>
      <c r="O13" s="60">
        <v>560439</v>
      </c>
      <c r="P13" s="55">
        <v>3.3917320000000002</v>
      </c>
      <c r="Q13" s="60">
        <v>444228</v>
      </c>
      <c r="R13" s="61">
        <v>77659</v>
      </c>
      <c r="S13" s="94">
        <v>8.3314210000000006</v>
      </c>
      <c r="T13" s="49">
        <v>87096360</v>
      </c>
      <c r="U13" s="62">
        <v>110995601.325</v>
      </c>
      <c r="V13" s="49">
        <v>75025335</v>
      </c>
      <c r="W13" s="56">
        <v>209177446.5</v>
      </c>
      <c r="X13" s="66">
        <v>123415342.34999999</v>
      </c>
      <c r="Y13" s="49">
        <v>39539942.399999999</v>
      </c>
      <c r="Z13" s="59">
        <v>6286586.4000000004</v>
      </c>
      <c r="AA13" s="59">
        <v>4451674.5</v>
      </c>
      <c r="AB13" s="56">
        <v>225754368</v>
      </c>
      <c r="AC13" s="49">
        <v>84182904</v>
      </c>
      <c r="AD13" s="64">
        <v>0.62204999999999999</v>
      </c>
      <c r="AE13" s="99">
        <v>0.211807</v>
      </c>
      <c r="AF13" s="78">
        <v>0</v>
      </c>
      <c r="AG13" s="78">
        <v>0</v>
      </c>
      <c r="AH13" s="99">
        <v>0.17549999999999999</v>
      </c>
      <c r="AI13" s="99">
        <v>0.22420799999999999</v>
      </c>
      <c r="AJ13" s="78">
        <v>0</v>
      </c>
      <c r="AK13" s="78">
        <v>0</v>
      </c>
      <c r="AL13" s="100">
        <v>0.0028999999999999998</v>
      </c>
      <c r="AM13" s="95">
        <v>0.0048809999999999999</v>
      </c>
      <c r="AN13" s="101">
        <v>34.187150000000003</v>
      </c>
      <c r="AO13" s="99">
        <v>0.30240600000000001</v>
      </c>
    </row>
    <row r="14" ht="14.25">
      <c r="A14" s="9">
        <v>1500</v>
      </c>
      <c r="B14" s="9" t="s">
        <v>44</v>
      </c>
      <c r="C14" s="79">
        <v>32</v>
      </c>
      <c r="D14" s="9">
        <v>1</v>
      </c>
      <c r="E14" s="9" t="s">
        <v>41</v>
      </c>
      <c r="F14" s="9" t="s">
        <v>36</v>
      </c>
      <c r="G14" s="9" t="s">
        <v>36</v>
      </c>
      <c r="H14" s="94">
        <f t="shared" si="26"/>
        <v>1.3763005497999447e-05</v>
      </c>
      <c r="I14" s="95">
        <v>0.021028999999999999</v>
      </c>
      <c r="J14" s="96">
        <v>654477412.04999995</v>
      </c>
      <c r="K14" s="49">
        <v>16337788</v>
      </c>
      <c r="L14" s="81">
        <v>1169</v>
      </c>
      <c r="M14" s="95">
        <v>0.048321999999999997</v>
      </c>
      <c r="N14" s="59">
        <v>8066874</v>
      </c>
      <c r="O14" s="59">
        <v>1284419</v>
      </c>
      <c r="P14" s="55">
        <v>3.4476719999999998</v>
      </c>
      <c r="Q14" s="60">
        <v>465359</v>
      </c>
      <c r="R14" s="61">
        <v>56294</v>
      </c>
      <c r="S14" s="55">
        <v>2.8801589999999999</v>
      </c>
      <c r="T14" s="49">
        <v>36560160</v>
      </c>
      <c r="U14" s="102">
        <v>47240968.649999999</v>
      </c>
      <c r="V14" s="49">
        <v>57159270</v>
      </c>
      <c r="W14" s="56">
        <v>131294796</v>
      </c>
      <c r="X14" s="102">
        <v>37346672.100000001</v>
      </c>
      <c r="Y14" s="102">
        <v>30118771.199999999</v>
      </c>
      <c r="Z14" s="103">
        <v>3072117.6000000001</v>
      </c>
      <c r="AA14" s="59">
        <v>1625976</v>
      </c>
      <c r="AB14" s="56">
        <v>225634416</v>
      </c>
      <c r="AC14" s="49">
        <v>84417840</v>
      </c>
      <c r="AD14" s="99">
        <v>0.273702</v>
      </c>
      <c r="AE14" s="55">
        <v>0.21573100000000001</v>
      </c>
      <c r="AF14" s="100">
        <v>4.3999999999999999e-05</v>
      </c>
      <c r="AG14" s="78">
        <v>0</v>
      </c>
      <c r="AH14" s="64">
        <v>0.077219999999999997</v>
      </c>
      <c r="AI14" s="99">
        <v>0.16255900000000001</v>
      </c>
      <c r="AJ14" s="100">
        <v>4.3999999999999999e-05</v>
      </c>
      <c r="AK14" s="78">
        <v>0</v>
      </c>
      <c r="AL14" s="95">
        <v>0.01265</v>
      </c>
      <c r="AM14" s="95">
        <v>0.013259999999999999</v>
      </c>
      <c r="AN14" s="101">
        <v>15.042346</v>
      </c>
      <c r="AO14" s="99">
        <v>0.31501499999999999</v>
      </c>
    </row>
    <row r="15" ht="14.25">
      <c r="A15" s="9">
        <v>1500</v>
      </c>
      <c r="B15" s="9" t="s">
        <v>82</v>
      </c>
      <c r="C15" s="79">
        <v>32</v>
      </c>
      <c r="D15" s="9">
        <v>1</v>
      </c>
      <c r="E15" s="9" t="s">
        <v>41</v>
      </c>
      <c r="F15" s="9" t="s">
        <v>36</v>
      </c>
      <c r="G15" s="9" t="s">
        <v>39</v>
      </c>
      <c r="H15" s="94">
        <f t="shared" si="26"/>
        <v>4.2704531858933403e-05</v>
      </c>
      <c r="I15" s="99">
        <v>0.047336000000000003</v>
      </c>
      <c r="J15" s="96">
        <v>902157593.77499998</v>
      </c>
      <c r="K15" s="49">
        <v>22700699</v>
      </c>
      <c r="L15" s="81">
        <v>1176</v>
      </c>
      <c r="M15" s="95">
        <v>0.022969</v>
      </c>
      <c r="N15" s="59">
        <v>8786072</v>
      </c>
      <c r="O15" s="60">
        <v>559253</v>
      </c>
      <c r="P15" s="94">
        <v>3.1458360000000001</v>
      </c>
      <c r="Q15" s="60">
        <v>471841</v>
      </c>
      <c r="R15" s="61">
        <v>50041</v>
      </c>
      <c r="S15" s="97">
        <v>3.870708</v>
      </c>
      <c r="T15" s="49">
        <v>70968300</v>
      </c>
      <c r="U15" s="62">
        <v>111044841.675</v>
      </c>
      <c r="V15" s="49">
        <v>79826985</v>
      </c>
      <c r="W15" s="56">
        <v>183904023</v>
      </c>
      <c r="X15" s="98">
        <v>94279521</v>
      </c>
      <c r="Y15" s="98">
        <v>42067872</v>
      </c>
      <c r="Z15" s="105">
        <v>5733664.7999999998</v>
      </c>
      <c r="AA15" s="59">
        <v>3921093</v>
      </c>
      <c r="AB15" s="56">
        <v>225863736</v>
      </c>
      <c r="AC15" s="49">
        <v>84546072</v>
      </c>
      <c r="AD15" s="97">
        <v>0.59716800000000003</v>
      </c>
      <c r="AE15" s="99">
        <v>0.21326000000000001</v>
      </c>
      <c r="AF15" s="78">
        <v>0</v>
      </c>
      <c r="AG15" s="78">
        <v>0</v>
      </c>
      <c r="AH15" s="99">
        <v>0.16847999999999999</v>
      </c>
      <c r="AI15" s="99">
        <v>0.22450899999999999</v>
      </c>
      <c r="AJ15" s="78">
        <v>0</v>
      </c>
      <c r="AK15" s="78">
        <v>0</v>
      </c>
      <c r="AL15" s="100">
        <v>0.002784</v>
      </c>
      <c r="AM15" s="95">
        <v>0.0048919999999999996</v>
      </c>
      <c r="AN15" s="101">
        <v>32.819664000000003</v>
      </c>
      <c r="AO15" s="97">
        <v>0.30780099999999999</v>
      </c>
    </row>
    <row r="16" ht="14.25">
      <c r="A16" s="9">
        <v>1500</v>
      </c>
      <c r="B16" s="9" t="s">
        <v>82</v>
      </c>
      <c r="C16" s="79">
        <v>32</v>
      </c>
      <c r="D16" s="9">
        <v>1</v>
      </c>
      <c r="E16" s="9" t="s">
        <v>35</v>
      </c>
      <c r="F16" s="9" t="s">
        <v>36</v>
      </c>
      <c r="G16" s="9" t="s">
        <v>36</v>
      </c>
      <c r="H16" s="94">
        <f t="shared" si="26"/>
        <v>4.8183591566590421e-05</v>
      </c>
      <c r="I16" s="99">
        <v>0.049882999999999997</v>
      </c>
      <c r="J16" s="62">
        <v>965932112.47500002</v>
      </c>
      <c r="K16" s="49">
        <v>22699686</v>
      </c>
      <c r="L16" s="81">
        <v>1181</v>
      </c>
      <c r="M16" s="55">
        <v>0.019491999999999999</v>
      </c>
      <c r="N16" s="59">
        <v>8784814</v>
      </c>
      <c r="O16" s="60">
        <v>560439</v>
      </c>
      <c r="P16" s="55">
        <v>3.3917320000000002</v>
      </c>
      <c r="Q16" s="60">
        <v>444228</v>
      </c>
      <c r="R16" s="61">
        <v>77659</v>
      </c>
      <c r="S16" s="94">
        <v>8.3314210000000006</v>
      </c>
      <c r="T16" s="49">
        <v>87096360</v>
      </c>
      <c r="U16" s="62">
        <v>110995601.325</v>
      </c>
      <c r="V16" s="49">
        <v>75025335</v>
      </c>
      <c r="W16" s="56">
        <v>209177446.5</v>
      </c>
      <c r="X16" s="66">
        <v>123415342.34999999</v>
      </c>
      <c r="Y16" s="49">
        <v>39539942.399999999</v>
      </c>
      <c r="Z16" s="59">
        <v>6286586.4000000004</v>
      </c>
      <c r="AA16" s="59">
        <v>4451674.5</v>
      </c>
      <c r="AB16" s="56">
        <v>225754368</v>
      </c>
      <c r="AC16" s="49">
        <v>84182904</v>
      </c>
      <c r="AD16" s="64">
        <v>0.62204999999999999</v>
      </c>
      <c r="AE16" s="99">
        <v>0.211807</v>
      </c>
      <c r="AF16" s="78">
        <v>0</v>
      </c>
      <c r="AG16" s="78">
        <v>0</v>
      </c>
      <c r="AH16" s="97">
        <v>0.50344999999999995</v>
      </c>
      <c r="AI16" s="55">
        <v>0.510745</v>
      </c>
      <c r="AJ16" s="78">
        <v>0</v>
      </c>
      <c r="AK16" s="78">
        <v>0</v>
      </c>
      <c r="AL16" s="100">
        <v>0.0028999999999999998</v>
      </c>
      <c r="AM16" s="95">
        <v>0.0048809999999999999</v>
      </c>
      <c r="AN16" s="101">
        <v>34.187150000000003</v>
      </c>
      <c r="AO16" s="99">
        <v>0.30240600000000001</v>
      </c>
    </row>
    <row r="17" ht="14.25">
      <c r="A17" s="9">
        <v>1500</v>
      </c>
      <c r="B17" s="9" t="s">
        <v>82</v>
      </c>
      <c r="C17" s="79">
        <v>32</v>
      </c>
      <c r="D17" s="9">
        <v>1</v>
      </c>
      <c r="E17" s="9" t="s">
        <v>35</v>
      </c>
      <c r="F17" s="9" t="s">
        <v>36</v>
      </c>
      <c r="G17" s="9" t="s">
        <v>39</v>
      </c>
      <c r="H17" s="94">
        <f t="shared" si="26"/>
        <v>4.2704531858933403e-05</v>
      </c>
      <c r="I17" s="99">
        <v>0.047336000000000003</v>
      </c>
      <c r="J17" s="96">
        <v>902157593.77499998</v>
      </c>
      <c r="K17" s="49">
        <v>22700699</v>
      </c>
      <c r="L17" s="81">
        <v>1176</v>
      </c>
      <c r="M17" s="95">
        <v>0.022969</v>
      </c>
      <c r="N17" s="59">
        <v>8786072</v>
      </c>
      <c r="O17" s="60">
        <v>559253</v>
      </c>
      <c r="P17" s="94">
        <v>3.1458360000000001</v>
      </c>
      <c r="Q17" s="60">
        <v>471841</v>
      </c>
      <c r="R17" s="61">
        <v>50041</v>
      </c>
      <c r="S17" s="97">
        <v>3.870708</v>
      </c>
      <c r="T17" s="49">
        <v>70968300</v>
      </c>
      <c r="U17" s="62">
        <v>111044841.675</v>
      </c>
      <c r="V17" s="49">
        <v>79826985</v>
      </c>
      <c r="W17" s="56">
        <v>183904023</v>
      </c>
      <c r="X17" s="98">
        <v>94279521</v>
      </c>
      <c r="Y17" s="98">
        <v>42067872</v>
      </c>
      <c r="Z17" s="105">
        <v>5733664.7999999998</v>
      </c>
      <c r="AA17" s="59">
        <v>3921093</v>
      </c>
      <c r="AB17" s="56">
        <v>225863736</v>
      </c>
      <c r="AC17" s="49">
        <v>84546072</v>
      </c>
      <c r="AD17" s="97">
        <v>0.59716800000000003</v>
      </c>
      <c r="AE17" s="99">
        <v>0.21326000000000001</v>
      </c>
      <c r="AF17" s="78">
        <v>0</v>
      </c>
      <c r="AG17" s="78">
        <v>0</v>
      </c>
      <c r="AH17" s="97">
        <v>0.48331200000000002</v>
      </c>
      <c r="AI17" s="55">
        <v>0.51143099999999997</v>
      </c>
      <c r="AJ17" s="78">
        <v>0</v>
      </c>
      <c r="AK17" s="78">
        <v>0</v>
      </c>
      <c r="AL17" s="100">
        <v>0.002784</v>
      </c>
      <c r="AM17" s="95">
        <v>0.0048919999999999996</v>
      </c>
      <c r="AN17" s="101">
        <v>32.819664000000003</v>
      </c>
      <c r="AO17" s="97">
        <v>0.30780099999999999</v>
      </c>
    </row>
    <row r="18" ht="14.25">
      <c r="A18" s="9">
        <v>1500</v>
      </c>
      <c r="B18" s="9" t="s">
        <v>44</v>
      </c>
      <c r="C18" s="79">
        <v>32</v>
      </c>
      <c r="D18" s="9">
        <v>1</v>
      </c>
      <c r="E18" s="9" t="s">
        <v>41</v>
      </c>
      <c r="F18" s="9" t="s">
        <v>39</v>
      </c>
      <c r="G18" s="9" t="s">
        <v>39</v>
      </c>
      <c r="H18" s="94">
        <f t="shared" si="26"/>
        <v>0.00024419891308045082</v>
      </c>
      <c r="I18" s="99">
        <v>0.052012000000000003</v>
      </c>
      <c r="J18" s="113">
        <v>4695049470.9000006</v>
      </c>
      <c r="K18" s="49">
        <v>16423149</v>
      </c>
      <c r="L18" s="81">
        <v>1180</v>
      </c>
      <c r="M18" s="55">
        <v>0.075606000000000007</v>
      </c>
      <c r="N18" s="59">
        <v>5697987</v>
      </c>
      <c r="O18" s="59">
        <v>3656031</v>
      </c>
      <c r="P18" s="101">
        <v>21.893228000000001</v>
      </c>
      <c r="Q18" s="78">
        <v>0</v>
      </c>
      <c r="R18" s="78">
        <v>0</v>
      </c>
      <c r="S18" s="78">
        <v>0</v>
      </c>
      <c r="T18" s="56">
        <v>323794380</v>
      </c>
      <c r="U18" s="59">
        <v>3989700</v>
      </c>
      <c r="V18" s="56">
        <v>349278090</v>
      </c>
      <c r="W18" s="112">
        <v>1231721212.5</v>
      </c>
      <c r="X18" s="96">
        <v>347750137.19999999</v>
      </c>
      <c r="Y18" s="106">
        <v>184085395.19999999</v>
      </c>
      <c r="Z18" s="98">
        <v>49885140</v>
      </c>
      <c r="AA18" s="59">
        <v>2158033.5</v>
      </c>
      <c r="AB18" s="112">
        <v>1226846712</v>
      </c>
      <c r="AC18" s="56">
        <v>974725128</v>
      </c>
      <c r="AD18" s="97">
        <v>0.65937299999999999</v>
      </c>
      <c r="AE18" s="99">
        <v>0.21510799999999999</v>
      </c>
      <c r="AF18" s="104">
        <v>0.000106</v>
      </c>
      <c r="AG18" s="78">
        <v>0</v>
      </c>
      <c r="AH18" s="99">
        <v>0.18603</v>
      </c>
      <c r="AI18" s="99">
        <v>0.16347600000000001</v>
      </c>
      <c r="AJ18" s="104">
        <v>0.000106</v>
      </c>
      <c r="AK18" s="78">
        <v>0</v>
      </c>
      <c r="AL18" s="95">
        <v>0.030474999999999999</v>
      </c>
      <c r="AM18" s="95">
        <v>0.01324</v>
      </c>
      <c r="AN18" s="78">
        <v>0</v>
      </c>
      <c r="AO18" s="78">
        <v>0</v>
      </c>
    </row>
    <row r="19" ht="14.25">
      <c r="A19" s="9">
        <v>1500</v>
      </c>
      <c r="B19" s="9" t="s">
        <v>44</v>
      </c>
      <c r="C19" s="79">
        <v>32</v>
      </c>
      <c r="D19" s="9">
        <v>2</v>
      </c>
      <c r="E19" s="9" t="s">
        <v>35</v>
      </c>
      <c r="F19" s="9" t="s">
        <v>39</v>
      </c>
      <c r="G19" s="9" t="s">
        <v>39</v>
      </c>
      <c r="H19" s="94">
        <f t="shared" si="26"/>
        <v>0.00024434469142633699</v>
      </c>
      <c r="I19" s="99">
        <v>0.052040999999999997</v>
      </c>
      <c r="J19" s="113">
        <v>4695234361.8750019</v>
      </c>
      <c r="K19" s="49">
        <v>16423522</v>
      </c>
      <c r="L19" s="81">
        <v>1018</v>
      </c>
      <c r="M19" s="95">
        <v>0.033404999999999997</v>
      </c>
      <c r="N19" s="59">
        <v>5697981</v>
      </c>
      <c r="O19" s="59">
        <v>3656043</v>
      </c>
      <c r="P19" s="87">
        <v>22.053875999999999</v>
      </c>
      <c r="Q19" s="78">
        <v>0</v>
      </c>
      <c r="R19" s="78">
        <v>0</v>
      </c>
      <c r="S19" s="78">
        <v>0</v>
      </c>
      <c r="T19" s="56">
        <v>323939460</v>
      </c>
      <c r="U19" s="114">
        <v>3739842.375</v>
      </c>
      <c r="V19" s="56">
        <v>349490505</v>
      </c>
      <c r="W19" s="112">
        <v>1232211610.5</v>
      </c>
      <c r="X19" s="96">
        <v>347986526.69999999</v>
      </c>
      <c r="Y19" s="106">
        <v>184195468.80000001</v>
      </c>
      <c r="Z19" s="98">
        <v>49695828</v>
      </c>
      <c r="AA19" s="59">
        <v>2173752</v>
      </c>
      <c r="AB19" s="112">
        <v>1226606808</v>
      </c>
      <c r="AC19" s="56">
        <v>974447136</v>
      </c>
      <c r="AD19" s="97">
        <v>0.65937299999999999</v>
      </c>
      <c r="AE19" s="99">
        <v>0.21573100000000001</v>
      </c>
      <c r="AF19" s="104">
        <v>0.000106</v>
      </c>
      <c r="AG19" s="78">
        <v>0</v>
      </c>
      <c r="AH19" s="97">
        <v>0.53863899999999998</v>
      </c>
      <c r="AI19" s="99">
        <v>0.37451200000000001</v>
      </c>
      <c r="AJ19" s="104">
        <v>0.000106</v>
      </c>
      <c r="AK19" s="78">
        <v>0</v>
      </c>
      <c r="AL19" s="95">
        <v>0.030474999999999999</v>
      </c>
      <c r="AM19" s="95">
        <v>0.013265000000000001</v>
      </c>
      <c r="AN19" s="78">
        <v>0</v>
      </c>
      <c r="AO19" s="78">
        <v>0</v>
      </c>
    </row>
    <row r="20" ht="14.25">
      <c r="A20" s="9">
        <v>1500</v>
      </c>
      <c r="B20" s="9" t="s">
        <v>44</v>
      </c>
      <c r="C20" s="79">
        <v>32</v>
      </c>
      <c r="D20" s="9">
        <v>2</v>
      </c>
      <c r="E20" s="9" t="s">
        <v>35</v>
      </c>
      <c r="F20" s="9" t="s">
        <v>36</v>
      </c>
      <c r="G20" s="9" t="s">
        <v>39</v>
      </c>
      <c r="H20" s="94">
        <f t="shared" si="26"/>
        <v>1.3134051841440002e-05</v>
      </c>
      <c r="I20" s="95">
        <v>0.020296000000000002</v>
      </c>
      <c r="J20" s="96">
        <v>647125140</v>
      </c>
      <c r="K20" s="49">
        <v>16337912</v>
      </c>
      <c r="L20" s="81">
        <v>1020</v>
      </c>
      <c r="M20" s="55">
        <v>0.0058219999999999999</v>
      </c>
      <c r="N20" s="59">
        <v>8171556</v>
      </c>
      <c r="O20" s="59">
        <v>1179682</v>
      </c>
      <c r="P20" s="97">
        <v>3.0144660000000001</v>
      </c>
      <c r="Q20" s="60">
        <v>494205</v>
      </c>
      <c r="R20" s="61">
        <v>27313</v>
      </c>
      <c r="S20" s="97">
        <v>1.137373</v>
      </c>
      <c r="T20" s="49">
        <v>31796700</v>
      </c>
      <c r="U20" s="65">
        <v>47669345.549999997</v>
      </c>
      <c r="V20" s="49">
        <v>65848650</v>
      </c>
      <c r="W20" s="56">
        <v>121148563.5</v>
      </c>
      <c r="X20" s="65">
        <v>31376196.449999999</v>
      </c>
      <c r="Y20" s="98">
        <v>34698585.600000001</v>
      </c>
      <c r="Z20" s="59">
        <v>3120057.6000000001</v>
      </c>
      <c r="AA20" s="59">
        <v>1058170.5</v>
      </c>
      <c r="AB20" s="56">
        <v>225755544</v>
      </c>
      <c r="AC20" s="49">
        <v>84598488</v>
      </c>
      <c r="AD20" s="97">
        <v>0.26126100000000002</v>
      </c>
      <c r="AE20" s="99">
        <v>0.215396</v>
      </c>
      <c r="AF20" s="100">
        <v>4.1999999999999998e-05</v>
      </c>
      <c r="AG20" s="78">
        <v>0</v>
      </c>
      <c r="AH20" s="99">
        <v>0.213423</v>
      </c>
      <c r="AI20" s="97">
        <v>0.37195400000000001</v>
      </c>
      <c r="AJ20" s="100">
        <v>4.1999999999999998e-05</v>
      </c>
      <c r="AK20" s="78">
        <v>0</v>
      </c>
      <c r="AL20" s="95">
        <v>0.012075000000000001</v>
      </c>
      <c r="AM20" s="55">
        <v>0.013266</v>
      </c>
      <c r="AN20" s="101">
        <v>14.358603</v>
      </c>
      <c r="AO20" s="55">
        <v>0.31487399999999999</v>
      </c>
    </row>
    <row r="21" ht="14.25">
      <c r="A21" s="9">
        <v>1500</v>
      </c>
      <c r="B21" s="9" t="s">
        <v>82</v>
      </c>
      <c r="C21" s="79">
        <v>32</v>
      </c>
      <c r="D21" s="9">
        <v>2</v>
      </c>
      <c r="E21" s="9" t="s">
        <v>35</v>
      </c>
      <c r="F21" s="9" t="s">
        <v>36</v>
      </c>
      <c r="G21" s="9" t="s">
        <v>39</v>
      </c>
      <c r="H21" s="94">
        <f t="shared" si="26"/>
        <v>4.2687826593953624e-05</v>
      </c>
      <c r="I21" s="95">
        <v>0.047327000000000001</v>
      </c>
      <c r="J21" s="62">
        <v>901976178.375</v>
      </c>
      <c r="K21" s="49">
        <v>22700981</v>
      </c>
      <c r="L21" s="57">
        <v>997</v>
      </c>
      <c r="M21" s="95">
        <v>0.019765999999999999</v>
      </c>
      <c r="N21" s="59">
        <v>8786147</v>
      </c>
      <c r="O21" s="60">
        <v>559191</v>
      </c>
      <c r="P21" s="55">
        <v>3.1463830000000002</v>
      </c>
      <c r="Q21" s="60">
        <v>471625</v>
      </c>
      <c r="R21" s="61">
        <v>50078</v>
      </c>
      <c r="S21" s="55">
        <v>3.8719830000000002</v>
      </c>
      <c r="T21" s="49">
        <v>70871580</v>
      </c>
      <c r="U21" s="106">
        <v>111090418.72499999</v>
      </c>
      <c r="V21" s="49">
        <v>79777005</v>
      </c>
      <c r="W21" s="56">
        <v>184035114</v>
      </c>
      <c r="X21" s="98">
        <v>94307247.150000006</v>
      </c>
      <c r="Y21" s="102">
        <v>42042470.399999999</v>
      </c>
      <c r="Z21" s="105">
        <v>5760919.2000000002</v>
      </c>
      <c r="AA21" s="59">
        <v>3844467</v>
      </c>
      <c r="AB21" s="56">
        <v>225733200</v>
      </c>
      <c r="AC21" s="49">
        <v>84510504</v>
      </c>
      <c r="AD21" s="97">
        <v>0.59716800000000003</v>
      </c>
      <c r="AE21" s="99">
        <v>0.21329500000000001</v>
      </c>
      <c r="AF21" s="78">
        <v>0</v>
      </c>
      <c r="AG21" s="78">
        <v>0</v>
      </c>
      <c r="AH21" s="99">
        <v>0.48782399999999998</v>
      </c>
      <c r="AI21" s="55">
        <v>0.51484300000000005</v>
      </c>
      <c r="AJ21" s="78">
        <v>0</v>
      </c>
      <c r="AK21" s="78">
        <v>0</v>
      </c>
      <c r="AL21" s="100">
        <v>0.002784</v>
      </c>
      <c r="AM21" s="95">
        <v>0.0048910000000000004</v>
      </c>
      <c r="AN21" s="101">
        <v>32.819664000000003</v>
      </c>
      <c r="AO21" s="97">
        <v>0.30778899999999998</v>
      </c>
    </row>
    <row r="22" ht="14.25">
      <c r="A22" s="9">
        <v>1500</v>
      </c>
      <c r="B22" s="9" t="s">
        <v>44</v>
      </c>
      <c r="C22" s="79">
        <v>32</v>
      </c>
      <c r="D22" s="9">
        <v>2</v>
      </c>
      <c r="E22" s="9" t="s">
        <v>41</v>
      </c>
      <c r="F22" s="9" t="s">
        <v>36</v>
      </c>
      <c r="G22" s="9" t="s">
        <v>39</v>
      </c>
      <c r="H22" s="94">
        <f t="shared" si="26"/>
        <v>1.3134051841440002e-05</v>
      </c>
      <c r="I22" s="95">
        <v>0.020296000000000002</v>
      </c>
      <c r="J22" s="96">
        <v>647125140</v>
      </c>
      <c r="K22" s="49">
        <v>16337912</v>
      </c>
      <c r="L22" s="81">
        <v>1020</v>
      </c>
      <c r="M22" s="55">
        <v>0.0058219999999999999</v>
      </c>
      <c r="N22" s="59">
        <v>8171556</v>
      </c>
      <c r="O22" s="59">
        <v>1179682</v>
      </c>
      <c r="P22" s="97">
        <v>3.0144660000000001</v>
      </c>
      <c r="Q22" s="60">
        <v>494205</v>
      </c>
      <c r="R22" s="61">
        <v>27313</v>
      </c>
      <c r="S22" s="97">
        <v>1.137373</v>
      </c>
      <c r="T22" s="49">
        <v>31796700</v>
      </c>
      <c r="U22" s="65">
        <v>47669345.549999997</v>
      </c>
      <c r="V22" s="49">
        <v>65848650</v>
      </c>
      <c r="W22" s="56">
        <v>121148563.5</v>
      </c>
      <c r="X22" s="65">
        <v>31376196.449999999</v>
      </c>
      <c r="Y22" s="98">
        <v>34698585.600000001</v>
      </c>
      <c r="Z22" s="59">
        <v>3120057.6000000001</v>
      </c>
      <c r="AA22" s="59">
        <v>1058170.5</v>
      </c>
      <c r="AB22" s="56">
        <v>225755544</v>
      </c>
      <c r="AC22" s="49">
        <v>84598488</v>
      </c>
      <c r="AD22" s="97">
        <v>0.26126100000000002</v>
      </c>
      <c r="AE22" s="99">
        <v>0.215396</v>
      </c>
      <c r="AF22" s="100">
        <v>4.1999999999999998e-05</v>
      </c>
      <c r="AG22" s="78">
        <v>0</v>
      </c>
      <c r="AH22" s="55">
        <v>0.074424000000000004</v>
      </c>
      <c r="AI22" s="99">
        <v>0.16370199999999999</v>
      </c>
      <c r="AJ22" s="100">
        <v>4.1999999999999998e-05</v>
      </c>
      <c r="AK22" s="78">
        <v>0</v>
      </c>
      <c r="AL22" s="95">
        <v>0.012075000000000001</v>
      </c>
      <c r="AM22" s="55">
        <v>0.013266</v>
      </c>
      <c r="AN22" s="101">
        <v>14.358603</v>
      </c>
      <c r="AO22" s="55">
        <v>0.31487399999999999</v>
      </c>
    </row>
    <row r="23" ht="14.25">
      <c r="A23" s="9">
        <v>1500</v>
      </c>
      <c r="B23" s="9" t="s">
        <v>82</v>
      </c>
      <c r="C23" s="79">
        <v>32</v>
      </c>
      <c r="D23" s="9">
        <v>2</v>
      </c>
      <c r="E23" s="9" t="s">
        <v>41</v>
      </c>
      <c r="F23" s="9" t="s">
        <v>39</v>
      </c>
      <c r="G23" s="9" t="s">
        <v>39</v>
      </c>
      <c r="H23" s="94">
        <f t="shared" si="26"/>
        <v>0.00045329760602273701</v>
      </c>
      <c r="I23" s="99">
        <v>0.081515000000000004</v>
      </c>
      <c r="J23" s="112">
        <v>5560910335.8000002</v>
      </c>
      <c r="K23" s="49">
        <v>22721289</v>
      </c>
      <c r="L23" s="57">
        <v>995</v>
      </c>
      <c r="M23" s="55">
        <v>0.025347000000000001</v>
      </c>
      <c r="N23" s="59">
        <v>8775452</v>
      </c>
      <c r="O23" s="60">
        <v>569847</v>
      </c>
      <c r="P23" s="94">
        <v>5.4316610000000001</v>
      </c>
      <c r="Q23" s="78">
        <v>0</v>
      </c>
      <c r="R23" s="78">
        <v>0</v>
      </c>
      <c r="S23" s="78">
        <v>0</v>
      </c>
      <c r="T23" s="56">
        <v>507078780</v>
      </c>
      <c r="U23" s="49">
        <v>11435460.300000001</v>
      </c>
      <c r="V23" s="56">
        <v>409541475</v>
      </c>
      <c r="W23" s="112">
        <v>1421294560.5</v>
      </c>
      <c r="X23" s="96">
        <v>711299031.60000002</v>
      </c>
      <c r="Y23" s="56">
        <v>215847744</v>
      </c>
      <c r="Z23" s="98">
        <v>74061302.400000006</v>
      </c>
      <c r="AA23" s="59">
        <v>6876090</v>
      </c>
      <c r="AB23" s="112">
        <v>1226997240</v>
      </c>
      <c r="AC23" s="56">
        <v>974692368</v>
      </c>
      <c r="AD23" s="94">
        <v>1.020162</v>
      </c>
      <c r="AE23" s="55">
        <v>0.212394</v>
      </c>
      <c r="AF23" s="78">
        <v>0</v>
      </c>
      <c r="AG23" s="78">
        <v>0</v>
      </c>
      <c r="AH23" s="97">
        <v>0.29060799999999998</v>
      </c>
      <c r="AI23" s="55">
        <v>0.226606</v>
      </c>
      <c r="AJ23" s="78">
        <v>0</v>
      </c>
      <c r="AK23" s="78">
        <v>0</v>
      </c>
      <c r="AL23" s="95">
        <v>0.0047559999999999998</v>
      </c>
      <c r="AM23" s="95">
        <v>0.0048799999999999998</v>
      </c>
      <c r="AN23" s="78">
        <v>0</v>
      </c>
      <c r="AO23" s="78">
        <v>0</v>
      </c>
    </row>
    <row r="24" ht="14.25">
      <c r="A24" s="9">
        <v>1500</v>
      </c>
      <c r="B24" s="9" t="s">
        <v>82</v>
      </c>
      <c r="C24" s="79">
        <v>32</v>
      </c>
      <c r="D24" s="9">
        <v>2</v>
      </c>
      <c r="E24" s="9" t="s">
        <v>35</v>
      </c>
      <c r="F24" s="9" t="s">
        <v>36</v>
      </c>
      <c r="G24" s="9" t="s">
        <v>36</v>
      </c>
      <c r="H24" s="94">
        <f t="shared" si="26"/>
        <v>4.8176786712749173e-05</v>
      </c>
      <c r="I24" s="95">
        <v>0.049881000000000002</v>
      </c>
      <c r="J24" s="62">
        <v>965834420.17499995</v>
      </c>
      <c r="K24" s="49">
        <v>22699990</v>
      </c>
      <c r="L24" s="81">
        <v>1001</v>
      </c>
      <c r="M24" s="55">
        <v>0.016976999999999999</v>
      </c>
      <c r="N24" s="59">
        <v>8784815</v>
      </c>
      <c r="O24" s="60">
        <v>560450</v>
      </c>
      <c r="P24" s="55">
        <v>3.3923320000000001</v>
      </c>
      <c r="Q24" s="60">
        <v>444065</v>
      </c>
      <c r="R24" s="61">
        <v>77642</v>
      </c>
      <c r="S24" s="55">
        <v>8.3408979999999993</v>
      </c>
      <c r="T24" s="49">
        <v>87120540</v>
      </c>
      <c r="U24" s="106">
        <v>110926532.77500001</v>
      </c>
      <c r="V24" s="49">
        <v>74946795</v>
      </c>
      <c r="W24" s="56">
        <v>209334733.5</v>
      </c>
      <c r="X24" s="106">
        <v>123458238.3</v>
      </c>
      <c r="Y24" s="49">
        <v>39496665.600000001</v>
      </c>
      <c r="Z24" s="105">
        <v>6335872.7999999998</v>
      </c>
      <c r="AA24" s="59">
        <v>4438782</v>
      </c>
      <c r="AB24" s="56">
        <v>225636768</v>
      </c>
      <c r="AC24" s="49">
        <v>84131424</v>
      </c>
      <c r="AD24" s="64">
        <v>0.62204999999999999</v>
      </c>
      <c r="AE24" s="99">
        <v>0.211811</v>
      </c>
      <c r="AF24" s="78">
        <v>0</v>
      </c>
      <c r="AG24" s="78">
        <v>0</v>
      </c>
      <c r="AH24" s="97">
        <v>0.50814999999999999</v>
      </c>
      <c r="AI24" s="97">
        <v>0.51413299999999995</v>
      </c>
      <c r="AJ24" s="78">
        <v>0</v>
      </c>
      <c r="AK24" s="78">
        <v>0</v>
      </c>
      <c r="AL24" s="100">
        <v>0.0028999999999999998</v>
      </c>
      <c r="AM24" s="95">
        <v>0.0048820000000000001</v>
      </c>
      <c r="AN24" s="101">
        <v>34.187150000000003</v>
      </c>
      <c r="AO24" s="55">
        <v>0.30231200000000003</v>
      </c>
    </row>
    <row r="25" ht="14.25">
      <c r="A25" s="9">
        <v>1500</v>
      </c>
      <c r="B25" s="9" t="s">
        <v>82</v>
      </c>
      <c r="C25" s="79">
        <v>32</v>
      </c>
      <c r="D25" s="9">
        <v>2</v>
      </c>
      <c r="E25" s="9" t="s">
        <v>35</v>
      </c>
      <c r="F25" s="9" t="s">
        <v>39</v>
      </c>
      <c r="G25" s="9" t="s">
        <v>39</v>
      </c>
      <c r="H25" s="94">
        <f t="shared" si="26"/>
        <v>0.00045329760602273701</v>
      </c>
      <c r="I25" s="99">
        <v>0.081515000000000004</v>
      </c>
      <c r="J25" s="112">
        <v>5560910335.8000002</v>
      </c>
      <c r="K25" s="49">
        <v>22721289</v>
      </c>
      <c r="L25" s="57">
        <v>995</v>
      </c>
      <c r="M25" s="55">
        <v>0.025347000000000001</v>
      </c>
      <c r="N25" s="59">
        <v>8775452</v>
      </c>
      <c r="O25" s="60">
        <v>569847</v>
      </c>
      <c r="P25" s="94">
        <v>5.4316610000000001</v>
      </c>
      <c r="Q25" s="78">
        <v>0</v>
      </c>
      <c r="R25" s="78">
        <v>0</v>
      </c>
      <c r="S25" s="78">
        <v>0</v>
      </c>
      <c r="T25" s="56">
        <v>507078780</v>
      </c>
      <c r="U25" s="49">
        <v>11435460.300000001</v>
      </c>
      <c r="V25" s="56">
        <v>409541475</v>
      </c>
      <c r="W25" s="112">
        <v>1421294560.5</v>
      </c>
      <c r="X25" s="96">
        <v>711299031.60000002</v>
      </c>
      <c r="Y25" s="56">
        <v>215847744</v>
      </c>
      <c r="Z25" s="98">
        <v>74061302.400000006</v>
      </c>
      <c r="AA25" s="59">
        <v>6876090</v>
      </c>
      <c r="AB25" s="112">
        <v>1226997240</v>
      </c>
      <c r="AC25" s="56">
        <v>974692368</v>
      </c>
      <c r="AD25" s="94">
        <v>1.020162</v>
      </c>
      <c r="AE25" s="55">
        <v>0.212394</v>
      </c>
      <c r="AF25" s="78">
        <v>0</v>
      </c>
      <c r="AG25" s="78">
        <v>0</v>
      </c>
      <c r="AH25" s="97">
        <v>0.83336600000000005</v>
      </c>
      <c r="AI25" s="55">
        <v>0.51487899999999998</v>
      </c>
      <c r="AJ25" s="78">
        <v>0</v>
      </c>
      <c r="AK25" s="78">
        <v>0</v>
      </c>
      <c r="AL25" s="95">
        <v>0.0047559999999999998</v>
      </c>
      <c r="AM25" s="95">
        <v>0.0048799999999999998</v>
      </c>
      <c r="AN25" s="78">
        <v>0</v>
      </c>
      <c r="AO25" s="78">
        <v>0</v>
      </c>
    </row>
    <row r="26" ht="14.25">
      <c r="A26" s="9">
        <v>1500</v>
      </c>
      <c r="B26" s="9" t="s">
        <v>44</v>
      </c>
      <c r="C26" s="79">
        <v>32</v>
      </c>
      <c r="D26" s="9">
        <v>2</v>
      </c>
      <c r="E26" s="9" t="s">
        <v>41</v>
      </c>
      <c r="F26" s="9" t="s">
        <v>39</v>
      </c>
      <c r="G26" s="9" t="s">
        <v>39</v>
      </c>
      <c r="H26" s="94">
        <f t="shared" si="26"/>
        <v>0.00024434469142633699</v>
      </c>
      <c r="I26" s="99">
        <v>0.052040999999999997</v>
      </c>
      <c r="J26" s="113">
        <v>4695234361.8750019</v>
      </c>
      <c r="K26" s="49">
        <v>16423522</v>
      </c>
      <c r="L26" s="81">
        <v>1018</v>
      </c>
      <c r="M26" s="95">
        <v>0.033404999999999997</v>
      </c>
      <c r="N26" s="59">
        <v>5697981</v>
      </c>
      <c r="O26" s="59">
        <v>3656043</v>
      </c>
      <c r="P26" s="87">
        <v>22.053875999999999</v>
      </c>
      <c r="Q26" s="78">
        <v>0</v>
      </c>
      <c r="R26" s="78">
        <v>0</v>
      </c>
      <c r="S26" s="78">
        <v>0</v>
      </c>
      <c r="T26" s="56">
        <v>323939460</v>
      </c>
      <c r="U26" s="114">
        <v>3739842.375</v>
      </c>
      <c r="V26" s="56">
        <v>349490505</v>
      </c>
      <c r="W26" s="112">
        <v>1232211610.5</v>
      </c>
      <c r="X26" s="96">
        <v>347986526.69999999</v>
      </c>
      <c r="Y26" s="106">
        <v>184195468.80000001</v>
      </c>
      <c r="Z26" s="98">
        <v>49695828</v>
      </c>
      <c r="AA26" s="59">
        <v>2173752</v>
      </c>
      <c r="AB26" s="112">
        <v>1226606808</v>
      </c>
      <c r="AC26" s="56">
        <v>974447136</v>
      </c>
      <c r="AD26" s="97">
        <v>0.65937299999999999</v>
      </c>
      <c r="AE26" s="99">
        <v>0.21573100000000001</v>
      </c>
      <c r="AF26" s="104">
        <v>0.000106</v>
      </c>
      <c r="AG26" s="78">
        <v>0</v>
      </c>
      <c r="AH26" s="99">
        <v>0.187832</v>
      </c>
      <c r="AI26" s="99">
        <v>0.164828</v>
      </c>
      <c r="AJ26" s="104">
        <v>0.000106</v>
      </c>
      <c r="AK26" s="78">
        <v>0</v>
      </c>
      <c r="AL26" s="95">
        <v>0.030474999999999999</v>
      </c>
      <c r="AM26" s="95">
        <v>0.013265000000000001</v>
      </c>
      <c r="AN26" s="78">
        <v>0</v>
      </c>
      <c r="AO26" s="78">
        <v>0</v>
      </c>
    </row>
    <row r="27" ht="14.25">
      <c r="A27" s="9">
        <v>1500</v>
      </c>
      <c r="B27" s="9" t="s">
        <v>44</v>
      </c>
      <c r="C27" s="79">
        <v>32</v>
      </c>
      <c r="D27" s="9">
        <v>2</v>
      </c>
      <c r="E27" s="9" t="s">
        <v>41</v>
      </c>
      <c r="F27" s="9" t="s">
        <v>36</v>
      </c>
      <c r="G27" s="9" t="s">
        <v>36</v>
      </c>
      <c r="H27" s="94">
        <f t="shared" si="26"/>
        <v>1.3748094059775076e-05</v>
      </c>
      <c r="I27" s="95">
        <v>0.021021000000000001</v>
      </c>
      <c r="J27" s="96">
        <v>654017128.57500005</v>
      </c>
      <c r="K27" s="49">
        <v>16338016</v>
      </c>
      <c r="L27" s="81">
        <v>1018</v>
      </c>
      <c r="M27" s="55">
        <v>0.042435</v>
      </c>
      <c r="N27" s="59">
        <v>8067290</v>
      </c>
      <c r="O27" s="59">
        <v>1283987</v>
      </c>
      <c r="P27" s="55">
        <v>3.3893879999999998</v>
      </c>
      <c r="Q27" s="60">
        <v>465346</v>
      </c>
      <c r="R27" s="61">
        <v>56174</v>
      </c>
      <c r="S27" s="64">
        <v>2.9195700000000002</v>
      </c>
      <c r="T27" s="49">
        <v>36511800</v>
      </c>
      <c r="U27" s="102">
        <v>47078888.174999997</v>
      </c>
      <c r="V27" s="49">
        <v>57166410</v>
      </c>
      <c r="W27" s="56">
        <v>131284695</v>
      </c>
      <c r="X27" s="98">
        <v>37127928.299999997</v>
      </c>
      <c r="Y27" s="102">
        <v>30124416</v>
      </c>
      <c r="Z27" s="59">
        <v>3096597.6000000001</v>
      </c>
      <c r="AA27" s="59">
        <v>1639584</v>
      </c>
      <c r="AB27" s="56">
        <v>225580320</v>
      </c>
      <c r="AC27" s="49">
        <v>84400992</v>
      </c>
      <c r="AD27" s="99">
        <v>0.273702</v>
      </c>
      <c r="AE27" s="99">
        <v>0.21580199999999999</v>
      </c>
      <c r="AF27" s="100">
        <v>4.3999999999999999e-05</v>
      </c>
      <c r="AG27" s="78">
        <v>0</v>
      </c>
      <c r="AH27" s="99">
        <v>0.077967999999999996</v>
      </c>
      <c r="AI27" s="99">
        <v>0.16422999999999999</v>
      </c>
      <c r="AJ27" s="100">
        <v>4.3999999999999999e-05</v>
      </c>
      <c r="AK27" s="78">
        <v>0</v>
      </c>
      <c r="AL27" s="95">
        <v>0.01265</v>
      </c>
      <c r="AM27" s="95">
        <v>0.013259</v>
      </c>
      <c r="AN27" s="101">
        <v>15.042346</v>
      </c>
      <c r="AO27" s="99">
        <v>0.31361099999999997</v>
      </c>
    </row>
    <row r="28" ht="14.25">
      <c r="A28" s="9">
        <v>1500</v>
      </c>
      <c r="B28" s="9" t="s">
        <v>82</v>
      </c>
      <c r="C28" s="79">
        <v>32</v>
      </c>
      <c r="D28" s="9">
        <v>2</v>
      </c>
      <c r="E28" s="9" t="s">
        <v>41</v>
      </c>
      <c r="F28" s="9" t="s">
        <v>36</v>
      </c>
      <c r="G28" s="9" t="s">
        <v>39</v>
      </c>
      <c r="H28" s="94">
        <f t="shared" si="26"/>
        <v>4.2687826593953624e-05</v>
      </c>
      <c r="I28" s="95">
        <v>0.047327000000000001</v>
      </c>
      <c r="J28" s="62">
        <v>901976178.375</v>
      </c>
      <c r="K28" s="49">
        <v>22700981</v>
      </c>
      <c r="L28" s="57">
        <v>997</v>
      </c>
      <c r="M28" s="95">
        <v>0.019765999999999999</v>
      </c>
      <c r="N28" s="59">
        <v>8786147</v>
      </c>
      <c r="O28" s="60">
        <v>559191</v>
      </c>
      <c r="P28" s="55">
        <v>3.1463830000000002</v>
      </c>
      <c r="Q28" s="60">
        <v>471625</v>
      </c>
      <c r="R28" s="61">
        <v>50078</v>
      </c>
      <c r="S28" s="55">
        <v>3.8719830000000002</v>
      </c>
      <c r="T28" s="49">
        <v>70871580</v>
      </c>
      <c r="U28" s="106">
        <v>111090418.72499999</v>
      </c>
      <c r="V28" s="49">
        <v>79777005</v>
      </c>
      <c r="W28" s="56">
        <v>184035114</v>
      </c>
      <c r="X28" s="98">
        <v>94307247.150000006</v>
      </c>
      <c r="Y28" s="102">
        <v>42042470.399999999</v>
      </c>
      <c r="Z28" s="105">
        <v>5760919.2000000002</v>
      </c>
      <c r="AA28" s="59">
        <v>3844467</v>
      </c>
      <c r="AB28" s="56">
        <v>225733200</v>
      </c>
      <c r="AC28" s="49">
        <v>84510504</v>
      </c>
      <c r="AD28" s="97">
        <v>0.59716800000000003</v>
      </c>
      <c r="AE28" s="99">
        <v>0.21329500000000001</v>
      </c>
      <c r="AF28" s="78">
        <v>0</v>
      </c>
      <c r="AG28" s="78">
        <v>0</v>
      </c>
      <c r="AH28" s="99">
        <v>0.17011200000000001</v>
      </c>
      <c r="AI28" s="99">
        <v>0.22658900000000001</v>
      </c>
      <c r="AJ28" s="78">
        <v>0</v>
      </c>
      <c r="AK28" s="78">
        <v>0</v>
      </c>
      <c r="AL28" s="100">
        <v>0.002784</v>
      </c>
      <c r="AM28" s="95">
        <v>0.0048910000000000004</v>
      </c>
      <c r="AN28" s="101">
        <v>32.819664000000003</v>
      </c>
      <c r="AO28" s="97">
        <v>0.30778899999999998</v>
      </c>
    </row>
    <row r="29" ht="14.25">
      <c r="A29" s="9">
        <v>1500</v>
      </c>
      <c r="B29" s="9" t="s">
        <v>82</v>
      </c>
      <c r="C29" s="79">
        <v>32</v>
      </c>
      <c r="D29" s="9">
        <v>2</v>
      </c>
      <c r="E29" s="9" t="s">
        <v>41</v>
      </c>
      <c r="F29" s="9" t="s">
        <v>36</v>
      </c>
      <c r="G29" s="9" t="s">
        <v>36</v>
      </c>
      <c r="H29" s="94">
        <f t="shared" si="26"/>
        <v>4.8176786712749173e-05</v>
      </c>
      <c r="I29" s="95">
        <v>0.049881000000000002</v>
      </c>
      <c r="J29" s="62">
        <v>965834420.17499995</v>
      </c>
      <c r="K29" s="49">
        <v>22699990</v>
      </c>
      <c r="L29" s="81">
        <v>1001</v>
      </c>
      <c r="M29" s="55">
        <v>0.016976999999999999</v>
      </c>
      <c r="N29" s="59">
        <v>8784815</v>
      </c>
      <c r="O29" s="60">
        <v>560450</v>
      </c>
      <c r="P29" s="55">
        <v>3.3923320000000001</v>
      </c>
      <c r="Q29" s="60">
        <v>444065</v>
      </c>
      <c r="R29" s="61">
        <v>77642</v>
      </c>
      <c r="S29" s="55">
        <v>8.3408979999999993</v>
      </c>
      <c r="T29" s="49">
        <v>87120540</v>
      </c>
      <c r="U29" s="106">
        <v>110926532.77500001</v>
      </c>
      <c r="V29" s="49">
        <v>74946795</v>
      </c>
      <c r="W29" s="56">
        <v>209334733.5</v>
      </c>
      <c r="X29" s="106">
        <v>123458238.3</v>
      </c>
      <c r="Y29" s="49">
        <v>39496665.600000001</v>
      </c>
      <c r="Z29" s="105">
        <v>6335872.7999999998</v>
      </c>
      <c r="AA29" s="59">
        <v>4438782</v>
      </c>
      <c r="AB29" s="56">
        <v>225636768</v>
      </c>
      <c r="AC29" s="49">
        <v>84131424</v>
      </c>
      <c r="AD29" s="64">
        <v>0.62204999999999999</v>
      </c>
      <c r="AE29" s="99">
        <v>0.211811</v>
      </c>
      <c r="AF29" s="78">
        <v>0</v>
      </c>
      <c r="AG29" s="78">
        <v>0</v>
      </c>
      <c r="AH29" s="99">
        <v>0.1772</v>
      </c>
      <c r="AI29" s="55">
        <v>0.22627700000000001</v>
      </c>
      <c r="AJ29" s="78">
        <v>0</v>
      </c>
      <c r="AK29" s="78">
        <v>0</v>
      </c>
      <c r="AL29" s="100">
        <v>0.0028999999999999998</v>
      </c>
      <c r="AM29" s="95">
        <v>0.0048820000000000001</v>
      </c>
      <c r="AN29" s="101">
        <v>34.187150000000003</v>
      </c>
      <c r="AO29" s="55">
        <v>0.30231200000000003</v>
      </c>
    </row>
    <row r="30" ht="14.25">
      <c r="A30" s="9">
        <v>1500</v>
      </c>
      <c r="B30" s="9" t="s">
        <v>44</v>
      </c>
      <c r="C30" s="79">
        <v>32</v>
      </c>
      <c r="D30" s="9">
        <v>2</v>
      </c>
      <c r="E30" s="9" t="s">
        <v>35</v>
      </c>
      <c r="F30" s="9" t="s">
        <v>36</v>
      </c>
      <c r="G30" s="9" t="s">
        <v>36</v>
      </c>
      <c r="H30" s="94">
        <f t="shared" si="26"/>
        <v>1.3748094059775076e-05</v>
      </c>
      <c r="I30" s="95">
        <v>0.021021000000000001</v>
      </c>
      <c r="J30" s="96">
        <v>654017128.57500005</v>
      </c>
      <c r="K30" s="49">
        <v>16338016</v>
      </c>
      <c r="L30" s="81">
        <v>1018</v>
      </c>
      <c r="M30" s="55">
        <v>0.042435</v>
      </c>
      <c r="N30" s="59">
        <v>8067290</v>
      </c>
      <c r="O30" s="59">
        <v>1283987</v>
      </c>
      <c r="P30" s="55">
        <v>3.3893879999999998</v>
      </c>
      <c r="Q30" s="60">
        <v>465346</v>
      </c>
      <c r="R30" s="61">
        <v>56174</v>
      </c>
      <c r="S30" s="64">
        <v>2.9195700000000002</v>
      </c>
      <c r="T30" s="49">
        <v>36511800</v>
      </c>
      <c r="U30" s="102">
        <v>47078888.174999997</v>
      </c>
      <c r="V30" s="49">
        <v>57166410</v>
      </c>
      <c r="W30" s="56">
        <v>131284695</v>
      </c>
      <c r="X30" s="98">
        <v>37127928.299999997</v>
      </c>
      <c r="Y30" s="102">
        <v>30124416</v>
      </c>
      <c r="Z30" s="59">
        <v>3096597.6000000001</v>
      </c>
      <c r="AA30" s="59">
        <v>1639584</v>
      </c>
      <c r="AB30" s="56">
        <v>225580320</v>
      </c>
      <c r="AC30" s="49">
        <v>84400992</v>
      </c>
      <c r="AD30" s="99">
        <v>0.273702</v>
      </c>
      <c r="AE30" s="99">
        <v>0.21580199999999999</v>
      </c>
      <c r="AF30" s="100">
        <v>4.3999999999999999e-05</v>
      </c>
      <c r="AG30" s="78">
        <v>0</v>
      </c>
      <c r="AH30" s="99">
        <v>0.22358600000000001</v>
      </c>
      <c r="AI30" s="64">
        <v>0.37314999999999998</v>
      </c>
      <c r="AJ30" s="100">
        <v>4.3999999999999999e-05</v>
      </c>
      <c r="AK30" s="78">
        <v>0</v>
      </c>
      <c r="AL30" s="95">
        <v>0.01265</v>
      </c>
      <c r="AM30" s="95">
        <v>0.013259</v>
      </c>
      <c r="AN30" s="101">
        <v>15.042346</v>
      </c>
      <c r="AO30" s="99">
        <v>0.31361099999999997</v>
      </c>
    </row>
    <row r="31" ht="14.25">
      <c r="A31" s="9">
        <v>1500</v>
      </c>
      <c r="B31" s="9" t="s">
        <v>82</v>
      </c>
      <c r="C31" s="79">
        <v>32</v>
      </c>
      <c r="D31" s="9">
        <v>4</v>
      </c>
      <c r="E31" s="9" t="s">
        <v>41</v>
      </c>
      <c r="F31" s="9" t="s">
        <v>36</v>
      </c>
      <c r="G31" s="9" t="s">
        <v>36</v>
      </c>
      <c r="H31" s="94">
        <f t="shared" si="26"/>
        <v>4.8145407315461999e-05</v>
      </c>
      <c r="I31" s="95">
        <v>0.049872</v>
      </c>
      <c r="J31" s="96">
        <v>965379517.875</v>
      </c>
      <c r="K31" s="49">
        <v>22700186</v>
      </c>
      <c r="L31" s="57">
        <v>870</v>
      </c>
      <c r="M31" s="55">
        <v>0.014876</v>
      </c>
      <c r="N31" s="59">
        <v>8784812</v>
      </c>
      <c r="O31" s="60">
        <v>560456</v>
      </c>
      <c r="P31" s="94">
        <v>3.3923179999999999</v>
      </c>
      <c r="Q31" s="60">
        <v>443967</v>
      </c>
      <c r="R31" s="61">
        <v>77609</v>
      </c>
      <c r="S31" s="55">
        <v>8.3505979999999997</v>
      </c>
      <c r="T31" s="49">
        <v>86975460</v>
      </c>
      <c r="U31" s="106">
        <v>111066712.425</v>
      </c>
      <c r="V31" s="49">
        <v>75185985</v>
      </c>
      <c r="W31" s="56">
        <v>209007616.5</v>
      </c>
      <c r="X31" s="106">
        <v>122966929.34999999</v>
      </c>
      <c r="Y31" s="49">
        <v>39622732.799999997</v>
      </c>
      <c r="Z31" s="59">
        <v>6354640.7999999998</v>
      </c>
      <c r="AA31" s="59">
        <v>4491333</v>
      </c>
      <c r="AB31" s="56">
        <v>225550920</v>
      </c>
      <c r="AC31" s="49">
        <v>84137976</v>
      </c>
      <c r="AD31" s="64">
        <v>0.62204999999999999</v>
      </c>
      <c r="AE31" s="99">
        <v>0.21182799999999999</v>
      </c>
      <c r="AF31" s="78">
        <v>0</v>
      </c>
      <c r="AG31" s="78">
        <v>0</v>
      </c>
      <c r="AH31" s="99">
        <v>0.16320000000000001</v>
      </c>
      <c r="AI31" s="99">
        <v>0.226462</v>
      </c>
      <c r="AJ31" s="78">
        <v>0</v>
      </c>
      <c r="AK31" s="78">
        <v>0</v>
      </c>
      <c r="AL31" s="100">
        <v>0.0028999999999999998</v>
      </c>
      <c r="AM31" s="95">
        <v>0.0048820000000000001</v>
      </c>
      <c r="AN31" s="101">
        <v>34.187150000000003</v>
      </c>
      <c r="AO31" s="97">
        <v>0.30229099999999998</v>
      </c>
    </row>
    <row r="32" ht="14.25">
      <c r="A32" s="9">
        <v>1500</v>
      </c>
      <c r="B32" s="9" t="s">
        <v>44</v>
      </c>
      <c r="C32" s="79">
        <v>32</v>
      </c>
      <c r="D32" s="9">
        <v>4</v>
      </c>
      <c r="E32" s="9" t="s">
        <v>35</v>
      </c>
      <c r="F32" s="9" t="s">
        <v>39</v>
      </c>
      <c r="G32" s="9" t="s">
        <v>39</v>
      </c>
      <c r="H32" s="94">
        <f t="shared" si="26"/>
        <v>0.00024428958320871452</v>
      </c>
      <c r="I32" s="99">
        <v>0.052034999999999998</v>
      </c>
      <c r="J32" s="113">
        <v>4694716694.7000008</v>
      </c>
      <c r="K32" s="49">
        <v>16423861</v>
      </c>
      <c r="L32" s="57">
        <v>934</v>
      </c>
      <c r="M32" s="95">
        <v>0.030710999999999999</v>
      </c>
      <c r="N32" s="59">
        <v>5698094</v>
      </c>
      <c r="O32" s="59">
        <v>3655933</v>
      </c>
      <c r="P32" s="87">
        <v>22.041943</v>
      </c>
      <c r="Q32" s="78">
        <v>0</v>
      </c>
      <c r="R32" s="78">
        <v>0</v>
      </c>
      <c r="S32" s="78">
        <v>0</v>
      </c>
      <c r="T32" s="56">
        <v>323939460</v>
      </c>
      <c r="U32" s="59">
        <v>3651180</v>
      </c>
      <c r="V32" s="56">
        <v>349608315</v>
      </c>
      <c r="W32" s="112">
        <v>1232067366</v>
      </c>
      <c r="X32" s="56">
        <v>347985583.5</v>
      </c>
      <c r="Y32" s="106">
        <v>184258502.40000001</v>
      </c>
      <c r="Z32" s="98">
        <v>49695052.799999997</v>
      </c>
      <c r="AA32" s="59">
        <v>2186527.5</v>
      </c>
      <c r="AB32" s="112">
        <v>1226419824</v>
      </c>
      <c r="AC32" s="56">
        <v>974158848</v>
      </c>
      <c r="AD32" s="97">
        <v>0.65937299999999999</v>
      </c>
      <c r="AE32" s="99">
        <v>0.21576799999999999</v>
      </c>
      <c r="AF32" s="104">
        <v>0.000106</v>
      </c>
      <c r="AG32" s="78">
        <v>0</v>
      </c>
      <c r="AH32" s="99">
        <v>0.489508</v>
      </c>
      <c r="AI32" s="97">
        <v>0.28696300000000002</v>
      </c>
      <c r="AJ32" s="104">
        <v>0.000106</v>
      </c>
      <c r="AK32" s="78">
        <v>0</v>
      </c>
      <c r="AL32" s="95">
        <v>0.030474999999999999</v>
      </c>
      <c r="AM32" s="95">
        <v>0.013264</v>
      </c>
      <c r="AN32" s="78">
        <v>0</v>
      </c>
      <c r="AO32" s="78">
        <v>0</v>
      </c>
    </row>
    <row r="33" ht="14.25">
      <c r="A33" s="9">
        <v>1500</v>
      </c>
      <c r="B33" s="9" t="s">
        <v>82</v>
      </c>
      <c r="C33" s="79">
        <v>32</v>
      </c>
      <c r="D33" s="9">
        <v>4</v>
      </c>
      <c r="E33" s="9" t="s">
        <v>41</v>
      </c>
      <c r="F33" s="9" t="s">
        <v>36</v>
      </c>
      <c r="G33" s="9" t="s">
        <v>39</v>
      </c>
      <c r="H33" s="94">
        <f t="shared" si="26"/>
        <v>4.2665064069895499e-05</v>
      </c>
      <c r="I33" s="95">
        <v>0.047326</v>
      </c>
      <c r="J33" s="66">
        <v>901514264.25</v>
      </c>
      <c r="K33" s="49">
        <v>22701196</v>
      </c>
      <c r="L33" s="57">
        <v>864</v>
      </c>
      <c r="M33" s="95">
        <v>0.016406</v>
      </c>
      <c r="N33" s="59">
        <v>8786053</v>
      </c>
      <c r="O33" s="60">
        <v>559288</v>
      </c>
      <c r="P33" s="97">
        <v>3.146995</v>
      </c>
      <c r="Q33" s="60">
        <v>471601</v>
      </c>
      <c r="R33" s="61">
        <v>49969</v>
      </c>
      <c r="S33" s="97">
        <v>3.8701819999999998</v>
      </c>
      <c r="T33" s="49">
        <v>70774860</v>
      </c>
      <c r="U33" s="106">
        <v>111088804.05</v>
      </c>
      <c r="V33" s="49">
        <v>80139360</v>
      </c>
      <c r="W33" s="56">
        <v>183241186.5</v>
      </c>
      <c r="X33" s="98">
        <v>94351715.099999994</v>
      </c>
      <c r="Y33" s="102">
        <v>42233452.799999997</v>
      </c>
      <c r="Z33" s="105">
        <v>5697720</v>
      </c>
      <c r="AA33" s="59">
        <v>3848305.5</v>
      </c>
      <c r="AB33" s="56">
        <v>225625008</v>
      </c>
      <c r="AC33" s="49">
        <v>84500208</v>
      </c>
      <c r="AD33" s="97">
        <v>0.59716800000000003</v>
      </c>
      <c r="AE33" s="99">
        <v>0.21329699999999999</v>
      </c>
      <c r="AF33" s="78">
        <v>0</v>
      </c>
      <c r="AG33" s="78">
        <v>0</v>
      </c>
      <c r="AH33" s="99">
        <v>0.15667200000000001</v>
      </c>
      <c r="AI33" s="99">
        <v>0.226773</v>
      </c>
      <c r="AJ33" s="78">
        <v>0</v>
      </c>
      <c r="AK33" s="78">
        <v>0</v>
      </c>
      <c r="AL33" s="100">
        <v>0.002784</v>
      </c>
      <c r="AM33" s="95">
        <v>0.0048910000000000004</v>
      </c>
      <c r="AN33" s="101">
        <v>32.819664000000003</v>
      </c>
      <c r="AO33" s="55">
        <v>0.30766399999999999</v>
      </c>
    </row>
    <row r="34" ht="14.25">
      <c r="A34" s="9">
        <v>1500</v>
      </c>
      <c r="B34" s="9" t="s">
        <v>82</v>
      </c>
      <c r="C34" s="79">
        <v>32</v>
      </c>
      <c r="D34" s="9">
        <v>4</v>
      </c>
      <c r="E34" s="9" t="s">
        <v>35</v>
      </c>
      <c r="F34" s="9" t="s">
        <v>39</v>
      </c>
      <c r="G34" s="9" t="s">
        <v>39</v>
      </c>
      <c r="H34" s="94">
        <f t="shared" si="26"/>
        <v>0.00045312150197866243</v>
      </c>
      <c r="I34" s="99">
        <v>0.081505999999999995</v>
      </c>
      <c r="J34" s="108">
        <v>5559363752.0999985</v>
      </c>
      <c r="K34" s="49">
        <v>22721535</v>
      </c>
      <c r="L34" s="57">
        <v>869</v>
      </c>
      <c r="M34" s="95">
        <v>0.021617000000000001</v>
      </c>
      <c r="N34" s="59">
        <v>8775441</v>
      </c>
      <c r="O34" s="60">
        <v>569862</v>
      </c>
      <c r="P34" s="97">
        <v>5.4319319999999998</v>
      </c>
      <c r="Q34" s="78">
        <v>0</v>
      </c>
      <c r="R34" s="78">
        <v>0</v>
      </c>
      <c r="S34" s="78">
        <v>0</v>
      </c>
      <c r="T34" s="56">
        <v>507030420</v>
      </c>
      <c r="U34" s="65">
        <v>11435467.949999999</v>
      </c>
      <c r="V34" s="56">
        <v>409261230</v>
      </c>
      <c r="W34" s="112">
        <v>1420973271</v>
      </c>
      <c r="X34" s="96">
        <v>711104869.95000005</v>
      </c>
      <c r="Y34" s="106">
        <v>215700979.19999999</v>
      </c>
      <c r="Z34" s="98">
        <v>74094840</v>
      </c>
      <c r="AA34" s="59">
        <v>6909853.5</v>
      </c>
      <c r="AB34" s="112">
        <v>1226719704</v>
      </c>
      <c r="AC34" s="56">
        <v>974345112</v>
      </c>
      <c r="AD34" s="94">
        <v>1.020162</v>
      </c>
      <c r="AE34" s="99">
        <v>0.21241299999999999</v>
      </c>
      <c r="AF34" s="78">
        <v>0</v>
      </c>
      <c r="AG34" s="78">
        <v>0</v>
      </c>
      <c r="AH34" s="94">
        <v>0.75735200000000003</v>
      </c>
      <c r="AI34" s="99">
        <v>0.39437699999999998</v>
      </c>
      <c r="AJ34" s="78">
        <v>0</v>
      </c>
      <c r="AK34" s="78">
        <v>0</v>
      </c>
      <c r="AL34" s="95">
        <v>0.0047559999999999998</v>
      </c>
      <c r="AM34" s="95">
        <v>0.0048820000000000001</v>
      </c>
      <c r="AN34" s="78">
        <v>0</v>
      </c>
      <c r="AO34" s="78">
        <v>0</v>
      </c>
    </row>
    <row r="35" ht="14.25">
      <c r="A35" s="9">
        <v>1500</v>
      </c>
      <c r="B35" s="9" t="s">
        <v>82</v>
      </c>
      <c r="C35" s="79">
        <v>32</v>
      </c>
      <c r="D35" s="9">
        <v>4</v>
      </c>
      <c r="E35" s="9" t="s">
        <v>41</v>
      </c>
      <c r="F35" s="9" t="s">
        <v>39</v>
      </c>
      <c r="G35" s="9" t="s">
        <v>39</v>
      </c>
      <c r="H35" s="94">
        <f t="shared" si="26"/>
        <v>0.00045312150197866243</v>
      </c>
      <c r="I35" s="99">
        <v>0.081505999999999995</v>
      </c>
      <c r="J35" s="108">
        <v>5559363752.0999985</v>
      </c>
      <c r="K35" s="49">
        <v>22721535</v>
      </c>
      <c r="L35" s="57">
        <v>869</v>
      </c>
      <c r="M35" s="95">
        <v>0.021617000000000001</v>
      </c>
      <c r="N35" s="59">
        <v>8775441</v>
      </c>
      <c r="O35" s="60">
        <v>569862</v>
      </c>
      <c r="P35" s="97">
        <v>5.4319319999999998</v>
      </c>
      <c r="Q35" s="78">
        <v>0</v>
      </c>
      <c r="R35" s="78">
        <v>0</v>
      </c>
      <c r="S35" s="78">
        <v>0</v>
      </c>
      <c r="T35" s="56">
        <v>507030420</v>
      </c>
      <c r="U35" s="65">
        <v>11435467.949999999</v>
      </c>
      <c r="V35" s="56">
        <v>409261230</v>
      </c>
      <c r="W35" s="112">
        <v>1420973271</v>
      </c>
      <c r="X35" s="96">
        <v>711104869.95000005</v>
      </c>
      <c r="Y35" s="106">
        <v>215700979.19999999</v>
      </c>
      <c r="Z35" s="98">
        <v>74094840</v>
      </c>
      <c r="AA35" s="59">
        <v>6909853.5</v>
      </c>
      <c r="AB35" s="112">
        <v>1226719704</v>
      </c>
      <c r="AC35" s="56">
        <v>974345112</v>
      </c>
      <c r="AD35" s="94">
        <v>1.020162</v>
      </c>
      <c r="AE35" s="99">
        <v>0.21241299999999999</v>
      </c>
      <c r="AF35" s="78">
        <v>0</v>
      </c>
      <c r="AG35" s="78">
        <v>0</v>
      </c>
      <c r="AH35" s="97">
        <v>0.267648</v>
      </c>
      <c r="AI35" s="55">
        <v>0.226795</v>
      </c>
      <c r="AJ35" s="78">
        <v>0</v>
      </c>
      <c r="AK35" s="78">
        <v>0</v>
      </c>
      <c r="AL35" s="95">
        <v>0.0047559999999999998</v>
      </c>
      <c r="AM35" s="95">
        <v>0.0048820000000000001</v>
      </c>
      <c r="AN35" s="78">
        <v>0</v>
      </c>
      <c r="AO35" s="78">
        <v>0</v>
      </c>
    </row>
    <row r="36" ht="14.25">
      <c r="A36" s="9">
        <v>1500</v>
      </c>
      <c r="B36" s="9" t="s">
        <v>44</v>
      </c>
      <c r="C36" s="79">
        <v>32</v>
      </c>
      <c r="D36" s="9">
        <v>4</v>
      </c>
      <c r="E36" s="9" t="s">
        <v>41</v>
      </c>
      <c r="F36" s="9" t="s">
        <v>36</v>
      </c>
      <c r="G36" s="9" t="s">
        <v>36</v>
      </c>
      <c r="H36" s="94">
        <f t="shared" si="26"/>
        <v>2.194843506023805e-05</v>
      </c>
      <c r="I36" s="99">
        <v>0.030901999999999999</v>
      </c>
      <c r="J36" s="96">
        <v>710259370.27499998</v>
      </c>
      <c r="K36" s="49">
        <v>16188573</v>
      </c>
      <c r="L36" s="57">
        <v>874</v>
      </c>
      <c r="M36" s="55">
        <v>0.0038830000000000002</v>
      </c>
      <c r="N36" s="59">
        <v>8542230</v>
      </c>
      <c r="O36" s="60">
        <v>793162</v>
      </c>
      <c r="P36" s="97">
        <v>2.7188859999999999</v>
      </c>
      <c r="Q36" s="60">
        <v>465091</v>
      </c>
      <c r="R36" s="61">
        <v>56312</v>
      </c>
      <c r="S36" s="55">
        <v>2.7165659999999998</v>
      </c>
      <c r="T36" s="49">
        <v>44055960</v>
      </c>
      <c r="U36" s="63">
        <v>74050324.125</v>
      </c>
      <c r="V36" s="49">
        <v>58071405</v>
      </c>
      <c r="W36" s="56">
        <v>139134504</v>
      </c>
      <c r="X36" s="65">
        <v>47907269.850000001</v>
      </c>
      <c r="Y36" s="49">
        <v>30599520</v>
      </c>
      <c r="Z36" s="59">
        <v>3750784.7999999998</v>
      </c>
      <c r="AA36" s="59">
        <v>2833425</v>
      </c>
      <c r="AB36" s="56">
        <v>225463896</v>
      </c>
      <c r="AC36" s="49">
        <v>84373848</v>
      </c>
      <c r="AD36" s="97">
        <v>0.38567099999999999</v>
      </c>
      <c r="AE36" s="99">
        <v>0.21186099999999999</v>
      </c>
      <c r="AF36" s="100">
        <v>6.2000000000000003e-05</v>
      </c>
      <c r="AG36" s="78">
        <v>0</v>
      </c>
      <c r="AH36" s="99">
        <v>0.101184</v>
      </c>
      <c r="AI36" s="99">
        <v>0.16158</v>
      </c>
      <c r="AJ36" s="100">
        <v>6.2000000000000003e-05</v>
      </c>
      <c r="AK36" s="78">
        <v>0</v>
      </c>
      <c r="AL36" s="95">
        <v>0.017825000000000001</v>
      </c>
      <c r="AM36" s="95">
        <v>0.0132</v>
      </c>
      <c r="AN36" s="101">
        <v>21.196033</v>
      </c>
      <c r="AO36" s="99">
        <v>0.30313299999999999</v>
      </c>
    </row>
    <row r="37" ht="14.25">
      <c r="A37" s="9">
        <v>1500</v>
      </c>
      <c r="B37" s="9" t="s">
        <v>44</v>
      </c>
      <c r="C37" s="79">
        <v>32</v>
      </c>
      <c r="D37" s="9">
        <v>4</v>
      </c>
      <c r="E37" s="9" t="s">
        <v>41</v>
      </c>
      <c r="F37" s="9" t="s">
        <v>36</v>
      </c>
      <c r="G37" s="9" t="s">
        <v>39</v>
      </c>
      <c r="H37" s="94">
        <f t="shared" si="26"/>
        <v>2.16401254663968e-05</v>
      </c>
      <c r="I37" s="99">
        <v>0.030447999999999999</v>
      </c>
      <c r="J37" s="96">
        <v>710724036.60000002</v>
      </c>
      <c r="K37" s="49">
        <v>16187930</v>
      </c>
      <c r="L37" s="57">
        <v>870</v>
      </c>
      <c r="M37" s="64">
        <v>0.0044099999999999999</v>
      </c>
      <c r="N37" s="59">
        <v>8663007</v>
      </c>
      <c r="O37" s="60">
        <v>672325</v>
      </c>
      <c r="P37" s="97">
        <v>2.5010279999999998</v>
      </c>
      <c r="Q37" s="60">
        <v>494777</v>
      </c>
      <c r="R37" s="61">
        <v>26620</v>
      </c>
      <c r="S37" s="97">
        <v>1.1882699999999999</v>
      </c>
      <c r="T37" s="49">
        <v>41154360</v>
      </c>
      <c r="U37" s="98">
        <v>73741958.25</v>
      </c>
      <c r="V37" s="49">
        <v>66052140</v>
      </c>
      <c r="W37" s="56">
        <v>132401133</v>
      </c>
      <c r="X37" s="102">
        <v>46490662.049999997</v>
      </c>
      <c r="Y37" s="49">
        <v>34808659.200000003</v>
      </c>
      <c r="Z37" s="105">
        <v>3824061.6000000001</v>
      </c>
      <c r="AA37" s="59">
        <v>2003769</v>
      </c>
      <c r="AB37" s="56">
        <v>225634416</v>
      </c>
      <c r="AC37" s="49">
        <v>84591000</v>
      </c>
      <c r="AD37" s="97">
        <v>0.38567099999999999</v>
      </c>
      <c r="AE37" s="99">
        <v>0.21424499999999999</v>
      </c>
      <c r="AF37" s="100">
        <v>6.2000000000000003e-05</v>
      </c>
      <c r="AG37" s="78">
        <v>0</v>
      </c>
      <c r="AH37" s="99">
        <v>0.101184</v>
      </c>
      <c r="AI37" s="99">
        <v>0.162133</v>
      </c>
      <c r="AJ37" s="100">
        <v>6.2000000000000003e-05</v>
      </c>
      <c r="AK37" s="78">
        <v>0</v>
      </c>
      <c r="AL37" s="95">
        <v>0.017825000000000001</v>
      </c>
      <c r="AM37" s="95">
        <v>0.013252</v>
      </c>
      <c r="AN37" s="101">
        <v>21.196033</v>
      </c>
      <c r="AO37" s="97">
        <v>0.31191999999999998</v>
      </c>
    </row>
    <row r="38" ht="14.25">
      <c r="A38" s="9">
        <v>1500</v>
      </c>
      <c r="B38" s="9" t="s">
        <v>82</v>
      </c>
      <c r="C38" s="79">
        <v>32</v>
      </c>
      <c r="D38" s="9">
        <v>4</v>
      </c>
      <c r="E38" s="9" t="s">
        <v>35</v>
      </c>
      <c r="F38" s="9" t="s">
        <v>36</v>
      </c>
      <c r="G38" s="9" t="s">
        <v>36</v>
      </c>
      <c r="H38" s="94">
        <f t="shared" si="26"/>
        <v>4.8145407315461999e-05</v>
      </c>
      <c r="I38" s="95">
        <v>0.049872</v>
      </c>
      <c r="J38" s="96">
        <v>965379517.875</v>
      </c>
      <c r="K38" s="49">
        <v>22700186</v>
      </c>
      <c r="L38" s="57">
        <v>870</v>
      </c>
      <c r="M38" s="55">
        <v>0.014876</v>
      </c>
      <c r="N38" s="59">
        <v>8784812</v>
      </c>
      <c r="O38" s="60">
        <v>560456</v>
      </c>
      <c r="P38" s="94">
        <v>3.3923179999999999</v>
      </c>
      <c r="Q38" s="60">
        <v>443967</v>
      </c>
      <c r="R38" s="61">
        <v>77609</v>
      </c>
      <c r="S38" s="55">
        <v>8.3505979999999997</v>
      </c>
      <c r="T38" s="49">
        <v>86975460</v>
      </c>
      <c r="U38" s="106">
        <v>111066712.425</v>
      </c>
      <c r="V38" s="49">
        <v>75185985</v>
      </c>
      <c r="W38" s="56">
        <v>209007616.5</v>
      </c>
      <c r="X38" s="106">
        <v>122966929.34999999</v>
      </c>
      <c r="Y38" s="49">
        <v>39622732.799999997</v>
      </c>
      <c r="Z38" s="59">
        <v>6354640.7999999998</v>
      </c>
      <c r="AA38" s="59">
        <v>4491333</v>
      </c>
      <c r="AB38" s="56">
        <v>225550920</v>
      </c>
      <c r="AC38" s="49">
        <v>84137976</v>
      </c>
      <c r="AD38" s="64">
        <v>0.62204999999999999</v>
      </c>
      <c r="AE38" s="99">
        <v>0.21182799999999999</v>
      </c>
      <c r="AF38" s="78">
        <v>0</v>
      </c>
      <c r="AG38" s="78">
        <v>0</v>
      </c>
      <c r="AH38" s="97">
        <v>0.46179999999999999</v>
      </c>
      <c r="AI38" s="55">
        <v>0.39380100000000001</v>
      </c>
      <c r="AJ38" s="78">
        <v>0</v>
      </c>
      <c r="AK38" s="78">
        <v>0</v>
      </c>
      <c r="AL38" s="100">
        <v>0.0028999999999999998</v>
      </c>
      <c r="AM38" s="95">
        <v>0.0048820000000000001</v>
      </c>
      <c r="AN38" s="101">
        <v>34.187150000000003</v>
      </c>
      <c r="AO38" s="97">
        <v>0.30229099999999998</v>
      </c>
    </row>
    <row r="39" ht="14.25">
      <c r="A39" s="9">
        <v>1500</v>
      </c>
      <c r="B39" s="9" t="s">
        <v>44</v>
      </c>
      <c r="C39" s="79">
        <v>32</v>
      </c>
      <c r="D39" s="9">
        <v>4</v>
      </c>
      <c r="E39" s="9" t="s">
        <v>35</v>
      </c>
      <c r="F39" s="9" t="s">
        <v>36</v>
      </c>
      <c r="G39" s="9" t="s">
        <v>36</v>
      </c>
      <c r="H39" s="94">
        <f t="shared" si="26"/>
        <v>1.374089959352715e-05</v>
      </c>
      <c r="I39" s="95">
        <v>0.021026</v>
      </c>
      <c r="J39" s="96">
        <v>653519432.77499998</v>
      </c>
      <c r="K39" s="49">
        <v>16338210</v>
      </c>
      <c r="L39" s="57">
        <v>944</v>
      </c>
      <c r="M39" s="55">
        <v>0.030782</v>
      </c>
      <c r="N39" s="59">
        <v>8067265</v>
      </c>
      <c r="O39" s="59">
        <v>1284029</v>
      </c>
      <c r="P39" s="55">
        <v>3.440016</v>
      </c>
      <c r="Q39" s="60">
        <v>465288</v>
      </c>
      <c r="R39" s="61">
        <v>56160</v>
      </c>
      <c r="S39" s="55">
        <v>2.8926419999999999</v>
      </c>
      <c r="T39" s="49">
        <v>36487620</v>
      </c>
      <c r="U39" s="63">
        <v>47135320.575000003</v>
      </c>
      <c r="V39" s="49">
        <v>57234240</v>
      </c>
      <c r="W39" s="56">
        <v>130351684.5</v>
      </c>
      <c r="X39" s="102">
        <v>37534133.100000001</v>
      </c>
      <c r="Y39" s="102">
        <v>30162988.800000001</v>
      </c>
      <c r="Z39" s="59">
        <v>3107572.7999999998</v>
      </c>
      <c r="AA39" s="59">
        <v>1600114.5</v>
      </c>
      <c r="AB39" s="56">
        <v>225510936</v>
      </c>
      <c r="AC39" s="49">
        <v>84388824</v>
      </c>
      <c r="AD39" s="99">
        <v>0.273702</v>
      </c>
      <c r="AE39" s="99">
        <v>0.216033</v>
      </c>
      <c r="AF39" s="100">
        <v>4.3999999999999999e-05</v>
      </c>
      <c r="AG39" s="78">
        <v>0</v>
      </c>
      <c r="AH39" s="99">
        <v>0.20319200000000001</v>
      </c>
      <c r="AI39" s="97">
        <v>0.28575299999999998</v>
      </c>
      <c r="AJ39" s="100">
        <v>4.3999999999999999e-05</v>
      </c>
      <c r="AK39" s="78">
        <v>0</v>
      </c>
      <c r="AL39" s="95">
        <v>0.01265</v>
      </c>
      <c r="AM39" s="95">
        <v>0.013266</v>
      </c>
      <c r="AN39" s="101">
        <v>15.042346</v>
      </c>
      <c r="AO39" s="55">
        <v>0.31473099999999998</v>
      </c>
    </row>
    <row r="40" ht="14.25">
      <c r="A40" s="9">
        <v>1500</v>
      </c>
      <c r="B40" s="9" t="s">
        <v>44</v>
      </c>
      <c r="C40" s="79">
        <v>32</v>
      </c>
      <c r="D40" s="9">
        <v>4</v>
      </c>
      <c r="E40" s="9" t="s">
        <v>41</v>
      </c>
      <c r="F40" s="9" t="s">
        <v>39</v>
      </c>
      <c r="G40" s="9" t="s">
        <v>39</v>
      </c>
      <c r="H40" s="94">
        <f t="shared" si="26"/>
        <v>0.00024796633488042126</v>
      </c>
      <c r="I40" s="99">
        <v>0.052652999999999998</v>
      </c>
      <c r="J40" s="109">
        <v>4709443619.1750002</v>
      </c>
      <c r="K40" s="49">
        <v>16247799</v>
      </c>
      <c r="L40" s="57">
        <v>859</v>
      </c>
      <c r="M40" s="55">
        <v>0.0089370000000000005</v>
      </c>
      <c r="N40" s="59">
        <v>5684054</v>
      </c>
      <c r="O40" s="59">
        <v>3658598</v>
      </c>
      <c r="P40" s="101">
        <v>21.956571</v>
      </c>
      <c r="Q40" s="78">
        <v>0</v>
      </c>
      <c r="R40" s="78">
        <v>0</v>
      </c>
      <c r="S40" s="78">
        <v>0</v>
      </c>
      <c r="T40" s="56">
        <v>327711540</v>
      </c>
      <c r="U40" s="114">
        <v>5018505.9749999996</v>
      </c>
      <c r="V40" s="56">
        <v>348630135</v>
      </c>
      <c r="W40" s="112">
        <v>1234710886.5</v>
      </c>
      <c r="X40" s="56">
        <v>354892872.89999998</v>
      </c>
      <c r="Y40" s="106">
        <v>183742944</v>
      </c>
      <c r="Z40" s="98">
        <v>50825008.799999997</v>
      </c>
      <c r="AA40" s="59">
        <v>2446798.5</v>
      </c>
      <c r="AB40" s="112">
        <v>1226325744</v>
      </c>
      <c r="AC40" s="56">
        <v>974088648</v>
      </c>
      <c r="AD40" s="97">
        <v>0.65937299999999999</v>
      </c>
      <c r="AE40" s="99">
        <v>0.21308099999999999</v>
      </c>
      <c r="AF40" s="104">
        <v>0.000106</v>
      </c>
      <c r="AG40" s="78">
        <v>0</v>
      </c>
      <c r="AH40" s="99">
        <v>0.17299200000000001</v>
      </c>
      <c r="AI40" s="99">
        <v>0.16242300000000001</v>
      </c>
      <c r="AJ40" s="104">
        <v>0.000106</v>
      </c>
      <c r="AK40" s="78">
        <v>0</v>
      </c>
      <c r="AL40" s="95">
        <v>0.030474999999999999</v>
      </c>
      <c r="AM40" s="95">
        <v>0.013224</v>
      </c>
      <c r="AN40" s="78">
        <v>0</v>
      </c>
      <c r="AO40" s="78">
        <v>0</v>
      </c>
    </row>
    <row r="41" ht="14.25">
      <c r="A41" s="9">
        <v>1500</v>
      </c>
      <c r="B41" s="9" t="s">
        <v>82</v>
      </c>
      <c r="C41" s="79">
        <v>32</v>
      </c>
      <c r="D41" s="9">
        <v>4</v>
      </c>
      <c r="E41" s="9" t="s">
        <v>35</v>
      </c>
      <c r="F41" s="9" t="s">
        <v>36</v>
      </c>
      <c r="G41" s="9" t="s">
        <v>39</v>
      </c>
      <c r="H41" s="94">
        <f t="shared" si="26"/>
        <v>4.2665064069895499e-05</v>
      </c>
      <c r="I41" s="95">
        <v>0.047326</v>
      </c>
      <c r="J41" s="66">
        <v>901514264.25</v>
      </c>
      <c r="K41" s="49">
        <v>22701196</v>
      </c>
      <c r="L41" s="57">
        <v>864</v>
      </c>
      <c r="M41" s="95">
        <v>0.016406</v>
      </c>
      <c r="N41" s="59">
        <v>8786053</v>
      </c>
      <c r="O41" s="60">
        <v>559288</v>
      </c>
      <c r="P41" s="97">
        <v>3.146995</v>
      </c>
      <c r="Q41" s="60">
        <v>471601</v>
      </c>
      <c r="R41" s="61">
        <v>49969</v>
      </c>
      <c r="S41" s="97">
        <v>3.8701819999999998</v>
      </c>
      <c r="T41" s="49">
        <v>70774860</v>
      </c>
      <c r="U41" s="106">
        <v>111088804.05</v>
      </c>
      <c r="V41" s="49">
        <v>80139360</v>
      </c>
      <c r="W41" s="56">
        <v>183241186.5</v>
      </c>
      <c r="X41" s="98">
        <v>94351715.099999994</v>
      </c>
      <c r="Y41" s="102">
        <v>42233452.799999997</v>
      </c>
      <c r="Z41" s="105">
        <v>5697720</v>
      </c>
      <c r="AA41" s="59">
        <v>3848305.5</v>
      </c>
      <c r="AB41" s="56">
        <v>225625008</v>
      </c>
      <c r="AC41" s="49">
        <v>84500208</v>
      </c>
      <c r="AD41" s="97">
        <v>0.59716800000000003</v>
      </c>
      <c r="AE41" s="99">
        <v>0.21329699999999999</v>
      </c>
      <c r="AF41" s="78">
        <v>0</v>
      </c>
      <c r="AG41" s="78">
        <v>0</v>
      </c>
      <c r="AH41" s="99">
        <v>0.443328</v>
      </c>
      <c r="AI41" s="99">
        <v>0.394339</v>
      </c>
      <c r="AJ41" s="78">
        <v>0</v>
      </c>
      <c r="AK41" s="78">
        <v>0</v>
      </c>
      <c r="AL41" s="100">
        <v>0.002784</v>
      </c>
      <c r="AM41" s="95">
        <v>0.0048910000000000004</v>
      </c>
      <c r="AN41" s="101">
        <v>32.819664000000003</v>
      </c>
      <c r="AO41" s="55">
        <v>0.30766399999999999</v>
      </c>
    </row>
    <row r="42" ht="14.25">
      <c r="A42" s="9">
        <v>1500</v>
      </c>
      <c r="B42" s="9" t="s">
        <v>44</v>
      </c>
      <c r="C42" s="79">
        <v>32</v>
      </c>
      <c r="D42" s="9">
        <v>4</v>
      </c>
      <c r="E42" s="9" t="s">
        <v>35</v>
      </c>
      <c r="F42" s="9" t="s">
        <v>36</v>
      </c>
      <c r="G42" s="9" t="s">
        <v>39</v>
      </c>
      <c r="H42" s="94">
        <f t="shared" si="26"/>
        <v>1.3125951876369148e-05</v>
      </c>
      <c r="I42" s="95">
        <v>0.020292999999999999</v>
      </c>
      <c r="J42" s="96">
        <v>646821656.54999995</v>
      </c>
      <c r="K42" s="49">
        <v>16338052</v>
      </c>
      <c r="L42" s="57">
        <v>946</v>
      </c>
      <c r="M42" s="55">
        <v>0.005189</v>
      </c>
      <c r="N42" s="59">
        <v>8171782</v>
      </c>
      <c r="O42" s="59">
        <v>1179462</v>
      </c>
      <c r="P42" s="64">
        <v>3.0132300000000001</v>
      </c>
      <c r="Q42" s="60">
        <v>494185</v>
      </c>
      <c r="R42" s="61">
        <v>27264</v>
      </c>
      <c r="S42" s="55">
        <v>1.1354519999999999</v>
      </c>
      <c r="T42" s="49">
        <v>31796700</v>
      </c>
      <c r="U42" s="65">
        <v>47731359.149999999</v>
      </c>
      <c r="V42" s="49">
        <v>65614815</v>
      </c>
      <c r="W42" s="56">
        <v>121416129</v>
      </c>
      <c r="X42" s="102">
        <v>31135228.5</v>
      </c>
      <c r="Y42" s="102">
        <v>34575340.799999997</v>
      </c>
      <c r="Z42" s="59">
        <v>3097087.2000000002</v>
      </c>
      <c r="AA42" s="59">
        <v>1095426</v>
      </c>
      <c r="AB42" s="56">
        <v>225694392</v>
      </c>
      <c r="AC42" s="49">
        <v>84598488</v>
      </c>
      <c r="AD42" s="97">
        <v>0.26126100000000002</v>
      </c>
      <c r="AE42" s="99">
        <v>0.21544199999999999</v>
      </c>
      <c r="AF42" s="100">
        <v>4.1999999999999998e-05</v>
      </c>
      <c r="AG42" s="78">
        <v>0</v>
      </c>
      <c r="AH42" s="99">
        <v>0.19395599999999999</v>
      </c>
      <c r="AI42" s="99">
        <v>0.28491499999999997</v>
      </c>
      <c r="AJ42" s="100">
        <v>4.1999999999999998e-05</v>
      </c>
      <c r="AK42" s="78">
        <v>0</v>
      </c>
      <c r="AL42" s="95">
        <v>0.012075000000000001</v>
      </c>
      <c r="AM42" s="55">
        <v>0.013268</v>
      </c>
      <c r="AN42" s="101">
        <v>14.358603</v>
      </c>
      <c r="AO42" s="97">
        <v>0.31497000000000003</v>
      </c>
    </row>
    <row r="43" ht="14.25">
      <c r="A43" s="9">
        <v>1500</v>
      </c>
      <c r="B43" s="9" t="s">
        <v>82</v>
      </c>
      <c r="C43" s="79">
        <v>32</v>
      </c>
      <c r="D43" s="9">
        <v>8</v>
      </c>
      <c r="E43" s="9" t="s">
        <v>41</v>
      </c>
      <c r="F43" s="9" t="s">
        <v>39</v>
      </c>
      <c r="G43" s="9" t="s">
        <v>39</v>
      </c>
      <c r="H43" s="94">
        <f t="shared" si="26"/>
        <v>0.00045323691007067218</v>
      </c>
      <c r="I43" s="99">
        <v>0.081517999999999993</v>
      </c>
      <c r="J43" s="113">
        <v>5559961113.7499971</v>
      </c>
      <c r="K43" s="49">
        <v>22721555</v>
      </c>
      <c r="L43" s="57">
        <v>867</v>
      </c>
      <c r="M43" s="95">
        <v>0.021704999999999999</v>
      </c>
      <c r="N43" s="59">
        <v>8775452</v>
      </c>
      <c r="O43" s="60">
        <v>569853</v>
      </c>
      <c r="P43" s="94">
        <v>5.4298380000000002</v>
      </c>
      <c r="Q43" s="78">
        <v>0</v>
      </c>
      <c r="R43" s="78">
        <v>0</v>
      </c>
      <c r="S43" s="78">
        <v>0</v>
      </c>
      <c r="T43" s="56">
        <v>507102960</v>
      </c>
      <c r="U43" s="49">
        <v>11411540.4</v>
      </c>
      <c r="V43" s="56">
        <v>409398675</v>
      </c>
      <c r="W43" s="112">
        <v>1421200321.5</v>
      </c>
      <c r="X43" s="66">
        <v>711195495.75</v>
      </c>
      <c r="Y43" s="106">
        <v>215774361.59999999</v>
      </c>
      <c r="Z43" s="98">
        <v>74145228</v>
      </c>
      <c r="AA43" s="59">
        <v>6909210</v>
      </c>
      <c r="AB43" s="112">
        <v>1226710296</v>
      </c>
      <c r="AC43" s="56">
        <v>974337624</v>
      </c>
      <c r="AD43" s="94">
        <v>1.020162</v>
      </c>
      <c r="AE43" s="97">
        <v>0.21239</v>
      </c>
      <c r="AF43" s="78">
        <v>0</v>
      </c>
      <c r="AG43" s="78">
        <v>0</v>
      </c>
      <c r="AH43" s="99">
        <v>0.26207200000000003</v>
      </c>
      <c r="AI43" s="99">
        <v>0.21437800000000001</v>
      </c>
      <c r="AJ43" s="78">
        <v>0</v>
      </c>
      <c r="AK43" s="78">
        <v>0</v>
      </c>
      <c r="AL43" s="95">
        <v>0.0047559999999999998</v>
      </c>
      <c r="AM43" s="95">
        <v>0.0048809999999999999</v>
      </c>
      <c r="AN43" s="78">
        <v>0</v>
      </c>
      <c r="AO43" s="78">
        <v>0</v>
      </c>
    </row>
    <row r="44" ht="14.25">
      <c r="A44" s="9">
        <v>1500</v>
      </c>
      <c r="B44" s="9" t="s">
        <v>82</v>
      </c>
      <c r="C44" s="79">
        <v>32</v>
      </c>
      <c r="D44" s="9">
        <v>8</v>
      </c>
      <c r="E44" s="9" t="s">
        <v>35</v>
      </c>
      <c r="F44" s="9" t="s">
        <v>36</v>
      </c>
      <c r="G44" s="9" t="s">
        <v>39</v>
      </c>
      <c r="H44" s="94">
        <f t="shared" si="26"/>
        <v>4.2671084128765801e-05</v>
      </c>
      <c r="I44" s="95">
        <v>0.047326</v>
      </c>
      <c r="J44" s="56">
        <v>901641468.29999995</v>
      </c>
      <c r="K44" s="49">
        <v>22701227</v>
      </c>
      <c r="L44" s="57">
        <v>861</v>
      </c>
      <c r="M44" s="95">
        <v>0.016549000000000001</v>
      </c>
      <c r="N44" s="59">
        <v>8786050</v>
      </c>
      <c r="O44" s="60">
        <v>559291</v>
      </c>
      <c r="P44" s="55">
        <v>3.1467079999999998</v>
      </c>
      <c r="Q44" s="60">
        <v>471537</v>
      </c>
      <c r="R44" s="61">
        <v>50030</v>
      </c>
      <c r="S44" s="64">
        <v>3.8742399999999999</v>
      </c>
      <c r="T44" s="49">
        <v>70774860</v>
      </c>
      <c r="U44" s="106">
        <v>111138196.8</v>
      </c>
      <c r="V44" s="49">
        <v>79784145</v>
      </c>
      <c r="W44" s="56">
        <v>184047768</v>
      </c>
      <c r="X44" s="98">
        <v>94233815.099999994</v>
      </c>
      <c r="Y44" s="98">
        <v>42047174.399999999</v>
      </c>
      <c r="Z44" s="59">
        <v>5697230.4000000004</v>
      </c>
      <c r="AA44" s="59">
        <v>3806023.5</v>
      </c>
      <c r="AB44" s="56">
        <v>225595608</v>
      </c>
      <c r="AC44" s="49">
        <v>84509568</v>
      </c>
      <c r="AD44" s="97">
        <v>0.59716800000000003</v>
      </c>
      <c r="AE44" s="99">
        <v>0.213313</v>
      </c>
      <c r="AF44" s="78">
        <v>0</v>
      </c>
      <c r="AG44" s="78">
        <v>0</v>
      </c>
      <c r="AH44" s="99">
        <v>0.43343999999999999</v>
      </c>
      <c r="AI44" s="55">
        <v>0.387096</v>
      </c>
      <c r="AJ44" s="78">
        <v>0</v>
      </c>
      <c r="AK44" s="78">
        <v>0</v>
      </c>
      <c r="AL44" s="100">
        <v>0.002784</v>
      </c>
      <c r="AM44" s="95">
        <v>0.0048910000000000004</v>
      </c>
      <c r="AN44" s="101">
        <v>32.819664000000003</v>
      </c>
      <c r="AO44" s="55">
        <v>0.30773200000000001</v>
      </c>
    </row>
    <row r="45" ht="14.25">
      <c r="A45" s="9">
        <v>1500</v>
      </c>
      <c r="B45" s="9" t="s">
        <v>44</v>
      </c>
      <c r="C45" s="79">
        <v>32</v>
      </c>
      <c r="D45" s="9">
        <v>8</v>
      </c>
      <c r="E45" s="9" t="s">
        <v>35</v>
      </c>
      <c r="F45" s="9" t="s">
        <v>36</v>
      </c>
      <c r="G45" s="9" t="s">
        <v>39</v>
      </c>
      <c r="H45" s="94">
        <f t="shared" si="26"/>
        <v>1.31437848628278e-05</v>
      </c>
      <c r="I45" s="95">
        <v>0.020296000000000002</v>
      </c>
      <c r="J45" s="62">
        <v>647604693.67499995</v>
      </c>
      <c r="K45" s="49">
        <v>16338102</v>
      </c>
      <c r="L45" s="57">
        <v>934</v>
      </c>
      <c r="M45" s="55">
        <v>0.0050179999999999999</v>
      </c>
      <c r="N45" s="59">
        <v>8171704</v>
      </c>
      <c r="O45" s="59">
        <v>1179543</v>
      </c>
      <c r="P45" s="55">
        <v>3.0134539999999999</v>
      </c>
      <c r="Q45" s="60">
        <v>494181</v>
      </c>
      <c r="R45" s="61">
        <v>27261</v>
      </c>
      <c r="S45" s="97">
        <v>1.1361079999999999</v>
      </c>
      <c r="T45" s="49">
        <v>31869240</v>
      </c>
      <c r="U45" s="102">
        <v>47920058.325000003</v>
      </c>
      <c r="V45" s="49">
        <v>65745120</v>
      </c>
      <c r="W45" s="56">
        <v>121969297.5</v>
      </c>
      <c r="X45" s="65">
        <v>30846668.25</v>
      </c>
      <c r="Y45" s="49">
        <v>34648723.200000003</v>
      </c>
      <c r="Z45" s="103">
        <v>3076564.7999999998</v>
      </c>
      <c r="AA45" s="59">
        <v>1157215.5</v>
      </c>
      <c r="AB45" s="56">
        <v>225682632</v>
      </c>
      <c r="AC45" s="49">
        <v>84598488</v>
      </c>
      <c r="AD45" s="97">
        <v>0.26126100000000002</v>
      </c>
      <c r="AE45" s="99">
        <v>0.21541299999999999</v>
      </c>
      <c r="AF45" s="100">
        <v>4.1999999999999998e-05</v>
      </c>
      <c r="AG45" s="78">
        <v>0</v>
      </c>
      <c r="AH45" s="99">
        <v>0.18962999999999999</v>
      </c>
      <c r="AI45" s="99">
        <v>0.279665</v>
      </c>
      <c r="AJ45" s="100">
        <v>4.1999999999999998e-05</v>
      </c>
      <c r="AK45" s="78">
        <v>0</v>
      </c>
      <c r="AL45" s="95">
        <v>0.012075000000000001</v>
      </c>
      <c r="AM45" s="55">
        <v>0.013269</v>
      </c>
      <c r="AN45" s="101">
        <v>14.358603</v>
      </c>
      <c r="AO45" s="99">
        <v>0.31486700000000001</v>
      </c>
    </row>
    <row r="46" ht="14.25">
      <c r="A46" s="9">
        <v>1500</v>
      </c>
      <c r="B46" s="9" t="s">
        <v>44</v>
      </c>
      <c r="C46" s="79">
        <v>32</v>
      </c>
      <c r="D46" s="9">
        <v>8</v>
      </c>
      <c r="E46" s="9" t="s">
        <v>35</v>
      </c>
      <c r="F46" s="9" t="s">
        <v>39</v>
      </c>
      <c r="G46" s="9" t="s">
        <v>39</v>
      </c>
      <c r="H46" s="94">
        <f t="shared" si="26"/>
        <v>0.00024427157274613666</v>
      </c>
      <c r="I46" s="99">
        <v>0.052028999999999999</v>
      </c>
      <c r="J46" s="116">
        <v>4694911928.8500004</v>
      </c>
      <c r="K46" s="49">
        <v>16423799</v>
      </c>
      <c r="L46" s="57">
        <v>924</v>
      </c>
      <c r="M46" s="55">
        <v>0.033744000000000003</v>
      </c>
      <c r="N46" s="59">
        <v>5698132</v>
      </c>
      <c r="O46" s="59">
        <v>3655909</v>
      </c>
      <c r="P46" s="101">
        <v>22.004750999999999</v>
      </c>
      <c r="Q46" s="78">
        <v>0</v>
      </c>
      <c r="R46" s="78">
        <v>0</v>
      </c>
      <c r="S46" s="78">
        <v>0</v>
      </c>
      <c r="T46" s="56">
        <v>323915280</v>
      </c>
      <c r="U46" s="59">
        <v>3651180</v>
      </c>
      <c r="V46" s="56">
        <v>349936755</v>
      </c>
      <c r="W46" s="112">
        <v>1231836042</v>
      </c>
      <c r="X46" s="66">
        <v>347985288.75</v>
      </c>
      <c r="Y46" s="106">
        <v>184431609.59999999</v>
      </c>
      <c r="Z46" s="98">
        <v>49685832</v>
      </c>
      <c r="AA46" s="59">
        <v>2185155</v>
      </c>
      <c r="AB46" s="112">
        <v>1226416296</v>
      </c>
      <c r="AC46" s="56">
        <v>974122344</v>
      </c>
      <c r="AD46" s="97">
        <v>0.65937299999999999</v>
      </c>
      <c r="AE46" s="99">
        <v>0.215722</v>
      </c>
      <c r="AF46" s="104">
        <v>0.000106</v>
      </c>
      <c r="AG46" s="78">
        <v>0</v>
      </c>
      <c r="AH46" s="97">
        <v>0.47859000000000002</v>
      </c>
      <c r="AI46" s="55">
        <v>0.28175600000000001</v>
      </c>
      <c r="AJ46" s="104">
        <v>0.000106</v>
      </c>
      <c r="AK46" s="78">
        <v>0</v>
      </c>
      <c r="AL46" s="95">
        <v>0.030474999999999999</v>
      </c>
      <c r="AM46" s="95">
        <v>0.013259</v>
      </c>
      <c r="AN46" s="78">
        <v>0</v>
      </c>
      <c r="AO46" s="78">
        <v>0</v>
      </c>
    </row>
    <row r="47" ht="14.25">
      <c r="A47" s="9">
        <v>1500</v>
      </c>
      <c r="B47" s="9" t="s">
        <v>82</v>
      </c>
      <c r="C47" s="79">
        <v>32</v>
      </c>
      <c r="D47" s="9">
        <v>8</v>
      </c>
      <c r="E47" s="9" t="s">
        <v>35</v>
      </c>
      <c r="F47" s="9" t="s">
        <v>36</v>
      </c>
      <c r="G47" s="9" t="s">
        <v>36</v>
      </c>
      <c r="H47" s="94">
        <f t="shared" si="26"/>
        <v>4.8152572229313896e-05</v>
      </c>
      <c r="I47" s="95">
        <v>0.049873000000000001</v>
      </c>
      <c r="J47" s="56">
        <v>965503824.29999995</v>
      </c>
      <c r="K47" s="49">
        <v>22700217</v>
      </c>
      <c r="L47" s="57">
        <v>866</v>
      </c>
      <c r="M47" s="55">
        <v>0.014911000000000001</v>
      </c>
      <c r="N47" s="59">
        <v>8784821</v>
      </c>
      <c r="O47" s="60">
        <v>560447</v>
      </c>
      <c r="P47" s="94">
        <v>3.3926099999999999</v>
      </c>
      <c r="Q47" s="60">
        <v>444021</v>
      </c>
      <c r="R47" s="61">
        <v>77551</v>
      </c>
      <c r="S47" s="64">
        <v>8.3446300000000004</v>
      </c>
      <c r="T47" s="49">
        <v>87023820</v>
      </c>
      <c r="U47" s="106">
        <v>111041869.05</v>
      </c>
      <c r="V47" s="49">
        <v>75316290</v>
      </c>
      <c r="W47" s="56">
        <v>208537365</v>
      </c>
      <c r="X47" s="66">
        <v>123268517.55</v>
      </c>
      <c r="Y47" s="49">
        <v>39690470.399999999</v>
      </c>
      <c r="Z47" s="59">
        <v>6449704.7999999998</v>
      </c>
      <c r="AA47" s="59">
        <v>4482391.5</v>
      </c>
      <c r="AB47" s="56">
        <v>225522696</v>
      </c>
      <c r="AC47" s="49">
        <v>84151080</v>
      </c>
      <c r="AD47" s="64">
        <v>0.62204999999999999</v>
      </c>
      <c r="AE47" s="99">
        <v>0.21182599999999999</v>
      </c>
      <c r="AF47" s="78">
        <v>0</v>
      </c>
      <c r="AG47" s="78">
        <v>0</v>
      </c>
      <c r="AH47" s="99">
        <v>0.45150000000000001</v>
      </c>
      <c r="AI47" s="64">
        <v>0.38656000000000001</v>
      </c>
      <c r="AJ47" s="78">
        <v>0</v>
      </c>
      <c r="AK47" s="78">
        <v>0</v>
      </c>
      <c r="AL47" s="100">
        <v>0.0028999999999999998</v>
      </c>
      <c r="AM47" s="95">
        <v>0.0048809999999999999</v>
      </c>
      <c r="AN47" s="101">
        <v>34.187150000000003</v>
      </c>
      <c r="AO47" s="99">
        <v>0.302282</v>
      </c>
    </row>
    <row r="48" ht="14.25">
      <c r="A48" s="9">
        <v>1500</v>
      </c>
      <c r="B48" s="9" t="s">
        <v>82</v>
      </c>
      <c r="C48" s="79">
        <v>32</v>
      </c>
      <c r="D48" s="9">
        <v>8</v>
      </c>
      <c r="E48" s="9" t="s">
        <v>35</v>
      </c>
      <c r="F48" s="9" t="s">
        <v>39</v>
      </c>
      <c r="G48" s="9" t="s">
        <v>39</v>
      </c>
      <c r="H48" s="94">
        <f t="shared" si="26"/>
        <v>0.00045323691007067218</v>
      </c>
      <c r="I48" s="99">
        <v>0.081517999999999993</v>
      </c>
      <c r="J48" s="113">
        <v>5559961113.7499971</v>
      </c>
      <c r="K48" s="49">
        <v>22721555</v>
      </c>
      <c r="L48" s="57">
        <v>867</v>
      </c>
      <c r="M48" s="95">
        <v>0.021704999999999999</v>
      </c>
      <c r="N48" s="59">
        <v>8775452</v>
      </c>
      <c r="O48" s="60">
        <v>569853</v>
      </c>
      <c r="P48" s="94">
        <v>5.4298380000000002</v>
      </c>
      <c r="Q48" s="78">
        <v>0</v>
      </c>
      <c r="R48" s="78">
        <v>0</v>
      </c>
      <c r="S48" s="78">
        <v>0</v>
      </c>
      <c r="T48" s="56">
        <v>507102960</v>
      </c>
      <c r="U48" s="49">
        <v>11411540.4</v>
      </c>
      <c r="V48" s="56">
        <v>409398675</v>
      </c>
      <c r="W48" s="112">
        <v>1421200321.5</v>
      </c>
      <c r="X48" s="66">
        <v>711195495.75</v>
      </c>
      <c r="Y48" s="106">
        <v>215774361.59999999</v>
      </c>
      <c r="Z48" s="98">
        <v>74145228</v>
      </c>
      <c r="AA48" s="59">
        <v>6909210</v>
      </c>
      <c r="AB48" s="112">
        <v>1226710296</v>
      </c>
      <c r="AC48" s="56">
        <v>974337624</v>
      </c>
      <c r="AD48" s="94">
        <v>1.020162</v>
      </c>
      <c r="AE48" s="97">
        <v>0.21239</v>
      </c>
      <c r="AF48" s="78">
        <v>0</v>
      </c>
      <c r="AG48" s="78">
        <v>0</v>
      </c>
      <c r="AH48" s="97">
        <v>0.74046000000000001</v>
      </c>
      <c r="AI48" s="55">
        <v>0.38711899999999999</v>
      </c>
      <c r="AJ48" s="78">
        <v>0</v>
      </c>
      <c r="AK48" s="78">
        <v>0</v>
      </c>
      <c r="AL48" s="95">
        <v>0.0047559999999999998</v>
      </c>
      <c r="AM48" s="95">
        <v>0.0048809999999999999</v>
      </c>
      <c r="AN48" s="78">
        <v>0</v>
      </c>
      <c r="AO48" s="78">
        <v>0</v>
      </c>
    </row>
    <row r="49" ht="14.25">
      <c r="A49" s="9">
        <v>1500</v>
      </c>
      <c r="B49" s="9" t="s">
        <v>44</v>
      </c>
      <c r="C49" s="79">
        <v>32</v>
      </c>
      <c r="D49" s="9">
        <v>8</v>
      </c>
      <c r="E49" s="9" t="s">
        <v>35</v>
      </c>
      <c r="F49" s="9" t="s">
        <v>36</v>
      </c>
      <c r="G49" s="9" t="s">
        <v>36</v>
      </c>
      <c r="H49" s="94">
        <f t="shared" si="26"/>
        <v>1.371774830624025e-05</v>
      </c>
      <c r="I49" s="95">
        <v>0.021021999999999999</v>
      </c>
      <c r="J49" s="96">
        <v>652542493.875</v>
      </c>
      <c r="K49" s="49">
        <v>16338240</v>
      </c>
      <c r="L49" s="57">
        <v>934</v>
      </c>
      <c r="M49" s="55">
        <v>0.032608999999999999</v>
      </c>
      <c r="N49" s="59">
        <v>8067416</v>
      </c>
      <c r="O49" s="59">
        <v>1283906</v>
      </c>
      <c r="P49" s="97">
        <v>3.4132250000000002</v>
      </c>
      <c r="Q49" s="60">
        <v>465343</v>
      </c>
      <c r="R49" s="61">
        <v>56098</v>
      </c>
      <c r="S49" s="97">
        <v>2.895302</v>
      </c>
      <c r="T49" s="49">
        <v>36415080</v>
      </c>
      <c r="U49" s="102">
        <v>47198988.225000001</v>
      </c>
      <c r="V49" s="49">
        <v>57221745</v>
      </c>
      <c r="W49" s="56">
        <v>129661542</v>
      </c>
      <c r="X49" s="98">
        <v>37209063.149999999</v>
      </c>
      <c r="Y49" s="102">
        <v>30151699.199999999</v>
      </c>
      <c r="Z49" s="59">
        <v>3141232.7999999998</v>
      </c>
      <c r="AA49" s="59">
        <v>1694637</v>
      </c>
      <c r="AB49" s="56">
        <v>225453312</v>
      </c>
      <c r="AC49" s="49">
        <v>84390696</v>
      </c>
      <c r="AD49" s="99">
        <v>0.273702</v>
      </c>
      <c r="AE49" s="99">
        <v>0.21609400000000001</v>
      </c>
      <c r="AF49" s="100">
        <v>4.3999999999999999e-05</v>
      </c>
      <c r="AG49" s="78">
        <v>0</v>
      </c>
      <c r="AH49" s="99">
        <v>0.19866</v>
      </c>
      <c r="AI49" s="55">
        <v>0.28064800000000001</v>
      </c>
      <c r="AJ49" s="100">
        <v>4.3999999999999999e-05</v>
      </c>
      <c r="AK49" s="78">
        <v>0</v>
      </c>
      <c r="AL49" s="95">
        <v>0.01265</v>
      </c>
      <c r="AM49" s="95">
        <v>0.013264</v>
      </c>
      <c r="AN49" s="101">
        <v>15.042346</v>
      </c>
      <c r="AO49" s="97">
        <v>0.31439099999999998</v>
      </c>
    </row>
    <row r="50" ht="14.25">
      <c r="A50" s="9">
        <v>1500</v>
      </c>
      <c r="B50" s="9" t="s">
        <v>44</v>
      </c>
      <c r="C50" s="79">
        <v>32</v>
      </c>
      <c r="D50" s="9">
        <v>8</v>
      </c>
      <c r="E50" s="9" t="s">
        <v>41</v>
      </c>
      <c r="F50" s="9" t="s">
        <v>36</v>
      </c>
      <c r="G50" s="9" t="s">
        <v>36</v>
      </c>
      <c r="H50" s="94">
        <f t="shared" si="26"/>
        <v>2.1914261554869747e-05</v>
      </c>
      <c r="I50" s="99">
        <v>0.030898999999999999</v>
      </c>
      <c r="J50" s="66">
        <v>709222355.25</v>
      </c>
      <c r="K50" s="49">
        <v>16188613</v>
      </c>
      <c r="L50" s="57">
        <v>867</v>
      </c>
      <c r="M50" s="100">
        <v>0.0038990000000000001</v>
      </c>
      <c r="N50" s="59">
        <v>8541853</v>
      </c>
      <c r="O50" s="60">
        <v>793538</v>
      </c>
      <c r="P50" s="97">
        <v>2.7210350000000001</v>
      </c>
      <c r="Q50" s="60">
        <v>465152</v>
      </c>
      <c r="R50" s="61">
        <v>56250</v>
      </c>
      <c r="S50" s="97">
        <v>2.714782</v>
      </c>
      <c r="T50" s="49">
        <v>44055960</v>
      </c>
      <c r="U50" s="65">
        <v>73947074.849999994</v>
      </c>
      <c r="V50" s="49">
        <v>57942885</v>
      </c>
      <c r="W50" s="56">
        <v>138469503</v>
      </c>
      <c r="X50" s="49">
        <v>47890272.600000001</v>
      </c>
      <c r="Y50" s="102">
        <v>30531782.399999999</v>
      </c>
      <c r="Z50" s="103">
        <v>3731486.3999999999</v>
      </c>
      <c r="AA50" s="59">
        <v>2892073.5</v>
      </c>
      <c r="AB50" s="56">
        <v>225395688</v>
      </c>
      <c r="AC50" s="49">
        <v>84360744</v>
      </c>
      <c r="AD50" s="97">
        <v>0.38567099999999999</v>
      </c>
      <c r="AE50" s="99">
        <v>0.21187600000000001</v>
      </c>
      <c r="AF50" s="100">
        <v>6.2000000000000003e-05</v>
      </c>
      <c r="AG50" s="78">
        <v>0</v>
      </c>
      <c r="AH50" s="99">
        <v>0.099075999999999997</v>
      </c>
      <c r="AI50" s="99">
        <v>0.15273999999999999</v>
      </c>
      <c r="AJ50" s="100">
        <v>6.2000000000000003e-05</v>
      </c>
      <c r="AK50" s="78">
        <v>0</v>
      </c>
      <c r="AL50" s="95">
        <v>0.017825000000000001</v>
      </c>
      <c r="AM50" s="55">
        <v>0.013200999999999999</v>
      </c>
      <c r="AN50" s="101">
        <v>21.196033</v>
      </c>
      <c r="AO50" s="55">
        <v>0.30318899999999999</v>
      </c>
    </row>
    <row r="51" ht="14.25">
      <c r="A51" s="9">
        <v>1500</v>
      </c>
      <c r="B51" s="9" t="s">
        <v>44</v>
      </c>
      <c r="C51" s="79">
        <v>32</v>
      </c>
      <c r="D51" s="9">
        <v>8</v>
      </c>
      <c r="E51" s="9" t="s">
        <v>41</v>
      </c>
      <c r="F51" s="9" t="s">
        <v>39</v>
      </c>
      <c r="G51" s="9" t="s">
        <v>39</v>
      </c>
      <c r="H51" s="94">
        <f t="shared" si="26"/>
        <v>0.00024802616528201809</v>
      </c>
      <c r="I51" s="99">
        <v>0.052660999999999999</v>
      </c>
      <c r="J51" s="113">
        <v>4709864326.1999989</v>
      </c>
      <c r="K51" s="49">
        <v>16247938</v>
      </c>
      <c r="L51" s="57">
        <v>854</v>
      </c>
      <c r="M51" s="55">
        <v>0.0089569999999999997</v>
      </c>
      <c r="N51" s="59">
        <v>5683257</v>
      </c>
      <c r="O51" s="59">
        <v>3659403</v>
      </c>
      <c r="P51" s="101">
        <v>21.954605000000001</v>
      </c>
      <c r="Q51" s="78">
        <v>0</v>
      </c>
      <c r="R51" s="78">
        <v>0</v>
      </c>
      <c r="S51" s="78">
        <v>0</v>
      </c>
      <c r="T51" s="56">
        <v>327759900</v>
      </c>
      <c r="U51" s="59">
        <v>5284749.9000000004</v>
      </c>
      <c r="V51" s="56">
        <v>348626565</v>
      </c>
      <c r="W51" s="112">
        <v>1234545829.5</v>
      </c>
      <c r="X51" s="96">
        <v>355107175.80000001</v>
      </c>
      <c r="Y51" s="106">
        <v>183742003.19999999</v>
      </c>
      <c r="Z51" s="98">
        <v>50908444.799999997</v>
      </c>
      <c r="AA51" s="59">
        <v>2427457.5</v>
      </c>
      <c r="AB51" s="112">
        <v>1226316336</v>
      </c>
      <c r="AC51" s="56">
        <v>974053080</v>
      </c>
      <c r="AD51" s="97">
        <v>0.65937299999999999</v>
      </c>
      <c r="AE51" s="99">
        <v>0.21304500000000001</v>
      </c>
      <c r="AF51" s="104">
        <v>0.000106</v>
      </c>
      <c r="AG51" s="78">
        <v>0</v>
      </c>
      <c r="AH51" s="99">
        <v>0.16938800000000001</v>
      </c>
      <c r="AI51" s="55">
        <v>0.153526</v>
      </c>
      <c r="AJ51" s="104">
        <v>0.000106</v>
      </c>
      <c r="AK51" s="78">
        <v>0</v>
      </c>
      <c r="AL51" s="95">
        <v>0.030474999999999999</v>
      </c>
      <c r="AM51" s="95">
        <v>0.013224</v>
      </c>
      <c r="AN51" s="78">
        <v>0</v>
      </c>
      <c r="AO51" s="78">
        <v>0</v>
      </c>
    </row>
    <row r="52" ht="14.25">
      <c r="A52" s="9">
        <v>1500</v>
      </c>
      <c r="B52" s="9" t="s">
        <v>82</v>
      </c>
      <c r="C52" s="79">
        <v>32</v>
      </c>
      <c r="D52" s="9">
        <v>8</v>
      </c>
      <c r="E52" s="9" t="s">
        <v>41</v>
      </c>
      <c r="F52" s="9" t="s">
        <v>36</v>
      </c>
      <c r="G52" s="9" t="s">
        <v>39</v>
      </c>
      <c r="H52" s="94">
        <f t="shared" si="26"/>
        <v>4.2671084128765801e-05</v>
      </c>
      <c r="I52" s="95">
        <v>0.047326</v>
      </c>
      <c r="J52" s="56">
        <v>901641468.29999995</v>
      </c>
      <c r="K52" s="49">
        <v>22701227</v>
      </c>
      <c r="L52" s="57">
        <v>861</v>
      </c>
      <c r="M52" s="95">
        <v>0.016549000000000001</v>
      </c>
      <c r="N52" s="59">
        <v>8786050</v>
      </c>
      <c r="O52" s="60">
        <v>559291</v>
      </c>
      <c r="P52" s="55">
        <v>3.1467079999999998</v>
      </c>
      <c r="Q52" s="60">
        <v>471537</v>
      </c>
      <c r="R52" s="61">
        <v>50030</v>
      </c>
      <c r="S52" s="64">
        <v>3.8742399999999999</v>
      </c>
      <c r="T52" s="49">
        <v>70774860</v>
      </c>
      <c r="U52" s="106">
        <v>111138196.8</v>
      </c>
      <c r="V52" s="49">
        <v>79784145</v>
      </c>
      <c r="W52" s="56">
        <v>184047768</v>
      </c>
      <c r="X52" s="98">
        <v>94233815.099999994</v>
      </c>
      <c r="Y52" s="98">
        <v>42047174.399999999</v>
      </c>
      <c r="Z52" s="59">
        <v>5697230.4000000004</v>
      </c>
      <c r="AA52" s="59">
        <v>3806023.5</v>
      </c>
      <c r="AB52" s="56">
        <v>225595608</v>
      </c>
      <c r="AC52" s="49">
        <v>84509568</v>
      </c>
      <c r="AD52" s="97">
        <v>0.59716800000000003</v>
      </c>
      <c r="AE52" s="99">
        <v>0.213313</v>
      </c>
      <c r="AF52" s="78">
        <v>0</v>
      </c>
      <c r="AG52" s="78">
        <v>0</v>
      </c>
      <c r="AH52" s="97">
        <v>0.15340799999999999</v>
      </c>
      <c r="AI52" s="99">
        <v>0.214362</v>
      </c>
      <c r="AJ52" s="78">
        <v>0</v>
      </c>
      <c r="AK52" s="78">
        <v>0</v>
      </c>
      <c r="AL52" s="100">
        <v>0.002784</v>
      </c>
      <c r="AM52" s="95">
        <v>0.0048910000000000004</v>
      </c>
      <c r="AN52" s="101">
        <v>32.819664000000003</v>
      </c>
      <c r="AO52" s="55">
        <v>0.30773200000000001</v>
      </c>
    </row>
    <row r="53" ht="14.25">
      <c r="A53" s="9">
        <v>1500</v>
      </c>
      <c r="B53" s="9" t="s">
        <v>44</v>
      </c>
      <c r="C53" s="79">
        <v>32</v>
      </c>
      <c r="D53" s="9">
        <v>8</v>
      </c>
      <c r="E53" s="9" t="s">
        <v>41</v>
      </c>
      <c r="F53" s="9" t="s">
        <v>36</v>
      </c>
      <c r="G53" s="9" t="s">
        <v>39</v>
      </c>
      <c r="H53" s="94">
        <f t="shared" si="26"/>
        <v>2.162960640415575e-05</v>
      </c>
      <c r="I53" s="95">
        <v>0.030446000000000001</v>
      </c>
      <c r="J53" s="62">
        <v>710425225.125</v>
      </c>
      <c r="K53" s="49">
        <v>16187985</v>
      </c>
      <c r="L53" s="57">
        <v>866</v>
      </c>
      <c r="M53" s="55">
        <v>0.0044720000000000003</v>
      </c>
      <c r="N53" s="59">
        <v>8663139</v>
      </c>
      <c r="O53" s="60">
        <v>672171</v>
      </c>
      <c r="P53" s="97">
        <v>2.4996860000000001</v>
      </c>
      <c r="Q53" s="60">
        <v>494784</v>
      </c>
      <c r="R53" s="61">
        <v>26616</v>
      </c>
      <c r="S53" s="97">
        <v>1.1881619999999999</v>
      </c>
      <c r="T53" s="49">
        <v>41154360</v>
      </c>
      <c r="U53" s="63">
        <v>73778127.974999994</v>
      </c>
      <c r="V53" s="49">
        <v>65866500</v>
      </c>
      <c r="W53" s="56">
        <v>131887758</v>
      </c>
      <c r="X53" s="98">
        <v>47059686.75</v>
      </c>
      <c r="Y53" s="49">
        <v>34707993.600000001</v>
      </c>
      <c r="Z53" s="103">
        <v>3862780.7999999998</v>
      </c>
      <c r="AA53" s="59">
        <v>1919848.5</v>
      </c>
      <c r="AB53" s="56">
        <v>225593256</v>
      </c>
      <c r="AC53" s="49">
        <v>84581640</v>
      </c>
      <c r="AD53" s="97">
        <v>0.38567099999999999</v>
      </c>
      <c r="AE53" s="99">
        <v>0.214253</v>
      </c>
      <c r="AF53" s="100">
        <v>6.2000000000000003e-05</v>
      </c>
      <c r="AG53" s="78">
        <v>0</v>
      </c>
      <c r="AH53" s="99">
        <v>0.099075999999999997</v>
      </c>
      <c r="AI53" s="99">
        <v>0.15326200000000001</v>
      </c>
      <c r="AJ53" s="100">
        <v>6.2000000000000003e-05</v>
      </c>
      <c r="AK53" s="78">
        <v>0</v>
      </c>
      <c r="AL53" s="95">
        <v>0.017825000000000001</v>
      </c>
      <c r="AM53" s="55">
        <v>0.013251000000000001</v>
      </c>
      <c r="AN53" s="101">
        <v>21.196033</v>
      </c>
      <c r="AO53" s="55">
        <v>0.31195499999999998</v>
      </c>
    </row>
    <row r="54" ht="14.25">
      <c r="A54" s="9">
        <v>1500</v>
      </c>
      <c r="B54" s="9" t="s">
        <v>82</v>
      </c>
      <c r="C54" s="79">
        <v>32</v>
      </c>
      <c r="D54" s="9">
        <v>8</v>
      </c>
      <c r="E54" s="9" t="s">
        <v>41</v>
      </c>
      <c r="F54" s="9" t="s">
        <v>36</v>
      </c>
      <c r="G54" s="9" t="s">
        <v>36</v>
      </c>
      <c r="H54" s="94">
        <f t="shared" si="26"/>
        <v>4.8152572229313896e-05</v>
      </c>
      <c r="I54" s="95">
        <v>0.049873000000000001</v>
      </c>
      <c r="J54" s="56">
        <v>965503824.29999995</v>
      </c>
      <c r="K54" s="49">
        <v>22700217</v>
      </c>
      <c r="L54" s="57">
        <v>866</v>
      </c>
      <c r="M54" s="55">
        <v>0.014911000000000001</v>
      </c>
      <c r="N54" s="59">
        <v>8784821</v>
      </c>
      <c r="O54" s="60">
        <v>560447</v>
      </c>
      <c r="P54" s="94">
        <v>3.3926099999999999</v>
      </c>
      <c r="Q54" s="60">
        <v>444021</v>
      </c>
      <c r="R54" s="61">
        <v>77551</v>
      </c>
      <c r="S54" s="64">
        <v>8.3446300000000004</v>
      </c>
      <c r="T54" s="49">
        <v>87023820</v>
      </c>
      <c r="U54" s="106">
        <v>111041869.05</v>
      </c>
      <c r="V54" s="49">
        <v>75316290</v>
      </c>
      <c r="W54" s="56">
        <v>208537365</v>
      </c>
      <c r="X54" s="66">
        <v>123268517.55</v>
      </c>
      <c r="Y54" s="49">
        <v>39690470.399999999</v>
      </c>
      <c r="Z54" s="59">
        <v>6449704.7999999998</v>
      </c>
      <c r="AA54" s="59">
        <v>4482391.5</v>
      </c>
      <c r="AB54" s="56">
        <v>225522696</v>
      </c>
      <c r="AC54" s="49">
        <v>84151080</v>
      </c>
      <c r="AD54" s="64">
        <v>0.62204999999999999</v>
      </c>
      <c r="AE54" s="99">
        <v>0.21182599999999999</v>
      </c>
      <c r="AF54" s="78">
        <v>0</v>
      </c>
      <c r="AG54" s="78">
        <v>0</v>
      </c>
      <c r="AH54" s="97">
        <v>0.1598</v>
      </c>
      <c r="AI54" s="99">
        <v>0.21406500000000001</v>
      </c>
      <c r="AJ54" s="78">
        <v>0</v>
      </c>
      <c r="AK54" s="78">
        <v>0</v>
      </c>
      <c r="AL54" s="100">
        <v>0.0028999999999999998</v>
      </c>
      <c r="AM54" s="95">
        <v>0.0048809999999999999</v>
      </c>
      <c r="AN54" s="101">
        <v>34.187150000000003</v>
      </c>
      <c r="AO54" s="99">
        <v>0.302282</v>
      </c>
    </row>
    <row r="55" ht="14.25">
      <c r="A55" s="9">
        <v>1500</v>
      </c>
      <c r="B55" s="9" t="s">
        <v>82</v>
      </c>
      <c r="C55" s="79">
        <v>32</v>
      </c>
      <c r="D55" s="9">
        <v>16</v>
      </c>
      <c r="E55" s="9" t="s">
        <v>41</v>
      </c>
      <c r="F55" s="9" t="s">
        <v>36</v>
      </c>
      <c r="G55" s="9" t="s">
        <v>39</v>
      </c>
      <c r="H55" s="94">
        <f t="shared" si="26"/>
        <v>4.8275725211358299e-05</v>
      </c>
      <c r="I55" s="99">
        <v>0.052082000000000003</v>
      </c>
      <c r="J55" s="96">
        <v>926917653.14999998</v>
      </c>
      <c r="K55" s="49">
        <v>18475241</v>
      </c>
      <c r="L55" s="57">
        <v>836</v>
      </c>
      <c r="M55" s="55">
        <v>0.034867000000000002</v>
      </c>
      <c r="N55" s="59">
        <v>8801884</v>
      </c>
      <c r="O55" s="60">
        <v>543304</v>
      </c>
      <c r="P55" s="97">
        <v>3.4227699999999999</v>
      </c>
      <c r="Q55" s="60">
        <v>486389</v>
      </c>
      <c r="R55" s="61">
        <v>35151</v>
      </c>
      <c r="S55" s="55">
        <v>2.8833060000000001</v>
      </c>
      <c r="T55" s="49">
        <v>73724820</v>
      </c>
      <c r="U55" s="106">
        <v>124292888.7</v>
      </c>
      <c r="V55" s="49">
        <v>80360700</v>
      </c>
      <c r="W55" s="56">
        <v>185503033.5</v>
      </c>
      <c r="X55" s="66">
        <v>100431444.75</v>
      </c>
      <c r="Y55" s="98">
        <v>42350112</v>
      </c>
      <c r="Z55" s="105">
        <v>6195643.2000000002</v>
      </c>
      <c r="AA55" s="59">
        <v>3914946</v>
      </c>
      <c r="AB55" s="56">
        <v>225582672</v>
      </c>
      <c r="AC55" s="49">
        <v>84532968</v>
      </c>
      <c r="AD55" s="97">
        <v>0.65937299999999999</v>
      </c>
      <c r="AE55" s="99">
        <v>0.21398400000000001</v>
      </c>
      <c r="AF55" s="78">
        <v>0</v>
      </c>
      <c r="AG55" s="78">
        <v>0</v>
      </c>
      <c r="AH55" s="99">
        <v>0.184387</v>
      </c>
      <c r="AI55" s="99">
        <v>0.20560100000000001</v>
      </c>
      <c r="AJ55" s="78">
        <v>0</v>
      </c>
      <c r="AK55" s="78">
        <v>0</v>
      </c>
      <c r="AL55" s="95">
        <v>0.0030739999999999999</v>
      </c>
      <c r="AM55" s="100">
        <v>0.0048900000000000002</v>
      </c>
      <c r="AN55" s="101">
        <v>36.238379000000002</v>
      </c>
      <c r="AO55" s="97">
        <v>0.30977100000000002</v>
      </c>
    </row>
    <row r="56" ht="14.25">
      <c r="A56" s="9">
        <v>1500</v>
      </c>
      <c r="B56" s="9" t="s">
        <v>82</v>
      </c>
      <c r="C56" s="79">
        <v>32</v>
      </c>
      <c r="D56" s="9">
        <v>16</v>
      </c>
      <c r="E56" s="9" t="s">
        <v>35</v>
      </c>
      <c r="F56" s="9" t="s">
        <v>39</v>
      </c>
      <c r="G56" s="9" t="s">
        <v>39</v>
      </c>
      <c r="H56" s="94">
        <f t="shared" si="26"/>
        <v>0.0004531796174311752</v>
      </c>
      <c r="I56" s="99">
        <v>0.081512000000000001</v>
      </c>
      <c r="J56" s="112">
        <v>5559667502.1000004</v>
      </c>
      <c r="K56" s="49">
        <v>22721599</v>
      </c>
      <c r="L56" s="57">
        <v>852</v>
      </c>
      <c r="M56" s="95">
        <v>0.021638999999999999</v>
      </c>
      <c r="N56" s="59">
        <v>8775441</v>
      </c>
      <c r="O56" s="60">
        <v>569864</v>
      </c>
      <c r="P56" s="94">
        <v>5.431292</v>
      </c>
      <c r="Q56" s="78">
        <v>0</v>
      </c>
      <c r="R56" s="78">
        <v>0</v>
      </c>
      <c r="S56" s="78">
        <v>0</v>
      </c>
      <c r="T56" s="56">
        <v>507054600</v>
      </c>
      <c r="U56" s="65">
        <v>11364167.25</v>
      </c>
      <c r="V56" s="56">
        <v>409400460</v>
      </c>
      <c r="W56" s="112">
        <v>1421177344.5</v>
      </c>
      <c r="X56" s="66">
        <v>711053190.45000005</v>
      </c>
      <c r="Y56" s="106">
        <v>215772480</v>
      </c>
      <c r="Z56" s="98">
        <v>74171054.400000006</v>
      </c>
      <c r="AA56" s="59">
        <v>6919002</v>
      </c>
      <c r="AB56" s="112">
        <v>1226670312</v>
      </c>
      <c r="AC56" s="56">
        <v>974309544</v>
      </c>
      <c r="AD56" s="94">
        <v>1.020162</v>
      </c>
      <c r="AE56" s="55">
        <v>0.212399</v>
      </c>
      <c r="AF56" s="78">
        <v>0</v>
      </c>
      <c r="AG56" s="78">
        <v>0</v>
      </c>
      <c r="AH56" s="97">
        <v>1.000318</v>
      </c>
      <c r="AI56" s="97">
        <v>0.50949599999999995</v>
      </c>
      <c r="AJ56" s="78">
        <v>0</v>
      </c>
      <c r="AK56" s="78">
        <v>0</v>
      </c>
      <c r="AL56" s="95">
        <v>0.0047559999999999998</v>
      </c>
      <c r="AM56" s="100">
        <v>0.0048830000000000002</v>
      </c>
      <c r="AN56" s="78">
        <v>0</v>
      </c>
      <c r="AO56" s="78">
        <v>0</v>
      </c>
    </row>
    <row r="57" ht="14.25">
      <c r="A57" s="9">
        <v>1500</v>
      </c>
      <c r="B57" s="9" t="s">
        <v>44</v>
      </c>
      <c r="C57" s="79">
        <v>32</v>
      </c>
      <c r="D57" s="9">
        <v>16</v>
      </c>
      <c r="E57" s="9" t="s">
        <v>35</v>
      </c>
      <c r="F57" s="9" t="s">
        <v>36</v>
      </c>
      <c r="G57" s="9" t="s">
        <v>36</v>
      </c>
      <c r="H57" s="94">
        <f t="shared" si="26"/>
        <v>1.3742572824209398e-05</v>
      </c>
      <c r="I57" s="95">
        <v>0.021026</v>
      </c>
      <c r="J57" s="56">
        <v>653599011.89999998</v>
      </c>
      <c r="K57" s="49">
        <v>16338248</v>
      </c>
      <c r="L57" s="57">
        <v>910</v>
      </c>
      <c r="M57" s="55">
        <v>0.026891999999999999</v>
      </c>
      <c r="N57" s="59">
        <v>8067207</v>
      </c>
      <c r="O57" s="59">
        <v>1284124</v>
      </c>
      <c r="P57" s="55">
        <v>3.4409269999999998</v>
      </c>
      <c r="Q57" s="60">
        <v>465237</v>
      </c>
      <c r="R57" s="61">
        <v>56182</v>
      </c>
      <c r="S57" s="55">
        <v>2.8860220000000001</v>
      </c>
      <c r="T57" s="49">
        <v>36535980</v>
      </c>
      <c r="U57" s="49">
        <v>47202117.600000001</v>
      </c>
      <c r="V57" s="49">
        <v>57057525</v>
      </c>
      <c r="W57" s="56">
        <v>130733691</v>
      </c>
      <c r="X57" s="49">
        <v>37494479.399999999</v>
      </c>
      <c r="Y57" s="102">
        <v>30067027.199999999</v>
      </c>
      <c r="Z57" s="105">
        <v>3101575.2000000002</v>
      </c>
      <c r="AA57" s="59">
        <v>1610631</v>
      </c>
      <c r="AB57" s="56">
        <v>225425088</v>
      </c>
      <c r="AC57" s="49">
        <v>84355128</v>
      </c>
      <c r="AD57" s="99">
        <v>0.273702</v>
      </c>
      <c r="AE57" s="55">
        <v>0.21620200000000001</v>
      </c>
      <c r="AF57" s="100">
        <v>4.3999999999999999e-05</v>
      </c>
      <c r="AG57" s="78">
        <v>0</v>
      </c>
      <c r="AH57" s="97">
        <v>0.26837800000000001</v>
      </c>
      <c r="AI57" s="55">
        <v>0.36928899999999998</v>
      </c>
      <c r="AJ57" s="100">
        <v>4.3999999999999999e-05</v>
      </c>
      <c r="AK57" s="78">
        <v>0</v>
      </c>
      <c r="AL57" s="95">
        <v>0.01265</v>
      </c>
      <c r="AM57" s="95">
        <v>0.013269</v>
      </c>
      <c r="AN57" s="101">
        <v>15.042346</v>
      </c>
      <c r="AO57" s="55">
        <v>0.31492799999999999</v>
      </c>
    </row>
    <row r="58" ht="14.25">
      <c r="A58" s="9">
        <v>1500</v>
      </c>
      <c r="B58" s="9" t="s">
        <v>44</v>
      </c>
      <c r="C58" s="79">
        <v>32</v>
      </c>
      <c r="D58" s="9">
        <v>16</v>
      </c>
      <c r="E58" s="9" t="s">
        <v>35</v>
      </c>
      <c r="F58" s="9" t="s">
        <v>36</v>
      </c>
      <c r="G58" s="9" t="s">
        <v>39</v>
      </c>
      <c r="H58" s="94">
        <f t="shared" si="26"/>
        <v>1.3126393947186673e-05</v>
      </c>
      <c r="I58" s="99">
        <v>0.020296999999999999</v>
      </c>
      <c r="J58" s="96">
        <v>646715965.27499998</v>
      </c>
      <c r="K58" s="49">
        <v>16338142</v>
      </c>
      <c r="L58" s="57">
        <v>911</v>
      </c>
      <c r="M58" s="95">
        <v>0.0047400000000000003</v>
      </c>
      <c r="N58" s="59">
        <v>8171687</v>
      </c>
      <c r="O58" s="59">
        <v>1179566</v>
      </c>
      <c r="P58" s="97">
        <v>3.0134300000000001</v>
      </c>
      <c r="Q58" s="60">
        <v>494145</v>
      </c>
      <c r="R58" s="61">
        <v>27273</v>
      </c>
      <c r="S58" s="64">
        <v>1.1362099999999999</v>
      </c>
      <c r="T58" s="49">
        <v>31748340</v>
      </c>
      <c r="U58" s="63">
        <v>48173719.125</v>
      </c>
      <c r="V58" s="49">
        <v>65493435</v>
      </c>
      <c r="W58" s="56">
        <v>120971352</v>
      </c>
      <c r="X58" s="102">
        <v>31198481.850000001</v>
      </c>
      <c r="Y58" s="49">
        <v>34516070.399999999</v>
      </c>
      <c r="Z58" s="59">
        <v>3196680</v>
      </c>
      <c r="AA58" s="59">
        <v>1075900.5</v>
      </c>
      <c r="AB58" s="56">
        <v>225666168</v>
      </c>
      <c r="AC58" s="49">
        <v>84583512</v>
      </c>
      <c r="AD58" s="97">
        <v>0.26126100000000002</v>
      </c>
      <c r="AE58" s="99">
        <v>0.21540999999999999</v>
      </c>
      <c r="AF58" s="100">
        <v>4.1999999999999998e-05</v>
      </c>
      <c r="AG58" s="78">
        <v>0</v>
      </c>
      <c r="AH58" s="97">
        <v>0.25617899999999999</v>
      </c>
      <c r="AI58" s="55">
        <v>0.36807299999999998</v>
      </c>
      <c r="AJ58" s="100">
        <v>4.1999999999999998e-05</v>
      </c>
      <c r="AK58" s="78">
        <v>0</v>
      </c>
      <c r="AL58" s="95">
        <v>0.012075000000000001</v>
      </c>
      <c r="AM58" s="95">
        <v>0.013268</v>
      </c>
      <c r="AN58" s="101">
        <v>14.358603</v>
      </c>
      <c r="AO58" s="99">
        <v>0.31484600000000001</v>
      </c>
    </row>
    <row r="59" ht="14.25">
      <c r="A59" s="9">
        <v>1500</v>
      </c>
      <c r="B59" s="9" t="s">
        <v>44</v>
      </c>
      <c r="C59" s="79">
        <v>32</v>
      </c>
      <c r="D59" s="9">
        <v>16</v>
      </c>
      <c r="E59" s="9" t="s">
        <v>41</v>
      </c>
      <c r="F59" s="9" t="s">
        <v>36</v>
      </c>
      <c r="G59" s="9" t="s">
        <v>36</v>
      </c>
      <c r="H59" s="94">
        <f t="shared" si="26"/>
        <v>2.1895584542726397e-05</v>
      </c>
      <c r="I59" s="99">
        <v>0.030896</v>
      </c>
      <c r="J59" s="96">
        <v>708686708.39999998</v>
      </c>
      <c r="K59" s="49">
        <v>16188614</v>
      </c>
      <c r="L59" s="57">
        <v>839</v>
      </c>
      <c r="M59" s="100">
        <v>0.0037090000000000001</v>
      </c>
      <c r="N59" s="59">
        <v>8541769</v>
      </c>
      <c r="O59" s="60">
        <v>793616</v>
      </c>
      <c r="P59" s="55">
        <v>2.7214689999999999</v>
      </c>
      <c r="Q59" s="60">
        <v>465120</v>
      </c>
      <c r="R59" s="61">
        <v>56249</v>
      </c>
      <c r="S59" s="55">
        <v>2.7153179999999999</v>
      </c>
      <c r="T59" s="49">
        <v>44007600</v>
      </c>
      <c r="U59" s="98">
        <v>73970154.900000006</v>
      </c>
      <c r="V59" s="49">
        <v>57850065</v>
      </c>
      <c r="W59" s="56">
        <v>138022950</v>
      </c>
      <c r="X59" s="98">
        <v>47990526.899999999</v>
      </c>
      <c r="Y59" s="49">
        <v>30489446.399999999</v>
      </c>
      <c r="Z59" s="59">
        <v>3731976</v>
      </c>
      <c r="AA59" s="59">
        <v>2866914</v>
      </c>
      <c r="AB59" s="56">
        <v>225398040</v>
      </c>
      <c r="AC59" s="49">
        <v>84358872</v>
      </c>
      <c r="AD59" s="97">
        <v>0.38567099999999999</v>
      </c>
      <c r="AE59" s="99">
        <v>0.211894</v>
      </c>
      <c r="AF59" s="100">
        <v>6.2000000000000003e-05</v>
      </c>
      <c r="AG59" s="78">
        <v>0</v>
      </c>
      <c r="AH59" s="99">
        <v>0.107849</v>
      </c>
      <c r="AI59" s="55">
        <v>0.17976900000000001</v>
      </c>
      <c r="AJ59" s="100">
        <v>6.2000000000000003e-05</v>
      </c>
      <c r="AK59" s="78">
        <v>0</v>
      </c>
      <c r="AL59" s="95">
        <v>0.017825000000000001</v>
      </c>
      <c r="AM59" s="55">
        <v>0.013199000000000001</v>
      </c>
      <c r="AN59" s="101">
        <v>21.196033</v>
      </c>
      <c r="AO59" s="99">
        <v>0.303226</v>
      </c>
    </row>
    <row r="60" ht="14.25">
      <c r="A60" s="9">
        <v>1500</v>
      </c>
      <c r="B60" s="9" t="s">
        <v>82</v>
      </c>
      <c r="C60" s="79">
        <v>32</v>
      </c>
      <c r="D60" s="9">
        <v>16</v>
      </c>
      <c r="E60" s="9" t="s">
        <v>35</v>
      </c>
      <c r="F60" s="9" t="s">
        <v>36</v>
      </c>
      <c r="G60" s="9" t="s">
        <v>36</v>
      </c>
      <c r="H60" s="94">
        <f t="shared" si="26"/>
        <v>4.8177773565145564e-05</v>
      </c>
      <c r="I60" s="99">
        <v>0.049882999999999997</v>
      </c>
      <c r="J60" s="96">
        <v>965815479.52499998</v>
      </c>
      <c r="K60" s="49">
        <v>22700246</v>
      </c>
      <c r="L60" s="57">
        <v>850</v>
      </c>
      <c r="M60" s="95">
        <v>0.014722000000000001</v>
      </c>
      <c r="N60" s="59">
        <v>8784854</v>
      </c>
      <c r="O60" s="60">
        <v>560414</v>
      </c>
      <c r="P60" s="97">
        <v>3.3919030000000001</v>
      </c>
      <c r="Q60" s="60">
        <v>443911</v>
      </c>
      <c r="R60" s="61">
        <v>77645</v>
      </c>
      <c r="S60" s="55">
        <v>8.3559140000000003</v>
      </c>
      <c r="T60" s="49">
        <v>87048000</v>
      </c>
      <c r="U60" s="106">
        <v>111039327.075</v>
      </c>
      <c r="V60" s="49">
        <v>75284160</v>
      </c>
      <c r="W60" s="56">
        <v>209253037.5</v>
      </c>
      <c r="X60" s="106">
        <v>122779468.34999999</v>
      </c>
      <c r="Y60" s="49">
        <v>39673536</v>
      </c>
      <c r="Z60" s="105">
        <v>6477571.2000000002</v>
      </c>
      <c r="AA60" s="59">
        <v>4543893</v>
      </c>
      <c r="AB60" s="56">
        <v>225515640</v>
      </c>
      <c r="AC60" s="49">
        <v>84185712</v>
      </c>
      <c r="AD60" s="64">
        <v>0.62204999999999999</v>
      </c>
      <c r="AE60" s="99">
        <v>0.211809</v>
      </c>
      <c r="AF60" s="78">
        <v>0</v>
      </c>
      <c r="AG60" s="78">
        <v>0</v>
      </c>
      <c r="AH60" s="97">
        <v>0.60994999999999999</v>
      </c>
      <c r="AI60" s="55">
        <v>0.50875199999999998</v>
      </c>
      <c r="AJ60" s="78">
        <v>0</v>
      </c>
      <c r="AK60" s="78">
        <v>0</v>
      </c>
      <c r="AL60" s="100">
        <v>0.0028999999999999998</v>
      </c>
      <c r="AM60" s="95">
        <v>0.0048820000000000001</v>
      </c>
      <c r="AN60" s="101">
        <v>34.187150000000003</v>
      </c>
      <c r="AO60" s="97">
        <v>0.30220799999999998</v>
      </c>
    </row>
    <row r="61" ht="14.25">
      <c r="A61" s="9">
        <v>1500</v>
      </c>
      <c r="B61" s="9" t="s">
        <v>82</v>
      </c>
      <c r="C61" s="79">
        <v>32</v>
      </c>
      <c r="D61" s="9">
        <v>16</v>
      </c>
      <c r="E61" s="9" t="s">
        <v>35</v>
      </c>
      <c r="F61" s="9" t="s">
        <v>36</v>
      </c>
      <c r="G61" s="9" t="s">
        <v>39</v>
      </c>
      <c r="H61" s="94">
        <f t="shared" si="26"/>
        <v>4.2698088337280623e-05</v>
      </c>
      <c r="I61" s="95">
        <v>0.047324999999999999</v>
      </c>
      <c r="J61" s="96">
        <v>902231132.32500005</v>
      </c>
      <c r="K61" s="49">
        <v>22701239</v>
      </c>
      <c r="L61" s="57">
        <v>846</v>
      </c>
      <c r="M61" s="55">
        <v>0.016324999999999999</v>
      </c>
      <c r="N61" s="59">
        <v>8786087</v>
      </c>
      <c r="O61" s="60">
        <v>559254</v>
      </c>
      <c r="P61" s="97">
        <v>3.1468060000000002</v>
      </c>
      <c r="Q61" s="60">
        <v>471469</v>
      </c>
      <c r="R61" s="61">
        <v>50083</v>
      </c>
      <c r="S61" s="55">
        <v>3.882244</v>
      </c>
      <c r="T61" s="49">
        <v>70774860</v>
      </c>
      <c r="U61" s="62">
        <v>111041297.02500001</v>
      </c>
      <c r="V61" s="49">
        <v>80041185</v>
      </c>
      <c r="W61" s="56">
        <v>184317387</v>
      </c>
      <c r="X61" s="98">
        <v>94304830.200000003</v>
      </c>
      <c r="Y61" s="98">
        <v>42180768</v>
      </c>
      <c r="Z61" s="59">
        <v>5674341.5999999996</v>
      </c>
      <c r="AA61" s="59">
        <v>3770064</v>
      </c>
      <c r="AB61" s="56">
        <v>225588552</v>
      </c>
      <c r="AC61" s="49">
        <v>84533904</v>
      </c>
      <c r="AD61" s="97">
        <v>0.59716800000000003</v>
      </c>
      <c r="AE61" s="99">
        <v>0.213309</v>
      </c>
      <c r="AF61" s="78">
        <v>0</v>
      </c>
      <c r="AG61" s="78">
        <v>0</v>
      </c>
      <c r="AH61" s="97">
        <v>0.58555199999999996</v>
      </c>
      <c r="AI61" s="97">
        <v>0.50946100000000005</v>
      </c>
      <c r="AJ61" s="78">
        <v>0</v>
      </c>
      <c r="AK61" s="78">
        <v>0</v>
      </c>
      <c r="AL61" s="100">
        <v>0.002784</v>
      </c>
      <c r="AM61" s="95">
        <v>0.0048910000000000004</v>
      </c>
      <c r="AN61" s="101">
        <v>32.819664000000003</v>
      </c>
      <c r="AO61" s="99">
        <v>0.307701</v>
      </c>
    </row>
    <row r="62" ht="14.25">
      <c r="A62" s="9">
        <v>1500</v>
      </c>
      <c r="B62" s="9" t="s">
        <v>44</v>
      </c>
      <c r="C62" s="79">
        <v>32</v>
      </c>
      <c r="D62" s="9">
        <v>16</v>
      </c>
      <c r="E62" s="9" t="s">
        <v>41</v>
      </c>
      <c r="F62" s="9" t="s">
        <v>36</v>
      </c>
      <c r="G62" s="9" t="s">
        <v>39</v>
      </c>
      <c r="H62" s="94">
        <f t="shared" si="26"/>
        <v>2.16192534270624e-05</v>
      </c>
      <c r="I62" s="99">
        <v>0.030446999999999998</v>
      </c>
      <c r="J62" s="96">
        <v>710061859.20000005</v>
      </c>
      <c r="K62" s="49">
        <v>16188036</v>
      </c>
      <c r="L62" s="57">
        <v>837</v>
      </c>
      <c r="M62" s="64">
        <v>0.0041700000000000001</v>
      </c>
      <c r="N62" s="59">
        <v>8662976</v>
      </c>
      <c r="O62" s="60">
        <v>672331</v>
      </c>
      <c r="P62" s="55">
        <v>2.5006550000000001</v>
      </c>
      <c r="Q62" s="60">
        <v>494747</v>
      </c>
      <c r="R62" s="61">
        <v>26624</v>
      </c>
      <c r="S62" s="55">
        <v>1.188952</v>
      </c>
      <c r="T62" s="49">
        <v>41130180</v>
      </c>
      <c r="U62" s="98">
        <v>73872061.200000003</v>
      </c>
      <c r="V62" s="49">
        <v>65745120</v>
      </c>
      <c r="W62" s="56">
        <v>131756778</v>
      </c>
      <c r="X62" s="98">
        <v>46906554.299999997</v>
      </c>
      <c r="Y62" s="49">
        <v>34651545.600000001</v>
      </c>
      <c r="Z62" s="105">
        <v>3863964</v>
      </c>
      <c r="AA62" s="59">
        <v>1940814</v>
      </c>
      <c r="AB62" s="56">
        <v>225602664</v>
      </c>
      <c r="AC62" s="49">
        <v>84579768</v>
      </c>
      <c r="AD62" s="97">
        <v>0.38567099999999999</v>
      </c>
      <c r="AE62" s="99">
        <v>0.214257</v>
      </c>
      <c r="AF62" s="100">
        <v>6.2000000000000003e-05</v>
      </c>
      <c r="AG62" s="78">
        <v>0</v>
      </c>
      <c r="AH62" s="99">
        <v>0.107849</v>
      </c>
      <c r="AI62" s="99">
        <v>0.18037900000000001</v>
      </c>
      <c r="AJ62" s="100">
        <v>6.2000000000000003e-05</v>
      </c>
      <c r="AK62" s="78">
        <v>0</v>
      </c>
      <c r="AL62" s="95">
        <v>0.017825000000000001</v>
      </c>
      <c r="AM62" s="55">
        <v>0.013251000000000001</v>
      </c>
      <c r="AN62" s="101">
        <v>21.196033</v>
      </c>
      <c r="AO62" s="55">
        <v>0.31195400000000001</v>
      </c>
    </row>
    <row r="63" ht="14.25">
      <c r="A63" s="9">
        <v>1500</v>
      </c>
      <c r="B63" s="9" t="s">
        <v>44</v>
      </c>
      <c r="C63" s="79">
        <v>32</v>
      </c>
      <c r="D63" s="9">
        <v>16</v>
      </c>
      <c r="E63" s="9" t="s">
        <v>35</v>
      </c>
      <c r="F63" s="9" t="s">
        <v>39</v>
      </c>
      <c r="G63" s="9" t="s">
        <v>39</v>
      </c>
      <c r="H63" s="94">
        <f t="shared" si="26"/>
        <v>0.00024402727784188525</v>
      </c>
      <c r="I63" s="99">
        <v>0.051998999999999997</v>
      </c>
      <c r="J63" s="112">
        <v>4692922514.6999998</v>
      </c>
      <c r="K63" s="49">
        <v>16423919</v>
      </c>
      <c r="L63" s="57">
        <v>897</v>
      </c>
      <c r="M63" s="95">
        <v>0.0086169999999999997</v>
      </c>
      <c r="N63" s="59">
        <v>5697788</v>
      </c>
      <c r="O63" s="59">
        <v>3656235</v>
      </c>
      <c r="P63" s="87">
        <v>21.626624</v>
      </c>
      <c r="Q63" s="78">
        <v>0</v>
      </c>
      <c r="R63" s="78">
        <v>0</v>
      </c>
      <c r="S63" s="78">
        <v>0</v>
      </c>
      <c r="T63" s="56">
        <v>323721840</v>
      </c>
      <c r="U63" s="59">
        <v>3941340</v>
      </c>
      <c r="V63" s="56">
        <v>349096020</v>
      </c>
      <c r="W63" s="112">
        <v>1231143180</v>
      </c>
      <c r="X63" s="96">
        <v>347683405.80000001</v>
      </c>
      <c r="Y63" s="106">
        <v>183993196.80000001</v>
      </c>
      <c r="Z63" s="102">
        <v>49958661.600000001</v>
      </c>
      <c r="AA63" s="59">
        <v>2164819.5</v>
      </c>
      <c r="AB63" s="112">
        <v>1226356320</v>
      </c>
      <c r="AC63" s="56">
        <v>974060568</v>
      </c>
      <c r="AD63" s="97">
        <v>0.64693199999999995</v>
      </c>
      <c r="AE63" s="99">
        <v>0.21181700000000001</v>
      </c>
      <c r="AF63" s="100">
        <v>0.00010399999999999999</v>
      </c>
      <c r="AG63" s="78">
        <v>0</v>
      </c>
      <c r="AH63" s="97">
        <v>0.63434800000000002</v>
      </c>
      <c r="AI63" s="99">
        <v>0.36803399999999997</v>
      </c>
      <c r="AJ63" s="100">
        <v>0.00010399999999999999</v>
      </c>
      <c r="AK63" s="78">
        <v>0</v>
      </c>
      <c r="AL63" s="99">
        <v>0.029899999999999999</v>
      </c>
      <c r="AM63" s="95">
        <v>0.013191</v>
      </c>
      <c r="AN63" s="78">
        <v>0</v>
      </c>
      <c r="AO63" s="78">
        <v>0</v>
      </c>
    </row>
    <row r="64" ht="14.25">
      <c r="A64" s="9">
        <v>1500</v>
      </c>
      <c r="B64" s="9" t="s">
        <v>82</v>
      </c>
      <c r="C64" s="79">
        <v>32</v>
      </c>
      <c r="D64" s="9">
        <v>16</v>
      </c>
      <c r="E64" s="9" t="s">
        <v>41</v>
      </c>
      <c r="F64" s="9" t="s">
        <v>39</v>
      </c>
      <c r="G64" s="9" t="s">
        <v>39</v>
      </c>
      <c r="H64" s="94">
        <f t="shared" si="26"/>
        <v>0.0004855522420223936</v>
      </c>
      <c r="I64" s="99">
        <v>0.085452</v>
      </c>
      <c r="J64" s="113">
        <v>5682163577.4749985</v>
      </c>
      <c r="K64" s="49">
        <v>18768191</v>
      </c>
      <c r="L64" s="57">
        <v>842</v>
      </c>
      <c r="M64" s="95">
        <v>0.022984999999999998</v>
      </c>
      <c r="N64" s="59">
        <v>8775281</v>
      </c>
      <c r="O64" s="60">
        <v>569864</v>
      </c>
      <c r="P64" s="94">
        <v>5.6834819999999997</v>
      </c>
      <c r="Q64" s="78">
        <v>0</v>
      </c>
      <c r="R64" s="78">
        <v>0</v>
      </c>
      <c r="S64" s="78">
        <v>0</v>
      </c>
      <c r="T64" s="56">
        <v>531234600</v>
      </c>
      <c r="U64" s="102">
        <v>14866400.175000001</v>
      </c>
      <c r="V64" s="56">
        <v>425199495</v>
      </c>
      <c r="W64" s="112">
        <v>1437337557</v>
      </c>
      <c r="X64" s="96">
        <v>759862631.10000002</v>
      </c>
      <c r="Y64" s="106">
        <v>224100441.59999999</v>
      </c>
      <c r="Z64" s="98">
        <v>79925812.799999997</v>
      </c>
      <c r="AA64" s="59">
        <v>7918339.5</v>
      </c>
      <c r="AB64" s="112">
        <v>1226635032</v>
      </c>
      <c r="AC64" s="56">
        <v>974282400</v>
      </c>
      <c r="AD64" s="97">
        <v>1.0699259999999999</v>
      </c>
      <c r="AE64" s="99">
        <v>0.21249299999999999</v>
      </c>
      <c r="AF64" s="78">
        <v>0</v>
      </c>
      <c r="AG64" s="78">
        <v>0</v>
      </c>
      <c r="AH64" s="99">
        <v>0.29919400000000002</v>
      </c>
      <c r="AI64" s="99">
        <v>0.208458</v>
      </c>
      <c r="AJ64" s="78">
        <v>0</v>
      </c>
      <c r="AK64" s="78">
        <v>0</v>
      </c>
      <c r="AL64" s="100">
        <v>0.0049880000000000002</v>
      </c>
      <c r="AM64" s="95">
        <v>0.0048770000000000003</v>
      </c>
      <c r="AN64" s="78">
        <v>0</v>
      </c>
      <c r="AO64" s="78">
        <v>0</v>
      </c>
    </row>
    <row r="65" ht="14.25">
      <c r="A65" s="9">
        <v>1500</v>
      </c>
      <c r="B65" s="9" t="s">
        <v>44</v>
      </c>
      <c r="C65" s="79">
        <v>32</v>
      </c>
      <c r="D65" s="9">
        <v>16</v>
      </c>
      <c r="E65" s="9" t="s">
        <v>41</v>
      </c>
      <c r="F65" s="9" t="s">
        <v>39</v>
      </c>
      <c r="G65" s="9" t="s">
        <v>39</v>
      </c>
      <c r="H65" s="94">
        <f t="shared" si="26"/>
        <v>0.00024795044580830508</v>
      </c>
      <c r="I65" s="99">
        <v>0.052652999999999998</v>
      </c>
      <c r="J65" s="113">
        <v>4709141849.624999</v>
      </c>
      <c r="K65" s="49">
        <v>16247943</v>
      </c>
      <c r="L65" s="57">
        <v>829</v>
      </c>
      <c r="M65" s="95">
        <v>0.0087180000000000001</v>
      </c>
      <c r="N65" s="59">
        <v>5683640</v>
      </c>
      <c r="O65" s="59">
        <v>3659000</v>
      </c>
      <c r="P65" s="87">
        <v>21.958969</v>
      </c>
      <c r="Q65" s="78">
        <v>0</v>
      </c>
      <c r="R65" s="78">
        <v>0</v>
      </c>
      <c r="S65" s="78">
        <v>0</v>
      </c>
      <c r="T65" s="56">
        <v>327711540</v>
      </c>
      <c r="U65" s="114">
        <v>5304863.9249999998</v>
      </c>
      <c r="V65" s="56">
        <v>348337395</v>
      </c>
      <c r="W65" s="112">
        <v>1234542943.5</v>
      </c>
      <c r="X65" s="96">
        <v>355033449</v>
      </c>
      <c r="Y65" s="56">
        <v>183588652.80000001</v>
      </c>
      <c r="Z65" s="98">
        <v>50841614.399999999</v>
      </c>
      <c r="AA65" s="59">
        <v>2425275</v>
      </c>
      <c r="AB65" s="112">
        <v>1226254008</v>
      </c>
      <c r="AC65" s="56">
        <v>973994112</v>
      </c>
      <c r="AD65" s="97">
        <v>0.65937299999999999</v>
      </c>
      <c r="AE65" s="99">
        <v>0.21308299999999999</v>
      </c>
      <c r="AF65" s="104">
        <v>0.000106</v>
      </c>
      <c r="AG65" s="78">
        <v>0</v>
      </c>
      <c r="AH65" s="99">
        <v>0.184387</v>
      </c>
      <c r="AI65" s="99">
        <v>0.180698</v>
      </c>
      <c r="AJ65" s="104">
        <v>0.000106</v>
      </c>
      <c r="AK65" s="78">
        <v>0</v>
      </c>
      <c r="AL65" s="95">
        <v>0.030474999999999999</v>
      </c>
      <c r="AM65" s="95">
        <v>0.013226999999999999</v>
      </c>
      <c r="AN65" s="78">
        <v>0</v>
      </c>
      <c r="AO65" s="78">
        <v>0</v>
      </c>
    </row>
    <row r="66" ht="14.25">
      <c r="A66" s="9">
        <v>1500</v>
      </c>
      <c r="B66" s="9" t="s">
        <v>82</v>
      </c>
      <c r="C66" s="79">
        <v>32</v>
      </c>
      <c r="D66" s="9">
        <v>16</v>
      </c>
      <c r="E66" s="9" t="s">
        <v>41</v>
      </c>
      <c r="F66" s="9" t="s">
        <v>36</v>
      </c>
      <c r="G66" s="9" t="s">
        <v>36</v>
      </c>
      <c r="H66" s="94">
        <f t="shared" si="26"/>
        <v>5.3955132342565645e-05</v>
      </c>
      <c r="I66" s="99">
        <v>0.054525999999999998</v>
      </c>
      <c r="J66" s="62">
        <v>989530358.77499998</v>
      </c>
      <c r="K66" s="49">
        <v>18488840</v>
      </c>
      <c r="L66" s="57">
        <v>838</v>
      </c>
      <c r="M66" s="95">
        <v>0.017576999999999999</v>
      </c>
      <c r="N66" s="59">
        <v>8784695</v>
      </c>
      <c r="O66" s="60">
        <v>560413</v>
      </c>
      <c r="P66" s="97">
        <v>3.732351</v>
      </c>
      <c r="Q66" s="60">
        <v>443919</v>
      </c>
      <c r="R66" s="61">
        <v>77623</v>
      </c>
      <c r="S66" s="94">
        <v>8.9547709999999991</v>
      </c>
      <c r="T66" s="49">
        <v>89345100</v>
      </c>
      <c r="U66" s="106">
        <v>124616168.175</v>
      </c>
      <c r="V66" s="49">
        <v>75396615</v>
      </c>
      <c r="W66" s="56">
        <v>211294771.5</v>
      </c>
      <c r="X66" s="106">
        <v>128260934.09999999</v>
      </c>
      <c r="Y66" s="98">
        <v>39734688</v>
      </c>
      <c r="Z66" s="59">
        <v>6695239.2000000002</v>
      </c>
      <c r="AA66" s="59">
        <v>4430988</v>
      </c>
      <c r="AB66" s="56">
        <v>225501528</v>
      </c>
      <c r="AC66" s="49">
        <v>84176352</v>
      </c>
      <c r="AD66" s="97">
        <v>0.68425499999999995</v>
      </c>
      <c r="AE66" s="99">
        <v>0.21241099999999999</v>
      </c>
      <c r="AF66" s="78">
        <v>0</v>
      </c>
      <c r="AG66" s="78">
        <v>0</v>
      </c>
      <c r="AH66" s="99">
        <v>0.19134499999999999</v>
      </c>
      <c r="AI66" s="55">
        <v>0.205341</v>
      </c>
      <c r="AJ66" s="78">
        <v>0</v>
      </c>
      <c r="AK66" s="78">
        <v>0</v>
      </c>
      <c r="AL66" s="95">
        <v>0.0031900000000000001</v>
      </c>
      <c r="AM66" s="95">
        <v>0.0048789999999999997</v>
      </c>
      <c r="AN66" s="101">
        <v>37.605865000000001</v>
      </c>
      <c r="AO66" s="99">
        <v>0.304423</v>
      </c>
    </row>
    <row r="67" ht="14.25">
      <c r="A67" s="9">
        <v>1500</v>
      </c>
      <c r="B67" s="9" t="s">
        <v>44</v>
      </c>
      <c r="C67" s="79">
        <v>32</v>
      </c>
      <c r="D67" s="9">
        <v>32</v>
      </c>
      <c r="E67" s="9" t="s">
        <v>35</v>
      </c>
      <c r="F67" s="9" t="s">
        <v>36</v>
      </c>
      <c r="G67" s="9" t="s">
        <v>36</v>
      </c>
      <c r="H67" s="94">
        <f t="shared" si="26"/>
        <v>2.193812608658483e-05</v>
      </c>
      <c r="I67" s="99">
        <v>0.030901000000000001</v>
      </c>
      <c r="J67" s="96">
        <v>709948742.32500005</v>
      </c>
      <c r="K67" s="49">
        <v>16188703</v>
      </c>
      <c r="L67" s="57">
        <v>822</v>
      </c>
      <c r="M67" s="100">
        <v>0.0036110000000000001</v>
      </c>
      <c r="N67" s="59">
        <v>8541616</v>
      </c>
      <c r="O67" s="60">
        <v>793779</v>
      </c>
      <c r="P67" s="97">
        <v>2.721835</v>
      </c>
      <c r="Q67" s="60">
        <v>465051</v>
      </c>
      <c r="R67" s="61">
        <v>56306</v>
      </c>
      <c r="S67" s="97">
        <v>2.717422</v>
      </c>
      <c r="T67" s="49">
        <v>44031780</v>
      </c>
      <c r="U67" s="63">
        <v>74059840.724999994</v>
      </c>
      <c r="V67" s="49">
        <v>57851850</v>
      </c>
      <c r="W67" s="56">
        <v>139214313</v>
      </c>
      <c r="X67" s="102">
        <v>47903634.600000001</v>
      </c>
      <c r="Y67" s="49">
        <v>30486624</v>
      </c>
      <c r="Z67" s="105">
        <v>3785424</v>
      </c>
      <c r="AA67" s="59">
        <v>2808958.5</v>
      </c>
      <c r="AB67" s="56">
        <v>225409800</v>
      </c>
      <c r="AC67" s="49">
        <v>84385080</v>
      </c>
      <c r="AD67" s="97">
        <v>0.38567099999999999</v>
      </c>
      <c r="AE67" s="99">
        <v>0.211866</v>
      </c>
      <c r="AF67" s="100">
        <v>6.2000000000000003e-05</v>
      </c>
      <c r="AG67" s="78">
        <v>0</v>
      </c>
      <c r="AH67" s="97">
        <v>0.52969699999999997</v>
      </c>
      <c r="AI67" s="97">
        <v>0.55668600000000001</v>
      </c>
      <c r="AJ67" s="100">
        <v>6.2000000000000003e-05</v>
      </c>
      <c r="AK67" s="78">
        <v>0</v>
      </c>
      <c r="AL67" s="95">
        <v>0.017825000000000001</v>
      </c>
      <c r="AM67" s="95">
        <v>0.013200999999999999</v>
      </c>
      <c r="AN67" s="101">
        <v>21.196033</v>
      </c>
      <c r="AO67" s="99">
        <v>0.30312</v>
      </c>
    </row>
    <row r="68" ht="14.25">
      <c r="A68" s="9">
        <v>1500</v>
      </c>
      <c r="B68" s="9" t="s">
        <v>82</v>
      </c>
      <c r="C68" s="79">
        <v>32</v>
      </c>
      <c r="D68" s="9">
        <v>32</v>
      </c>
      <c r="E68" s="9" t="s">
        <v>35</v>
      </c>
      <c r="F68" s="9" t="s">
        <v>36</v>
      </c>
      <c r="G68" s="9" t="s">
        <v>39</v>
      </c>
      <c r="H68" s="94">
        <f t="shared" si="26"/>
        <v>4.8296502933418496e-05</v>
      </c>
      <c r="I68" s="99">
        <v>0.052083999999999998</v>
      </c>
      <c r="J68" s="62">
        <v>927280987.125</v>
      </c>
      <c r="K68" s="49">
        <v>18475269</v>
      </c>
      <c r="L68" s="57">
        <v>826</v>
      </c>
      <c r="M68" s="55">
        <v>0.032407999999999999</v>
      </c>
      <c r="N68" s="59">
        <v>8801865</v>
      </c>
      <c r="O68" s="60">
        <v>543323</v>
      </c>
      <c r="P68" s="55">
        <v>3.4238840000000001</v>
      </c>
      <c r="Q68" s="60">
        <v>486367</v>
      </c>
      <c r="R68" s="61">
        <v>35163</v>
      </c>
      <c r="S68" s="94">
        <v>2.8705270000000001</v>
      </c>
      <c r="T68" s="49">
        <v>73749000</v>
      </c>
      <c r="U68" s="106">
        <v>124185462.52500001</v>
      </c>
      <c r="V68" s="49">
        <v>80446380</v>
      </c>
      <c r="W68" s="56">
        <v>185689402.5</v>
      </c>
      <c r="X68" s="106">
        <v>100608628.8</v>
      </c>
      <c r="Y68" s="102">
        <v>42393388.799999997</v>
      </c>
      <c r="Z68" s="105">
        <v>6233220</v>
      </c>
      <c r="AA68" s="59">
        <v>3876223.5</v>
      </c>
      <c r="AB68" s="56">
        <v>225559152</v>
      </c>
      <c r="AC68" s="49">
        <v>84526416</v>
      </c>
      <c r="AD68" s="97">
        <v>0.65937299999999999</v>
      </c>
      <c r="AE68" s="99">
        <v>0.21401700000000001</v>
      </c>
      <c r="AF68" s="78">
        <v>0</v>
      </c>
      <c r="AG68" s="78">
        <v>0</v>
      </c>
      <c r="AH68" s="97">
        <v>0.90561100000000005</v>
      </c>
      <c r="AI68" s="97">
        <v>0.63671</v>
      </c>
      <c r="AJ68" s="78">
        <v>0</v>
      </c>
      <c r="AK68" s="78">
        <v>0</v>
      </c>
      <c r="AL68" s="95">
        <v>0.0030739999999999999</v>
      </c>
      <c r="AM68" s="95">
        <v>0.0048910000000000004</v>
      </c>
      <c r="AN68" s="101">
        <v>36.238379000000002</v>
      </c>
      <c r="AO68" s="99">
        <v>0.30985299999999999</v>
      </c>
    </row>
    <row r="69" ht="14.25">
      <c r="A69" s="9">
        <v>1500</v>
      </c>
      <c r="B69" s="9" t="s">
        <v>44</v>
      </c>
      <c r="C69" s="79">
        <v>32</v>
      </c>
      <c r="D69" s="9">
        <v>32</v>
      </c>
      <c r="E69" s="9" t="s">
        <v>35</v>
      </c>
      <c r="F69" s="9" t="s">
        <v>36</v>
      </c>
      <c r="G69" s="9" t="s">
        <v>39</v>
      </c>
      <c r="H69" s="94">
        <f t="shared" si="26"/>
        <v>2.1612713716289247e-05</v>
      </c>
      <c r="I69" s="99">
        <v>0.030445</v>
      </c>
      <c r="J69" s="66">
        <v>709893700.64999998</v>
      </c>
      <c r="K69" s="49">
        <v>16187945</v>
      </c>
      <c r="L69" s="57">
        <v>823</v>
      </c>
      <c r="M69" s="55">
        <v>0.003999</v>
      </c>
      <c r="N69" s="59">
        <v>8663025</v>
      </c>
      <c r="O69" s="60">
        <v>672277</v>
      </c>
      <c r="P69" s="97">
        <v>2.5010750000000002</v>
      </c>
      <c r="Q69" s="60">
        <v>494753</v>
      </c>
      <c r="R69" s="61">
        <v>26609</v>
      </c>
      <c r="S69" s="64">
        <v>1.18906</v>
      </c>
      <c r="T69" s="49">
        <v>41130180</v>
      </c>
      <c r="U69" s="98">
        <v>73763973.299999997</v>
      </c>
      <c r="V69" s="49">
        <v>65836155</v>
      </c>
      <c r="W69" s="56">
        <v>131660763</v>
      </c>
      <c r="X69" s="98">
        <v>46809031.350000001</v>
      </c>
      <c r="Y69" s="49">
        <v>34692000</v>
      </c>
      <c r="Z69" s="103">
        <v>3857436</v>
      </c>
      <c r="AA69" s="59">
        <v>1980504</v>
      </c>
      <c r="AB69" s="56">
        <v>225588552</v>
      </c>
      <c r="AC69" s="49">
        <v>84566664</v>
      </c>
      <c r="AD69" s="97">
        <v>0.38567099999999999</v>
      </c>
      <c r="AE69" s="55">
        <v>0.214258</v>
      </c>
      <c r="AF69" s="100">
        <v>6.2000000000000003e-05</v>
      </c>
      <c r="AG69" s="78">
        <v>0</v>
      </c>
      <c r="AH69" s="97">
        <v>0.52969699999999997</v>
      </c>
      <c r="AI69" s="55">
        <v>0.558589</v>
      </c>
      <c r="AJ69" s="100">
        <v>6.2000000000000003e-05</v>
      </c>
      <c r="AK69" s="78">
        <v>0</v>
      </c>
      <c r="AL69" s="95">
        <v>0.017825000000000001</v>
      </c>
      <c r="AM69" s="95">
        <v>0.013252</v>
      </c>
      <c r="AN69" s="101">
        <v>21.196033</v>
      </c>
      <c r="AO69" s="99">
        <v>0.31194499999999997</v>
      </c>
    </row>
    <row r="70" ht="14.25">
      <c r="A70" s="9">
        <v>1500</v>
      </c>
      <c r="B70" s="9" t="s">
        <v>44</v>
      </c>
      <c r="C70" s="79">
        <v>32</v>
      </c>
      <c r="D70" s="9">
        <v>32</v>
      </c>
      <c r="E70" s="9" t="s">
        <v>41</v>
      </c>
      <c r="F70" s="9" t="s">
        <v>36</v>
      </c>
      <c r="G70" s="9" t="s">
        <v>39</v>
      </c>
      <c r="H70" s="94">
        <f t="shared" si="26"/>
        <v>3.1911431176847705e-05</v>
      </c>
      <c r="I70" s="99">
        <v>0.040967000000000003</v>
      </c>
      <c r="J70" s="96">
        <v>778954553.10000002</v>
      </c>
      <c r="K70" s="49">
        <v>16150860</v>
      </c>
      <c r="L70" s="57">
        <v>783</v>
      </c>
      <c r="M70" s="100">
        <v>0.0035639999999999999</v>
      </c>
      <c r="N70" s="59">
        <v>8659312</v>
      </c>
      <c r="O70" s="60">
        <v>665868</v>
      </c>
      <c r="P70" s="97">
        <v>2.87418</v>
      </c>
      <c r="Q70" s="60">
        <v>494908</v>
      </c>
      <c r="R70" s="61">
        <v>26438</v>
      </c>
      <c r="S70" s="55">
        <v>1.0574760000000001</v>
      </c>
      <c r="T70" s="49">
        <v>51503400</v>
      </c>
      <c r="U70" s="106">
        <v>103742207.84999999</v>
      </c>
      <c r="V70" s="49">
        <v>66319890</v>
      </c>
      <c r="W70" s="56">
        <v>139678182</v>
      </c>
      <c r="X70" s="65">
        <v>63948743.850000001</v>
      </c>
      <c r="Y70" s="49">
        <v>34949779.200000003</v>
      </c>
      <c r="Z70" s="59">
        <v>5230519.2000000002</v>
      </c>
      <c r="AA70" s="59">
        <v>3304705.5</v>
      </c>
      <c r="AB70" s="56">
        <v>225559152</v>
      </c>
      <c r="AC70" s="49">
        <v>84572280</v>
      </c>
      <c r="AD70" s="97">
        <v>0.51008100000000001</v>
      </c>
      <c r="AE70" s="99">
        <v>0.211335</v>
      </c>
      <c r="AF70" s="100">
        <v>8.2000000000000001e-05</v>
      </c>
      <c r="AG70" s="78">
        <v>0</v>
      </c>
      <c r="AH70" s="97">
        <v>0.25588100000000003</v>
      </c>
      <c r="AI70" s="55">
        <v>0.274308</v>
      </c>
      <c r="AJ70" s="100">
        <v>8.2000000000000001e-05</v>
      </c>
      <c r="AK70" s="78">
        <v>0</v>
      </c>
      <c r="AL70" s="95">
        <v>0.023574999999999999</v>
      </c>
      <c r="AM70" s="95">
        <v>0.013192000000000001</v>
      </c>
      <c r="AN70" s="101">
        <v>28.033463000000001</v>
      </c>
      <c r="AO70" s="64">
        <v>0.30201</v>
      </c>
    </row>
    <row r="71" ht="14.25">
      <c r="A71" s="9">
        <v>1500</v>
      </c>
      <c r="B71" s="9" t="s">
        <v>82</v>
      </c>
      <c r="C71" s="79">
        <v>32</v>
      </c>
      <c r="D71" s="9">
        <v>32</v>
      </c>
      <c r="E71" s="9" t="s">
        <v>41</v>
      </c>
      <c r="F71" s="9" t="s">
        <v>36</v>
      </c>
      <c r="G71" s="9" t="s">
        <v>39</v>
      </c>
      <c r="H71" s="94">
        <f t="shared" si="26"/>
        <v>4.8296502933418496e-05</v>
      </c>
      <c r="I71" s="99">
        <v>0.052083999999999998</v>
      </c>
      <c r="J71" s="62">
        <v>927280987.125</v>
      </c>
      <c r="K71" s="49">
        <v>18475269</v>
      </c>
      <c r="L71" s="57">
        <v>826</v>
      </c>
      <c r="M71" s="55">
        <v>0.032407999999999999</v>
      </c>
      <c r="N71" s="59">
        <v>8801865</v>
      </c>
      <c r="O71" s="60">
        <v>543323</v>
      </c>
      <c r="P71" s="55">
        <v>3.4238840000000001</v>
      </c>
      <c r="Q71" s="60">
        <v>486367</v>
      </c>
      <c r="R71" s="61">
        <v>35163</v>
      </c>
      <c r="S71" s="94">
        <v>2.8705270000000001</v>
      </c>
      <c r="T71" s="49">
        <v>73749000</v>
      </c>
      <c r="U71" s="106">
        <v>124185462.52500001</v>
      </c>
      <c r="V71" s="49">
        <v>80446380</v>
      </c>
      <c r="W71" s="56">
        <v>185689402.5</v>
      </c>
      <c r="X71" s="106">
        <v>100608628.8</v>
      </c>
      <c r="Y71" s="102">
        <v>42393388.799999997</v>
      </c>
      <c r="Z71" s="105">
        <v>6233220</v>
      </c>
      <c r="AA71" s="59">
        <v>3876223.5</v>
      </c>
      <c r="AB71" s="56">
        <v>225559152</v>
      </c>
      <c r="AC71" s="49">
        <v>84526416</v>
      </c>
      <c r="AD71" s="97">
        <v>0.65937299999999999</v>
      </c>
      <c r="AE71" s="99">
        <v>0.21401700000000001</v>
      </c>
      <c r="AF71" s="78">
        <v>0</v>
      </c>
      <c r="AG71" s="78">
        <v>0</v>
      </c>
      <c r="AH71" s="97">
        <v>0.33077299999999998</v>
      </c>
      <c r="AI71" s="97">
        <v>0.31461099999999997</v>
      </c>
      <c r="AJ71" s="78">
        <v>0</v>
      </c>
      <c r="AK71" s="78">
        <v>0</v>
      </c>
      <c r="AL71" s="95">
        <v>0.0030739999999999999</v>
      </c>
      <c r="AM71" s="95">
        <v>0.0048910000000000004</v>
      </c>
      <c r="AN71" s="101">
        <v>36.238379000000002</v>
      </c>
      <c r="AO71" s="99">
        <v>0.30985299999999999</v>
      </c>
    </row>
    <row r="72" ht="14.25">
      <c r="A72" s="9">
        <v>1500</v>
      </c>
      <c r="B72" s="9" t="s">
        <v>82</v>
      </c>
      <c r="C72" s="79">
        <v>32</v>
      </c>
      <c r="D72" s="9">
        <v>32</v>
      </c>
      <c r="E72" s="9" t="s">
        <v>35</v>
      </c>
      <c r="F72" s="9" t="s">
        <v>39</v>
      </c>
      <c r="G72" s="9" t="s">
        <v>39</v>
      </c>
      <c r="H72" s="94">
        <f t="shared" si="26"/>
        <v>0.00048543478495470391</v>
      </c>
      <c r="I72" s="99">
        <v>0.085446999999999995</v>
      </c>
      <c r="J72" s="113">
        <v>5681121454.8749981</v>
      </c>
      <c r="K72" s="49">
        <v>18768227</v>
      </c>
      <c r="L72" s="57">
        <v>825</v>
      </c>
      <c r="M72" s="55">
        <v>0.022079000000000001</v>
      </c>
      <c r="N72" s="59">
        <v>8775308</v>
      </c>
      <c r="O72" s="60">
        <v>569837</v>
      </c>
      <c r="P72" s="94">
        <v>5.6843269999999997</v>
      </c>
      <c r="Q72" s="78">
        <v>0</v>
      </c>
      <c r="R72" s="78">
        <v>0</v>
      </c>
      <c r="S72" s="78">
        <v>0</v>
      </c>
      <c r="T72" s="56">
        <v>531210420</v>
      </c>
      <c r="U72" s="63">
        <v>14292360.824999999</v>
      </c>
      <c r="V72" s="56">
        <v>425038845</v>
      </c>
      <c r="W72" s="112">
        <v>1437144139.5</v>
      </c>
      <c r="X72" s="96">
        <v>760078840.04999995</v>
      </c>
      <c r="Y72" s="106">
        <v>224014828.80000001</v>
      </c>
      <c r="Z72" s="98">
        <v>79833400.799999997</v>
      </c>
      <c r="AA72" s="59">
        <v>7881219</v>
      </c>
      <c r="AB72" s="112">
        <v>1226598576</v>
      </c>
      <c r="AC72" s="56">
        <v>974259000</v>
      </c>
      <c r="AD72" s="97">
        <v>1.0699259999999999</v>
      </c>
      <c r="AE72" s="99">
        <v>0.212504</v>
      </c>
      <c r="AF72" s="78">
        <v>0</v>
      </c>
      <c r="AG72" s="78">
        <v>0</v>
      </c>
      <c r="AH72" s="97">
        <v>1.469482</v>
      </c>
      <c r="AI72" s="97">
        <v>0.64556800000000003</v>
      </c>
      <c r="AJ72" s="78">
        <v>0</v>
      </c>
      <c r="AK72" s="78">
        <v>0</v>
      </c>
      <c r="AL72" s="100">
        <v>0.0049880000000000002</v>
      </c>
      <c r="AM72" s="95">
        <v>0.0048780000000000004</v>
      </c>
      <c r="AN72" s="78">
        <v>0</v>
      </c>
      <c r="AO72" s="78">
        <v>0</v>
      </c>
    </row>
    <row r="73" ht="14.25">
      <c r="A73" s="9">
        <v>1500</v>
      </c>
      <c r="B73" s="9" t="s">
        <v>82</v>
      </c>
      <c r="C73" s="79">
        <v>32</v>
      </c>
      <c r="D73" s="9">
        <v>32</v>
      </c>
      <c r="E73" s="9" t="s">
        <v>41</v>
      </c>
      <c r="F73" s="9" t="s">
        <v>36</v>
      </c>
      <c r="G73" s="9" t="s">
        <v>36</v>
      </c>
      <c r="H73" s="94">
        <f t="shared" si="26"/>
        <v>5.3894043533235816e-05</v>
      </c>
      <c r="I73" s="99">
        <v>0.054518999999999998</v>
      </c>
      <c r="J73" s="62">
        <v>988536905.17499995</v>
      </c>
      <c r="K73" s="49">
        <v>18488858</v>
      </c>
      <c r="L73" s="57">
        <v>826</v>
      </c>
      <c r="M73" s="55">
        <v>0.017121000000000001</v>
      </c>
      <c r="N73" s="59">
        <v>8784684</v>
      </c>
      <c r="O73" s="60">
        <v>560424</v>
      </c>
      <c r="P73" s="94">
        <v>3.7331449999999999</v>
      </c>
      <c r="Q73" s="60">
        <v>443863</v>
      </c>
      <c r="R73" s="61">
        <v>77667</v>
      </c>
      <c r="S73" s="94">
        <v>8.9604569999999999</v>
      </c>
      <c r="T73" s="49">
        <v>89345100</v>
      </c>
      <c r="U73" s="62">
        <v>124331323.27500001</v>
      </c>
      <c r="V73" s="49">
        <v>75580470</v>
      </c>
      <c r="W73" s="56">
        <v>210367422</v>
      </c>
      <c r="X73" s="106">
        <v>128198761.5</v>
      </c>
      <c r="Y73" s="102">
        <v>39829708.799999997</v>
      </c>
      <c r="Z73" s="105">
        <v>6654969.5999999996</v>
      </c>
      <c r="AA73" s="59">
        <v>4524277.5</v>
      </c>
      <c r="AB73" s="56">
        <v>225475656</v>
      </c>
      <c r="AC73" s="49">
        <v>84175416</v>
      </c>
      <c r="AD73" s="97">
        <v>0.68425499999999995</v>
      </c>
      <c r="AE73" s="99">
        <v>0.212426</v>
      </c>
      <c r="AF73" s="78">
        <v>0</v>
      </c>
      <c r="AG73" s="78">
        <v>0</v>
      </c>
      <c r="AH73" s="99">
        <v>0.34325499999999998</v>
      </c>
      <c r="AI73" s="99">
        <v>0.31421300000000002</v>
      </c>
      <c r="AJ73" s="78">
        <v>0</v>
      </c>
      <c r="AK73" s="78">
        <v>0</v>
      </c>
      <c r="AL73" s="95">
        <v>0.0031900000000000001</v>
      </c>
      <c r="AM73" s="95">
        <v>0.0048789999999999997</v>
      </c>
      <c r="AN73" s="101">
        <v>37.605865000000001</v>
      </c>
      <c r="AO73" s="99">
        <v>0.304456</v>
      </c>
    </row>
    <row r="74" ht="14.25">
      <c r="A74" s="9">
        <v>1500</v>
      </c>
      <c r="B74" s="9" t="s">
        <v>44</v>
      </c>
      <c r="C74" s="79">
        <v>32</v>
      </c>
      <c r="D74" s="9">
        <v>32</v>
      </c>
      <c r="E74" s="9" t="s">
        <v>41</v>
      </c>
      <c r="F74" s="9" t="s">
        <v>39</v>
      </c>
      <c r="G74" s="9" t="s">
        <v>39</v>
      </c>
      <c r="H74" s="94">
        <f t="shared" ref="H74:H78" si="27">I74*J74*10^-12</f>
        <v>0.00026422303985860319</v>
      </c>
      <c r="I74" s="99">
        <v>0.055226999999999998</v>
      </c>
      <c r="J74" s="112">
        <v>4784309121.6000004</v>
      </c>
      <c r="K74" s="49">
        <v>16200402</v>
      </c>
      <c r="L74" s="57">
        <v>778</v>
      </c>
      <c r="M74" s="55">
        <v>0.010434000000000001</v>
      </c>
      <c r="N74" s="59">
        <v>5672484</v>
      </c>
      <c r="O74" s="59">
        <v>3661935</v>
      </c>
      <c r="P74" s="101">
        <v>22.955524</v>
      </c>
      <c r="Q74" s="78">
        <v>0</v>
      </c>
      <c r="R74" s="78">
        <v>0</v>
      </c>
      <c r="S74" s="78">
        <v>0</v>
      </c>
      <c r="T74" s="56">
        <v>343767060</v>
      </c>
      <c r="U74" s="103">
        <v>4150317.1499999999</v>
      </c>
      <c r="V74" s="56">
        <v>353024805</v>
      </c>
      <c r="W74" s="112">
        <v>1255629058.5</v>
      </c>
      <c r="X74" s="66">
        <v>386506559.25</v>
      </c>
      <c r="Y74" s="106">
        <v>186058252.80000001</v>
      </c>
      <c r="Z74" s="98">
        <v>51517466.399999999</v>
      </c>
      <c r="AA74" s="59">
        <v>2717176.5</v>
      </c>
      <c r="AB74" s="112">
        <v>1226196384</v>
      </c>
      <c r="AC74" s="56">
        <v>973934208</v>
      </c>
      <c r="AD74" s="97">
        <v>0.69669599999999998</v>
      </c>
      <c r="AE74" s="99">
        <v>0.21473300000000001</v>
      </c>
      <c r="AF74" s="104">
        <v>0.000112</v>
      </c>
      <c r="AG74" s="78">
        <v>0</v>
      </c>
      <c r="AH74" s="99">
        <v>0.34949599999999997</v>
      </c>
      <c r="AI74" s="99">
        <v>0.276449</v>
      </c>
      <c r="AJ74" s="104">
        <v>0.000112</v>
      </c>
      <c r="AK74" s="78">
        <v>0</v>
      </c>
      <c r="AL74" s="95">
        <v>0.032199999999999999</v>
      </c>
      <c r="AM74" s="55">
        <v>0.013256</v>
      </c>
      <c r="AN74" s="78">
        <v>0</v>
      </c>
      <c r="AO74" s="78">
        <v>0</v>
      </c>
    </row>
    <row r="75" ht="14.25">
      <c r="A75" s="9">
        <v>1500</v>
      </c>
      <c r="B75" s="9" t="s">
        <v>82</v>
      </c>
      <c r="C75" s="79">
        <v>32</v>
      </c>
      <c r="D75" s="9">
        <v>32</v>
      </c>
      <c r="E75" s="9" t="s">
        <v>41</v>
      </c>
      <c r="F75" s="9" t="s">
        <v>39</v>
      </c>
      <c r="G75" s="9" t="s">
        <v>39</v>
      </c>
      <c r="H75" s="94">
        <f t="shared" si="27"/>
        <v>0.00048543478495470391</v>
      </c>
      <c r="I75" s="99">
        <v>0.085446999999999995</v>
      </c>
      <c r="J75" s="113">
        <v>5681121454.8749981</v>
      </c>
      <c r="K75" s="49">
        <v>18768227</v>
      </c>
      <c r="L75" s="57">
        <v>825</v>
      </c>
      <c r="M75" s="55">
        <v>0.022079000000000001</v>
      </c>
      <c r="N75" s="59">
        <v>8775308</v>
      </c>
      <c r="O75" s="60">
        <v>569837</v>
      </c>
      <c r="P75" s="94">
        <v>5.6843269999999997</v>
      </c>
      <c r="Q75" s="78">
        <v>0</v>
      </c>
      <c r="R75" s="78">
        <v>0</v>
      </c>
      <c r="S75" s="78">
        <v>0</v>
      </c>
      <c r="T75" s="56">
        <v>531210420</v>
      </c>
      <c r="U75" s="63">
        <v>14292360.824999999</v>
      </c>
      <c r="V75" s="56">
        <v>425038845</v>
      </c>
      <c r="W75" s="112">
        <v>1437144139.5</v>
      </c>
      <c r="X75" s="96">
        <v>760078840.04999995</v>
      </c>
      <c r="Y75" s="106">
        <v>224014828.80000001</v>
      </c>
      <c r="Z75" s="98">
        <v>79833400.799999997</v>
      </c>
      <c r="AA75" s="59">
        <v>7881219</v>
      </c>
      <c r="AB75" s="112">
        <v>1226598576</v>
      </c>
      <c r="AC75" s="56">
        <v>974259000</v>
      </c>
      <c r="AD75" s="97">
        <v>1.0699259999999999</v>
      </c>
      <c r="AE75" s="99">
        <v>0.212504</v>
      </c>
      <c r="AF75" s="78">
        <v>0</v>
      </c>
      <c r="AG75" s="78">
        <v>0</v>
      </c>
      <c r="AH75" s="55">
        <v>0.53672600000000004</v>
      </c>
      <c r="AI75" s="55">
        <v>0.31898700000000002</v>
      </c>
      <c r="AJ75" s="78">
        <v>0</v>
      </c>
      <c r="AK75" s="78">
        <v>0</v>
      </c>
      <c r="AL75" s="100">
        <v>0.0049880000000000002</v>
      </c>
      <c r="AM75" s="95">
        <v>0.0048780000000000004</v>
      </c>
      <c r="AN75" s="78">
        <v>0</v>
      </c>
      <c r="AO75" s="78">
        <v>0</v>
      </c>
    </row>
    <row r="76" ht="14.25">
      <c r="A76" s="9">
        <v>1500</v>
      </c>
      <c r="B76" s="9" t="s">
        <v>82</v>
      </c>
      <c r="C76" s="79">
        <v>32</v>
      </c>
      <c r="D76" s="9">
        <v>32</v>
      </c>
      <c r="E76" s="9" t="s">
        <v>35</v>
      </c>
      <c r="F76" s="9" t="s">
        <v>36</v>
      </c>
      <c r="G76" s="9" t="s">
        <v>36</v>
      </c>
      <c r="H76" s="94">
        <f t="shared" si="27"/>
        <v>5.3894043533235816e-05</v>
      </c>
      <c r="I76" s="99">
        <v>0.054518999999999998</v>
      </c>
      <c r="J76" s="62">
        <v>988536905.17499995</v>
      </c>
      <c r="K76" s="49">
        <v>18488858</v>
      </c>
      <c r="L76" s="57">
        <v>826</v>
      </c>
      <c r="M76" s="55">
        <v>0.017121000000000001</v>
      </c>
      <c r="N76" s="59">
        <v>8784684</v>
      </c>
      <c r="O76" s="60">
        <v>560424</v>
      </c>
      <c r="P76" s="94">
        <v>3.7331449999999999</v>
      </c>
      <c r="Q76" s="60">
        <v>443863</v>
      </c>
      <c r="R76" s="61">
        <v>77667</v>
      </c>
      <c r="S76" s="94">
        <v>8.9604569999999999</v>
      </c>
      <c r="T76" s="49">
        <v>89345100</v>
      </c>
      <c r="U76" s="62">
        <v>124331323.27500001</v>
      </c>
      <c r="V76" s="49">
        <v>75580470</v>
      </c>
      <c r="W76" s="56">
        <v>210367422</v>
      </c>
      <c r="X76" s="106">
        <v>128198761.5</v>
      </c>
      <c r="Y76" s="102">
        <v>39829708.799999997</v>
      </c>
      <c r="Z76" s="105">
        <v>6654969.5999999996</v>
      </c>
      <c r="AA76" s="59">
        <v>4524277.5</v>
      </c>
      <c r="AB76" s="56">
        <v>225475656</v>
      </c>
      <c r="AC76" s="49">
        <v>84175416</v>
      </c>
      <c r="AD76" s="97">
        <v>0.68425499999999995</v>
      </c>
      <c r="AE76" s="99">
        <v>0.212426</v>
      </c>
      <c r="AF76" s="78">
        <v>0</v>
      </c>
      <c r="AG76" s="78">
        <v>0</v>
      </c>
      <c r="AH76" s="97">
        <v>0.93978499999999998</v>
      </c>
      <c r="AI76" s="97">
        <v>0.63590599999999997</v>
      </c>
      <c r="AJ76" s="78">
        <v>0</v>
      </c>
      <c r="AK76" s="78">
        <v>0</v>
      </c>
      <c r="AL76" s="95">
        <v>0.0031900000000000001</v>
      </c>
      <c r="AM76" s="95">
        <v>0.0048789999999999997</v>
      </c>
      <c r="AN76" s="101">
        <v>37.605865000000001</v>
      </c>
      <c r="AO76" s="99">
        <v>0.304456</v>
      </c>
    </row>
    <row r="77" ht="14.25">
      <c r="A77" s="9">
        <v>1500</v>
      </c>
      <c r="B77" s="9" t="s">
        <v>44</v>
      </c>
      <c r="C77" s="79">
        <v>32</v>
      </c>
      <c r="D77" s="9">
        <v>32</v>
      </c>
      <c r="E77" s="9" t="s">
        <v>41</v>
      </c>
      <c r="F77" s="9" t="s">
        <v>36</v>
      </c>
      <c r="G77" s="9" t="s">
        <v>36</v>
      </c>
      <c r="H77" s="94">
        <f t="shared" si="27"/>
        <v>3.1686950869466398e-05</v>
      </c>
      <c r="I77" s="99">
        <v>0.041208000000000002</v>
      </c>
      <c r="J77" s="56">
        <v>768951438.29999995</v>
      </c>
      <c r="K77" s="49">
        <v>16151786</v>
      </c>
      <c r="L77" s="57">
        <v>786</v>
      </c>
      <c r="M77" s="55">
        <v>0.0067720000000000002</v>
      </c>
      <c r="N77" s="59">
        <v>8534133</v>
      </c>
      <c r="O77" s="60">
        <v>791164</v>
      </c>
      <c r="P77" s="97">
        <v>3.6855169999999999</v>
      </c>
      <c r="Q77" s="60">
        <v>465225</v>
      </c>
      <c r="R77" s="61">
        <v>56123</v>
      </c>
      <c r="S77" s="97">
        <v>3.4813540000000001</v>
      </c>
      <c r="T77" s="49">
        <v>53341080</v>
      </c>
      <c r="U77" s="106">
        <v>101590594.34999999</v>
      </c>
      <c r="V77" s="49">
        <v>58567635</v>
      </c>
      <c r="W77" s="56">
        <v>147601306.5</v>
      </c>
      <c r="X77" s="98">
        <v>57540760.950000003</v>
      </c>
      <c r="Y77" s="102">
        <v>30863884.800000001</v>
      </c>
      <c r="Z77" s="59">
        <v>4483879.2000000002</v>
      </c>
      <c r="AA77" s="59">
        <v>5231920.5</v>
      </c>
      <c r="AB77" s="56">
        <v>225360408</v>
      </c>
      <c r="AC77" s="49">
        <v>84353256</v>
      </c>
      <c r="AD77" s="97">
        <v>0.52252200000000004</v>
      </c>
      <c r="AE77" s="99">
        <v>0.21488599999999999</v>
      </c>
      <c r="AF77" s="100">
        <v>8.3999999999999995e-05</v>
      </c>
      <c r="AG77" s="78">
        <v>0</v>
      </c>
      <c r="AH77" s="97">
        <v>0.26212200000000002</v>
      </c>
      <c r="AI77" s="97">
        <v>0.27575699999999997</v>
      </c>
      <c r="AJ77" s="100">
        <v>8.3999999999999995e-05</v>
      </c>
      <c r="AK77" s="78">
        <v>0</v>
      </c>
      <c r="AL77" s="95">
        <v>0.024150000000000001</v>
      </c>
      <c r="AM77" s="95">
        <v>0.013261</v>
      </c>
      <c r="AN77" s="101">
        <v>28.717206000000001</v>
      </c>
      <c r="AO77" s="99">
        <v>0.31490499999999999</v>
      </c>
    </row>
    <row r="78" ht="14.25">
      <c r="A78" s="9">
        <v>1500</v>
      </c>
      <c r="B78" s="9" t="s">
        <v>44</v>
      </c>
      <c r="C78" s="79">
        <v>32</v>
      </c>
      <c r="D78" s="9">
        <v>32</v>
      </c>
      <c r="E78" s="9" t="s">
        <v>35</v>
      </c>
      <c r="F78" s="9" t="s">
        <v>39</v>
      </c>
      <c r="G78" s="9" t="s">
        <v>39</v>
      </c>
      <c r="H78" s="94">
        <f t="shared" si="27"/>
        <v>0.00024791108352371937</v>
      </c>
      <c r="I78" s="99">
        <v>0.052648</v>
      </c>
      <c r="J78" s="109">
        <v>4708841428.4250002</v>
      </c>
      <c r="K78" s="49">
        <v>16247951</v>
      </c>
      <c r="L78" s="57">
        <v>821</v>
      </c>
      <c r="M78" s="95">
        <v>0.0086149999999999994</v>
      </c>
      <c r="N78" s="59">
        <v>5683583</v>
      </c>
      <c r="O78" s="59">
        <v>3659052</v>
      </c>
      <c r="P78" s="87">
        <v>21.960916999999998</v>
      </c>
      <c r="Q78" s="78">
        <v>0</v>
      </c>
      <c r="R78" s="78">
        <v>0</v>
      </c>
      <c r="S78" s="78">
        <v>0</v>
      </c>
      <c r="T78" s="56">
        <v>327687360</v>
      </c>
      <c r="U78" s="114">
        <v>5260305.9749999996</v>
      </c>
      <c r="V78" s="56">
        <v>348276705</v>
      </c>
      <c r="W78" s="112">
        <v>1234496490</v>
      </c>
      <c r="X78" s="96">
        <v>354949445.25</v>
      </c>
      <c r="Y78" s="106">
        <v>183560428.80000001</v>
      </c>
      <c r="Z78" s="49">
        <v>50882006.399999999</v>
      </c>
      <c r="AA78" s="59">
        <v>2423578.5</v>
      </c>
      <c r="AB78" s="112">
        <v>1226236368</v>
      </c>
      <c r="AC78" s="56">
        <v>973974456</v>
      </c>
      <c r="AD78" s="97">
        <v>0.65937299999999999</v>
      </c>
      <c r="AE78" s="99">
        <v>0.21310599999999999</v>
      </c>
      <c r="AF78" s="104">
        <v>0.000106</v>
      </c>
      <c r="AG78" s="78">
        <v>0</v>
      </c>
      <c r="AH78" s="97">
        <v>0.90561100000000005</v>
      </c>
      <c r="AI78" s="97">
        <v>0.55959700000000001</v>
      </c>
      <c r="AJ78" s="104">
        <v>0.000106</v>
      </c>
      <c r="AK78" s="78">
        <v>0</v>
      </c>
      <c r="AL78" s="95">
        <v>0.030474999999999999</v>
      </c>
      <c r="AM78" s="95">
        <v>0.013225000000000001</v>
      </c>
      <c r="AN78" s="78">
        <v>0</v>
      </c>
      <c r="AO78" s="78">
        <v>0</v>
      </c>
    </row>
    <row r="79" ht="14.25"/>
    <row r="80" ht="14.25"/>
    <row r="81" ht="14.25"/>
    <row r="82" ht="14.25"/>
    <row r="83" ht="14.25"/>
    <row r="84" ht="14.25"/>
    <row r="85" ht="14.25"/>
    <row r="86" ht="14.25"/>
    <row r="87" ht="14.25"/>
    <row r="88" ht="14.25"/>
    <row r="89" ht="14.25"/>
    <row r="90" ht="14.25"/>
    <row r="91" ht="14.25"/>
    <row r="92" ht="14.25"/>
    <row r="93" ht="14.25"/>
    <row r="94" ht="14.25"/>
    <row r="95" ht="14.25"/>
    <row r="96" ht="14.25"/>
    <row r="97" ht="14.25"/>
    <row r="98" ht="14.25"/>
    <row r="99" ht="14.25"/>
    <row r="100" ht="14.25"/>
    <row r="101" ht="14.25"/>
    <row r="102" ht="14.25"/>
    <row r="103" ht="14.25"/>
    <row r="104" ht="14.25"/>
    <row r="105" ht="14.25"/>
    <row r="106" ht="14.25"/>
    <row r="107" ht="14.25"/>
    <row r="108" ht="14.25"/>
    <row r="109" ht="14.25"/>
    <row r="110" ht="14.25"/>
    <row r="111" ht="14.25"/>
    <row r="112" ht="14.25"/>
    <row r="113" ht="14.25"/>
    <row r="114" ht="14.25"/>
    <row r="115" ht="14.25"/>
    <row r="116" ht="14.25"/>
    <row r="117" ht="14.25"/>
    <row r="118" ht="14.25"/>
    <row r="119" ht="14.25"/>
    <row r="120" ht="14.25"/>
    <row r="121" ht="14.25"/>
    <row r="122" ht="14.25"/>
    <row r="123" ht="14.25"/>
    <row r="124" ht="14.25"/>
    <row r="125" ht="14.25"/>
    <row r="126" ht="14.25"/>
    <row r="127" ht="14.25"/>
    <row r="128" ht="14.25"/>
    <row r="129" ht="14.25"/>
    <row r="130" ht="14.25"/>
    <row r="131" ht="14.25"/>
    <row r="132" ht="14.25"/>
    <row r="133" ht="14.25"/>
    <row r="134" ht="14.25"/>
    <row r="135" ht="14.25"/>
    <row r="136" ht="14.25"/>
    <row r="137" ht="14.25"/>
    <row r="138" ht="14.25"/>
    <row r="139" ht="14.25"/>
    <row r="140" ht="14.25"/>
    <row r="141" ht="14.25"/>
    <row r="142" ht="14.25"/>
    <row r="143" ht="14.25"/>
    <row r="144" ht="14.25"/>
    <row r="145" ht="14.25"/>
    <row r="146" ht="14.25"/>
    <row r="147" ht="14.25"/>
    <row r="148" ht="14.25"/>
    <row r="149" ht="14.25"/>
    <row r="150" ht="14.25"/>
    <row r="151" ht="14.25"/>
    <row r="152" ht="14.25"/>
    <row r="153" ht="14.25"/>
    <row r="154" ht="14.25"/>
    <row r="155" ht="14.25"/>
    <row r="156" ht="14.25"/>
    <row r="157" ht="14.25"/>
    <row r="158" ht="14.25"/>
    <row r="159" ht="14.25"/>
    <row r="160" ht="14.25"/>
    <row r="161" ht="14.25"/>
    <row r="162" ht="14.25"/>
    <row r="163" ht="14.25"/>
    <row r="164" ht="14.25"/>
    <row r="165" ht="14.25"/>
    <row r="166" ht="14.25"/>
    <row r="167" ht="14.25"/>
    <row r="168" ht="14.25"/>
    <row r="169" ht="14.25"/>
    <row r="170" ht="14.25"/>
    <row r="171" ht="14.25"/>
    <row r="172" ht="14.25"/>
    <row r="173" ht="14.25"/>
    <row r="174" ht="14.25"/>
    <row r="175" ht="14.25"/>
    <row r="176" ht="14.25"/>
    <row r="177" ht="14.25"/>
    <row r="178" ht="14.25"/>
    <row r="179" ht="14.25"/>
    <row r="180" ht="14.25"/>
    <row r="181" ht="14.25"/>
    <row r="182" ht="14.25"/>
    <row r="183" ht="14.25"/>
    <row r="184" ht="14.25"/>
    <row r="185" ht="14.25"/>
    <row r="186" ht="14.25"/>
    <row r="187" ht="14.25"/>
    <row r="188" ht="14.25"/>
    <row r="189" ht="14.25"/>
    <row r="190" ht="14.25"/>
    <row r="191" ht="14.25"/>
    <row r="192" ht="14.25"/>
    <row r="193" ht="14.25"/>
    <row r="194" ht="14.25"/>
    <row r="195" ht="14.25"/>
    <row r="196" ht="14.25"/>
    <row r="197" ht="14.25"/>
    <row r="198" ht="14.25"/>
    <row r="199" ht="14.25"/>
    <row r="200" ht="14.25"/>
    <row r="201" ht="14.25"/>
    <row r="202" ht="14.25"/>
    <row r="203" ht="14.25"/>
    <row r="204" ht="14.25"/>
    <row r="205" ht="14.25"/>
    <row r="206" ht="14.25"/>
    <row r="207" ht="14.25"/>
    <row r="208" ht="14.25"/>
    <row r="209" ht="14.25"/>
    <row r="210" ht="14.25"/>
    <row r="211" ht="14.25"/>
    <row r="212" ht="14.25"/>
    <row r="213" ht="14.25"/>
    <row r="214" ht="14.25"/>
    <row r="215" ht="14.25"/>
    <row r="216" ht="14.25"/>
    <row r="217" ht="14.25"/>
    <row r="218" ht="14.25"/>
    <row r="219" ht="14.25"/>
    <row r="220" ht="14.25"/>
    <row r="221" ht="14.25"/>
    <row r="222" ht="14.25"/>
    <row r="223" ht="14.25"/>
    <row r="224" ht="14.25"/>
    <row r="225" ht="14.25"/>
    <row r="226" ht="14.25"/>
    <row r="227" ht="14.25"/>
    <row r="228" ht="14.25"/>
    <row r="229" ht="14.25"/>
    <row r="230" ht="14.25"/>
    <row r="231" ht="14.25"/>
    <row r="232" ht="14.25"/>
    <row r="233" ht="14.25"/>
    <row r="234" ht="14.25"/>
    <row r="235" ht="14.25"/>
    <row r="236" ht="14.25"/>
    <row r="237" ht="14.25"/>
    <row r="238" ht="14.25"/>
    <row r="239" ht="14.25"/>
    <row r="240" ht="14.25"/>
    <row r="241" ht="14.25"/>
    <row r="242" ht="14.25"/>
    <row r="243" ht="14.25"/>
    <row r="244" ht="14.25"/>
    <row r="245" ht="14.25"/>
    <row r="246" ht="14.25"/>
    <row r="247" ht="14.25"/>
    <row r="248" ht="14.25"/>
    <row r="249" ht="14.25"/>
    <row r="250" ht="14.25"/>
    <row r="251" ht="14.25"/>
    <row r="252" ht="14.25"/>
    <row r="253" ht="14.25"/>
    <row r="254" ht="14.25"/>
    <row r="255" ht="14.25"/>
    <row r="256" ht="14.25"/>
    <row r="257" ht="14.25"/>
    <row r="258" ht="14.25"/>
    <row r="259" ht="14.25"/>
    <row r="260" ht="14.25"/>
    <row r="261" ht="14.25"/>
    <row r="262" ht="14.25"/>
    <row r="263" ht="14.25"/>
    <row r="264" ht="14.25"/>
    <row r="265" ht="14.25"/>
    <row r="266" ht="14.25"/>
    <row r="267" ht="14.25"/>
    <row r="268" ht="14.25"/>
    <row r="269" ht="14.25"/>
    <row r="270" ht="14.25"/>
    <row r="271" ht="14.25"/>
    <row r="272" ht="14.25"/>
    <row r="273" ht="14.25"/>
    <row r="274" ht="14.25"/>
    <row r="275" ht="14.25"/>
    <row r="276" ht="14.25"/>
    <row r="277" ht="14.25"/>
    <row r="278" ht="14.25"/>
    <row r="279" ht="14.25"/>
    <row r="280" ht="14.25"/>
    <row r="281" ht="14.25"/>
    <row r="282" ht="14.25"/>
    <row r="283" ht="14.25"/>
    <row r="284" ht="14.25"/>
    <row r="285" ht="14.25"/>
    <row r="286" ht="14.25"/>
    <row r="287" ht="14.25"/>
    <row r="288" ht="14.25"/>
    <row r="289" ht="14.25"/>
    <row r="290" ht="14.25"/>
    <row r="291" ht="14.25"/>
    <row r="292" ht="14.2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1" zoomScale="100" workbookViewId="0">
      <selection activeCell="A1" activeCellId="0" sqref="A1"/>
    </sheetView>
  </sheetViews>
  <sheetFormatPr defaultRowHeight="14.25"/>
  <cols>
    <col bestFit="1" min="1" max="1" width="8.23046875"/>
    <col bestFit="1" min="2" max="2" width="9.76171875"/>
    <col bestFit="1" min="3" max="3" width="12.7109375"/>
    <col bestFit="1" min="4" max="4" width="8.90234375"/>
    <col bestFit="1" min="5" max="5" width="10.421875"/>
    <col bestFit="1" min="6" max="6" width="9.57421875"/>
    <col bestFit="1" min="7" max="7" width="18.04296875"/>
    <col bestFit="1" min="8" max="8" width="21.19140625"/>
    <col bestFit="1" min="9" max="9" width="19.09375"/>
    <col bestFit="1" min="10" max="10" width="10.7109375"/>
    <col bestFit="1" min="11" max="11" width="11.57421875"/>
    <col bestFit="1" min="12" max="12" width="22.23046875"/>
    <col bestFit="1" min="13" max="13" width="9.6640625"/>
    <col bestFit="1" min="14" max="14" width="12.23046875"/>
    <col bestFit="1" min="15" max="15" width="19.09375"/>
    <col bestFit="1" min="16" max="16" width="8.61328125"/>
    <col bestFit="1" min="17" max="17" width="11.09375"/>
    <col bestFit="1" min="18" max="18" width="19.09375"/>
    <col bestFit="1" min="19" max="19" width="14.90234375"/>
    <col bestFit="1" min="20" max="20" width="19.09375"/>
    <col bestFit="1" min="21" max="21" width="11.76171875"/>
    <col bestFit="1" min="22" max="22" width="15.3828125"/>
    <col bestFit="1" min="23" max="23" width="22.04296875"/>
    <col bestFit="1" min="24" max="25" width="19.09375"/>
    <col bestFit="1" min="26" max="26" width="22.33203125"/>
    <col bestFit="1" min="27" max="27" width="12.8125"/>
    <col bestFit="1" min="28" max="28" width="13.19140625"/>
    <col bestFit="1" min="29" max="29" width="20.140625"/>
    <col bestFit="1" min="30" max="30" width="22.23046875"/>
    <col bestFit="1" min="31" max="31" width="25.8515625"/>
    <col bestFit="1" min="32" max="32" width="28.5234375"/>
    <col bestFit="1" min="33" max="33" width="20.140625"/>
    <col bestFit="1" min="34" max="34" width="21.57421875"/>
    <col bestFit="1" min="35" max="35" width="25.19140625"/>
    <col bestFit="1" min="36" max="36" width="27.8515625"/>
    <col bestFit="1" min="37" max="38" width="22.23046875"/>
    <col bestFit="1" min="39" max="39" width="20.140625"/>
    <col bestFit="1" min="40" max="40" width="21.19140625"/>
  </cols>
  <sheetData>
    <row r="1" ht="14.25">
      <c r="A1" s="7" t="s">
        <v>4</v>
      </c>
      <c r="B1" s="7" t="s">
        <v>5</v>
      </c>
      <c r="C1" s="7" t="s">
        <v>6</v>
      </c>
    </row>
    <row r="2" ht="14.25">
      <c r="A2" s="119">
        <v>32</v>
      </c>
      <c r="B2" s="120">
        <v>2</v>
      </c>
      <c r="C2" s="120" t="s">
        <v>35</v>
      </c>
    </row>
    <row r="3" ht="14.25">
      <c r="A3" s="18" t="s">
        <v>1</v>
      </c>
      <c r="B3" s="19" t="s">
        <v>2</v>
      </c>
      <c r="C3" s="19" t="s">
        <v>3</v>
      </c>
    </row>
    <row r="4" ht="14.25">
      <c r="A4" s="79">
        <v>32</v>
      </c>
      <c r="B4" s="9">
        <v>2</v>
      </c>
      <c r="C4" s="9" t="s">
        <v>35</v>
      </c>
    </row>
    <row r="5" ht="14.25"/>
    <row r="6">
      <c r="A6" s="9" t="s">
        <v>0</v>
      </c>
      <c r="B6" s="9" t="s">
        <v>43</v>
      </c>
      <c r="C6" s="9" t="s">
        <v>8</v>
      </c>
      <c r="D6" s="9" t="s">
        <v>9</v>
      </c>
      <c r="E6" s="9" t="s">
        <v>10</v>
      </c>
      <c r="F6" s="9" t="s">
        <v>11</v>
      </c>
      <c r="G6" s="9" t="s">
        <v>13</v>
      </c>
      <c r="H6" s="9" t="s">
        <v>14</v>
      </c>
      <c r="I6" s="9" t="s">
        <v>15</v>
      </c>
      <c r="J6" s="9" t="s">
        <v>16</v>
      </c>
      <c r="K6" s="9" t="s">
        <v>17</v>
      </c>
      <c r="L6" s="9" t="s">
        <v>18</v>
      </c>
      <c r="M6" s="9" t="s">
        <v>19</v>
      </c>
      <c r="N6" s="9" t="s">
        <v>20</v>
      </c>
      <c r="O6" s="9" t="s">
        <v>21</v>
      </c>
      <c r="P6" s="9" t="s">
        <v>22</v>
      </c>
      <c r="Q6" s="9" t="s">
        <v>23</v>
      </c>
      <c r="R6" s="9" t="s">
        <v>24</v>
      </c>
      <c r="S6" s="9" t="s">
        <v>25</v>
      </c>
      <c r="T6" s="9" t="s">
        <v>26</v>
      </c>
      <c r="U6" s="9" t="s">
        <v>27</v>
      </c>
      <c r="V6" s="9" t="s">
        <v>28</v>
      </c>
      <c r="W6" s="9" t="s">
        <v>29</v>
      </c>
      <c r="X6" s="9" t="s">
        <v>30</v>
      </c>
      <c r="Y6" s="9" t="s">
        <v>31</v>
      </c>
      <c r="Z6" s="9" t="s">
        <v>32</v>
      </c>
      <c r="AA6" s="9" t="s">
        <v>33</v>
      </c>
      <c r="AB6" s="9" t="s">
        <v>34</v>
      </c>
      <c r="AC6" s="9" t="s">
        <v>62</v>
      </c>
      <c r="AD6" s="9" t="s">
        <v>63</v>
      </c>
      <c r="AE6" s="9" t="s">
        <v>64</v>
      </c>
      <c r="AF6" s="9" t="s">
        <v>65</v>
      </c>
      <c r="AG6" s="9" t="s">
        <v>66</v>
      </c>
      <c r="AH6" s="9" t="s">
        <v>67</v>
      </c>
      <c r="AI6" s="9" t="s">
        <v>68</v>
      </c>
      <c r="AJ6" s="9" t="s">
        <v>69</v>
      </c>
      <c r="AK6" s="9" t="s">
        <v>70</v>
      </c>
      <c r="AL6" s="9" t="s">
        <v>71</v>
      </c>
      <c r="AM6" s="9" t="s">
        <v>72</v>
      </c>
      <c r="AN6" s="9" t="s">
        <v>73</v>
      </c>
    </row>
    <row r="7">
      <c r="A7" s="9">
        <v>1500</v>
      </c>
      <c r="B7" s="9" t="s">
        <v>44</v>
      </c>
      <c r="C7" s="9" t="s">
        <v>36</v>
      </c>
      <c r="D7" s="53">
        <v>512</v>
      </c>
      <c r="E7" s="9">
        <v>16</v>
      </c>
      <c r="F7" s="9" t="s">
        <v>35</v>
      </c>
      <c r="G7" s="94">
        <f t="shared" ref="G7:G9" si="28">H7*I7*10^-12</f>
        <v>9.0582212199411005e-05</v>
      </c>
      <c r="H7" s="99">
        <v>0.032757000000000001</v>
      </c>
      <c r="I7" s="112">
        <v>2765278023</v>
      </c>
      <c r="J7" s="49">
        <v>16409992</v>
      </c>
      <c r="K7" s="81">
        <v>1014</v>
      </c>
      <c r="L7" s="55">
        <v>0.0052430000000000003</v>
      </c>
      <c r="M7" s="59">
        <v>7017469</v>
      </c>
      <c r="N7" s="59">
        <v>2337884</v>
      </c>
      <c r="O7" s="55">
        <v>8.640879</v>
      </c>
      <c r="P7" s="60">
        <v>265215</v>
      </c>
      <c r="Q7" s="60">
        <v>256311</v>
      </c>
      <c r="R7" s="101">
        <v>15.940827000000001</v>
      </c>
      <c r="S7" s="56">
        <v>203861580</v>
      </c>
      <c r="T7" s="103">
        <v>1275691.05</v>
      </c>
      <c r="U7" s="56">
        <v>184320885</v>
      </c>
      <c r="V7" s="56">
        <v>627207997.5</v>
      </c>
      <c r="W7" s="66">
        <v>262845100.65000001</v>
      </c>
      <c r="X7" s="98">
        <v>97143244.799999997</v>
      </c>
      <c r="Y7" s="102">
        <v>27974764.800000001</v>
      </c>
      <c r="Z7" s="59">
        <v>3718629</v>
      </c>
      <c r="AA7" s="112">
        <v>1224481776</v>
      </c>
      <c r="AB7" s="56">
        <v>132343848</v>
      </c>
      <c r="AC7" s="99">
        <v>0.410553</v>
      </c>
      <c r="AD7" s="55">
        <v>0.213253</v>
      </c>
      <c r="AE7" s="64">
        <v>6.9999999999999994e-05</v>
      </c>
      <c r="AF7" s="78">
        <v>0</v>
      </c>
      <c r="AG7" s="99">
        <v>0.33537899999999998</v>
      </c>
      <c r="AH7" s="97">
        <v>0.37236200000000003</v>
      </c>
      <c r="AI7" s="64">
        <v>6.9999999999999994e-05</v>
      </c>
      <c r="AJ7" s="78">
        <v>0</v>
      </c>
      <c r="AK7" s="95">
        <v>0.018974999999999999</v>
      </c>
      <c r="AL7" s="95">
        <v>0.013221</v>
      </c>
      <c r="AM7" s="94">
        <v>5.7561239999999998</v>
      </c>
      <c r="AN7" s="99">
        <v>0.093036999999999995</v>
      </c>
    </row>
    <row r="8">
      <c r="A8" s="9">
        <v>1500</v>
      </c>
      <c r="B8" s="9" t="s">
        <v>82</v>
      </c>
      <c r="C8" s="9" t="s">
        <v>36</v>
      </c>
      <c r="D8" s="79">
        <v>32</v>
      </c>
      <c r="E8" s="9">
        <v>16</v>
      </c>
      <c r="F8" s="9" t="s">
        <v>41</v>
      </c>
      <c r="G8" s="94">
        <f t="shared" si="28"/>
        <v>0.00026463831454150475</v>
      </c>
      <c r="H8" s="99">
        <v>0.070249000000000006</v>
      </c>
      <c r="I8" s="112">
        <v>3767147070.3000002</v>
      </c>
      <c r="J8" s="49">
        <v>22710473</v>
      </c>
      <c r="K8" s="81">
        <v>1000</v>
      </c>
      <c r="L8" s="55">
        <v>0.029732000000000001</v>
      </c>
      <c r="M8" s="59">
        <v>8784741</v>
      </c>
      <c r="N8" s="60">
        <v>560523</v>
      </c>
      <c r="O8" s="94">
        <v>4.6676140000000004</v>
      </c>
      <c r="P8" s="60">
        <v>144256</v>
      </c>
      <c r="Q8" s="60">
        <v>377450</v>
      </c>
      <c r="R8" s="101">
        <v>51.380012000000001</v>
      </c>
      <c r="S8" s="56">
        <v>437271120</v>
      </c>
      <c r="T8" s="59">
        <v>1359885.3</v>
      </c>
      <c r="U8" s="56">
        <v>200182395</v>
      </c>
      <c r="V8" s="56">
        <v>889263180</v>
      </c>
      <c r="W8" s="96">
        <v>707321675.10000002</v>
      </c>
      <c r="X8" s="56">
        <v>105504134.40000001</v>
      </c>
      <c r="Y8" s="102">
        <v>46663776</v>
      </c>
      <c r="Z8" s="49">
        <v>13521951</v>
      </c>
      <c r="AA8" s="112">
        <v>1226471568</v>
      </c>
      <c r="AB8" s="56">
        <v>139502376</v>
      </c>
      <c r="AC8" s="97">
        <v>0.88331099999999996</v>
      </c>
      <c r="AD8" s="90">
        <v>0.21299999999999999</v>
      </c>
      <c r="AE8" s="78">
        <v>0</v>
      </c>
      <c r="AF8" s="78">
        <v>0</v>
      </c>
      <c r="AG8" s="97">
        <v>0.72157300000000002</v>
      </c>
      <c r="AH8" s="97">
        <v>0.51494399999999996</v>
      </c>
      <c r="AI8" s="78">
        <v>0</v>
      </c>
      <c r="AJ8" s="78">
        <v>0</v>
      </c>
      <c r="AK8" s="95">
        <v>0.0041180000000000001</v>
      </c>
      <c r="AL8" s="55">
        <v>0.0048840000000000003</v>
      </c>
      <c r="AM8" s="99">
        <v>0.30430600000000002</v>
      </c>
      <c r="AN8" s="95">
        <v>0.0058869999999999999</v>
      </c>
    </row>
    <row r="9">
      <c r="A9" s="9">
        <v>1500</v>
      </c>
      <c r="B9" s="9" t="s">
        <v>44</v>
      </c>
      <c r="C9" s="9" t="s">
        <v>36</v>
      </c>
      <c r="D9" s="53">
        <v>128</v>
      </c>
      <c r="E9" s="9">
        <v>16</v>
      </c>
      <c r="F9" s="9" t="s">
        <v>41</v>
      </c>
      <c r="G9" s="94">
        <f t="shared" si="28"/>
        <v>9.0921350230060128e-05</v>
      </c>
      <c r="H9" s="99">
        <v>0.032819000000000001</v>
      </c>
      <c r="I9" s="109">
        <v>2770387587.375</v>
      </c>
      <c r="J9" s="49">
        <v>16408507</v>
      </c>
      <c r="K9" s="81">
        <v>1023</v>
      </c>
      <c r="L9" s="100">
        <v>0.0058719999999999996</v>
      </c>
      <c r="M9" s="59">
        <v>6983230</v>
      </c>
      <c r="N9" s="59">
        <v>2371356</v>
      </c>
      <c r="O9" s="55">
        <v>8.7630330000000001</v>
      </c>
      <c r="P9" s="60">
        <v>266262</v>
      </c>
      <c r="Q9" s="60">
        <v>255268</v>
      </c>
      <c r="R9" s="87">
        <v>15.863692</v>
      </c>
      <c r="S9" s="56">
        <v>204272640</v>
      </c>
      <c r="T9" s="114">
        <v>1356518.175</v>
      </c>
      <c r="U9" s="56">
        <v>180213600</v>
      </c>
      <c r="V9" s="56">
        <v>630102100.5</v>
      </c>
      <c r="W9" s="106">
        <v>263383726.80000001</v>
      </c>
      <c r="X9" s="98">
        <v>94978464</v>
      </c>
      <c r="Y9" s="102">
        <v>27592428</v>
      </c>
      <c r="Z9" s="59">
        <v>3641814</v>
      </c>
      <c r="AA9" s="112">
        <v>1226636208</v>
      </c>
      <c r="AB9" s="56">
        <v>138118968</v>
      </c>
      <c r="AC9" s="99">
        <v>0.410553</v>
      </c>
      <c r="AD9" s="99">
        <v>0.21285200000000001</v>
      </c>
      <c r="AE9" s="64">
        <v>6.9999999999999994e-05</v>
      </c>
      <c r="AF9" s="78">
        <v>0</v>
      </c>
      <c r="AG9" s="99">
        <v>0.33537899999999998</v>
      </c>
      <c r="AH9" s="99">
        <v>0.37212499999999998</v>
      </c>
      <c r="AI9" s="64">
        <v>6.9999999999999994e-05</v>
      </c>
      <c r="AJ9" s="78">
        <v>0</v>
      </c>
      <c r="AK9" s="95">
        <v>0.018974999999999999</v>
      </c>
      <c r="AL9" s="95">
        <v>0.013214</v>
      </c>
      <c r="AM9" s="97">
        <v>0.50905800000000001</v>
      </c>
      <c r="AN9" s="95">
        <v>0.014579999999999999</v>
      </c>
    </row>
    <row r="10">
      <c r="A10" s="9">
        <v>1500</v>
      </c>
      <c r="B10" s="9" t="s">
        <v>82</v>
      </c>
      <c r="C10" s="9" t="s">
        <v>36</v>
      </c>
      <c r="D10" s="53">
        <v>512</v>
      </c>
      <c r="E10" s="9">
        <v>16</v>
      </c>
      <c r="F10" s="9" t="s">
        <v>35</v>
      </c>
      <c r="G10" s="94">
        <f t="shared" ref="G10:G70" si="29">H10*I10*10^-12</f>
        <v>0.0002618216625659417</v>
      </c>
      <c r="H10" s="99">
        <v>0.069777000000000006</v>
      </c>
      <c r="I10" s="113">
        <v>3752263103.3999982</v>
      </c>
      <c r="J10" s="49">
        <v>22710081</v>
      </c>
      <c r="K10" s="81">
        <v>1002</v>
      </c>
      <c r="L10" s="55">
        <v>0.019834999999999998</v>
      </c>
      <c r="M10" s="59">
        <v>8784592</v>
      </c>
      <c r="N10" s="60">
        <v>560677</v>
      </c>
      <c r="O10" s="94">
        <v>4.5242690000000003</v>
      </c>
      <c r="P10" s="60">
        <v>144825</v>
      </c>
      <c r="Q10" s="60">
        <v>376883</v>
      </c>
      <c r="R10" s="107">
        <v>50.398173999999997</v>
      </c>
      <c r="S10" s="56">
        <v>434224440</v>
      </c>
      <c r="T10" s="117">
        <v>2625469.0499999998</v>
      </c>
      <c r="U10" s="56">
        <v>205710540</v>
      </c>
      <c r="V10" s="56">
        <v>879705358.5</v>
      </c>
      <c r="W10" s="96">
        <v>704696179.64999998</v>
      </c>
      <c r="X10" s="106">
        <v>108415910.40000001</v>
      </c>
      <c r="Y10" s="102">
        <v>47000661.600000001</v>
      </c>
      <c r="Z10" s="49">
        <v>13127202</v>
      </c>
      <c r="AA10" s="112">
        <v>1224280680</v>
      </c>
      <c r="AB10" s="56">
        <v>132308280</v>
      </c>
      <c r="AC10" s="97">
        <v>0.87087000000000003</v>
      </c>
      <c r="AD10" s="99">
        <v>0.212032</v>
      </c>
      <c r="AE10" s="78">
        <v>0</v>
      </c>
      <c r="AF10" s="78">
        <v>0</v>
      </c>
      <c r="AG10" s="97">
        <v>0.71140999999999999</v>
      </c>
      <c r="AH10" s="97">
        <v>0.514459</v>
      </c>
      <c r="AI10" s="78">
        <v>0</v>
      </c>
      <c r="AJ10" s="78">
        <v>0</v>
      </c>
      <c r="AK10" s="95">
        <v>0.0040600000000000002</v>
      </c>
      <c r="AL10" s="95">
        <v>0.0048770000000000003</v>
      </c>
      <c r="AM10" s="101">
        <v>12.209960000000001</v>
      </c>
      <c r="AN10" s="99">
        <v>0.091951000000000005</v>
      </c>
    </row>
    <row r="11">
      <c r="A11" s="9">
        <v>1500</v>
      </c>
      <c r="B11" s="9" t="s">
        <v>82</v>
      </c>
      <c r="C11" s="9" t="s">
        <v>39</v>
      </c>
      <c r="D11" s="53">
        <v>256</v>
      </c>
      <c r="E11" s="9">
        <v>16</v>
      </c>
      <c r="F11" s="9" t="s">
        <v>41</v>
      </c>
      <c r="G11" s="94">
        <f t="shared" si="29"/>
        <v>0.00016995364579348285</v>
      </c>
      <c r="H11" s="99">
        <v>0.050515999999999998</v>
      </c>
      <c r="I11" s="113">
        <v>3364352795.0249991</v>
      </c>
      <c r="J11" s="49">
        <v>22701014</v>
      </c>
      <c r="K11" s="81">
        <v>1000</v>
      </c>
      <c r="L11" s="95">
        <v>0.016157999999999999</v>
      </c>
      <c r="M11" s="59">
        <v>8787407</v>
      </c>
      <c r="N11" s="60">
        <v>557952</v>
      </c>
      <c r="O11" s="94">
        <v>3.2601770000000001</v>
      </c>
      <c r="P11" s="60">
        <v>422313</v>
      </c>
      <c r="Q11" s="61">
        <v>99393</v>
      </c>
      <c r="R11" s="55">
        <v>8.9251050000000003</v>
      </c>
      <c r="S11" s="56">
        <v>313953120</v>
      </c>
      <c r="T11" s="63">
        <v>11608595.025</v>
      </c>
      <c r="U11" s="56">
        <v>199413060</v>
      </c>
      <c r="V11" s="56">
        <v>899335486.5</v>
      </c>
      <c r="W11" s="106">
        <v>422779339.19999999</v>
      </c>
      <c r="X11" s="106">
        <v>105096768</v>
      </c>
      <c r="Y11" s="98">
        <v>40444836</v>
      </c>
      <c r="Z11" s="59">
        <v>7374159</v>
      </c>
      <c r="AA11" s="112">
        <v>1226515080</v>
      </c>
      <c r="AB11" s="56">
        <v>136193616</v>
      </c>
      <c r="AC11" s="55">
        <v>0.63449100000000003</v>
      </c>
      <c r="AD11" s="99">
        <v>0.21293999999999999</v>
      </c>
      <c r="AE11" s="78">
        <v>0</v>
      </c>
      <c r="AF11" s="78">
        <v>0</v>
      </c>
      <c r="AG11" s="97">
        <v>0.51831300000000002</v>
      </c>
      <c r="AH11" s="55">
        <v>0.51466699999999999</v>
      </c>
      <c r="AI11" s="78">
        <v>0</v>
      </c>
      <c r="AJ11" s="78">
        <v>0</v>
      </c>
      <c r="AK11" s="100">
        <v>0.0029580000000000001</v>
      </c>
      <c r="AL11" s="100">
        <v>0.0048840000000000003</v>
      </c>
      <c r="AM11" s="97">
        <v>1.6811130000000001</v>
      </c>
      <c r="AN11" s="95">
        <v>0.037387999999999998</v>
      </c>
    </row>
    <row r="12">
      <c r="A12" s="9">
        <v>1500</v>
      </c>
      <c r="B12" s="9" t="s">
        <v>44</v>
      </c>
      <c r="C12" s="9" t="s">
        <v>39</v>
      </c>
      <c r="D12" s="79">
        <v>16</v>
      </c>
      <c r="E12" s="9">
        <v>16</v>
      </c>
      <c r="F12" s="9" t="s">
        <v>35</v>
      </c>
      <c r="G12" s="94">
        <f t="shared" si="29"/>
        <v>5.5649066476204799e-05</v>
      </c>
      <c r="H12" s="95">
        <v>0.021791999999999999</v>
      </c>
      <c r="I12" s="108">
        <v>2553646589.4000001</v>
      </c>
      <c r="J12" s="49">
        <v>16384923</v>
      </c>
      <c r="K12" s="81">
        <v>1012</v>
      </c>
      <c r="L12" s="95">
        <v>0.0051679999999999999</v>
      </c>
      <c r="M12" s="59">
        <v>8322003</v>
      </c>
      <c r="N12" s="59">
        <v>1032261</v>
      </c>
      <c r="O12" s="97">
        <v>2.6338560000000002</v>
      </c>
      <c r="P12" s="60">
        <v>469396</v>
      </c>
      <c r="Q12" s="61">
        <v>52129</v>
      </c>
      <c r="R12" s="97">
        <v>2.0558709999999998</v>
      </c>
      <c r="S12" s="56">
        <v>135625620</v>
      </c>
      <c r="T12" s="59">
        <v>1334535.8999999999</v>
      </c>
      <c r="U12" s="56">
        <v>176538285</v>
      </c>
      <c r="V12" s="56">
        <v>669693303</v>
      </c>
      <c r="W12" s="98">
        <v>89587847.700000003</v>
      </c>
      <c r="X12" s="98">
        <v>93039475.200000003</v>
      </c>
      <c r="Y12" s="49">
        <v>19713744</v>
      </c>
      <c r="Z12" s="59">
        <v>1429749</v>
      </c>
      <c r="AA12" s="112">
        <v>1226844360</v>
      </c>
      <c r="AB12" s="56">
        <v>139736376</v>
      </c>
      <c r="AC12" s="99">
        <v>0.273702</v>
      </c>
      <c r="AD12" s="55">
        <v>0.213173</v>
      </c>
      <c r="AE12" s="100">
        <v>4.3999999999999999e-05</v>
      </c>
      <c r="AF12" s="78">
        <v>0</v>
      </c>
      <c r="AG12" s="99">
        <v>0.22358600000000001</v>
      </c>
      <c r="AH12" s="55">
        <v>0.37177399999999999</v>
      </c>
      <c r="AI12" s="100">
        <v>4.3999999999999999e-05</v>
      </c>
      <c r="AJ12" s="78">
        <v>0</v>
      </c>
      <c r="AK12" s="95">
        <v>0.01265</v>
      </c>
      <c r="AL12" s="64">
        <v>0.013220000000000001</v>
      </c>
      <c r="AM12" s="99">
        <v>0.256212</v>
      </c>
      <c r="AN12" s="99">
        <v>0.031269999999999999</v>
      </c>
    </row>
    <row r="13">
      <c r="A13" s="9">
        <v>1500</v>
      </c>
      <c r="B13" s="9" t="s">
        <v>44</v>
      </c>
      <c r="C13" s="9" t="s">
        <v>39</v>
      </c>
      <c r="D13" s="53">
        <v>256</v>
      </c>
      <c r="E13" s="9">
        <v>16</v>
      </c>
      <c r="F13" s="9" t="s">
        <v>41</v>
      </c>
      <c r="G13" s="94">
        <f t="shared" si="29"/>
        <v>5.5847570071358469e-05</v>
      </c>
      <c r="H13" s="99">
        <v>0.021843000000000001</v>
      </c>
      <c r="I13" s="109">
        <v>2556771966.8249998</v>
      </c>
      <c r="J13" s="49">
        <v>16384176</v>
      </c>
      <c r="K13" s="81">
        <v>1014</v>
      </c>
      <c r="L13" s="55">
        <v>0.0046880000000000003</v>
      </c>
      <c r="M13" s="59">
        <v>8026794</v>
      </c>
      <c r="N13" s="59">
        <v>1327478</v>
      </c>
      <c r="O13" s="55">
        <v>3.3335629999999998</v>
      </c>
      <c r="P13" s="60">
        <v>469227</v>
      </c>
      <c r="Q13" s="61">
        <v>52304</v>
      </c>
      <c r="R13" s="55">
        <v>2.0510640000000002</v>
      </c>
      <c r="S13" s="56">
        <v>135939960</v>
      </c>
      <c r="T13" s="114">
        <v>1168959.375</v>
      </c>
      <c r="U13" s="56">
        <v>179860170</v>
      </c>
      <c r="V13" s="56">
        <v>671022195</v>
      </c>
      <c r="W13" s="98">
        <v>90320655.150000006</v>
      </c>
      <c r="X13" s="98">
        <v>94789363.200000003</v>
      </c>
      <c r="Y13" s="102">
        <v>19246706.399999999</v>
      </c>
      <c r="Z13" s="59">
        <v>1387840.5</v>
      </c>
      <c r="AA13" s="112">
        <v>1226782032</v>
      </c>
      <c r="AB13" s="56">
        <v>136195488</v>
      </c>
      <c r="AC13" s="99">
        <v>0.273702</v>
      </c>
      <c r="AD13" s="55">
        <v>0.21285599999999999</v>
      </c>
      <c r="AE13" s="100">
        <v>4.3999999999999999e-05</v>
      </c>
      <c r="AF13" s="78">
        <v>0</v>
      </c>
      <c r="AG13" s="99">
        <v>0.22358600000000001</v>
      </c>
      <c r="AH13" s="99">
        <v>0.37169999999999997</v>
      </c>
      <c r="AI13" s="100">
        <v>4.3999999999999999e-05</v>
      </c>
      <c r="AJ13" s="78">
        <v>0</v>
      </c>
      <c r="AK13" s="95">
        <v>0.01265</v>
      </c>
      <c r="AL13" s="55">
        <v>0.013219</v>
      </c>
      <c r="AM13" s="97">
        <v>0.725186</v>
      </c>
      <c r="AN13" s="99">
        <v>0.037227999999999997</v>
      </c>
    </row>
    <row r="14">
      <c r="A14" s="9">
        <v>1500</v>
      </c>
      <c r="B14" s="9" t="s">
        <v>82</v>
      </c>
      <c r="C14" s="9" t="s">
        <v>39</v>
      </c>
      <c r="D14" s="79">
        <v>16</v>
      </c>
      <c r="E14" s="9">
        <v>16</v>
      </c>
      <c r="F14" s="9" t="s">
        <v>41</v>
      </c>
      <c r="G14" s="94">
        <f t="shared" si="29"/>
        <v>0.0001700922718069974</v>
      </c>
      <c r="H14" s="99">
        <v>0.050515999999999998</v>
      </c>
      <c r="I14" s="108">
        <v>3367096995.1500001</v>
      </c>
      <c r="J14" s="49">
        <v>22700962</v>
      </c>
      <c r="K14" s="57">
        <v>995</v>
      </c>
      <c r="L14" s="55">
        <v>0.016393999999999999</v>
      </c>
      <c r="M14" s="59">
        <v>8787274</v>
      </c>
      <c r="N14" s="60">
        <v>558086</v>
      </c>
      <c r="O14" s="94">
        <v>3.2659720000000001</v>
      </c>
      <c r="P14" s="60">
        <v>422414</v>
      </c>
      <c r="Q14" s="61">
        <v>99287</v>
      </c>
      <c r="R14" s="94">
        <v>8.9121849999999991</v>
      </c>
      <c r="S14" s="56">
        <v>313904760</v>
      </c>
      <c r="T14" s="65">
        <v>11791537.050000001</v>
      </c>
      <c r="U14" s="56">
        <v>197892240</v>
      </c>
      <c r="V14" s="56">
        <v>902161047</v>
      </c>
      <c r="W14" s="106">
        <v>420825382.5</v>
      </c>
      <c r="X14" s="106">
        <v>104300851.2</v>
      </c>
      <c r="Y14" s="49">
        <v>40724438.399999999</v>
      </c>
      <c r="Z14" s="59">
        <v>7543939.5</v>
      </c>
      <c r="AA14" s="112">
        <v>1226586816</v>
      </c>
      <c r="AB14" s="56">
        <v>139721400</v>
      </c>
      <c r="AC14" s="55">
        <v>0.63449100000000003</v>
      </c>
      <c r="AD14" s="99">
        <v>0.21295900000000001</v>
      </c>
      <c r="AE14" s="78">
        <v>0</v>
      </c>
      <c r="AF14" s="78">
        <v>0</v>
      </c>
      <c r="AG14" s="97">
        <v>0.51831300000000002</v>
      </c>
      <c r="AH14" s="97">
        <v>0.51467300000000005</v>
      </c>
      <c r="AI14" s="78">
        <v>0</v>
      </c>
      <c r="AJ14" s="78">
        <v>0</v>
      </c>
      <c r="AK14" s="100">
        <v>0.0029580000000000001</v>
      </c>
      <c r="AL14" s="55">
        <v>0.0048859999999999997</v>
      </c>
      <c r="AM14" s="99">
        <v>0.124389</v>
      </c>
      <c r="AN14" s="95">
        <v>0.0045830000000000003</v>
      </c>
    </row>
    <row r="15">
      <c r="A15" s="9">
        <v>1500</v>
      </c>
      <c r="B15" s="9" t="s">
        <v>44</v>
      </c>
      <c r="C15" s="9" t="s">
        <v>36</v>
      </c>
      <c r="D15" s="53">
        <v>256</v>
      </c>
      <c r="E15" s="9">
        <v>16</v>
      </c>
      <c r="F15" s="9" t="s">
        <v>41</v>
      </c>
      <c r="G15" s="94">
        <f t="shared" si="29"/>
        <v>9.1043446217815561e-05</v>
      </c>
      <c r="H15" s="99">
        <v>0.032856999999999997</v>
      </c>
      <c r="I15" s="109">
        <v>2770899540.9749999</v>
      </c>
      <c r="J15" s="49">
        <v>16408201</v>
      </c>
      <c r="K15" s="81">
        <v>1023</v>
      </c>
      <c r="L15" s="55">
        <v>0.0054089999999999997</v>
      </c>
      <c r="M15" s="59">
        <v>6981481</v>
      </c>
      <c r="N15" s="59">
        <v>2373169</v>
      </c>
      <c r="O15" s="94">
        <v>8.7474640000000008</v>
      </c>
      <c r="P15" s="60">
        <v>266058</v>
      </c>
      <c r="Q15" s="60">
        <v>255473</v>
      </c>
      <c r="R15" s="80">
        <v>15.86309</v>
      </c>
      <c r="S15" s="56">
        <v>204514440</v>
      </c>
      <c r="T15" s="103">
        <v>1426403.625</v>
      </c>
      <c r="U15" s="56">
        <v>180931170</v>
      </c>
      <c r="V15" s="56">
        <v>630746733</v>
      </c>
      <c r="W15" s="106">
        <v>263724280.94999999</v>
      </c>
      <c r="X15" s="98">
        <v>95358547.200000003</v>
      </c>
      <c r="Y15" s="102">
        <v>27592591.199999999</v>
      </c>
      <c r="Z15" s="59">
        <v>3650850</v>
      </c>
      <c r="AA15" s="112">
        <v>1226683248</v>
      </c>
      <c r="AB15" s="56">
        <v>136168344</v>
      </c>
      <c r="AC15" s="99">
        <v>0.410553</v>
      </c>
      <c r="AD15" s="99">
        <v>0.212619</v>
      </c>
      <c r="AE15" s="64">
        <v>6.9999999999999994e-05</v>
      </c>
      <c r="AF15" s="78">
        <v>0</v>
      </c>
      <c r="AG15" s="99">
        <v>0.33537899999999998</v>
      </c>
      <c r="AH15" s="55">
        <v>0.37199399999999999</v>
      </c>
      <c r="AI15" s="64">
        <v>6.9999999999999994e-05</v>
      </c>
      <c r="AJ15" s="78">
        <v>0</v>
      </c>
      <c r="AK15" s="95">
        <v>0.018974999999999999</v>
      </c>
      <c r="AL15" s="95">
        <v>0.013206000000000001</v>
      </c>
      <c r="AM15" s="97">
        <v>1.0877790000000001</v>
      </c>
      <c r="AN15" s="55">
        <v>0.037137000000000003</v>
      </c>
    </row>
    <row r="16">
      <c r="A16" s="9">
        <v>1500</v>
      </c>
      <c r="B16" s="9" t="s">
        <v>82</v>
      </c>
      <c r="C16" s="9" t="s">
        <v>36</v>
      </c>
      <c r="D16" s="53">
        <v>128</v>
      </c>
      <c r="E16" s="9">
        <v>16</v>
      </c>
      <c r="F16" s="9" t="s">
        <v>41</v>
      </c>
      <c r="G16" s="94">
        <f t="shared" si="29"/>
        <v>0.000264092204076272</v>
      </c>
      <c r="H16" s="99">
        <v>0.070197999999999997</v>
      </c>
      <c r="I16" s="108">
        <v>3762104391.525001</v>
      </c>
      <c r="J16" s="49">
        <v>22710472</v>
      </c>
      <c r="K16" s="81">
        <v>1000</v>
      </c>
      <c r="L16" s="64">
        <v>0.033119999999999997</v>
      </c>
      <c r="M16" s="59">
        <v>8784795</v>
      </c>
      <c r="N16" s="60">
        <v>560469</v>
      </c>
      <c r="O16" s="97">
        <v>4.6658739999999996</v>
      </c>
      <c r="P16" s="60">
        <v>144258</v>
      </c>
      <c r="Q16" s="60">
        <v>377448</v>
      </c>
      <c r="R16" s="107">
        <v>51.372976999999999</v>
      </c>
      <c r="S16" s="56">
        <v>436956780</v>
      </c>
      <c r="T16" s="114">
        <v>1431174.5249999999</v>
      </c>
      <c r="U16" s="56">
        <v>199355940</v>
      </c>
      <c r="V16" s="56">
        <v>886904929.5</v>
      </c>
      <c r="W16" s="96">
        <v>707875805.10000002</v>
      </c>
      <c r="X16" s="106">
        <v>105069484.8</v>
      </c>
      <c r="Y16" s="49">
        <v>46423137.600000001</v>
      </c>
      <c r="Z16" s="49">
        <v>13428684</v>
      </c>
      <c r="AA16" s="112">
        <v>1226477448</v>
      </c>
      <c r="AB16" s="56">
        <v>138084336</v>
      </c>
      <c r="AC16" s="97">
        <v>0.88331099999999996</v>
      </c>
      <c r="AD16" s="99">
        <v>0.213119</v>
      </c>
      <c r="AE16" s="78">
        <v>0</v>
      </c>
      <c r="AF16" s="78">
        <v>0</v>
      </c>
      <c r="AG16" s="97">
        <v>0.72157300000000002</v>
      </c>
      <c r="AH16" s="97">
        <v>0.51500999999999997</v>
      </c>
      <c r="AI16" s="78">
        <v>0</v>
      </c>
      <c r="AJ16" s="78">
        <v>0</v>
      </c>
      <c r="AK16" s="95">
        <v>0.0041180000000000001</v>
      </c>
      <c r="AL16" s="55">
        <v>0.004888</v>
      </c>
      <c r="AM16" s="94">
        <v>1.0952459999999999</v>
      </c>
      <c r="AN16" s="95">
        <v>0.014659999999999999</v>
      </c>
    </row>
    <row r="17">
      <c r="A17" s="9">
        <v>1500</v>
      </c>
      <c r="B17" s="9" t="s">
        <v>44</v>
      </c>
      <c r="C17" s="9" t="s">
        <v>36</v>
      </c>
      <c r="D17" s="54">
        <v>2</v>
      </c>
      <c r="E17" s="9">
        <v>16</v>
      </c>
      <c r="F17" s="9" t="s">
        <v>35</v>
      </c>
      <c r="G17" s="94">
        <f t="shared" si="29"/>
        <v>1.3748094059775076e-05</v>
      </c>
      <c r="H17" s="95">
        <v>0.021021000000000001</v>
      </c>
      <c r="I17" s="96">
        <v>654017128.57500005</v>
      </c>
      <c r="J17" s="49">
        <v>16338016</v>
      </c>
      <c r="K17" s="81">
        <v>1018</v>
      </c>
      <c r="L17" s="55">
        <v>0.042435</v>
      </c>
      <c r="M17" s="59">
        <v>8067290</v>
      </c>
      <c r="N17" s="59">
        <v>1283987</v>
      </c>
      <c r="O17" s="55">
        <v>3.3893879999999998</v>
      </c>
      <c r="P17" s="60">
        <v>465346</v>
      </c>
      <c r="Q17" s="61">
        <v>56174</v>
      </c>
      <c r="R17" s="64">
        <v>2.9195700000000002</v>
      </c>
      <c r="S17" s="49">
        <v>36511800</v>
      </c>
      <c r="T17" s="102">
        <v>47078888.174999997</v>
      </c>
      <c r="U17" s="49">
        <v>57166410</v>
      </c>
      <c r="V17" s="56">
        <v>131284695</v>
      </c>
      <c r="W17" s="98">
        <v>37127928.299999997</v>
      </c>
      <c r="X17" s="102">
        <v>30124416</v>
      </c>
      <c r="Y17" s="59">
        <v>3096597.6000000001</v>
      </c>
      <c r="Z17" s="59">
        <v>1639584</v>
      </c>
      <c r="AA17" s="56">
        <v>225580320</v>
      </c>
      <c r="AB17" s="49">
        <v>84400992</v>
      </c>
      <c r="AC17" s="99">
        <v>0.273702</v>
      </c>
      <c r="AD17" s="99">
        <v>0.21580199999999999</v>
      </c>
      <c r="AE17" s="100">
        <v>4.3999999999999999e-05</v>
      </c>
      <c r="AF17" s="78">
        <v>0</v>
      </c>
      <c r="AG17" s="99">
        <v>0.22358600000000001</v>
      </c>
      <c r="AH17" s="64">
        <v>0.37314999999999998</v>
      </c>
      <c r="AI17" s="100">
        <v>4.3999999999999999e-05</v>
      </c>
      <c r="AJ17" s="78">
        <v>0</v>
      </c>
      <c r="AK17" s="95">
        <v>0.01265</v>
      </c>
      <c r="AL17" s="95">
        <v>0.013259</v>
      </c>
      <c r="AM17" s="101">
        <v>15.042346</v>
      </c>
      <c r="AN17" s="99">
        <v>0.31361099999999997</v>
      </c>
    </row>
    <row r="18">
      <c r="A18" s="9">
        <v>1500</v>
      </c>
      <c r="B18" s="9" t="s">
        <v>82</v>
      </c>
      <c r="C18" s="9" t="s">
        <v>39</v>
      </c>
      <c r="D18" s="54">
        <v>2</v>
      </c>
      <c r="E18" s="9">
        <v>16</v>
      </c>
      <c r="F18" s="9" t="s">
        <v>41</v>
      </c>
      <c r="G18" s="94">
        <f t="shared" si="29"/>
        <v>4.2932024286762605e-05</v>
      </c>
      <c r="H18" s="99">
        <v>0.047412000000000003</v>
      </c>
      <c r="I18" s="96">
        <v>905509666.04999995</v>
      </c>
      <c r="J18" s="49">
        <v>22699785</v>
      </c>
      <c r="K18" s="57">
        <v>997</v>
      </c>
      <c r="L18" s="55">
        <v>0.018013999999999999</v>
      </c>
      <c r="M18" s="59">
        <v>8783013</v>
      </c>
      <c r="N18" s="60">
        <v>562325</v>
      </c>
      <c r="O18" s="55">
        <v>3.147087</v>
      </c>
      <c r="P18" s="60">
        <v>472141</v>
      </c>
      <c r="Q18" s="61">
        <v>49562</v>
      </c>
      <c r="R18" s="97">
        <v>3.7952880000000002</v>
      </c>
      <c r="S18" s="49">
        <v>71427720</v>
      </c>
      <c r="T18" s="56">
        <v>111040922.7</v>
      </c>
      <c r="U18" s="49">
        <v>79953720</v>
      </c>
      <c r="V18" s="56">
        <v>185504754</v>
      </c>
      <c r="W18" s="98">
        <v>95667184.349999994</v>
      </c>
      <c r="X18" s="98">
        <v>42140313.600000001</v>
      </c>
      <c r="Y18" s="105">
        <v>5804534.4000000004</v>
      </c>
      <c r="Z18" s="59">
        <v>3717072</v>
      </c>
      <c r="AA18" s="56">
        <v>225733200</v>
      </c>
      <c r="AB18" s="49">
        <v>84514248</v>
      </c>
      <c r="AC18" s="97">
        <v>0.59716800000000003</v>
      </c>
      <c r="AD18" s="99">
        <v>0.21306800000000001</v>
      </c>
      <c r="AE18" s="78">
        <v>0</v>
      </c>
      <c r="AF18" s="78">
        <v>0</v>
      </c>
      <c r="AG18" s="99">
        <v>0.48782399999999998</v>
      </c>
      <c r="AH18" s="97">
        <v>0.51470800000000005</v>
      </c>
      <c r="AI18" s="78">
        <v>0</v>
      </c>
      <c r="AJ18" s="78">
        <v>0</v>
      </c>
      <c r="AK18" s="100">
        <v>0.002784</v>
      </c>
      <c r="AL18" s="95">
        <v>0.0048910000000000004</v>
      </c>
      <c r="AM18" s="101">
        <v>12.152495999999999</v>
      </c>
      <c r="AN18" s="99">
        <v>0.091540999999999997</v>
      </c>
    </row>
    <row r="19">
      <c r="A19" s="9">
        <v>1500</v>
      </c>
      <c r="B19" s="9" t="s">
        <v>44</v>
      </c>
      <c r="C19" s="9" t="s">
        <v>36</v>
      </c>
      <c r="D19" s="54">
        <v>2</v>
      </c>
      <c r="E19" s="9">
        <v>16</v>
      </c>
      <c r="F19" s="9" t="s">
        <v>41</v>
      </c>
      <c r="G19" s="94">
        <f t="shared" si="29"/>
        <v>1.3848837903487124e-05</v>
      </c>
      <c r="H19" s="95">
        <v>0.021104999999999999</v>
      </c>
      <c r="I19" s="62">
        <v>656187533.92499995</v>
      </c>
      <c r="J19" s="49">
        <v>16338878</v>
      </c>
      <c r="K19" s="81">
        <v>1027</v>
      </c>
      <c r="L19" s="55">
        <v>0.013691999999999999</v>
      </c>
      <c r="M19" s="59">
        <v>7858397</v>
      </c>
      <c r="N19" s="59">
        <v>1491063</v>
      </c>
      <c r="O19" s="64">
        <v>3.9911400000000001</v>
      </c>
      <c r="P19" s="60">
        <v>465402</v>
      </c>
      <c r="Q19" s="61">
        <v>56123</v>
      </c>
      <c r="R19" s="55">
        <v>2.8128739999999999</v>
      </c>
      <c r="S19" s="49">
        <v>36922860</v>
      </c>
      <c r="T19" s="102">
        <v>47388060.075000003</v>
      </c>
      <c r="U19" s="49">
        <v>57098580</v>
      </c>
      <c r="V19" s="56">
        <v>131922778.5</v>
      </c>
      <c r="W19" s="65">
        <v>38114338.649999999</v>
      </c>
      <c r="X19" s="102">
        <v>30086784</v>
      </c>
      <c r="Y19" s="103">
        <v>3185215.2000000002</v>
      </c>
      <c r="Z19" s="59">
        <v>1596640.5</v>
      </c>
      <c r="AA19" s="56">
        <v>225490944</v>
      </c>
      <c r="AB19" s="49">
        <v>84355128</v>
      </c>
      <c r="AC19" s="99">
        <v>0.273702</v>
      </c>
      <c r="AD19" s="99">
        <v>0.21595300000000001</v>
      </c>
      <c r="AE19" s="100">
        <v>4.3999999999999999e-05</v>
      </c>
      <c r="AF19" s="78">
        <v>0</v>
      </c>
      <c r="AG19" s="99">
        <v>0.22358600000000001</v>
      </c>
      <c r="AH19" s="99">
        <v>0.37242399999999998</v>
      </c>
      <c r="AI19" s="100">
        <v>4.3999999999999999e-05</v>
      </c>
      <c r="AJ19" s="78">
        <v>0</v>
      </c>
      <c r="AK19" s="95">
        <v>0.01265</v>
      </c>
      <c r="AL19" s="95">
        <v>0.013275</v>
      </c>
      <c r="AM19" s="55">
        <v>5.5698939999999997</v>
      </c>
      <c r="AN19" s="64">
        <v>0.094460000000000002</v>
      </c>
    </row>
    <row r="20">
      <c r="A20" s="9">
        <v>1500</v>
      </c>
      <c r="B20" s="9" t="s">
        <v>82</v>
      </c>
      <c r="C20" s="9" t="s">
        <v>36</v>
      </c>
      <c r="D20" s="54">
        <v>2</v>
      </c>
      <c r="E20" s="9">
        <v>16</v>
      </c>
      <c r="F20" s="9" t="s">
        <v>41</v>
      </c>
      <c r="G20" s="94">
        <f t="shared" si="29"/>
        <v>4.8487604049278097e-05</v>
      </c>
      <c r="H20" s="95">
        <v>0.050004</v>
      </c>
      <c r="I20" s="96">
        <v>969674507.02499998</v>
      </c>
      <c r="J20" s="49">
        <v>22700127</v>
      </c>
      <c r="K20" s="81">
        <v>1001</v>
      </c>
      <c r="L20" s="99">
        <v>0.17424600000000001</v>
      </c>
      <c r="M20" s="59">
        <v>8777660</v>
      </c>
      <c r="N20" s="60">
        <v>567605</v>
      </c>
      <c r="O20" s="55">
        <v>3.488998</v>
      </c>
      <c r="P20" s="60">
        <v>444065</v>
      </c>
      <c r="Q20" s="61">
        <v>77642</v>
      </c>
      <c r="R20" s="94">
        <v>9.2477780000000003</v>
      </c>
      <c r="S20" s="49">
        <v>87845940</v>
      </c>
      <c r="T20" s="62">
        <v>110989810.27500001</v>
      </c>
      <c r="U20" s="49">
        <v>75289515</v>
      </c>
      <c r="V20" s="56">
        <v>209678001</v>
      </c>
      <c r="W20" s="106">
        <v>125600068.65000001</v>
      </c>
      <c r="X20" s="49">
        <v>39677299.200000003</v>
      </c>
      <c r="Y20" s="105">
        <v>6472634.4000000004</v>
      </c>
      <c r="Z20" s="59">
        <v>4329859.5</v>
      </c>
      <c r="AA20" s="56">
        <v>225636768</v>
      </c>
      <c r="AB20" s="49">
        <v>84140784</v>
      </c>
      <c r="AC20" s="55">
        <v>0.63449100000000003</v>
      </c>
      <c r="AD20" s="55">
        <v>0.21274499999999999</v>
      </c>
      <c r="AE20" s="78">
        <v>0</v>
      </c>
      <c r="AF20" s="78">
        <v>0</v>
      </c>
      <c r="AG20" s="97">
        <v>0.51831300000000002</v>
      </c>
      <c r="AH20" s="97">
        <v>0.51531300000000002</v>
      </c>
      <c r="AI20" s="78">
        <v>0</v>
      </c>
      <c r="AJ20" s="78">
        <v>0</v>
      </c>
      <c r="AK20" s="100">
        <v>0.0029580000000000001</v>
      </c>
      <c r="AL20" s="95">
        <v>0.004888</v>
      </c>
      <c r="AM20" s="101">
        <v>12.912027</v>
      </c>
      <c r="AN20" s="99">
        <v>0.092073000000000002</v>
      </c>
    </row>
    <row r="21">
      <c r="A21" s="9">
        <v>1500</v>
      </c>
      <c r="B21" s="9" t="s">
        <v>44</v>
      </c>
      <c r="C21" s="9" t="s">
        <v>39</v>
      </c>
      <c r="D21" s="53">
        <v>512</v>
      </c>
      <c r="E21" s="9">
        <v>16</v>
      </c>
      <c r="F21" s="9" t="s">
        <v>41</v>
      </c>
      <c r="G21" s="94">
        <f t="shared" si="29"/>
        <v>5.6088972758980797e-05</v>
      </c>
      <c r="H21" s="99">
        <v>0.021894</v>
      </c>
      <c r="I21" s="112">
        <v>2561842183.1999998</v>
      </c>
      <c r="J21" s="49">
        <v>16383842</v>
      </c>
      <c r="K21" s="81">
        <v>1018</v>
      </c>
      <c r="L21" s="95">
        <v>0.0042979999999999997</v>
      </c>
      <c r="M21" s="59">
        <v>8025293</v>
      </c>
      <c r="N21" s="59">
        <v>1328831</v>
      </c>
      <c r="O21" s="97">
        <v>3.3107440000000001</v>
      </c>
      <c r="P21" s="60">
        <v>469374</v>
      </c>
      <c r="Q21" s="61">
        <v>52159</v>
      </c>
      <c r="R21" s="55">
        <v>2.0365229999999999</v>
      </c>
      <c r="S21" s="56">
        <v>136205940</v>
      </c>
      <c r="T21" s="103">
        <v>1598719.8</v>
      </c>
      <c r="U21" s="56">
        <v>185422230</v>
      </c>
      <c r="V21" s="56">
        <v>672490780.5</v>
      </c>
      <c r="W21" s="98">
        <v>90321893.099999994</v>
      </c>
      <c r="X21" s="98">
        <v>97721836.799999997</v>
      </c>
      <c r="Y21" s="102">
        <v>19571229.600000001</v>
      </c>
      <c r="Z21" s="59">
        <v>1387867.5</v>
      </c>
      <c r="AA21" s="112">
        <v>1224604080</v>
      </c>
      <c r="AB21" s="56">
        <v>132413112</v>
      </c>
      <c r="AC21" s="99">
        <v>0.273702</v>
      </c>
      <c r="AD21" s="55">
        <v>0.212531</v>
      </c>
      <c r="AE21" s="100">
        <v>4.3999999999999999e-05</v>
      </c>
      <c r="AF21" s="78">
        <v>0</v>
      </c>
      <c r="AG21" s="99">
        <v>0.22358600000000001</v>
      </c>
      <c r="AH21" s="99">
        <v>0.37155899999999997</v>
      </c>
      <c r="AI21" s="100">
        <v>4.3999999999999999e-05</v>
      </c>
      <c r="AJ21" s="78">
        <v>0</v>
      </c>
      <c r="AK21" s="95">
        <v>0.01265</v>
      </c>
      <c r="AL21" s="95">
        <v>0.013214</v>
      </c>
      <c r="AM21" s="97">
        <v>1.36565</v>
      </c>
      <c r="AN21" s="95">
        <v>0.055945000000000002</v>
      </c>
    </row>
    <row r="22" ht="14.25">
      <c r="A22" s="9">
        <v>1500</v>
      </c>
      <c r="B22" s="9" t="s">
        <v>44</v>
      </c>
      <c r="C22" s="9" t="s">
        <v>39</v>
      </c>
      <c r="D22" s="53">
        <v>256</v>
      </c>
      <c r="E22" s="9">
        <v>16</v>
      </c>
      <c r="F22" s="9" t="s">
        <v>35</v>
      </c>
      <c r="G22" s="94">
        <f t="shared" si="29"/>
        <v>5.5761257849299201e-05</v>
      </c>
      <c r="H22" s="99">
        <v>0.021824</v>
      </c>
      <c r="I22" s="112">
        <v>2555042973.3000002</v>
      </c>
      <c r="J22" s="49">
        <v>16385049</v>
      </c>
      <c r="K22" s="81">
        <v>1015</v>
      </c>
      <c r="L22" s="95">
        <v>0.0048560000000000001</v>
      </c>
      <c r="M22" s="59">
        <v>8087784</v>
      </c>
      <c r="N22" s="59">
        <v>1266559</v>
      </c>
      <c r="O22" s="55">
        <v>3.1951890000000001</v>
      </c>
      <c r="P22" s="60">
        <v>469255</v>
      </c>
      <c r="Q22" s="61">
        <v>52277</v>
      </c>
      <c r="R22" s="55">
        <v>2.053064</v>
      </c>
      <c r="S22" s="56">
        <v>135843240</v>
      </c>
      <c r="T22" s="118">
        <v>809323.19999999995</v>
      </c>
      <c r="U22" s="56">
        <v>179726295</v>
      </c>
      <c r="V22" s="56">
        <v>669859192.5</v>
      </c>
      <c r="W22" s="49">
        <v>90157108.200000003</v>
      </c>
      <c r="X22" s="49">
        <v>94718803.200000003</v>
      </c>
      <c r="Y22" s="49">
        <v>19423492.800000001</v>
      </c>
      <c r="Z22" s="59">
        <v>1434190.5</v>
      </c>
      <c r="AA22" s="112">
        <v>1226792616</v>
      </c>
      <c r="AB22" s="56">
        <v>136198296</v>
      </c>
      <c r="AC22" s="99">
        <v>0.273702</v>
      </c>
      <c r="AD22" s="99">
        <v>0.212982</v>
      </c>
      <c r="AE22" s="100">
        <v>4.3999999999999999e-05</v>
      </c>
      <c r="AF22" s="78">
        <v>0</v>
      </c>
      <c r="AG22" s="99">
        <v>0.22358600000000001</v>
      </c>
      <c r="AH22" s="99">
        <v>0.371755</v>
      </c>
      <c r="AI22" s="100">
        <v>4.3999999999999999e-05</v>
      </c>
      <c r="AJ22" s="78">
        <v>0</v>
      </c>
      <c r="AK22" s="95">
        <v>0.01265</v>
      </c>
      <c r="AL22" s="95">
        <v>0.013221999999999999</v>
      </c>
      <c r="AM22" s="97">
        <v>2.0261999999999998</v>
      </c>
      <c r="AN22" s="55">
        <v>0.062802999999999998</v>
      </c>
    </row>
    <row r="23">
      <c r="A23" s="9">
        <v>1500</v>
      </c>
      <c r="B23" s="9" t="s">
        <v>82</v>
      </c>
      <c r="C23" s="9" t="s">
        <v>39</v>
      </c>
      <c r="D23" s="79">
        <v>64</v>
      </c>
      <c r="E23" s="9">
        <v>16</v>
      </c>
      <c r="F23" s="9" t="s">
        <v>41</v>
      </c>
      <c r="G23" s="94">
        <f t="shared" si="29"/>
        <v>0.00016995106479568078</v>
      </c>
      <c r="H23" s="99">
        <v>0.050481999999999999</v>
      </c>
      <c r="I23" s="108">
        <v>3366567584.4000001</v>
      </c>
      <c r="J23" s="49">
        <v>22701031</v>
      </c>
      <c r="K23" s="81">
        <v>1000</v>
      </c>
      <c r="L23" s="95">
        <v>0.016660999999999999</v>
      </c>
      <c r="M23" s="59">
        <v>8787307</v>
      </c>
      <c r="N23" s="60">
        <v>558052</v>
      </c>
      <c r="O23" s="55">
        <v>3.2656550000000002</v>
      </c>
      <c r="P23" s="60">
        <v>422292</v>
      </c>
      <c r="Q23" s="61">
        <v>99414</v>
      </c>
      <c r="R23" s="94">
        <v>8.9318869999999997</v>
      </c>
      <c r="S23" s="56">
        <v>313783860</v>
      </c>
      <c r="T23" s="65">
        <v>11192780.550000001</v>
      </c>
      <c r="U23" s="56">
        <v>199659390</v>
      </c>
      <c r="V23" s="56">
        <v>900094948.5</v>
      </c>
      <c r="W23" s="96">
        <v>421721638.64999998</v>
      </c>
      <c r="X23" s="106">
        <v>105229420.8</v>
      </c>
      <c r="Y23" s="102">
        <v>40207135.200000003</v>
      </c>
      <c r="Z23" s="59">
        <v>7473771</v>
      </c>
      <c r="AA23" s="112">
        <v>1226523312</v>
      </c>
      <c r="AB23" s="56">
        <v>139092408</v>
      </c>
      <c r="AC23" s="55">
        <v>0.63449100000000003</v>
      </c>
      <c r="AD23" s="55">
        <v>0.21306700000000001</v>
      </c>
      <c r="AE23" s="78">
        <v>0</v>
      </c>
      <c r="AF23" s="78">
        <v>0</v>
      </c>
      <c r="AG23" s="97">
        <v>0.51831300000000002</v>
      </c>
      <c r="AH23" s="55">
        <v>0.51472300000000004</v>
      </c>
      <c r="AI23" s="78">
        <v>0</v>
      </c>
      <c r="AJ23" s="78">
        <v>0</v>
      </c>
      <c r="AK23" s="100">
        <v>0.0029580000000000001</v>
      </c>
      <c r="AL23" s="55">
        <v>0.004888</v>
      </c>
      <c r="AM23" s="99">
        <v>0.40794900000000001</v>
      </c>
      <c r="AN23" s="95">
        <v>0.0097699999999999992</v>
      </c>
    </row>
    <row r="24">
      <c r="A24" s="9">
        <v>1500</v>
      </c>
      <c r="B24" s="9" t="s">
        <v>82</v>
      </c>
      <c r="C24" s="9" t="s">
        <v>39</v>
      </c>
      <c r="D24" s="111">
        <v>8</v>
      </c>
      <c r="E24" s="9">
        <v>16</v>
      </c>
      <c r="F24" s="9" t="s">
        <v>35</v>
      </c>
      <c r="G24" s="94">
        <f t="shared" si="29"/>
        <v>0</v>
      </c>
      <c r="H24" s="78">
        <v>0</v>
      </c>
      <c r="I24" s="78">
        <v>0</v>
      </c>
      <c r="J24" s="78">
        <v>0</v>
      </c>
      <c r="K24" s="78">
        <v>0</v>
      </c>
      <c r="L24" s="78">
        <v>0</v>
      </c>
      <c r="M24" s="78">
        <v>0</v>
      </c>
      <c r="N24" s="78">
        <v>0</v>
      </c>
      <c r="O24" s="78">
        <v>0</v>
      </c>
      <c r="P24" s="78">
        <v>0</v>
      </c>
      <c r="Q24" s="78">
        <v>0</v>
      </c>
      <c r="R24" s="78">
        <v>0</v>
      </c>
      <c r="S24" s="78">
        <v>0</v>
      </c>
      <c r="T24" s="78">
        <v>0</v>
      </c>
      <c r="U24" s="78">
        <v>0</v>
      </c>
      <c r="V24" s="78">
        <v>0</v>
      </c>
      <c r="W24" s="78">
        <v>0</v>
      </c>
      <c r="X24" s="78">
        <v>0</v>
      </c>
      <c r="Y24" s="78">
        <v>0</v>
      </c>
      <c r="Z24" s="78">
        <v>0</v>
      </c>
      <c r="AA24" s="78">
        <v>0</v>
      </c>
      <c r="AB24" s="78">
        <v>0</v>
      </c>
      <c r="AC24" s="78">
        <v>0</v>
      </c>
      <c r="AD24" s="78">
        <v>0</v>
      </c>
      <c r="AE24" s="78">
        <v>0</v>
      </c>
      <c r="AF24" s="78">
        <v>0</v>
      </c>
      <c r="AG24" s="78">
        <v>0</v>
      </c>
      <c r="AH24" s="78">
        <v>0</v>
      </c>
      <c r="AI24" s="78">
        <v>0</v>
      </c>
      <c r="AJ24" s="78">
        <v>0</v>
      </c>
      <c r="AK24" s="78">
        <v>0</v>
      </c>
      <c r="AL24" s="78">
        <v>0</v>
      </c>
      <c r="AM24" s="78">
        <v>0</v>
      </c>
      <c r="AN24" s="78">
        <v>0</v>
      </c>
    </row>
    <row r="25">
      <c r="A25" s="9">
        <v>1500</v>
      </c>
      <c r="B25" s="9" t="s">
        <v>44</v>
      </c>
      <c r="C25" s="9" t="s">
        <v>36</v>
      </c>
      <c r="D25" s="111">
        <v>8</v>
      </c>
      <c r="E25" s="9">
        <v>16</v>
      </c>
      <c r="F25" s="9" t="s">
        <v>35</v>
      </c>
      <c r="G25" s="94">
        <f t="shared" si="29"/>
        <v>0</v>
      </c>
      <c r="H25" s="78">
        <v>0</v>
      </c>
      <c r="I25" s="78">
        <v>0</v>
      </c>
      <c r="J25" s="78">
        <v>0</v>
      </c>
      <c r="K25" s="78">
        <v>0</v>
      </c>
      <c r="L25" s="78">
        <v>0</v>
      </c>
      <c r="M25" s="78">
        <v>0</v>
      </c>
      <c r="N25" s="78">
        <v>0</v>
      </c>
      <c r="O25" s="78">
        <v>0</v>
      </c>
      <c r="P25" s="78">
        <v>0</v>
      </c>
      <c r="Q25" s="78">
        <v>0</v>
      </c>
      <c r="R25" s="78">
        <v>0</v>
      </c>
      <c r="S25" s="78">
        <v>0</v>
      </c>
      <c r="T25" s="78">
        <v>0</v>
      </c>
      <c r="U25" s="78">
        <v>0</v>
      </c>
      <c r="V25" s="78">
        <v>0</v>
      </c>
      <c r="W25" s="78">
        <v>0</v>
      </c>
      <c r="X25" s="78">
        <v>0</v>
      </c>
      <c r="Y25" s="78">
        <v>0</v>
      </c>
      <c r="Z25" s="78">
        <v>0</v>
      </c>
      <c r="AA25" s="78">
        <v>0</v>
      </c>
      <c r="AB25" s="78">
        <v>0</v>
      </c>
      <c r="AC25" s="78">
        <v>0</v>
      </c>
      <c r="AD25" s="78">
        <v>0</v>
      </c>
      <c r="AE25" s="78">
        <v>0</v>
      </c>
      <c r="AF25" s="78">
        <v>0</v>
      </c>
      <c r="AG25" s="78">
        <v>0</v>
      </c>
      <c r="AH25" s="78">
        <v>0</v>
      </c>
      <c r="AI25" s="78">
        <v>0</v>
      </c>
      <c r="AJ25" s="78">
        <v>0</v>
      </c>
      <c r="AK25" s="78">
        <v>0</v>
      </c>
      <c r="AL25" s="78">
        <v>0</v>
      </c>
      <c r="AM25" s="78">
        <v>0</v>
      </c>
      <c r="AN25" s="78">
        <v>0</v>
      </c>
    </row>
    <row r="26">
      <c r="A26" s="9">
        <v>1500</v>
      </c>
      <c r="B26" s="9" t="s">
        <v>82</v>
      </c>
      <c r="C26" s="9" t="s">
        <v>36</v>
      </c>
      <c r="D26" s="54">
        <v>2</v>
      </c>
      <c r="E26" s="9">
        <v>16</v>
      </c>
      <c r="F26" s="9" t="s">
        <v>35</v>
      </c>
      <c r="G26" s="94">
        <f t="shared" si="29"/>
        <v>4.8176786712749173e-05</v>
      </c>
      <c r="H26" s="95">
        <v>0.049881000000000002</v>
      </c>
      <c r="I26" s="62">
        <v>965834420.17499995</v>
      </c>
      <c r="J26" s="49">
        <v>22699990</v>
      </c>
      <c r="K26" s="81">
        <v>1001</v>
      </c>
      <c r="L26" s="55">
        <v>0.016976999999999999</v>
      </c>
      <c r="M26" s="59">
        <v>8784815</v>
      </c>
      <c r="N26" s="60">
        <v>560450</v>
      </c>
      <c r="O26" s="55">
        <v>3.3923320000000001</v>
      </c>
      <c r="P26" s="60">
        <v>444065</v>
      </c>
      <c r="Q26" s="61">
        <v>77642</v>
      </c>
      <c r="R26" s="55">
        <v>8.3408979999999993</v>
      </c>
      <c r="S26" s="49">
        <v>87120540</v>
      </c>
      <c r="T26" s="106">
        <v>110926532.77500001</v>
      </c>
      <c r="U26" s="49">
        <v>74946795</v>
      </c>
      <c r="V26" s="56">
        <v>209334733.5</v>
      </c>
      <c r="W26" s="106">
        <v>123458238.3</v>
      </c>
      <c r="X26" s="49">
        <v>39496665.600000001</v>
      </c>
      <c r="Y26" s="105">
        <v>6335872.7999999998</v>
      </c>
      <c r="Z26" s="59">
        <v>4438782</v>
      </c>
      <c r="AA26" s="56">
        <v>225636768</v>
      </c>
      <c r="AB26" s="49">
        <v>84131424</v>
      </c>
      <c r="AC26" s="64">
        <v>0.62204999999999999</v>
      </c>
      <c r="AD26" s="99">
        <v>0.211811</v>
      </c>
      <c r="AE26" s="78">
        <v>0</v>
      </c>
      <c r="AF26" s="78">
        <v>0</v>
      </c>
      <c r="AG26" s="97">
        <v>0.50814999999999999</v>
      </c>
      <c r="AH26" s="97">
        <v>0.51413299999999995</v>
      </c>
      <c r="AI26" s="78">
        <v>0</v>
      </c>
      <c r="AJ26" s="78">
        <v>0</v>
      </c>
      <c r="AK26" s="100">
        <v>0.0028999999999999998</v>
      </c>
      <c r="AL26" s="95">
        <v>0.0048820000000000001</v>
      </c>
      <c r="AM26" s="101">
        <v>34.187150000000003</v>
      </c>
      <c r="AN26" s="55">
        <v>0.30231200000000003</v>
      </c>
    </row>
    <row r="27">
      <c r="A27" s="9">
        <v>1500</v>
      </c>
      <c r="B27" s="9" t="s">
        <v>44</v>
      </c>
      <c r="C27" s="9" t="s">
        <v>39</v>
      </c>
      <c r="D27" s="79">
        <v>64</v>
      </c>
      <c r="E27" s="9">
        <v>16</v>
      </c>
      <c r="F27" s="9" t="s">
        <v>41</v>
      </c>
      <c r="G27" s="94">
        <f t="shared" si="29"/>
        <v>5.5599113359962748e-05</v>
      </c>
      <c r="H27" s="95">
        <v>0.021784999999999999</v>
      </c>
      <c r="I27" s="116">
        <v>2552174127.1500001</v>
      </c>
      <c r="J27" s="49">
        <v>16385056</v>
      </c>
      <c r="K27" s="81">
        <v>1015</v>
      </c>
      <c r="L27" s="95">
        <v>0.005326</v>
      </c>
      <c r="M27" s="59">
        <v>8090076</v>
      </c>
      <c r="N27" s="59">
        <v>1264245</v>
      </c>
      <c r="O27" s="94">
        <v>3.2115749999999998</v>
      </c>
      <c r="P27" s="60">
        <v>469560</v>
      </c>
      <c r="Q27" s="61">
        <v>51966</v>
      </c>
      <c r="R27" s="97">
        <v>2.0498940000000001</v>
      </c>
      <c r="S27" s="56">
        <v>135625620</v>
      </c>
      <c r="T27" s="123">
        <v>701273.55000000005</v>
      </c>
      <c r="U27" s="56">
        <v>176481165</v>
      </c>
      <c r="V27" s="56">
        <v>670185921</v>
      </c>
      <c r="W27" s="49">
        <v>89454895.799999997</v>
      </c>
      <c r="X27" s="49">
        <v>93010310.400000006</v>
      </c>
      <c r="Y27" s="102">
        <v>19302276</v>
      </c>
      <c r="Z27" s="59">
        <v>1456753.5</v>
      </c>
      <c r="AA27" s="112">
        <v>1226807904</v>
      </c>
      <c r="AB27" s="56">
        <v>139108320</v>
      </c>
      <c r="AC27" s="99">
        <v>0.273702</v>
      </c>
      <c r="AD27" s="99">
        <v>0.21324599999999999</v>
      </c>
      <c r="AE27" s="100">
        <v>4.3999999999999999e-05</v>
      </c>
      <c r="AF27" s="78">
        <v>0</v>
      </c>
      <c r="AG27" s="99">
        <v>0.22358600000000001</v>
      </c>
      <c r="AH27" s="97">
        <v>0.37182900000000002</v>
      </c>
      <c r="AI27" s="100">
        <v>4.3999999999999999e-05</v>
      </c>
      <c r="AJ27" s="78">
        <v>0</v>
      </c>
      <c r="AK27" s="95">
        <v>0.01265</v>
      </c>
      <c r="AL27" s="55">
        <v>0.013221</v>
      </c>
      <c r="AM27" s="99">
        <v>0.175978</v>
      </c>
      <c r="AN27" s="95">
        <v>0.0097610000000000006</v>
      </c>
    </row>
    <row r="28">
      <c r="A28" s="9">
        <v>1500</v>
      </c>
      <c r="B28" s="9" t="s">
        <v>82</v>
      </c>
      <c r="C28" s="9" t="s">
        <v>39</v>
      </c>
      <c r="D28" s="53">
        <v>128</v>
      </c>
      <c r="E28" s="9">
        <v>16</v>
      </c>
      <c r="F28" s="9" t="s">
        <v>35</v>
      </c>
      <c r="G28" s="94">
        <f t="shared" si="29"/>
        <v>0.0001695089743678141</v>
      </c>
      <c r="H28" s="99">
        <v>0.050403000000000003</v>
      </c>
      <c r="I28" s="108">
        <v>3363073118.0250001</v>
      </c>
      <c r="J28" s="49">
        <v>22698354</v>
      </c>
      <c r="K28" s="81">
        <v>1000</v>
      </c>
      <c r="L28" s="55">
        <v>0.017752</v>
      </c>
      <c r="M28" s="59">
        <v>8788177</v>
      </c>
      <c r="N28" s="60">
        <v>557182</v>
      </c>
      <c r="O28" s="55">
        <v>3.2758639999999999</v>
      </c>
      <c r="P28" s="60">
        <v>421373</v>
      </c>
      <c r="Q28" s="60">
        <v>100333</v>
      </c>
      <c r="R28" s="94">
        <v>9.0131320000000006</v>
      </c>
      <c r="S28" s="56">
        <v>313348620</v>
      </c>
      <c r="T28" s="114">
        <v>9150879.5250000004</v>
      </c>
      <c r="U28" s="56">
        <v>200521545</v>
      </c>
      <c r="V28" s="56">
        <v>900000432</v>
      </c>
      <c r="W28" s="56">
        <v>421180851</v>
      </c>
      <c r="X28" s="106">
        <v>105683827.2</v>
      </c>
      <c r="Y28" s="49">
        <v>39923371.200000003</v>
      </c>
      <c r="Z28" s="59">
        <v>7374726</v>
      </c>
      <c r="AA28" s="112">
        <v>1226505672</v>
      </c>
      <c r="AB28" s="56">
        <v>138116160</v>
      </c>
      <c r="AC28" s="55">
        <v>0.63449100000000003</v>
      </c>
      <c r="AD28" s="99">
        <v>0.213306</v>
      </c>
      <c r="AE28" s="78">
        <v>0</v>
      </c>
      <c r="AF28" s="78">
        <v>0</v>
      </c>
      <c r="AG28" s="97">
        <v>0.51831300000000002</v>
      </c>
      <c r="AH28" s="97">
        <v>0.51477399999999995</v>
      </c>
      <c r="AI28" s="78">
        <v>0</v>
      </c>
      <c r="AJ28" s="78">
        <v>0</v>
      </c>
      <c r="AK28" s="100">
        <v>0.0029580000000000001</v>
      </c>
      <c r="AL28" s="55">
        <v>0.004888</v>
      </c>
      <c r="AM28" s="97">
        <v>2.5101179999999998</v>
      </c>
      <c r="AN28" s="55">
        <v>0.046345999999999998</v>
      </c>
    </row>
    <row r="29">
      <c r="A29" s="9">
        <v>1500</v>
      </c>
      <c r="B29" s="9" t="s">
        <v>44</v>
      </c>
      <c r="C29" s="9" t="s">
        <v>39</v>
      </c>
      <c r="D29" s="111">
        <v>8</v>
      </c>
      <c r="E29" s="9">
        <v>16</v>
      </c>
      <c r="F29" s="9" t="s">
        <v>41</v>
      </c>
      <c r="G29" s="94">
        <f t="shared" si="29"/>
        <v>0</v>
      </c>
      <c r="H29" s="78">
        <v>0</v>
      </c>
      <c r="I29" s="78">
        <v>0</v>
      </c>
      <c r="J29" s="78">
        <v>0</v>
      </c>
      <c r="K29" s="78">
        <v>0</v>
      </c>
      <c r="L29" s="78">
        <v>0</v>
      </c>
      <c r="M29" s="78">
        <v>0</v>
      </c>
      <c r="N29" s="78">
        <v>0</v>
      </c>
      <c r="O29" s="78">
        <v>0</v>
      </c>
      <c r="P29" s="78">
        <v>0</v>
      </c>
      <c r="Q29" s="78">
        <v>0</v>
      </c>
      <c r="R29" s="78">
        <v>0</v>
      </c>
      <c r="S29" s="78">
        <v>0</v>
      </c>
      <c r="T29" s="78">
        <v>0</v>
      </c>
      <c r="U29" s="78">
        <v>0</v>
      </c>
      <c r="V29" s="78">
        <v>0</v>
      </c>
      <c r="W29" s="78">
        <v>0</v>
      </c>
      <c r="X29" s="78">
        <v>0</v>
      </c>
      <c r="Y29" s="78">
        <v>0</v>
      </c>
      <c r="Z29" s="78">
        <v>0</v>
      </c>
      <c r="AA29" s="78">
        <v>0</v>
      </c>
      <c r="AB29" s="78">
        <v>0</v>
      </c>
      <c r="AC29" s="78">
        <v>0</v>
      </c>
      <c r="AD29" s="78">
        <v>0</v>
      </c>
      <c r="AE29" s="78">
        <v>0</v>
      </c>
      <c r="AF29" s="78">
        <v>0</v>
      </c>
      <c r="AG29" s="78">
        <v>0</v>
      </c>
      <c r="AH29" s="78">
        <v>0</v>
      </c>
      <c r="AI29" s="78">
        <v>0</v>
      </c>
      <c r="AJ29" s="78">
        <v>0</v>
      </c>
      <c r="AK29" s="78">
        <v>0</v>
      </c>
      <c r="AL29" s="78">
        <v>0</v>
      </c>
      <c r="AM29" s="78">
        <v>0</v>
      </c>
      <c r="AN29" s="78">
        <v>0</v>
      </c>
    </row>
    <row r="30">
      <c r="A30" s="9">
        <v>1500</v>
      </c>
      <c r="B30" s="9" t="s">
        <v>82</v>
      </c>
      <c r="C30" s="9" t="s">
        <v>39</v>
      </c>
      <c r="D30" s="54">
        <v>2</v>
      </c>
      <c r="E30" s="9">
        <v>16</v>
      </c>
      <c r="F30" s="9" t="s">
        <v>35</v>
      </c>
      <c r="G30" s="94">
        <f t="shared" si="29"/>
        <v>4.2687826593953624e-05</v>
      </c>
      <c r="H30" s="95">
        <v>0.047327000000000001</v>
      </c>
      <c r="I30" s="62">
        <v>901976178.375</v>
      </c>
      <c r="J30" s="49">
        <v>22700981</v>
      </c>
      <c r="K30" s="57">
        <v>997</v>
      </c>
      <c r="L30" s="95">
        <v>0.019765999999999999</v>
      </c>
      <c r="M30" s="59">
        <v>8786147</v>
      </c>
      <c r="N30" s="60">
        <v>559191</v>
      </c>
      <c r="O30" s="55">
        <v>3.1463830000000002</v>
      </c>
      <c r="P30" s="60">
        <v>471625</v>
      </c>
      <c r="Q30" s="61">
        <v>50078</v>
      </c>
      <c r="R30" s="55">
        <v>3.8719830000000002</v>
      </c>
      <c r="S30" s="49">
        <v>70871580</v>
      </c>
      <c r="T30" s="106">
        <v>111090418.72499999</v>
      </c>
      <c r="U30" s="49">
        <v>79777005</v>
      </c>
      <c r="V30" s="56">
        <v>184035114</v>
      </c>
      <c r="W30" s="98">
        <v>94307247.150000006</v>
      </c>
      <c r="X30" s="102">
        <v>42042470.399999999</v>
      </c>
      <c r="Y30" s="105">
        <v>5760919.2000000002</v>
      </c>
      <c r="Z30" s="59">
        <v>3844467</v>
      </c>
      <c r="AA30" s="56">
        <v>225733200</v>
      </c>
      <c r="AB30" s="49">
        <v>84510504</v>
      </c>
      <c r="AC30" s="97">
        <v>0.59716800000000003</v>
      </c>
      <c r="AD30" s="99">
        <v>0.21329500000000001</v>
      </c>
      <c r="AE30" s="78">
        <v>0</v>
      </c>
      <c r="AF30" s="78">
        <v>0</v>
      </c>
      <c r="AG30" s="99">
        <v>0.48782399999999998</v>
      </c>
      <c r="AH30" s="55">
        <v>0.51484300000000005</v>
      </c>
      <c r="AI30" s="78">
        <v>0</v>
      </c>
      <c r="AJ30" s="78">
        <v>0</v>
      </c>
      <c r="AK30" s="100">
        <v>0.002784</v>
      </c>
      <c r="AL30" s="95">
        <v>0.0048910000000000004</v>
      </c>
      <c r="AM30" s="101">
        <v>32.819664000000003</v>
      </c>
      <c r="AN30" s="97">
        <v>0.30778899999999998</v>
      </c>
    </row>
    <row r="31">
      <c r="A31" s="9">
        <v>1500</v>
      </c>
      <c r="B31" s="9" t="s">
        <v>44</v>
      </c>
      <c r="C31" s="9" t="s">
        <v>36</v>
      </c>
      <c r="D31" s="53">
        <v>128</v>
      </c>
      <c r="E31" s="9">
        <v>16</v>
      </c>
      <c r="F31" s="9" t="s">
        <v>35</v>
      </c>
      <c r="G31" s="94">
        <f t="shared" si="29"/>
        <v>9.078415775030791e-05</v>
      </c>
      <c r="H31" s="95">
        <v>0.032766000000000003</v>
      </c>
      <c r="I31" s="116">
        <v>2770681735.6500001</v>
      </c>
      <c r="J31" s="49">
        <v>16410158</v>
      </c>
      <c r="K31" s="81">
        <v>1014</v>
      </c>
      <c r="L31" s="100">
        <v>0.0057739999999999996</v>
      </c>
      <c r="M31" s="59">
        <v>7016396</v>
      </c>
      <c r="N31" s="59">
        <v>2338953</v>
      </c>
      <c r="O31" s="94">
        <v>8.6630559999999992</v>
      </c>
      <c r="P31" s="60">
        <v>264902</v>
      </c>
      <c r="Q31" s="60">
        <v>256627</v>
      </c>
      <c r="R31" s="101">
        <v>15.958631</v>
      </c>
      <c r="S31" s="56">
        <v>203982480</v>
      </c>
      <c r="T31" s="117">
        <v>1054772.25</v>
      </c>
      <c r="U31" s="56">
        <v>179969055</v>
      </c>
      <c r="V31" s="56">
        <v>632999533.5</v>
      </c>
      <c r="W31" s="106">
        <v>261617938.5</v>
      </c>
      <c r="X31" s="98">
        <v>94848633.599999994</v>
      </c>
      <c r="Y31" s="102">
        <v>27612991.199999999</v>
      </c>
      <c r="Z31" s="59">
        <v>3636580.5</v>
      </c>
      <c r="AA31" s="112">
        <v>1226704416</v>
      </c>
      <c r="AB31" s="56">
        <v>138133944</v>
      </c>
      <c r="AC31" s="99">
        <v>0.410553</v>
      </c>
      <c r="AD31" s="99">
        <v>0.21318599999999999</v>
      </c>
      <c r="AE31" s="64">
        <v>6.9999999999999994e-05</v>
      </c>
      <c r="AF31" s="78">
        <v>0</v>
      </c>
      <c r="AG31" s="99">
        <v>0.33537899999999998</v>
      </c>
      <c r="AH31" s="99">
        <v>0.37233500000000003</v>
      </c>
      <c r="AI31" s="64">
        <v>6.9999999999999994e-05</v>
      </c>
      <c r="AJ31" s="78">
        <v>0</v>
      </c>
      <c r="AK31" s="95">
        <v>0.018974999999999999</v>
      </c>
      <c r="AL31" s="55">
        <v>0.013217</v>
      </c>
      <c r="AM31" s="97">
        <v>1.6241939999999999</v>
      </c>
      <c r="AN31" s="55">
        <v>0.046137999999999998</v>
      </c>
    </row>
    <row r="32">
      <c r="A32" s="9">
        <v>1500</v>
      </c>
      <c r="B32" s="9" t="s">
        <v>44</v>
      </c>
      <c r="C32" s="9" t="s">
        <v>39</v>
      </c>
      <c r="D32" s="79">
        <v>64</v>
      </c>
      <c r="E32" s="9">
        <v>16</v>
      </c>
      <c r="F32" s="9" t="s">
        <v>35</v>
      </c>
      <c r="G32" s="94">
        <f t="shared" si="29"/>
        <v>5.5548665452100701e-05</v>
      </c>
      <c r="H32" s="99">
        <v>0.021769</v>
      </c>
      <c r="I32" s="112">
        <v>2551732530.3000002</v>
      </c>
      <c r="J32" s="49">
        <v>16384885</v>
      </c>
      <c r="K32" s="81">
        <v>1013</v>
      </c>
      <c r="L32" s="55">
        <v>0.0043470000000000002</v>
      </c>
      <c r="M32" s="59">
        <v>8322458</v>
      </c>
      <c r="N32" s="59">
        <v>1031787</v>
      </c>
      <c r="O32" s="97">
        <v>2.6340210000000002</v>
      </c>
      <c r="P32" s="60">
        <v>469491</v>
      </c>
      <c r="Q32" s="61">
        <v>52038</v>
      </c>
      <c r="R32" s="55">
        <v>2.0563769999999999</v>
      </c>
      <c r="S32" s="56">
        <v>135480540</v>
      </c>
      <c r="T32" s="117">
        <v>1437980.25</v>
      </c>
      <c r="U32" s="56">
        <v>176509725</v>
      </c>
      <c r="V32" s="56">
        <v>668915803.5</v>
      </c>
      <c r="W32" s="98">
        <v>89257629.450000003</v>
      </c>
      <c r="X32" s="98">
        <v>93030067.200000003</v>
      </c>
      <c r="Y32" s="102">
        <v>19604032.800000001</v>
      </c>
      <c r="Z32" s="59">
        <v>1486831.5</v>
      </c>
      <c r="AA32" s="112">
        <v>1226797320</v>
      </c>
      <c r="AB32" s="56">
        <v>139110192</v>
      </c>
      <c r="AC32" s="99">
        <v>0.273702</v>
      </c>
      <c r="AD32" s="99">
        <v>0.213364</v>
      </c>
      <c r="AE32" s="100">
        <v>4.3999999999999999e-05</v>
      </c>
      <c r="AF32" s="78">
        <v>0</v>
      </c>
      <c r="AG32" s="99">
        <v>0.22358600000000001</v>
      </c>
      <c r="AH32" s="99">
        <v>0.37186599999999997</v>
      </c>
      <c r="AI32" s="100">
        <v>4.3999999999999999e-05</v>
      </c>
      <c r="AJ32" s="78">
        <v>0</v>
      </c>
      <c r="AK32" s="95">
        <v>0.01265</v>
      </c>
      <c r="AL32" s="55">
        <v>0.013221999999999999</v>
      </c>
      <c r="AM32" s="55">
        <v>0.61076399999999997</v>
      </c>
      <c r="AN32" s="55">
        <v>0.037770999999999999</v>
      </c>
    </row>
    <row r="33">
      <c r="A33" s="9">
        <v>1500</v>
      </c>
      <c r="B33" s="9" t="s">
        <v>44</v>
      </c>
      <c r="C33" s="9" t="s">
        <v>39</v>
      </c>
      <c r="D33" s="79">
        <v>32</v>
      </c>
      <c r="E33" s="9">
        <v>16</v>
      </c>
      <c r="F33" s="9" t="s">
        <v>35</v>
      </c>
      <c r="G33" s="94">
        <f t="shared" si="29"/>
        <v>5.5864807355073589e-05</v>
      </c>
      <c r="H33" s="99">
        <v>0.021838</v>
      </c>
      <c r="I33" s="108">
        <v>2558146687.1999998</v>
      </c>
      <c r="J33" s="49">
        <v>16384923</v>
      </c>
      <c r="K33" s="81">
        <v>1013</v>
      </c>
      <c r="L33" s="100">
        <v>0.0054149999999999997</v>
      </c>
      <c r="M33" s="59">
        <v>8322334</v>
      </c>
      <c r="N33" s="59">
        <v>1031933</v>
      </c>
      <c r="O33" s="97">
        <v>2.637597</v>
      </c>
      <c r="P33" s="60">
        <v>469547</v>
      </c>
      <c r="Q33" s="61">
        <v>51979</v>
      </c>
      <c r="R33" s="55">
        <v>2.0468150000000001</v>
      </c>
      <c r="S33" s="56">
        <v>135891600</v>
      </c>
      <c r="T33" s="59">
        <v>1370558.1000000001</v>
      </c>
      <c r="U33" s="56">
        <v>178123365</v>
      </c>
      <c r="V33" s="56">
        <v>672144793.5</v>
      </c>
      <c r="W33" s="98">
        <v>89128823.700000003</v>
      </c>
      <c r="X33" s="98">
        <v>93874905.599999994</v>
      </c>
      <c r="Y33" s="102">
        <v>19629002.399999999</v>
      </c>
      <c r="Z33" s="59">
        <v>1498270.5</v>
      </c>
      <c r="AA33" s="112">
        <v>1226809080</v>
      </c>
      <c r="AB33" s="56">
        <v>139581936</v>
      </c>
      <c r="AC33" s="99">
        <v>0.273702</v>
      </c>
      <c r="AD33" s="55">
        <v>0.212835</v>
      </c>
      <c r="AE33" s="100">
        <v>4.3999999999999999e-05</v>
      </c>
      <c r="AF33" s="78">
        <v>0</v>
      </c>
      <c r="AG33" s="99">
        <v>0.22358600000000001</v>
      </c>
      <c r="AH33" s="55">
        <v>0.37162099999999998</v>
      </c>
      <c r="AI33" s="100">
        <v>4.3999999999999999e-05</v>
      </c>
      <c r="AJ33" s="78">
        <v>0</v>
      </c>
      <c r="AK33" s="95">
        <v>0.01265</v>
      </c>
      <c r="AL33" s="95">
        <v>0.013214</v>
      </c>
      <c r="AM33" s="97">
        <v>0.37386799999999998</v>
      </c>
      <c r="AN33" s="55">
        <v>0.033241</v>
      </c>
    </row>
    <row r="34">
      <c r="A34" s="9">
        <v>1500</v>
      </c>
      <c r="B34" s="9" t="s">
        <v>44</v>
      </c>
      <c r="C34" s="9" t="s">
        <v>39</v>
      </c>
      <c r="D34" s="79">
        <v>16</v>
      </c>
      <c r="E34" s="9">
        <v>16</v>
      </c>
      <c r="F34" s="9" t="s">
        <v>41</v>
      </c>
      <c r="G34" s="94">
        <f t="shared" si="29"/>
        <v>5.5700572118530975e-05</v>
      </c>
      <c r="H34" s="95">
        <v>0.021808999999999999</v>
      </c>
      <c r="I34" s="108">
        <v>2554017704.5500011</v>
      </c>
      <c r="J34" s="49">
        <v>16385035</v>
      </c>
      <c r="K34" s="81">
        <v>1015</v>
      </c>
      <c r="L34" s="95">
        <v>0.0051799999999999997</v>
      </c>
      <c r="M34" s="59">
        <v>8089525</v>
      </c>
      <c r="N34" s="59">
        <v>1264801</v>
      </c>
      <c r="O34" s="97">
        <v>3.2077749999999998</v>
      </c>
      <c r="P34" s="60">
        <v>469503</v>
      </c>
      <c r="Q34" s="61">
        <v>52022</v>
      </c>
      <c r="R34" s="64">
        <v>2.04935</v>
      </c>
      <c r="S34" s="56">
        <v>135770700</v>
      </c>
      <c r="T34" s="123">
        <v>704287.65000000002</v>
      </c>
      <c r="U34" s="56">
        <v>176541855</v>
      </c>
      <c r="V34" s="56">
        <v>670670047.5</v>
      </c>
      <c r="W34" s="98">
        <v>89965167</v>
      </c>
      <c r="X34" s="98">
        <v>93041356.799999997</v>
      </c>
      <c r="Y34" s="102">
        <v>19307661.600000001</v>
      </c>
      <c r="Z34" s="59">
        <v>1384092</v>
      </c>
      <c r="AA34" s="112">
        <v>1226844360</v>
      </c>
      <c r="AB34" s="56">
        <v>139735440</v>
      </c>
      <c r="AC34" s="99">
        <v>0.273702</v>
      </c>
      <c r="AD34" s="99">
        <v>0.21306600000000001</v>
      </c>
      <c r="AE34" s="100">
        <v>4.3999999999999999e-05</v>
      </c>
      <c r="AF34" s="78">
        <v>0</v>
      </c>
      <c r="AG34" s="99">
        <v>0.22358600000000001</v>
      </c>
      <c r="AH34" s="99">
        <v>0.371755</v>
      </c>
      <c r="AI34" s="100">
        <v>4.3999999999999999e-05</v>
      </c>
      <c r="AJ34" s="78">
        <v>0</v>
      </c>
      <c r="AK34" s="95">
        <v>0.01265</v>
      </c>
      <c r="AL34" s="95">
        <v>0.013219</v>
      </c>
      <c r="AM34" s="99">
        <v>0.053657999999999997</v>
      </c>
      <c r="AN34" s="95">
        <v>0.0045729999999999998</v>
      </c>
    </row>
    <row r="35">
      <c r="A35" s="9">
        <v>1500</v>
      </c>
      <c r="B35" s="9" t="s">
        <v>82</v>
      </c>
      <c r="C35" s="9" t="s">
        <v>36</v>
      </c>
      <c r="D35" s="53">
        <v>256</v>
      </c>
      <c r="E35" s="9">
        <v>16</v>
      </c>
      <c r="F35" s="9" t="s">
        <v>35</v>
      </c>
      <c r="G35" s="94">
        <f t="shared" si="29"/>
        <v>0.00026175483712668958</v>
      </c>
      <c r="H35" s="99">
        <v>0.069786000000000001</v>
      </c>
      <c r="I35" s="112">
        <v>3750821613.5999999</v>
      </c>
      <c r="J35" s="49">
        <v>22710089</v>
      </c>
      <c r="K35" s="81">
        <v>1000</v>
      </c>
      <c r="L35" s="95">
        <v>0.020063000000000001</v>
      </c>
      <c r="M35" s="59">
        <v>8784614</v>
      </c>
      <c r="N35" s="60">
        <v>560650</v>
      </c>
      <c r="O35" s="94">
        <v>4.5236539999999996</v>
      </c>
      <c r="P35" s="60">
        <v>144283</v>
      </c>
      <c r="Q35" s="60">
        <v>377423</v>
      </c>
      <c r="R35" s="101">
        <v>50.528688000000002</v>
      </c>
      <c r="S35" s="56">
        <v>434296980</v>
      </c>
      <c r="T35" s="103">
        <v>2287859.3999999999</v>
      </c>
      <c r="U35" s="56">
        <v>199746855</v>
      </c>
      <c r="V35" s="56">
        <v>883788216</v>
      </c>
      <c r="W35" s="96">
        <v>702700270.20000005</v>
      </c>
      <c r="X35" s="56">
        <v>105273638.40000001</v>
      </c>
      <c r="Y35" s="102">
        <v>46593967.200000003</v>
      </c>
      <c r="Z35" s="49">
        <v>13334130</v>
      </c>
      <c r="AA35" s="112">
        <v>1226488032</v>
      </c>
      <c r="AB35" s="56">
        <v>136158984</v>
      </c>
      <c r="AC35" s="97">
        <v>0.87087000000000003</v>
      </c>
      <c r="AD35" s="99">
        <v>0.21201999999999999</v>
      </c>
      <c r="AE35" s="78">
        <v>0</v>
      </c>
      <c r="AF35" s="78">
        <v>0</v>
      </c>
      <c r="AG35" s="97">
        <v>0.71140999999999999</v>
      </c>
      <c r="AH35" s="97">
        <v>0.51445399999999997</v>
      </c>
      <c r="AI35" s="78">
        <v>0</v>
      </c>
      <c r="AJ35" s="78">
        <v>0</v>
      </c>
      <c r="AK35" s="95">
        <v>0.0040600000000000002</v>
      </c>
      <c r="AL35" s="95">
        <v>0.0048770000000000003</v>
      </c>
      <c r="AM35" s="94">
        <v>6.4470000000000001</v>
      </c>
      <c r="AN35" s="99">
        <v>0.062274000000000003</v>
      </c>
    </row>
    <row r="36">
      <c r="A36" s="9">
        <v>1500</v>
      </c>
      <c r="B36" s="9" t="s">
        <v>82</v>
      </c>
      <c r="C36" s="9" t="s">
        <v>36</v>
      </c>
      <c r="D36" s="111">
        <v>8</v>
      </c>
      <c r="E36" s="9">
        <v>16</v>
      </c>
      <c r="F36" s="9" t="s">
        <v>35</v>
      </c>
      <c r="G36" s="94">
        <f t="shared" si="29"/>
        <v>0</v>
      </c>
      <c r="H36" s="78">
        <v>0</v>
      </c>
      <c r="I36" s="78">
        <v>0</v>
      </c>
      <c r="J36" s="78">
        <v>0</v>
      </c>
      <c r="K36" s="78">
        <v>0</v>
      </c>
      <c r="L36" s="78">
        <v>0</v>
      </c>
      <c r="M36" s="78">
        <v>0</v>
      </c>
      <c r="N36" s="78">
        <v>0</v>
      </c>
      <c r="O36" s="78">
        <v>0</v>
      </c>
      <c r="P36" s="78">
        <v>0</v>
      </c>
      <c r="Q36" s="78">
        <v>0</v>
      </c>
      <c r="R36" s="78">
        <v>0</v>
      </c>
      <c r="S36" s="78">
        <v>0</v>
      </c>
      <c r="T36" s="78">
        <v>0</v>
      </c>
      <c r="U36" s="78">
        <v>0</v>
      </c>
      <c r="V36" s="78">
        <v>0</v>
      </c>
      <c r="W36" s="78">
        <v>0</v>
      </c>
      <c r="X36" s="78">
        <v>0</v>
      </c>
      <c r="Y36" s="78">
        <v>0</v>
      </c>
      <c r="Z36" s="78">
        <v>0</v>
      </c>
      <c r="AA36" s="78">
        <v>0</v>
      </c>
      <c r="AB36" s="78">
        <v>0</v>
      </c>
      <c r="AC36" s="78">
        <v>0</v>
      </c>
      <c r="AD36" s="78">
        <v>0</v>
      </c>
      <c r="AE36" s="78">
        <v>0</v>
      </c>
      <c r="AF36" s="78">
        <v>0</v>
      </c>
      <c r="AG36" s="78">
        <v>0</v>
      </c>
      <c r="AH36" s="78">
        <v>0</v>
      </c>
      <c r="AI36" s="78">
        <v>0</v>
      </c>
      <c r="AJ36" s="78">
        <v>0</v>
      </c>
      <c r="AK36" s="78">
        <v>0</v>
      </c>
      <c r="AL36" s="78">
        <v>0</v>
      </c>
      <c r="AM36" s="78">
        <v>0</v>
      </c>
      <c r="AN36" s="78">
        <v>0</v>
      </c>
    </row>
    <row r="37">
      <c r="A37" s="9">
        <v>1500</v>
      </c>
      <c r="B37" s="9" t="s">
        <v>44</v>
      </c>
      <c r="C37" s="9" t="s">
        <v>36</v>
      </c>
      <c r="D37" s="79">
        <v>32</v>
      </c>
      <c r="E37" s="9">
        <v>16</v>
      </c>
      <c r="F37" s="9" t="s">
        <v>35</v>
      </c>
      <c r="G37" s="94">
        <f t="shared" si="29"/>
        <v>9.0436830285683237e-05</v>
      </c>
      <c r="H37" s="99">
        <v>0.032658</v>
      </c>
      <c r="I37" s="109">
        <v>2769209084.625</v>
      </c>
      <c r="J37" s="49">
        <v>16410563</v>
      </c>
      <c r="K37" s="81">
        <v>1011</v>
      </c>
      <c r="L37" s="55">
        <v>0.0064409999999999997</v>
      </c>
      <c r="M37" s="59">
        <v>7171922</v>
      </c>
      <c r="N37" s="59">
        <v>2183724</v>
      </c>
      <c r="O37" s="94">
        <v>8.1259820000000005</v>
      </c>
      <c r="P37" s="60">
        <v>264536</v>
      </c>
      <c r="Q37" s="60">
        <v>256988</v>
      </c>
      <c r="R37" s="101">
        <v>16.011512</v>
      </c>
      <c r="S37" s="56">
        <v>203329620</v>
      </c>
      <c r="T37" s="118">
        <v>908472.07499999995</v>
      </c>
      <c r="U37" s="56">
        <v>179479965</v>
      </c>
      <c r="V37" s="56">
        <v>632669752.5</v>
      </c>
      <c r="W37" s="106">
        <v>261557161.05000001</v>
      </c>
      <c r="X37" s="98">
        <v>94592736</v>
      </c>
      <c r="Y37" s="49">
        <v>26946156</v>
      </c>
      <c r="Z37" s="59">
        <v>3367849.5</v>
      </c>
      <c r="AA37" s="112">
        <v>1226727936</v>
      </c>
      <c r="AB37" s="56">
        <v>139552920</v>
      </c>
      <c r="AC37" s="99">
        <v>0.410553</v>
      </c>
      <c r="AD37" s="99">
        <v>0.21371499999999999</v>
      </c>
      <c r="AE37" s="64">
        <v>6.9999999999999994e-05</v>
      </c>
      <c r="AF37" s="78">
        <v>0</v>
      </c>
      <c r="AG37" s="99">
        <v>0.33537899999999998</v>
      </c>
      <c r="AH37" s="97">
        <v>0.37262099999999998</v>
      </c>
      <c r="AI37" s="64">
        <v>6.9999999999999994e-05</v>
      </c>
      <c r="AJ37" s="78">
        <v>0</v>
      </c>
      <c r="AK37" s="95">
        <v>0.018974999999999999</v>
      </c>
      <c r="AL37" s="95">
        <v>0.013232000000000001</v>
      </c>
      <c r="AM37" s="55">
        <v>0.56080200000000002</v>
      </c>
      <c r="AN37" s="55">
        <v>0.033588</v>
      </c>
    </row>
    <row r="38">
      <c r="A38" s="9">
        <v>1500</v>
      </c>
      <c r="B38" s="9" t="s">
        <v>44</v>
      </c>
      <c r="C38" s="9" t="s">
        <v>36</v>
      </c>
      <c r="D38" s="53">
        <v>256</v>
      </c>
      <c r="E38" s="9">
        <v>16</v>
      </c>
      <c r="F38" s="9" t="s">
        <v>35</v>
      </c>
      <c r="G38" s="94">
        <f t="shared" si="29"/>
        <v>9.0903729254816561e-05</v>
      </c>
      <c r="H38" s="99">
        <v>0.032806000000000002</v>
      </c>
      <c r="I38" s="109">
        <v>2770948279.4250002</v>
      </c>
      <c r="J38" s="49">
        <v>16410165</v>
      </c>
      <c r="K38" s="81">
        <v>1014</v>
      </c>
      <c r="L38" s="95">
        <v>0.0054089999999999997</v>
      </c>
      <c r="M38" s="59">
        <v>7016452</v>
      </c>
      <c r="N38" s="59">
        <v>2338905</v>
      </c>
      <c r="O38" s="55">
        <v>8.6457920000000001</v>
      </c>
      <c r="P38" s="60">
        <v>264850</v>
      </c>
      <c r="Q38" s="60">
        <v>256677</v>
      </c>
      <c r="R38" s="101">
        <v>15.959809999999999</v>
      </c>
      <c r="S38" s="56">
        <v>204224280</v>
      </c>
      <c r="T38" s="103">
        <v>1087371.075</v>
      </c>
      <c r="U38" s="56">
        <v>180899040</v>
      </c>
      <c r="V38" s="56">
        <v>632921611.5</v>
      </c>
      <c r="W38" s="106">
        <v>261941554.34999999</v>
      </c>
      <c r="X38" s="49">
        <v>95340672</v>
      </c>
      <c r="Y38" s="102">
        <v>27891002.399999999</v>
      </c>
      <c r="Z38" s="59">
        <v>3673840.5</v>
      </c>
      <c r="AA38" s="112">
        <v>1226671488</v>
      </c>
      <c r="AB38" s="56">
        <v>136170216</v>
      </c>
      <c r="AC38" s="99">
        <v>0.410553</v>
      </c>
      <c r="AD38" s="55">
        <v>0.21290400000000001</v>
      </c>
      <c r="AE38" s="64">
        <v>6.9999999999999994e-05</v>
      </c>
      <c r="AF38" s="78">
        <v>0</v>
      </c>
      <c r="AG38" s="99">
        <v>0.33537899999999998</v>
      </c>
      <c r="AH38" s="55">
        <v>0.37218099999999998</v>
      </c>
      <c r="AI38" s="64">
        <v>6.9999999999999994e-05</v>
      </c>
      <c r="AJ38" s="78">
        <v>0</v>
      </c>
      <c r="AK38" s="95">
        <v>0.018974999999999999</v>
      </c>
      <c r="AL38" s="64">
        <v>0.01321</v>
      </c>
      <c r="AM38" s="94">
        <v>3.0392999999999999</v>
      </c>
      <c r="AN38" s="55">
        <v>0.062747999999999998</v>
      </c>
    </row>
    <row r="39">
      <c r="A39" s="9">
        <v>1500</v>
      </c>
      <c r="B39" s="9" t="s">
        <v>82</v>
      </c>
      <c r="C39" s="9" t="s">
        <v>39</v>
      </c>
      <c r="D39" s="53">
        <v>512</v>
      </c>
      <c r="E39" s="9">
        <v>16</v>
      </c>
      <c r="F39" s="9" t="s">
        <v>41</v>
      </c>
      <c r="G39" s="94">
        <f t="shared" si="29"/>
        <v>0.00017078276108621775</v>
      </c>
      <c r="H39" s="95">
        <v>0.050642</v>
      </c>
      <c r="I39" s="109">
        <v>3372354193.875</v>
      </c>
      <c r="J39" s="49">
        <v>22701299</v>
      </c>
      <c r="K39" s="81">
        <v>1001</v>
      </c>
      <c r="L39" s="95">
        <v>0.01495</v>
      </c>
      <c r="M39" s="59">
        <v>8787320</v>
      </c>
      <c r="N39" s="60">
        <v>558043</v>
      </c>
      <c r="O39" s="97">
        <v>3.2428940000000002</v>
      </c>
      <c r="P39" s="60">
        <v>422217</v>
      </c>
      <c r="Q39" s="61">
        <v>99490</v>
      </c>
      <c r="R39" s="94">
        <v>8.8983469999999993</v>
      </c>
      <c r="S39" s="56">
        <v>314799420</v>
      </c>
      <c r="T39" s="63">
        <v>10901951.175000001</v>
      </c>
      <c r="U39" s="56">
        <v>206508435</v>
      </c>
      <c r="V39" s="56">
        <v>899988943.5</v>
      </c>
      <c r="W39" s="56">
        <v>424549961.39999998</v>
      </c>
      <c r="X39" s="106">
        <v>108840211.2</v>
      </c>
      <c r="Y39" s="98">
        <v>40760668.799999997</v>
      </c>
      <c r="Z39" s="59">
        <v>7354422</v>
      </c>
      <c r="AA39" s="112">
        <v>1224672288</v>
      </c>
      <c r="AB39" s="56">
        <v>132400008</v>
      </c>
      <c r="AC39" s="55">
        <v>0.63449100000000003</v>
      </c>
      <c r="AD39" s="99">
        <v>0.21260699999999999</v>
      </c>
      <c r="AE39" s="78">
        <v>0</v>
      </c>
      <c r="AF39" s="78">
        <v>0</v>
      </c>
      <c r="AG39" s="97">
        <v>0.51831300000000002</v>
      </c>
      <c r="AH39" s="97">
        <v>0.51451599999999997</v>
      </c>
      <c r="AI39" s="78">
        <v>0</v>
      </c>
      <c r="AJ39" s="78">
        <v>0</v>
      </c>
      <c r="AK39" s="100">
        <v>0.0029580000000000001</v>
      </c>
      <c r="AL39" s="95">
        <v>0.0048820000000000001</v>
      </c>
      <c r="AM39" s="97">
        <v>3.1658249999999999</v>
      </c>
      <c r="AN39" s="55">
        <v>0.056193</v>
      </c>
    </row>
    <row r="40">
      <c r="A40" s="9">
        <v>1500</v>
      </c>
      <c r="B40" s="9" t="s">
        <v>82</v>
      </c>
      <c r="C40" s="9" t="s">
        <v>36</v>
      </c>
      <c r="D40" s="53">
        <v>128</v>
      </c>
      <c r="E40" s="9">
        <v>16</v>
      </c>
      <c r="F40" s="9" t="s">
        <v>35</v>
      </c>
      <c r="G40" s="94">
        <f t="shared" si="29"/>
        <v>0.00026185541478354255</v>
      </c>
      <c r="H40" s="99">
        <v>0.069768999999999998</v>
      </c>
      <c r="I40" s="108">
        <v>3753177124.275001</v>
      </c>
      <c r="J40" s="49">
        <v>22710089</v>
      </c>
      <c r="K40" s="81">
        <v>1000</v>
      </c>
      <c r="L40" s="55">
        <v>0.021189</v>
      </c>
      <c r="M40" s="59">
        <v>8784587</v>
      </c>
      <c r="N40" s="60">
        <v>560677</v>
      </c>
      <c r="O40" s="94">
        <v>4.5321889999999998</v>
      </c>
      <c r="P40" s="60">
        <v>144258</v>
      </c>
      <c r="Q40" s="60">
        <v>377448</v>
      </c>
      <c r="R40" s="107">
        <v>50.536428999999998</v>
      </c>
      <c r="S40" s="56">
        <v>434200260</v>
      </c>
      <c r="T40" s="114">
        <v>2383619.3250000002</v>
      </c>
      <c r="U40" s="56">
        <v>199027500</v>
      </c>
      <c r="V40" s="56">
        <v>886383673.5</v>
      </c>
      <c r="W40" s="96">
        <v>701994972.75</v>
      </c>
      <c r="X40" s="106">
        <v>104894496</v>
      </c>
      <c r="Y40" s="49">
        <v>46330440</v>
      </c>
      <c r="Z40" s="49">
        <v>13254399</v>
      </c>
      <c r="AA40" s="112">
        <v>1226475096</v>
      </c>
      <c r="AB40" s="56">
        <v>138082464</v>
      </c>
      <c r="AC40" s="97">
        <v>0.87087000000000003</v>
      </c>
      <c r="AD40" s="99">
        <v>0.21204700000000001</v>
      </c>
      <c r="AE40" s="78">
        <v>0</v>
      </c>
      <c r="AF40" s="78">
        <v>0</v>
      </c>
      <c r="AG40" s="97">
        <v>0.71140999999999999</v>
      </c>
      <c r="AH40" s="97">
        <v>0.51446899999999995</v>
      </c>
      <c r="AI40" s="78">
        <v>0</v>
      </c>
      <c r="AJ40" s="78">
        <v>0</v>
      </c>
      <c r="AK40" s="95">
        <v>0.0040600000000000002</v>
      </c>
      <c r="AL40" s="95">
        <v>0.0048780000000000004</v>
      </c>
      <c r="AM40" s="97">
        <v>3.4452600000000002</v>
      </c>
      <c r="AN40" s="55">
        <v>0.045649000000000002</v>
      </c>
    </row>
    <row r="41">
      <c r="A41" s="9">
        <v>1500</v>
      </c>
      <c r="B41" s="9" t="s">
        <v>82</v>
      </c>
      <c r="C41" s="9" t="s">
        <v>39</v>
      </c>
      <c r="D41" s="79">
        <v>32</v>
      </c>
      <c r="E41" s="9">
        <v>16</v>
      </c>
      <c r="F41" s="9" t="s">
        <v>35</v>
      </c>
      <c r="G41" s="94">
        <f t="shared" si="29"/>
        <v>0.00017024529235905005</v>
      </c>
      <c r="H41" s="99">
        <v>0.050500000000000003</v>
      </c>
      <c r="I41" s="113">
        <v>3371193908.1000009</v>
      </c>
      <c r="J41" s="49">
        <v>22698436</v>
      </c>
      <c r="K41" s="57">
        <v>999</v>
      </c>
      <c r="L41" s="55">
        <v>0.016739</v>
      </c>
      <c r="M41" s="59">
        <v>8788030</v>
      </c>
      <c r="N41" s="60">
        <v>557329</v>
      </c>
      <c r="O41" s="97">
        <v>3.2743329999999999</v>
      </c>
      <c r="P41" s="60">
        <v>421101</v>
      </c>
      <c r="Q41" s="60">
        <v>100604</v>
      </c>
      <c r="R41" s="55">
        <v>9.0222920000000002</v>
      </c>
      <c r="S41" s="56">
        <v>313953120</v>
      </c>
      <c r="T41" s="65">
        <v>10101299.25</v>
      </c>
      <c r="U41" s="56">
        <v>201082035</v>
      </c>
      <c r="V41" s="56">
        <v>904793911.5</v>
      </c>
      <c r="W41" s="106">
        <v>419893284.75</v>
      </c>
      <c r="X41" s="106">
        <v>105982060.8</v>
      </c>
      <c r="Y41" s="49">
        <v>40319661.600000001</v>
      </c>
      <c r="Z41" s="59">
        <v>7588422</v>
      </c>
      <c r="AA41" s="112">
        <v>1226540952</v>
      </c>
      <c r="AB41" s="56">
        <v>139552920</v>
      </c>
      <c r="AC41" s="55">
        <v>0.63449100000000003</v>
      </c>
      <c r="AD41" s="99">
        <v>0.21298300000000001</v>
      </c>
      <c r="AE41" s="78">
        <v>0</v>
      </c>
      <c r="AF41" s="78">
        <v>0</v>
      </c>
      <c r="AG41" s="97">
        <v>0.51831300000000002</v>
      </c>
      <c r="AH41" s="55">
        <v>0.51462799999999997</v>
      </c>
      <c r="AI41" s="78">
        <v>0</v>
      </c>
      <c r="AJ41" s="78">
        <v>0</v>
      </c>
      <c r="AK41" s="100">
        <v>0.0029580000000000001</v>
      </c>
      <c r="AL41" s="95">
        <v>0.0048859999999999997</v>
      </c>
      <c r="AM41" s="97">
        <v>0.86669399999999996</v>
      </c>
      <c r="AN41" s="99">
        <v>0.033398999999999998</v>
      </c>
    </row>
    <row r="42">
      <c r="A42" s="9">
        <v>1500</v>
      </c>
      <c r="B42" s="9" t="s">
        <v>44</v>
      </c>
      <c r="C42" s="9" t="s">
        <v>39</v>
      </c>
      <c r="D42" s="54">
        <v>2</v>
      </c>
      <c r="E42" s="9">
        <v>16</v>
      </c>
      <c r="F42" s="9" t="s">
        <v>35</v>
      </c>
      <c r="G42" s="94">
        <f t="shared" si="29"/>
        <v>1.3134051841440002e-05</v>
      </c>
      <c r="H42" s="95">
        <v>0.020296000000000002</v>
      </c>
      <c r="I42" s="96">
        <v>647125140</v>
      </c>
      <c r="J42" s="49">
        <v>16337912</v>
      </c>
      <c r="K42" s="81">
        <v>1020</v>
      </c>
      <c r="L42" s="55">
        <v>0.0058219999999999999</v>
      </c>
      <c r="M42" s="59">
        <v>8171556</v>
      </c>
      <c r="N42" s="59">
        <v>1179682</v>
      </c>
      <c r="O42" s="97">
        <v>3.0144660000000001</v>
      </c>
      <c r="P42" s="60">
        <v>494205</v>
      </c>
      <c r="Q42" s="61">
        <v>27313</v>
      </c>
      <c r="R42" s="97">
        <v>1.137373</v>
      </c>
      <c r="S42" s="49">
        <v>31796700</v>
      </c>
      <c r="T42" s="65">
        <v>47669345.549999997</v>
      </c>
      <c r="U42" s="49">
        <v>65848650</v>
      </c>
      <c r="V42" s="56">
        <v>121148563.5</v>
      </c>
      <c r="W42" s="65">
        <v>31376196.449999999</v>
      </c>
      <c r="X42" s="98">
        <v>34698585.600000001</v>
      </c>
      <c r="Y42" s="59">
        <v>3120057.6000000001</v>
      </c>
      <c r="Z42" s="59">
        <v>1058170.5</v>
      </c>
      <c r="AA42" s="56">
        <v>225755544</v>
      </c>
      <c r="AB42" s="49">
        <v>84598488</v>
      </c>
      <c r="AC42" s="97">
        <v>0.26126100000000002</v>
      </c>
      <c r="AD42" s="99">
        <v>0.215396</v>
      </c>
      <c r="AE42" s="100">
        <v>4.1999999999999998e-05</v>
      </c>
      <c r="AF42" s="78">
        <v>0</v>
      </c>
      <c r="AG42" s="99">
        <v>0.213423</v>
      </c>
      <c r="AH42" s="97">
        <v>0.37195400000000001</v>
      </c>
      <c r="AI42" s="100">
        <v>4.1999999999999998e-05</v>
      </c>
      <c r="AJ42" s="78">
        <v>0</v>
      </c>
      <c r="AK42" s="95">
        <v>0.012075000000000001</v>
      </c>
      <c r="AL42" s="55">
        <v>0.013266</v>
      </c>
      <c r="AM42" s="101">
        <v>14.358603</v>
      </c>
      <c r="AN42" s="55">
        <v>0.31487399999999999</v>
      </c>
    </row>
    <row r="43">
      <c r="A43" s="9">
        <v>1500</v>
      </c>
      <c r="B43" s="9" t="s">
        <v>44</v>
      </c>
      <c r="C43" s="9" t="s">
        <v>39</v>
      </c>
      <c r="D43" s="53">
        <v>128</v>
      </c>
      <c r="E43" s="9">
        <v>16</v>
      </c>
      <c r="F43" s="9" t="s">
        <v>41</v>
      </c>
      <c r="G43" s="94">
        <f t="shared" si="29"/>
        <v>5.57133004754214e-05</v>
      </c>
      <c r="H43" s="95">
        <v>0.021812000000000002</v>
      </c>
      <c r="I43" s="116">
        <v>2554249975.9499998</v>
      </c>
      <c r="J43" s="49">
        <v>16384166</v>
      </c>
      <c r="K43" s="81">
        <v>1017</v>
      </c>
      <c r="L43" s="58">
        <v>0.0051000000000000004</v>
      </c>
      <c r="M43" s="59">
        <v>8029098</v>
      </c>
      <c r="N43" s="59">
        <v>1325181</v>
      </c>
      <c r="O43" s="55">
        <v>3.3492639999999998</v>
      </c>
      <c r="P43" s="60">
        <v>469511</v>
      </c>
      <c r="Q43" s="61">
        <v>52020</v>
      </c>
      <c r="R43" s="55">
        <v>2.0453890000000001</v>
      </c>
      <c r="S43" s="56">
        <v>135770700</v>
      </c>
      <c r="T43" s="117">
        <v>1022926.95</v>
      </c>
      <c r="U43" s="56">
        <v>177662835</v>
      </c>
      <c r="V43" s="56">
        <v>670482513</v>
      </c>
      <c r="W43" s="49">
        <v>90030994.5</v>
      </c>
      <c r="X43" s="49">
        <v>93634060.799999997</v>
      </c>
      <c r="Y43" s="49">
        <v>19209741.600000001</v>
      </c>
      <c r="Z43" s="59">
        <v>1395283.5</v>
      </c>
      <c r="AA43" s="112">
        <v>1226800848</v>
      </c>
      <c r="AB43" s="56">
        <v>138166704</v>
      </c>
      <c r="AC43" s="99">
        <v>0.273702</v>
      </c>
      <c r="AD43" s="99">
        <v>0.21307599999999999</v>
      </c>
      <c r="AE43" s="100">
        <v>4.3999999999999999e-05</v>
      </c>
      <c r="AF43" s="78">
        <v>0</v>
      </c>
      <c r="AG43" s="99">
        <v>0.22358600000000001</v>
      </c>
      <c r="AH43" s="99">
        <v>0.37179899999999999</v>
      </c>
      <c r="AI43" s="100">
        <v>4.3999999999999999e-05</v>
      </c>
      <c r="AJ43" s="78">
        <v>0</v>
      </c>
      <c r="AK43" s="95">
        <v>0.01265</v>
      </c>
      <c r="AL43" s="55">
        <v>0.013221</v>
      </c>
      <c r="AM43" s="99">
        <v>0.33937200000000001</v>
      </c>
      <c r="AN43" s="95">
        <v>0.014612999999999999</v>
      </c>
    </row>
    <row r="44">
      <c r="A44" s="9">
        <v>1500</v>
      </c>
      <c r="B44" s="9" t="s">
        <v>82</v>
      </c>
      <c r="C44" s="9" t="s">
        <v>36</v>
      </c>
      <c r="D44" s="79">
        <v>64</v>
      </c>
      <c r="E44" s="9">
        <v>16</v>
      </c>
      <c r="F44" s="9" t="s">
        <v>41</v>
      </c>
      <c r="G44" s="94">
        <f t="shared" si="29"/>
        <v>0.00026391659982560997</v>
      </c>
      <c r="H44" s="99">
        <v>0.070169999999999996</v>
      </c>
      <c r="I44" s="108">
        <v>3761103033</v>
      </c>
      <c r="J44" s="49">
        <v>22710474</v>
      </c>
      <c r="K44" s="81">
        <v>1000</v>
      </c>
      <c r="L44" s="55">
        <v>0.035755000000000002</v>
      </c>
      <c r="M44" s="59">
        <v>8784742</v>
      </c>
      <c r="N44" s="60">
        <v>560522</v>
      </c>
      <c r="O44" s="94">
        <v>4.6669809999999998</v>
      </c>
      <c r="P44" s="60">
        <v>144258</v>
      </c>
      <c r="Q44" s="60">
        <v>377448</v>
      </c>
      <c r="R44" s="107">
        <v>51.368779000000004</v>
      </c>
      <c r="S44" s="56">
        <v>436763340</v>
      </c>
      <c r="T44" s="59">
        <v>1288645.8</v>
      </c>
      <c r="U44" s="56">
        <v>199186365</v>
      </c>
      <c r="V44" s="56">
        <v>885772507.5</v>
      </c>
      <c r="W44" s="96">
        <v>707482097.70000005</v>
      </c>
      <c r="X44" s="106">
        <v>104978227.2</v>
      </c>
      <c r="Y44" s="49">
        <v>46561449.600000001</v>
      </c>
      <c r="Z44" s="49">
        <v>13491558</v>
      </c>
      <c r="AA44" s="112">
        <v>1226488032</v>
      </c>
      <c r="AB44" s="56">
        <v>139021272</v>
      </c>
      <c r="AC44" s="97">
        <v>0.88331099999999996</v>
      </c>
      <c r="AD44" s="99">
        <v>0.213203</v>
      </c>
      <c r="AE44" s="78">
        <v>0</v>
      </c>
      <c r="AF44" s="78">
        <v>0</v>
      </c>
      <c r="AG44" s="97">
        <v>0.72157300000000002</v>
      </c>
      <c r="AH44" s="97">
        <v>0.51506300000000005</v>
      </c>
      <c r="AI44" s="78">
        <v>0</v>
      </c>
      <c r="AJ44" s="78">
        <v>0</v>
      </c>
      <c r="AK44" s="95">
        <v>0.0041180000000000001</v>
      </c>
      <c r="AL44" s="55">
        <v>0.004888</v>
      </c>
      <c r="AM44" s="97">
        <v>0.56792900000000002</v>
      </c>
      <c r="AN44" s="95">
        <v>0.0097890000000000008</v>
      </c>
    </row>
    <row r="45">
      <c r="A45" s="9">
        <v>1500</v>
      </c>
      <c r="B45" s="9" t="s">
        <v>82</v>
      </c>
      <c r="C45" s="9" t="s">
        <v>36</v>
      </c>
      <c r="D45" s="111">
        <v>8</v>
      </c>
      <c r="E45" s="9">
        <v>16</v>
      </c>
      <c r="F45" s="9" t="s">
        <v>41</v>
      </c>
      <c r="G45" s="94">
        <f t="shared" si="29"/>
        <v>0</v>
      </c>
      <c r="H45" s="78">
        <v>0</v>
      </c>
      <c r="I45" s="78">
        <v>0</v>
      </c>
      <c r="J45" s="78">
        <v>0</v>
      </c>
      <c r="K45" s="78">
        <v>0</v>
      </c>
      <c r="L45" s="78">
        <v>0</v>
      </c>
      <c r="M45" s="78">
        <v>0</v>
      </c>
      <c r="N45" s="78">
        <v>0</v>
      </c>
      <c r="O45" s="78">
        <v>0</v>
      </c>
      <c r="P45" s="78">
        <v>0</v>
      </c>
      <c r="Q45" s="78">
        <v>0</v>
      </c>
      <c r="R45" s="78">
        <v>0</v>
      </c>
      <c r="S45" s="78">
        <v>0</v>
      </c>
      <c r="T45" s="78">
        <v>0</v>
      </c>
      <c r="U45" s="78">
        <v>0</v>
      </c>
      <c r="V45" s="78">
        <v>0</v>
      </c>
      <c r="W45" s="78">
        <v>0</v>
      </c>
      <c r="X45" s="78">
        <v>0</v>
      </c>
      <c r="Y45" s="78">
        <v>0</v>
      </c>
      <c r="Z45" s="78">
        <v>0</v>
      </c>
      <c r="AA45" s="78">
        <v>0</v>
      </c>
      <c r="AB45" s="78">
        <v>0</v>
      </c>
      <c r="AC45" s="78">
        <v>0</v>
      </c>
      <c r="AD45" s="78">
        <v>0</v>
      </c>
      <c r="AE45" s="78">
        <v>0</v>
      </c>
      <c r="AF45" s="78">
        <v>0</v>
      </c>
      <c r="AG45" s="78">
        <v>0</v>
      </c>
      <c r="AH45" s="78">
        <v>0</v>
      </c>
      <c r="AI45" s="78">
        <v>0</v>
      </c>
      <c r="AJ45" s="78">
        <v>0</v>
      </c>
      <c r="AK45" s="78">
        <v>0</v>
      </c>
      <c r="AL45" s="78">
        <v>0</v>
      </c>
      <c r="AM45" s="78">
        <v>0</v>
      </c>
      <c r="AN45" s="78">
        <v>0</v>
      </c>
    </row>
    <row r="46">
      <c r="A46" s="9">
        <v>1500</v>
      </c>
      <c r="B46" s="9" t="s">
        <v>82</v>
      </c>
      <c r="C46" s="9" t="s">
        <v>39</v>
      </c>
      <c r="D46" s="79">
        <v>32</v>
      </c>
      <c r="E46" s="9">
        <v>16</v>
      </c>
      <c r="F46" s="9" t="s">
        <v>41</v>
      </c>
      <c r="G46" s="94">
        <f t="shared" si="29"/>
        <v>0.00017060835940450644</v>
      </c>
      <c r="H46" s="99">
        <v>0.050564999999999999</v>
      </c>
      <c r="I46" s="108">
        <v>3374040530.099999</v>
      </c>
      <c r="J46" s="49">
        <v>22701015</v>
      </c>
      <c r="K46" s="57">
        <v>999</v>
      </c>
      <c r="L46" s="95">
        <v>0.016204</v>
      </c>
      <c r="M46" s="59">
        <v>8787265</v>
      </c>
      <c r="N46" s="60">
        <v>558094</v>
      </c>
      <c r="O46" s="64">
        <v>3.26823</v>
      </c>
      <c r="P46" s="60">
        <v>422323</v>
      </c>
      <c r="Q46" s="61">
        <v>99382</v>
      </c>
      <c r="R46" s="94">
        <v>8.9113109999999995</v>
      </c>
      <c r="S46" s="56">
        <v>314291640</v>
      </c>
      <c r="T46" s="49">
        <v>10887658.800000001</v>
      </c>
      <c r="U46" s="56">
        <v>201199845</v>
      </c>
      <c r="V46" s="56">
        <v>905235192</v>
      </c>
      <c r="W46" s="106">
        <v>420979477.80000001</v>
      </c>
      <c r="X46" s="106">
        <v>106040390.40000001</v>
      </c>
      <c r="Y46" s="98">
        <v>40232145.600000001</v>
      </c>
      <c r="Z46" s="59">
        <v>7517461.5</v>
      </c>
      <c r="AA46" s="112">
        <v>1226518608</v>
      </c>
      <c r="AB46" s="56">
        <v>139550112</v>
      </c>
      <c r="AC46" s="55">
        <v>0.63449100000000003</v>
      </c>
      <c r="AD46" s="99">
        <v>0.21279799999999999</v>
      </c>
      <c r="AE46" s="78">
        <v>0</v>
      </c>
      <c r="AF46" s="78">
        <v>0</v>
      </c>
      <c r="AG46" s="97">
        <v>0.51831300000000002</v>
      </c>
      <c r="AH46" s="55">
        <v>0.514598</v>
      </c>
      <c r="AI46" s="78">
        <v>0</v>
      </c>
      <c r="AJ46" s="78">
        <v>0</v>
      </c>
      <c r="AK46" s="100">
        <v>0.0029580000000000001</v>
      </c>
      <c r="AL46" s="95">
        <v>0.0048859999999999997</v>
      </c>
      <c r="AM46" s="99">
        <v>0.218586</v>
      </c>
      <c r="AN46" s="55">
        <v>0.0058690000000000001</v>
      </c>
    </row>
    <row r="47">
      <c r="A47" s="9">
        <v>1500</v>
      </c>
      <c r="B47" s="9" t="s">
        <v>82</v>
      </c>
      <c r="C47" s="9" t="s">
        <v>39</v>
      </c>
      <c r="D47" s="79">
        <v>64</v>
      </c>
      <c r="E47" s="9">
        <v>16</v>
      </c>
      <c r="F47" s="9" t="s">
        <v>35</v>
      </c>
      <c r="G47" s="94">
        <f t="shared" si="29"/>
        <v>0.00016950558606029998</v>
      </c>
      <c r="H47" s="95">
        <v>0.0504</v>
      </c>
      <c r="I47" s="109">
        <v>3363206072.625</v>
      </c>
      <c r="J47" s="49">
        <v>22698517</v>
      </c>
      <c r="K47" s="81">
        <v>1000</v>
      </c>
      <c r="L47" s="55">
        <v>0.017734</v>
      </c>
      <c r="M47" s="59">
        <v>8788058</v>
      </c>
      <c r="N47" s="60">
        <v>557301</v>
      </c>
      <c r="O47" s="55">
        <v>3.274489</v>
      </c>
      <c r="P47" s="60">
        <v>421266</v>
      </c>
      <c r="Q47" s="60">
        <v>100440</v>
      </c>
      <c r="R47" s="94">
        <v>9.0232119999999991</v>
      </c>
      <c r="S47" s="56">
        <v>313324440</v>
      </c>
      <c r="T47" s="114">
        <v>9252740.3249999993</v>
      </c>
      <c r="U47" s="56">
        <v>199964625</v>
      </c>
      <c r="V47" s="56">
        <v>900092451</v>
      </c>
      <c r="W47" s="106">
        <v>420913296.60000002</v>
      </c>
      <c r="X47" s="106">
        <v>105390297.59999999</v>
      </c>
      <c r="Y47" s="49">
        <v>40005379.200000003</v>
      </c>
      <c r="Z47" s="59">
        <v>7402266</v>
      </c>
      <c r="AA47" s="112">
        <v>1226505672</v>
      </c>
      <c r="AB47" s="56">
        <v>139084920</v>
      </c>
      <c r="AC47" s="55">
        <v>0.63449100000000003</v>
      </c>
      <c r="AD47" s="99">
        <v>0.213307</v>
      </c>
      <c r="AE47" s="78">
        <v>0</v>
      </c>
      <c r="AF47" s="78">
        <v>0</v>
      </c>
      <c r="AG47" s="97">
        <v>0.51831300000000002</v>
      </c>
      <c r="AH47" s="55">
        <v>0.51477899999999999</v>
      </c>
      <c r="AI47" s="78">
        <v>0</v>
      </c>
      <c r="AJ47" s="78">
        <v>0</v>
      </c>
      <c r="AK47" s="100">
        <v>0.0029580000000000001</v>
      </c>
      <c r="AL47" s="95">
        <v>0.004888</v>
      </c>
      <c r="AM47" s="97">
        <v>1.415862</v>
      </c>
      <c r="AN47" s="99">
        <v>0.037844999999999997</v>
      </c>
    </row>
    <row r="48">
      <c r="A48" s="9">
        <v>1500</v>
      </c>
      <c r="B48" s="9" t="s">
        <v>82</v>
      </c>
      <c r="C48" s="9" t="s">
        <v>39</v>
      </c>
      <c r="D48" s="53">
        <v>128</v>
      </c>
      <c r="E48" s="9">
        <v>16</v>
      </c>
      <c r="F48" s="9" t="s">
        <v>41</v>
      </c>
      <c r="G48" s="94">
        <f t="shared" si="29"/>
        <v>0.00017002367793571914</v>
      </c>
      <c r="H48" s="95">
        <v>0.050491000000000001</v>
      </c>
      <c r="I48" s="108">
        <v>3367405635.375</v>
      </c>
      <c r="J48" s="49">
        <v>22700970</v>
      </c>
      <c r="K48" s="81">
        <v>1000</v>
      </c>
      <c r="L48" s="55">
        <v>0.016677000000000001</v>
      </c>
      <c r="M48" s="59">
        <v>8787400</v>
      </c>
      <c r="N48" s="60">
        <v>557959</v>
      </c>
      <c r="O48" s="97">
        <v>3.266683</v>
      </c>
      <c r="P48" s="60">
        <v>422257</v>
      </c>
      <c r="Q48" s="61">
        <v>99449</v>
      </c>
      <c r="R48" s="55">
        <v>8.9257360000000006</v>
      </c>
      <c r="S48" s="56">
        <v>313808040</v>
      </c>
      <c r="T48" s="63">
        <v>11110836.525</v>
      </c>
      <c r="U48" s="56">
        <v>200569740</v>
      </c>
      <c r="V48" s="56">
        <v>899982783</v>
      </c>
      <c r="W48" s="96">
        <v>422582623.05000001</v>
      </c>
      <c r="X48" s="106">
        <v>105707347.2</v>
      </c>
      <c r="Y48" s="98">
        <v>40073433.600000001</v>
      </c>
      <c r="Z48" s="59">
        <v>7315438.5</v>
      </c>
      <c r="AA48" s="112">
        <v>1226509200</v>
      </c>
      <c r="AB48" s="56">
        <v>138126456</v>
      </c>
      <c r="AC48" s="55">
        <v>0.63449100000000003</v>
      </c>
      <c r="AD48" s="97">
        <v>0.213036</v>
      </c>
      <c r="AE48" s="78">
        <v>0</v>
      </c>
      <c r="AF48" s="78">
        <v>0</v>
      </c>
      <c r="AG48" s="97">
        <v>0.51831300000000002</v>
      </c>
      <c r="AH48" s="97">
        <v>0.51470800000000005</v>
      </c>
      <c r="AI48" s="78">
        <v>0</v>
      </c>
      <c r="AJ48" s="78">
        <v>0</v>
      </c>
      <c r="AK48" s="100">
        <v>0.0029580000000000001</v>
      </c>
      <c r="AL48" s="95">
        <v>0.004888</v>
      </c>
      <c r="AM48" s="97">
        <v>0.78672600000000004</v>
      </c>
      <c r="AN48" s="95">
        <v>0.014652</v>
      </c>
    </row>
    <row r="49">
      <c r="A49" s="9">
        <v>1500</v>
      </c>
      <c r="B49" s="9" t="s">
        <v>44</v>
      </c>
      <c r="C49" s="9" t="s">
        <v>39</v>
      </c>
      <c r="D49" s="53">
        <v>512</v>
      </c>
      <c r="E49" s="9">
        <v>16</v>
      </c>
      <c r="F49" s="9" t="s">
        <v>35</v>
      </c>
      <c r="G49" s="94">
        <f t="shared" si="29"/>
        <v>5.58891159438966e-05</v>
      </c>
      <c r="H49" s="95">
        <v>0.021843999999999999</v>
      </c>
      <c r="I49" s="116">
        <v>2558556855.1500001</v>
      </c>
      <c r="J49" s="49">
        <v>16384929</v>
      </c>
      <c r="K49" s="81">
        <v>1017</v>
      </c>
      <c r="L49" s="55">
        <v>0.0044790000000000003</v>
      </c>
      <c r="M49" s="59">
        <v>8085025</v>
      </c>
      <c r="N49" s="59">
        <v>1269255</v>
      </c>
      <c r="O49" s="55">
        <v>3.1800790000000001</v>
      </c>
      <c r="P49" s="60">
        <v>468987</v>
      </c>
      <c r="Q49" s="61">
        <v>52544</v>
      </c>
      <c r="R49" s="97">
        <v>2.0530430000000002</v>
      </c>
      <c r="S49" s="56">
        <v>135939960</v>
      </c>
      <c r="T49" s="117">
        <v>1317738.1499999999</v>
      </c>
      <c r="U49" s="56">
        <v>185290140</v>
      </c>
      <c r="V49" s="56">
        <v>670142797.5</v>
      </c>
      <c r="W49" s="98">
        <v>89939857.799999997</v>
      </c>
      <c r="X49" s="49">
        <v>97651276.799999997</v>
      </c>
      <c r="Y49" s="102">
        <v>19638182.399999999</v>
      </c>
      <c r="Z49" s="59">
        <v>1501654.5</v>
      </c>
      <c r="AA49" s="112">
        <v>1224592320</v>
      </c>
      <c r="AB49" s="56">
        <v>132420600</v>
      </c>
      <c r="AC49" s="99">
        <v>0.273702</v>
      </c>
      <c r="AD49" s="55">
        <v>0.21287900000000001</v>
      </c>
      <c r="AE49" s="100">
        <v>4.3999999999999999e-05</v>
      </c>
      <c r="AF49" s="78">
        <v>0</v>
      </c>
      <c r="AG49" s="99">
        <v>0.22358600000000001</v>
      </c>
      <c r="AH49" s="55">
        <v>0.371778</v>
      </c>
      <c r="AI49" s="100">
        <v>4.3999999999999999e-05</v>
      </c>
      <c r="AJ49" s="78">
        <v>0</v>
      </c>
      <c r="AK49" s="95">
        <v>0.01265</v>
      </c>
      <c r="AL49" s="55">
        <v>0.013221999999999999</v>
      </c>
      <c r="AM49" s="94">
        <v>3.8374160000000002</v>
      </c>
      <c r="AN49" s="55">
        <v>0.092575000000000005</v>
      </c>
    </row>
    <row r="50">
      <c r="A50" s="9">
        <v>1500</v>
      </c>
      <c r="B50" s="9" t="s">
        <v>44</v>
      </c>
      <c r="C50" s="9" t="s">
        <v>36</v>
      </c>
      <c r="D50" s="79">
        <v>16</v>
      </c>
      <c r="E50" s="9">
        <v>16</v>
      </c>
      <c r="F50" s="9" t="s">
        <v>41</v>
      </c>
      <c r="G50" s="94">
        <f t="shared" si="29"/>
        <v>9.0920281565958066e-05</v>
      </c>
      <c r="H50" s="99">
        <v>0.032791000000000001</v>
      </c>
      <c r="I50" s="109">
        <v>2772720611.3249998</v>
      </c>
      <c r="J50" s="49">
        <v>16410127</v>
      </c>
      <c r="K50" s="81">
        <v>1014</v>
      </c>
      <c r="L50" s="100">
        <v>0.0059569999999999996</v>
      </c>
      <c r="M50" s="59">
        <v>7017471</v>
      </c>
      <c r="N50" s="59">
        <v>2337856</v>
      </c>
      <c r="O50" s="94">
        <v>8.6621830000000006</v>
      </c>
      <c r="P50" s="60">
        <v>264957</v>
      </c>
      <c r="Q50" s="60">
        <v>256563</v>
      </c>
      <c r="R50" s="101">
        <v>15.956329999999999</v>
      </c>
      <c r="S50" s="56">
        <v>204103380</v>
      </c>
      <c r="T50" s="114">
        <v>1191067.875</v>
      </c>
      <c r="U50" s="56">
        <v>178460730</v>
      </c>
      <c r="V50" s="56">
        <v>634918779</v>
      </c>
      <c r="W50" s="106">
        <v>260190660.75</v>
      </c>
      <c r="X50" s="98">
        <v>94054598.400000006</v>
      </c>
      <c r="Y50" s="98">
        <v>28149266.399999999</v>
      </c>
      <c r="Z50" s="59">
        <v>3817633.5</v>
      </c>
      <c r="AA50" s="112">
        <v>1227988608</v>
      </c>
      <c r="AB50" s="56">
        <v>139710168</v>
      </c>
      <c r="AC50" s="99">
        <v>0.410553</v>
      </c>
      <c r="AD50" s="55">
        <v>0.21301800000000001</v>
      </c>
      <c r="AE50" s="64">
        <v>6.9999999999999994e-05</v>
      </c>
      <c r="AF50" s="78">
        <v>0</v>
      </c>
      <c r="AG50" s="99">
        <v>0.33537899999999998</v>
      </c>
      <c r="AH50" s="55">
        <v>0.37223899999999999</v>
      </c>
      <c r="AI50" s="64">
        <v>6.9999999999999994e-05</v>
      </c>
      <c r="AJ50" s="78">
        <v>0</v>
      </c>
      <c r="AK50" s="95">
        <v>0.018974999999999999</v>
      </c>
      <c r="AL50" s="95">
        <v>0.013216</v>
      </c>
      <c r="AM50" s="99">
        <v>0.080487000000000003</v>
      </c>
      <c r="AN50" s="95">
        <v>0.0045729999999999998</v>
      </c>
    </row>
    <row r="51">
      <c r="A51" s="9">
        <v>1500</v>
      </c>
      <c r="B51" s="9" t="s">
        <v>44</v>
      </c>
      <c r="C51" s="9" t="s">
        <v>39</v>
      </c>
      <c r="D51" s="111">
        <v>8</v>
      </c>
      <c r="E51" s="9">
        <v>16</v>
      </c>
      <c r="F51" s="9" t="s">
        <v>35</v>
      </c>
      <c r="G51" s="94">
        <f t="shared" si="29"/>
        <v>0</v>
      </c>
      <c r="H51" s="78">
        <v>0</v>
      </c>
      <c r="I51" s="78">
        <v>0</v>
      </c>
      <c r="J51" s="78">
        <v>0</v>
      </c>
      <c r="K51" s="78">
        <v>0</v>
      </c>
      <c r="L51" s="78">
        <v>0</v>
      </c>
      <c r="M51" s="78">
        <v>0</v>
      </c>
      <c r="N51" s="78">
        <v>0</v>
      </c>
      <c r="O51" s="78">
        <v>0</v>
      </c>
      <c r="P51" s="78">
        <v>0</v>
      </c>
      <c r="Q51" s="78">
        <v>0</v>
      </c>
      <c r="R51" s="78">
        <v>0</v>
      </c>
      <c r="S51" s="78">
        <v>0</v>
      </c>
      <c r="T51" s="78">
        <v>0</v>
      </c>
      <c r="U51" s="78">
        <v>0</v>
      </c>
      <c r="V51" s="78">
        <v>0</v>
      </c>
      <c r="W51" s="78">
        <v>0</v>
      </c>
      <c r="X51" s="78">
        <v>0</v>
      </c>
      <c r="Y51" s="78">
        <v>0</v>
      </c>
      <c r="Z51" s="78">
        <v>0</v>
      </c>
      <c r="AA51" s="78">
        <v>0</v>
      </c>
      <c r="AB51" s="78">
        <v>0</v>
      </c>
      <c r="AC51" s="78">
        <v>0</v>
      </c>
      <c r="AD51" s="78">
        <v>0</v>
      </c>
      <c r="AE51" s="78">
        <v>0</v>
      </c>
      <c r="AF51" s="78">
        <v>0</v>
      </c>
      <c r="AG51" s="78">
        <v>0</v>
      </c>
      <c r="AH51" s="78">
        <v>0</v>
      </c>
      <c r="AI51" s="78">
        <v>0</v>
      </c>
      <c r="AJ51" s="78">
        <v>0</v>
      </c>
      <c r="AK51" s="78">
        <v>0</v>
      </c>
      <c r="AL51" s="78">
        <v>0</v>
      </c>
      <c r="AM51" s="78">
        <v>0</v>
      </c>
      <c r="AN51" s="78">
        <v>0</v>
      </c>
    </row>
    <row r="52">
      <c r="A52" s="9">
        <v>1500</v>
      </c>
      <c r="B52" s="9" t="s">
        <v>82</v>
      </c>
      <c r="C52" s="9" t="s">
        <v>39</v>
      </c>
      <c r="D52" s="79">
        <v>16</v>
      </c>
      <c r="E52" s="9">
        <v>16</v>
      </c>
      <c r="F52" s="9" t="s">
        <v>35</v>
      </c>
      <c r="G52" s="94">
        <f t="shared" si="29"/>
        <v>0.00016963098464873062</v>
      </c>
      <c r="H52" s="99">
        <v>0.050424999999999998</v>
      </c>
      <c r="I52" s="109">
        <v>3364025476.4250002</v>
      </c>
      <c r="J52" s="49">
        <v>22698276</v>
      </c>
      <c r="K52" s="57">
        <v>995</v>
      </c>
      <c r="L52" s="95">
        <v>0.017419</v>
      </c>
      <c r="M52" s="59">
        <v>8788268</v>
      </c>
      <c r="N52" s="60">
        <v>557091</v>
      </c>
      <c r="O52" s="94">
        <v>3.274845</v>
      </c>
      <c r="P52" s="60">
        <v>421284</v>
      </c>
      <c r="Q52" s="60">
        <v>100417</v>
      </c>
      <c r="R52" s="94">
        <v>9.0189540000000008</v>
      </c>
      <c r="S52" s="56">
        <v>313445340</v>
      </c>
      <c r="T52" s="114">
        <v>9972058.5749999993</v>
      </c>
      <c r="U52" s="56">
        <v>197927940</v>
      </c>
      <c r="V52" s="56">
        <v>902428890</v>
      </c>
      <c r="W52" s="96">
        <v>420420101.25</v>
      </c>
      <c r="X52" s="106">
        <v>104315904</v>
      </c>
      <c r="Y52" s="102">
        <v>40467561.600000001</v>
      </c>
      <c r="Z52" s="59">
        <v>7358202</v>
      </c>
      <c r="AA52" s="112">
        <v>1226578584</v>
      </c>
      <c r="AB52" s="56">
        <v>139739184</v>
      </c>
      <c r="AC52" s="55">
        <v>0.63449100000000003</v>
      </c>
      <c r="AD52" s="99">
        <v>0.21321699999999999</v>
      </c>
      <c r="AE52" s="78">
        <v>0</v>
      </c>
      <c r="AF52" s="78">
        <v>0</v>
      </c>
      <c r="AG52" s="97">
        <v>0.51831300000000002</v>
      </c>
      <c r="AH52" s="97">
        <v>0.51473199999999997</v>
      </c>
      <c r="AI52" s="78">
        <v>0</v>
      </c>
      <c r="AJ52" s="78">
        <v>0</v>
      </c>
      <c r="AK52" s="100">
        <v>0.0029580000000000001</v>
      </c>
      <c r="AL52" s="95">
        <v>0.004888</v>
      </c>
      <c r="AM52" s="97">
        <v>0.59394599999999997</v>
      </c>
      <c r="AN52" s="99">
        <v>0.031375</v>
      </c>
    </row>
    <row r="53">
      <c r="A53" s="9">
        <v>1500</v>
      </c>
      <c r="B53" s="9" t="s">
        <v>44</v>
      </c>
      <c r="C53" s="9" t="s">
        <v>36</v>
      </c>
      <c r="D53" s="79">
        <v>16</v>
      </c>
      <c r="E53" s="9">
        <v>16</v>
      </c>
      <c r="F53" s="9" t="s">
        <v>35</v>
      </c>
      <c r="G53" s="94">
        <f t="shared" si="29"/>
        <v>9.0434815786822503e-05</v>
      </c>
      <c r="H53" s="99">
        <v>0.032649999999999998</v>
      </c>
      <c r="I53" s="116">
        <v>2769825904.6500001</v>
      </c>
      <c r="J53" s="49">
        <v>16410625</v>
      </c>
      <c r="K53" s="81">
        <v>1012</v>
      </c>
      <c r="L53" s="55">
        <v>0.0061840000000000003</v>
      </c>
      <c r="M53" s="59">
        <v>7172321</v>
      </c>
      <c r="N53" s="59">
        <v>2183302</v>
      </c>
      <c r="O53" s="55">
        <v>8.1106859999999994</v>
      </c>
      <c r="P53" s="60">
        <v>264429</v>
      </c>
      <c r="Q53" s="60">
        <v>257095</v>
      </c>
      <c r="R53" s="101">
        <v>16.017683999999999</v>
      </c>
      <c r="S53" s="56">
        <v>203257080</v>
      </c>
      <c r="T53" s="123">
        <v>910900.94999999995</v>
      </c>
      <c r="U53" s="56">
        <v>178815945</v>
      </c>
      <c r="V53" s="56">
        <v>633121300.5</v>
      </c>
      <c r="W53" s="56">
        <v>261473668.19999999</v>
      </c>
      <c r="X53" s="98">
        <v>94239936</v>
      </c>
      <c r="Y53" s="102">
        <v>26962680</v>
      </c>
      <c r="Z53" s="59">
        <v>3315019.5</v>
      </c>
      <c r="AA53" s="112">
        <v>1227942744</v>
      </c>
      <c r="AB53" s="56">
        <v>139721400</v>
      </c>
      <c r="AC53" s="99">
        <v>0.410553</v>
      </c>
      <c r="AD53" s="99">
        <v>0.21382799999999999</v>
      </c>
      <c r="AE53" s="64">
        <v>6.9999999999999994e-05</v>
      </c>
      <c r="AF53" s="78">
        <v>0</v>
      </c>
      <c r="AG53" s="99">
        <v>0.33537899999999998</v>
      </c>
      <c r="AH53" s="97">
        <v>0.37268299999999999</v>
      </c>
      <c r="AI53" s="64">
        <v>6.9999999999999994e-05</v>
      </c>
      <c r="AJ53" s="78">
        <v>0</v>
      </c>
      <c r="AK53" s="95">
        <v>0.018974999999999999</v>
      </c>
      <c r="AL53" s="95">
        <v>0.013236</v>
      </c>
      <c r="AM53" s="97">
        <v>0.38431799999999999</v>
      </c>
      <c r="AN53" s="55">
        <v>0.031507</v>
      </c>
    </row>
    <row r="54">
      <c r="A54" s="9">
        <v>1500</v>
      </c>
      <c r="B54" s="9" t="s">
        <v>82</v>
      </c>
      <c r="C54" s="9" t="s">
        <v>39</v>
      </c>
      <c r="D54" s="53">
        <v>512</v>
      </c>
      <c r="E54" s="9">
        <v>16</v>
      </c>
      <c r="F54" s="9" t="s">
        <v>35</v>
      </c>
      <c r="G54" s="94">
        <f t="shared" si="29"/>
        <v>0.00017029760784678495</v>
      </c>
      <c r="H54" s="95">
        <v>0.050559</v>
      </c>
      <c r="I54" s="108">
        <v>3368294623.0500002</v>
      </c>
      <c r="J54" s="49">
        <v>22698135</v>
      </c>
      <c r="K54" s="81">
        <v>1002</v>
      </c>
      <c r="L54" s="95">
        <v>0.01549</v>
      </c>
      <c r="M54" s="59">
        <v>8788614</v>
      </c>
      <c r="N54" s="60">
        <v>556750</v>
      </c>
      <c r="O54" s="97">
        <v>3.2496999999999998</v>
      </c>
      <c r="P54" s="60">
        <v>420813</v>
      </c>
      <c r="Q54" s="60">
        <v>100895</v>
      </c>
      <c r="R54" s="94">
        <v>9.0102729999999998</v>
      </c>
      <c r="S54" s="56">
        <v>314267460</v>
      </c>
      <c r="T54" s="59">
        <v>9737790</v>
      </c>
      <c r="U54" s="56">
        <v>206303160</v>
      </c>
      <c r="V54" s="56">
        <v>899405860.5</v>
      </c>
      <c r="W54" s="66">
        <v>423323585.25</v>
      </c>
      <c r="X54" s="56">
        <v>108729196.8</v>
      </c>
      <c r="Y54" s="98">
        <v>40769808</v>
      </c>
      <c r="Z54" s="59">
        <v>7381084.5</v>
      </c>
      <c r="AA54" s="112">
        <v>1224665232</v>
      </c>
      <c r="AB54" s="56">
        <v>132398136</v>
      </c>
      <c r="AC54" s="55">
        <v>0.63449100000000003</v>
      </c>
      <c r="AD54" s="97">
        <v>0.21284600000000001</v>
      </c>
      <c r="AE54" s="78">
        <v>0</v>
      </c>
      <c r="AF54" s="78">
        <v>0</v>
      </c>
      <c r="AG54" s="97">
        <v>0.51831300000000002</v>
      </c>
      <c r="AH54" s="55">
        <v>0.51455499999999998</v>
      </c>
      <c r="AI54" s="78">
        <v>0</v>
      </c>
      <c r="AJ54" s="78">
        <v>0</v>
      </c>
      <c r="AK54" s="100">
        <v>0.0029580000000000001</v>
      </c>
      <c r="AL54" s="95">
        <v>0.0048869999999999999</v>
      </c>
      <c r="AM54" s="94">
        <v>8.8958279999999998</v>
      </c>
      <c r="AN54" s="55">
        <v>0.092863000000000001</v>
      </c>
    </row>
    <row r="55">
      <c r="A55" s="9">
        <v>1500</v>
      </c>
      <c r="B55" s="9" t="s">
        <v>82</v>
      </c>
      <c r="C55" s="9" t="s">
        <v>36</v>
      </c>
      <c r="D55" s="79">
        <v>16</v>
      </c>
      <c r="E55" s="9">
        <v>16</v>
      </c>
      <c r="F55" s="9" t="s">
        <v>41</v>
      </c>
      <c r="G55" s="94">
        <f t="shared" si="29"/>
        <v>0.00026443474396369297</v>
      </c>
      <c r="H55" s="99">
        <v>0.070225999999999997</v>
      </c>
      <c r="I55" s="108">
        <v>3765482071.650001</v>
      </c>
      <c r="J55" s="49">
        <v>22710465</v>
      </c>
      <c r="K55" s="57">
        <v>995</v>
      </c>
      <c r="L55" s="55">
        <v>0.030936999999999999</v>
      </c>
      <c r="M55" s="59">
        <v>8784777</v>
      </c>
      <c r="N55" s="60">
        <v>560487</v>
      </c>
      <c r="O55" s="55">
        <v>4.6644420000000002</v>
      </c>
      <c r="P55" s="60">
        <v>144181</v>
      </c>
      <c r="Q55" s="60">
        <v>377520</v>
      </c>
      <c r="R55" s="107">
        <v>51.387390000000003</v>
      </c>
      <c r="S55" s="56">
        <v>437126040</v>
      </c>
      <c r="T55" s="103">
        <v>1214606.3999999999</v>
      </c>
      <c r="U55" s="56">
        <v>199795050</v>
      </c>
      <c r="V55" s="56">
        <v>887972250</v>
      </c>
      <c r="W55" s="96">
        <v>707760950.85000002</v>
      </c>
      <c r="X55" s="106">
        <v>105299980.8</v>
      </c>
      <c r="Y55" s="102">
        <v>46533501.600000001</v>
      </c>
      <c r="Z55" s="49">
        <v>13460481</v>
      </c>
      <c r="AA55" s="112">
        <v>1226551536</v>
      </c>
      <c r="AB55" s="56">
        <v>139697064</v>
      </c>
      <c r="AC55" s="97">
        <v>0.88331099999999996</v>
      </c>
      <c r="AD55" s="99">
        <v>0.213062</v>
      </c>
      <c r="AE55" s="78">
        <v>0</v>
      </c>
      <c r="AF55" s="78">
        <v>0</v>
      </c>
      <c r="AG55" s="97">
        <v>0.72157300000000002</v>
      </c>
      <c r="AH55" s="97">
        <v>0.51497700000000002</v>
      </c>
      <c r="AI55" s="78">
        <v>0</v>
      </c>
      <c r="AJ55" s="78">
        <v>0</v>
      </c>
      <c r="AK55" s="95">
        <v>0.0041180000000000001</v>
      </c>
      <c r="AL55" s="55">
        <v>0.0048840000000000003</v>
      </c>
      <c r="AM55" s="99">
        <v>0.17316899999999999</v>
      </c>
      <c r="AN55" s="55">
        <v>0.0045830000000000003</v>
      </c>
    </row>
    <row r="56">
      <c r="A56" s="9">
        <v>1500</v>
      </c>
      <c r="B56" s="9" t="s">
        <v>44</v>
      </c>
      <c r="C56" s="9" t="s">
        <v>36</v>
      </c>
      <c r="D56" s="79">
        <v>32</v>
      </c>
      <c r="E56" s="9">
        <v>16</v>
      </c>
      <c r="F56" s="9" t="s">
        <v>41</v>
      </c>
      <c r="G56" s="94">
        <f t="shared" si="29"/>
        <v>9.087848936767848e-05</v>
      </c>
      <c r="H56" s="95">
        <v>0.032793999999999997</v>
      </c>
      <c r="I56" s="108">
        <v>2771192576.9250011</v>
      </c>
      <c r="J56" s="49">
        <v>16410126</v>
      </c>
      <c r="K56" s="81">
        <v>1016</v>
      </c>
      <c r="L56" s="100">
        <v>0.0062119999999999996</v>
      </c>
      <c r="M56" s="59">
        <v>7017236</v>
      </c>
      <c r="N56" s="59">
        <v>2338132</v>
      </c>
      <c r="O56" s="94">
        <v>8.6768509999999992</v>
      </c>
      <c r="P56" s="60">
        <v>265013</v>
      </c>
      <c r="Q56" s="60">
        <v>256514</v>
      </c>
      <c r="R56" s="101">
        <v>15.958007</v>
      </c>
      <c r="S56" s="56">
        <v>204151740</v>
      </c>
      <c r="T56" s="114">
        <v>1082612.7749999999</v>
      </c>
      <c r="U56" s="56">
        <v>179130105</v>
      </c>
      <c r="V56" s="56">
        <v>633512964</v>
      </c>
      <c r="W56" s="106">
        <v>260790535.94999999</v>
      </c>
      <c r="X56" s="49">
        <v>94405516.799999997</v>
      </c>
      <c r="Y56" s="98">
        <v>27912993.600000001</v>
      </c>
      <c r="Z56" s="59">
        <v>3848976</v>
      </c>
      <c r="AA56" s="112">
        <v>1226702064</v>
      </c>
      <c r="AB56" s="56">
        <v>139534200</v>
      </c>
      <c r="AC56" s="99">
        <v>0.410553</v>
      </c>
      <c r="AD56" s="55">
        <v>0.21295900000000001</v>
      </c>
      <c r="AE56" s="64">
        <v>6.9999999999999994e-05</v>
      </c>
      <c r="AF56" s="78">
        <v>0</v>
      </c>
      <c r="AG56" s="99">
        <v>0.33537899999999998</v>
      </c>
      <c r="AH56" s="99">
        <v>0.37221199999999999</v>
      </c>
      <c r="AI56" s="64">
        <v>6.9999999999999994e-05</v>
      </c>
      <c r="AJ56" s="78">
        <v>0</v>
      </c>
      <c r="AK56" s="95">
        <v>0.018974999999999999</v>
      </c>
      <c r="AL56" s="95">
        <v>0.013214999999999999</v>
      </c>
      <c r="AM56" s="55">
        <v>0.14143800000000001</v>
      </c>
      <c r="AN56" s="55">
        <v>0.005862</v>
      </c>
    </row>
    <row r="57">
      <c r="A57" s="9">
        <v>1500</v>
      </c>
      <c r="B57" s="9" t="s">
        <v>44</v>
      </c>
      <c r="C57" s="9" t="s">
        <v>39</v>
      </c>
      <c r="D57" s="53">
        <v>128</v>
      </c>
      <c r="E57" s="9">
        <v>16</v>
      </c>
      <c r="F57" s="9" t="s">
        <v>35</v>
      </c>
      <c r="G57" s="94">
        <f t="shared" si="29"/>
        <v>5.5678522815905251e-05</v>
      </c>
      <c r="H57" s="95">
        <v>0.021802999999999999</v>
      </c>
      <c r="I57" s="116">
        <v>2553709251.75</v>
      </c>
      <c r="J57" s="49">
        <v>16385039</v>
      </c>
      <c r="K57" s="81">
        <v>1017</v>
      </c>
      <c r="L57" s="64">
        <v>0.00513</v>
      </c>
      <c r="M57" s="59">
        <v>8089574</v>
      </c>
      <c r="N57" s="59">
        <v>1264723</v>
      </c>
      <c r="O57" s="97">
        <v>3.2051940000000001</v>
      </c>
      <c r="P57" s="60">
        <v>469495</v>
      </c>
      <c r="Q57" s="61">
        <v>52033</v>
      </c>
      <c r="R57" s="55">
        <v>2.0470920000000001</v>
      </c>
      <c r="S57" s="56">
        <v>135746520</v>
      </c>
      <c r="T57" s="118">
        <v>822341.84999999998</v>
      </c>
      <c r="U57" s="56">
        <v>177843120</v>
      </c>
      <c r="V57" s="56">
        <v>669916968</v>
      </c>
      <c r="W57" s="49">
        <v>89873401.5</v>
      </c>
      <c r="X57" s="49">
        <v>93730963.200000003</v>
      </c>
      <c r="Y57" s="102">
        <v>19324063.199999999</v>
      </c>
      <c r="Z57" s="59">
        <v>1442623.5</v>
      </c>
      <c r="AA57" s="112">
        <v>1226793792</v>
      </c>
      <c r="AB57" s="56">
        <v>138149856</v>
      </c>
      <c r="AC57" s="99">
        <v>0.273702</v>
      </c>
      <c r="AD57" s="99">
        <v>0.21313799999999999</v>
      </c>
      <c r="AE57" s="100">
        <v>4.3999999999999999e-05</v>
      </c>
      <c r="AF57" s="78">
        <v>0</v>
      </c>
      <c r="AG57" s="99">
        <v>0.22358600000000001</v>
      </c>
      <c r="AH57" s="55">
        <v>0.37182900000000002</v>
      </c>
      <c r="AI57" s="100">
        <v>4.3999999999999999e-05</v>
      </c>
      <c r="AJ57" s="78">
        <v>0</v>
      </c>
      <c r="AK57" s="95">
        <v>0.01265</v>
      </c>
      <c r="AL57" s="55">
        <v>0.013224</v>
      </c>
      <c r="AM57" s="97">
        <v>1.0827960000000001</v>
      </c>
      <c r="AN57" s="55">
        <v>0.046108000000000003</v>
      </c>
    </row>
    <row r="58">
      <c r="A58" s="9">
        <v>1500</v>
      </c>
      <c r="B58" s="9" t="s">
        <v>44</v>
      </c>
      <c r="C58" s="9" t="s">
        <v>36</v>
      </c>
      <c r="D58" s="53">
        <v>512</v>
      </c>
      <c r="E58" s="9">
        <v>16</v>
      </c>
      <c r="F58" s="9" t="s">
        <v>41</v>
      </c>
      <c r="G58" s="94">
        <f t="shared" si="29"/>
        <v>9.0611383482284858e-05</v>
      </c>
      <c r="H58" s="99">
        <v>0.032751000000000002</v>
      </c>
      <c r="I58" s="108">
        <v>2766675322.3499999</v>
      </c>
      <c r="J58" s="49">
        <v>16407953</v>
      </c>
      <c r="K58" s="81">
        <v>1022</v>
      </c>
      <c r="L58" s="58">
        <v>0.0055999999999999999</v>
      </c>
      <c r="M58" s="59">
        <v>7049890</v>
      </c>
      <c r="N58" s="59">
        <v>2304866</v>
      </c>
      <c r="O58" s="55">
        <v>8.5036819999999995</v>
      </c>
      <c r="P58" s="60">
        <v>280613</v>
      </c>
      <c r="Q58" s="60">
        <v>240921</v>
      </c>
      <c r="R58" s="101">
        <v>14.959056</v>
      </c>
      <c r="S58" s="56">
        <v>203861580</v>
      </c>
      <c r="T58" s="118">
        <v>853546.19999999995</v>
      </c>
      <c r="U58" s="56">
        <v>184972410</v>
      </c>
      <c r="V58" s="56">
        <v>628754449.5</v>
      </c>
      <c r="W58" s="106">
        <v>263694884.55000001</v>
      </c>
      <c r="X58" s="49">
        <v>97483814.400000006</v>
      </c>
      <c r="Y58" s="49">
        <v>26647826.399999999</v>
      </c>
      <c r="Z58" s="59">
        <v>3542179.5</v>
      </c>
      <c r="AA58" s="112">
        <v>1224454728</v>
      </c>
      <c r="AB58" s="56">
        <v>132355080</v>
      </c>
      <c r="AC58" s="99">
        <v>0.410553</v>
      </c>
      <c r="AD58" s="55">
        <v>0.21323600000000001</v>
      </c>
      <c r="AE58" s="64">
        <v>6.9999999999999994e-05</v>
      </c>
      <c r="AF58" s="78">
        <v>0</v>
      </c>
      <c r="AG58" s="99">
        <v>0.33537899999999998</v>
      </c>
      <c r="AH58" s="99">
        <v>0.37231199999999998</v>
      </c>
      <c r="AI58" s="64">
        <v>6.9999999999999994e-05</v>
      </c>
      <c r="AJ58" s="78">
        <v>0</v>
      </c>
      <c r="AK58" s="95">
        <v>0.018974999999999999</v>
      </c>
      <c r="AL58" s="55">
        <v>0.013225000000000001</v>
      </c>
      <c r="AM58" s="97">
        <v>2.0484749999999998</v>
      </c>
      <c r="AN58" s="95">
        <v>0.056454999999999998</v>
      </c>
    </row>
    <row r="59">
      <c r="A59" s="9">
        <v>1500</v>
      </c>
      <c r="B59" s="9" t="s">
        <v>82</v>
      </c>
      <c r="C59" s="9" t="s">
        <v>39</v>
      </c>
      <c r="D59" s="111">
        <v>8</v>
      </c>
      <c r="E59" s="9">
        <v>16</v>
      </c>
      <c r="F59" s="9" t="s">
        <v>41</v>
      </c>
      <c r="G59" s="94">
        <f t="shared" si="29"/>
        <v>0</v>
      </c>
      <c r="H59" s="78">
        <v>0</v>
      </c>
      <c r="I59" s="78">
        <v>0</v>
      </c>
      <c r="J59" s="78">
        <v>0</v>
      </c>
      <c r="K59" s="78">
        <v>0</v>
      </c>
      <c r="L59" s="78">
        <v>0</v>
      </c>
      <c r="M59" s="78">
        <v>0</v>
      </c>
      <c r="N59" s="78">
        <v>0</v>
      </c>
      <c r="O59" s="78">
        <v>0</v>
      </c>
      <c r="P59" s="78">
        <v>0</v>
      </c>
      <c r="Q59" s="78">
        <v>0</v>
      </c>
      <c r="R59" s="78">
        <v>0</v>
      </c>
      <c r="S59" s="78">
        <v>0</v>
      </c>
      <c r="T59" s="78">
        <v>0</v>
      </c>
      <c r="U59" s="78">
        <v>0</v>
      </c>
      <c r="V59" s="78">
        <v>0</v>
      </c>
      <c r="W59" s="78">
        <v>0</v>
      </c>
      <c r="X59" s="78">
        <v>0</v>
      </c>
      <c r="Y59" s="78">
        <v>0</v>
      </c>
      <c r="Z59" s="78">
        <v>0</v>
      </c>
      <c r="AA59" s="78">
        <v>0</v>
      </c>
      <c r="AB59" s="78">
        <v>0</v>
      </c>
      <c r="AC59" s="78">
        <v>0</v>
      </c>
      <c r="AD59" s="78">
        <v>0</v>
      </c>
      <c r="AE59" s="78">
        <v>0</v>
      </c>
      <c r="AF59" s="78">
        <v>0</v>
      </c>
      <c r="AG59" s="78">
        <v>0</v>
      </c>
      <c r="AH59" s="78">
        <v>0</v>
      </c>
      <c r="AI59" s="78">
        <v>0</v>
      </c>
      <c r="AJ59" s="78">
        <v>0</v>
      </c>
      <c r="AK59" s="78">
        <v>0</v>
      </c>
      <c r="AL59" s="78">
        <v>0</v>
      </c>
      <c r="AM59" s="78">
        <v>0</v>
      </c>
      <c r="AN59" s="78">
        <v>0</v>
      </c>
    </row>
    <row r="60">
      <c r="A60" s="9">
        <v>1500</v>
      </c>
      <c r="B60" s="9" t="s">
        <v>44</v>
      </c>
      <c r="C60" s="9" t="s">
        <v>39</v>
      </c>
      <c r="D60" s="54">
        <v>2</v>
      </c>
      <c r="E60" s="9">
        <v>16</v>
      </c>
      <c r="F60" s="9" t="s">
        <v>41</v>
      </c>
      <c r="G60" s="94">
        <f t="shared" si="29"/>
        <v>1.3176024506290799e-05</v>
      </c>
      <c r="H60" s="99">
        <v>0.020327999999999999</v>
      </c>
      <c r="I60" s="66">
        <v>648171217.35000002</v>
      </c>
      <c r="J60" s="49">
        <v>16338723</v>
      </c>
      <c r="K60" s="81">
        <v>1024</v>
      </c>
      <c r="L60" s="55">
        <v>0.0055149999999999999</v>
      </c>
      <c r="M60" s="59">
        <v>7940264</v>
      </c>
      <c r="N60" s="59">
        <v>1409148</v>
      </c>
      <c r="O60" s="97">
        <v>3.4924620000000002</v>
      </c>
      <c r="P60" s="60">
        <v>494394</v>
      </c>
      <c r="Q60" s="61">
        <v>27128</v>
      </c>
      <c r="R60" s="97">
        <v>1.1204499999999999</v>
      </c>
      <c r="S60" s="49">
        <v>31893420</v>
      </c>
      <c r="T60" s="65">
        <v>48121287.149999999</v>
      </c>
      <c r="U60" s="49">
        <v>65723700</v>
      </c>
      <c r="V60" s="56">
        <v>121528183.5</v>
      </c>
      <c r="W60" s="49">
        <v>31645381.800000001</v>
      </c>
      <c r="X60" s="102">
        <v>34633670.399999999</v>
      </c>
      <c r="Y60" s="103">
        <v>3185052</v>
      </c>
      <c r="Z60" s="59">
        <v>1019434.5</v>
      </c>
      <c r="AA60" s="56">
        <v>225744960</v>
      </c>
      <c r="AB60" s="49">
        <v>84598488</v>
      </c>
      <c r="AC60" s="97">
        <v>0.26126100000000002</v>
      </c>
      <c r="AD60" s="55">
        <v>0.21518499999999999</v>
      </c>
      <c r="AE60" s="100">
        <v>4.1999999999999998e-05</v>
      </c>
      <c r="AF60" s="78">
        <v>0</v>
      </c>
      <c r="AG60" s="99">
        <v>0.213423</v>
      </c>
      <c r="AH60" s="99">
        <v>0.37187700000000001</v>
      </c>
      <c r="AI60" s="100">
        <v>4.1999999999999998e-05</v>
      </c>
      <c r="AJ60" s="78">
        <v>0</v>
      </c>
      <c r="AK60" s="95">
        <v>0.012075000000000001</v>
      </c>
      <c r="AL60" s="95">
        <v>0.013264</v>
      </c>
      <c r="AM60" s="55">
        <v>5.3167169999999997</v>
      </c>
      <c r="AN60" s="55">
        <v>0.093728000000000006</v>
      </c>
    </row>
    <row r="61">
      <c r="A61" s="9">
        <v>1500</v>
      </c>
      <c r="B61" s="9" t="s">
        <v>44</v>
      </c>
      <c r="C61" s="9" t="s">
        <v>36</v>
      </c>
      <c r="D61" s="111">
        <v>8</v>
      </c>
      <c r="E61" s="9">
        <v>16</v>
      </c>
      <c r="F61" s="9" t="s">
        <v>41</v>
      </c>
      <c r="G61" s="94">
        <f t="shared" si="29"/>
        <v>0</v>
      </c>
      <c r="H61" s="78">
        <v>0</v>
      </c>
      <c r="I61" s="78">
        <v>0</v>
      </c>
      <c r="J61" s="78">
        <v>0</v>
      </c>
      <c r="K61" s="78">
        <v>0</v>
      </c>
      <c r="L61" s="78">
        <v>0</v>
      </c>
      <c r="M61" s="78">
        <v>0</v>
      </c>
      <c r="N61" s="78">
        <v>0</v>
      </c>
      <c r="O61" s="78">
        <v>0</v>
      </c>
      <c r="P61" s="78">
        <v>0</v>
      </c>
      <c r="Q61" s="78">
        <v>0</v>
      </c>
      <c r="R61" s="78">
        <v>0</v>
      </c>
      <c r="S61" s="78">
        <v>0</v>
      </c>
      <c r="T61" s="78">
        <v>0</v>
      </c>
      <c r="U61" s="78">
        <v>0</v>
      </c>
      <c r="V61" s="78">
        <v>0</v>
      </c>
      <c r="W61" s="78">
        <v>0</v>
      </c>
      <c r="X61" s="78">
        <v>0</v>
      </c>
      <c r="Y61" s="78">
        <v>0</v>
      </c>
      <c r="Z61" s="78">
        <v>0</v>
      </c>
      <c r="AA61" s="78">
        <v>0</v>
      </c>
      <c r="AB61" s="78">
        <v>0</v>
      </c>
      <c r="AC61" s="78">
        <v>0</v>
      </c>
      <c r="AD61" s="78">
        <v>0</v>
      </c>
      <c r="AE61" s="78">
        <v>0</v>
      </c>
      <c r="AF61" s="78">
        <v>0</v>
      </c>
      <c r="AG61" s="78">
        <v>0</v>
      </c>
      <c r="AH61" s="78">
        <v>0</v>
      </c>
      <c r="AI61" s="78">
        <v>0</v>
      </c>
      <c r="AJ61" s="78">
        <v>0</v>
      </c>
      <c r="AK61" s="78">
        <v>0</v>
      </c>
      <c r="AL61" s="78">
        <v>0</v>
      </c>
      <c r="AM61" s="78">
        <v>0</v>
      </c>
      <c r="AN61" s="78">
        <v>0</v>
      </c>
    </row>
    <row r="62">
      <c r="A62" s="9">
        <v>1500</v>
      </c>
      <c r="B62" s="9" t="s">
        <v>82</v>
      </c>
      <c r="C62" s="9" t="s">
        <v>36</v>
      </c>
      <c r="D62" s="79">
        <v>32</v>
      </c>
      <c r="E62" s="9">
        <v>16</v>
      </c>
      <c r="F62" s="9" t="s">
        <v>35</v>
      </c>
      <c r="G62" s="94">
        <f t="shared" si="29"/>
        <v>0.00026244962765563503</v>
      </c>
      <c r="H62" s="99">
        <v>0.069824999999999998</v>
      </c>
      <c r="I62" s="108">
        <v>3758677087.8000011</v>
      </c>
      <c r="J62" s="49">
        <v>22710088</v>
      </c>
      <c r="K62" s="81">
        <v>1000</v>
      </c>
      <c r="L62" s="55">
        <v>0.020847999999999998</v>
      </c>
      <c r="M62" s="59">
        <v>8784542</v>
      </c>
      <c r="N62" s="60">
        <v>560722</v>
      </c>
      <c r="O62" s="55">
        <v>4.5312130000000002</v>
      </c>
      <c r="P62" s="60">
        <v>144256</v>
      </c>
      <c r="Q62" s="60">
        <v>377450</v>
      </c>
      <c r="R62" s="101">
        <v>50.539405000000002</v>
      </c>
      <c r="S62" s="56">
        <v>434562960</v>
      </c>
      <c r="T62" s="59">
        <v>2778457.5</v>
      </c>
      <c r="U62" s="56">
        <v>199927140</v>
      </c>
      <c r="V62" s="56">
        <v>888207015</v>
      </c>
      <c r="W62" s="96">
        <v>701657051.70000005</v>
      </c>
      <c r="X62" s="106">
        <v>105369600</v>
      </c>
      <c r="Y62" s="98">
        <v>46631625.600000001</v>
      </c>
      <c r="Z62" s="49">
        <v>13363366.5</v>
      </c>
      <c r="AA62" s="112">
        <v>1226482152</v>
      </c>
      <c r="AB62" s="56">
        <v>139499568</v>
      </c>
      <c r="AC62" s="97">
        <v>0.87087000000000003</v>
      </c>
      <c r="AD62" s="99">
        <v>0.21193600000000001</v>
      </c>
      <c r="AE62" s="78">
        <v>0</v>
      </c>
      <c r="AF62" s="78">
        <v>0</v>
      </c>
      <c r="AG62" s="97">
        <v>0.71140999999999999</v>
      </c>
      <c r="AH62" s="97">
        <v>0.51441700000000001</v>
      </c>
      <c r="AI62" s="78">
        <v>0</v>
      </c>
      <c r="AJ62" s="78">
        <v>0</v>
      </c>
      <c r="AK62" s="95">
        <v>0.0040600000000000002</v>
      </c>
      <c r="AL62" s="95">
        <v>0.0048780000000000004</v>
      </c>
      <c r="AM62" s="97">
        <v>1.1895800000000001</v>
      </c>
      <c r="AN62" s="95">
        <v>0.032974000000000003</v>
      </c>
    </row>
    <row r="63">
      <c r="A63" s="9">
        <v>1500</v>
      </c>
      <c r="B63" s="9" t="s">
        <v>82</v>
      </c>
      <c r="C63" s="9" t="s">
        <v>36</v>
      </c>
      <c r="D63" s="53">
        <v>512</v>
      </c>
      <c r="E63" s="9">
        <v>16</v>
      </c>
      <c r="F63" s="9" t="s">
        <v>41</v>
      </c>
      <c r="G63" s="94">
        <f t="shared" si="29"/>
        <v>0.00026397795189305395</v>
      </c>
      <c r="H63" s="99">
        <v>0.070190000000000002</v>
      </c>
      <c r="I63" s="113">
        <v>3760905426.599999</v>
      </c>
      <c r="J63" s="49">
        <v>22710465</v>
      </c>
      <c r="K63" s="81">
        <v>1001</v>
      </c>
      <c r="L63" s="55">
        <v>0.033496999999999999</v>
      </c>
      <c r="M63" s="59">
        <v>8784791</v>
      </c>
      <c r="N63" s="60">
        <v>560477</v>
      </c>
      <c r="O63" s="97">
        <v>4.6624230000000004</v>
      </c>
      <c r="P63" s="60">
        <v>144812</v>
      </c>
      <c r="Q63" s="60">
        <v>376895</v>
      </c>
      <c r="R63" s="87">
        <v>51.236044</v>
      </c>
      <c r="S63" s="56">
        <v>436884240</v>
      </c>
      <c r="T63" s="103">
        <v>1595458.2</v>
      </c>
      <c r="U63" s="56">
        <v>205949730</v>
      </c>
      <c r="V63" s="56">
        <v>879898165.5</v>
      </c>
      <c r="W63" s="56">
        <v>711106107.89999998</v>
      </c>
      <c r="X63" s="106">
        <v>108541977.59999999</v>
      </c>
      <c r="Y63" s="49">
        <v>47063983.200000003</v>
      </c>
      <c r="Z63" s="49">
        <v>13157680.5</v>
      </c>
      <c r="AA63" s="112">
        <v>1224280680</v>
      </c>
      <c r="AB63" s="56">
        <v>132312024</v>
      </c>
      <c r="AC63" s="97">
        <v>0.88331099999999996</v>
      </c>
      <c r="AD63" s="99">
        <v>0.21312900000000001</v>
      </c>
      <c r="AE63" s="78">
        <v>0</v>
      </c>
      <c r="AF63" s="78">
        <v>0</v>
      </c>
      <c r="AG63" s="97">
        <v>0.72157300000000002</v>
      </c>
      <c r="AH63" s="55">
        <v>0.51502099999999995</v>
      </c>
      <c r="AI63" s="78">
        <v>0</v>
      </c>
      <c r="AJ63" s="78">
        <v>0</v>
      </c>
      <c r="AK63" s="95">
        <v>0.0041180000000000001</v>
      </c>
      <c r="AL63" s="55">
        <v>0.0048840000000000003</v>
      </c>
      <c r="AM63" s="97">
        <v>4.4073250000000002</v>
      </c>
      <c r="AN63" s="55">
        <v>0.056536999999999997</v>
      </c>
    </row>
    <row r="64">
      <c r="A64" s="9">
        <v>1500</v>
      </c>
      <c r="B64" s="9" t="s">
        <v>82</v>
      </c>
      <c r="C64" s="9" t="s">
        <v>36</v>
      </c>
      <c r="D64" s="79">
        <v>64</v>
      </c>
      <c r="E64" s="9">
        <v>16</v>
      </c>
      <c r="F64" s="9" t="s">
        <v>35</v>
      </c>
      <c r="G64" s="94">
        <f t="shared" si="29"/>
        <v>0.00026167455043994475</v>
      </c>
      <c r="H64" s="99">
        <v>0.069748000000000004</v>
      </c>
      <c r="I64" s="108">
        <v>3751714033.9500022</v>
      </c>
      <c r="J64" s="49">
        <v>22710090</v>
      </c>
      <c r="K64" s="81">
        <v>1000</v>
      </c>
      <c r="L64" s="55">
        <v>0.021873</v>
      </c>
      <c r="M64" s="59">
        <v>8784548</v>
      </c>
      <c r="N64" s="60">
        <v>560716</v>
      </c>
      <c r="O64" s="94">
        <v>4.5365209999999996</v>
      </c>
      <c r="P64" s="60">
        <v>144258</v>
      </c>
      <c r="Q64" s="60">
        <v>377448</v>
      </c>
      <c r="R64" s="107">
        <v>50.543098000000001</v>
      </c>
      <c r="S64" s="56">
        <v>434079360</v>
      </c>
      <c r="T64" s="59">
        <v>2637967.5</v>
      </c>
      <c r="U64" s="56">
        <v>198724050</v>
      </c>
      <c r="V64" s="56">
        <v>884592966</v>
      </c>
      <c r="W64" s="66">
        <v>701214160.35000002</v>
      </c>
      <c r="X64" s="56">
        <v>104736441.59999999</v>
      </c>
      <c r="Y64" s="98">
        <v>46566386.399999999</v>
      </c>
      <c r="Z64" s="49">
        <v>13482985.5</v>
      </c>
      <c r="AA64" s="112">
        <v>1226490384</v>
      </c>
      <c r="AB64" s="56">
        <v>139014720</v>
      </c>
      <c r="AC64" s="97">
        <v>0.87087000000000003</v>
      </c>
      <c r="AD64" s="99">
        <v>0.212085</v>
      </c>
      <c r="AE64" s="78">
        <v>0</v>
      </c>
      <c r="AF64" s="78">
        <v>0</v>
      </c>
      <c r="AG64" s="97">
        <v>0.71140999999999999</v>
      </c>
      <c r="AH64" s="55">
        <v>0.51448899999999997</v>
      </c>
      <c r="AI64" s="78">
        <v>0</v>
      </c>
      <c r="AJ64" s="78">
        <v>0</v>
      </c>
      <c r="AK64" s="95">
        <v>0.0040600000000000002</v>
      </c>
      <c r="AL64" s="95">
        <v>0.0048760000000000001</v>
      </c>
      <c r="AM64" s="97">
        <v>1.9433400000000001</v>
      </c>
      <c r="AN64" s="99">
        <v>0.037296999999999997</v>
      </c>
    </row>
    <row r="65">
      <c r="A65" s="9">
        <v>1500</v>
      </c>
      <c r="B65" s="9" t="s">
        <v>44</v>
      </c>
      <c r="C65" s="9" t="s">
        <v>36</v>
      </c>
      <c r="D65" s="79">
        <v>64</v>
      </c>
      <c r="E65" s="9">
        <v>16</v>
      </c>
      <c r="F65" s="9" t="s">
        <v>41</v>
      </c>
      <c r="G65" s="94">
        <f t="shared" si="29"/>
        <v>9.0735267260999442e-05</v>
      </c>
      <c r="H65" s="99">
        <v>0.032763</v>
      </c>
      <c r="I65" s="108">
        <v>2769443190.8249989</v>
      </c>
      <c r="J65" s="49">
        <v>16410098</v>
      </c>
      <c r="K65" s="81">
        <v>1015</v>
      </c>
      <c r="L65" s="100">
        <v>0.0058380000000000003</v>
      </c>
      <c r="M65" s="59">
        <v>7016743</v>
      </c>
      <c r="N65" s="59">
        <v>2338579</v>
      </c>
      <c r="O65" s="94">
        <v>8.6670990000000003</v>
      </c>
      <c r="P65" s="60">
        <v>264922</v>
      </c>
      <c r="Q65" s="60">
        <v>256603</v>
      </c>
      <c r="R65" s="101">
        <v>15.956683</v>
      </c>
      <c r="S65" s="56">
        <v>203958300</v>
      </c>
      <c r="T65" s="114">
        <v>1153003.125</v>
      </c>
      <c r="U65" s="56">
        <v>178796310</v>
      </c>
      <c r="V65" s="56">
        <v>632294184</v>
      </c>
      <c r="W65" s="106">
        <v>261520513.80000001</v>
      </c>
      <c r="X65" s="98">
        <v>94231468.799999997</v>
      </c>
      <c r="Y65" s="49">
        <v>27945715.199999999</v>
      </c>
      <c r="Z65" s="59">
        <v>3665506.5</v>
      </c>
      <c r="AA65" s="112">
        <v>1226730288</v>
      </c>
      <c r="AB65" s="56">
        <v>139041864</v>
      </c>
      <c r="AC65" s="99">
        <v>0.410553</v>
      </c>
      <c r="AD65" s="99">
        <v>0.213199</v>
      </c>
      <c r="AE65" s="64">
        <v>6.9999999999999994e-05</v>
      </c>
      <c r="AF65" s="78">
        <v>0</v>
      </c>
      <c r="AG65" s="99">
        <v>0.33537899999999998</v>
      </c>
      <c r="AH65" s="99">
        <v>0.372336</v>
      </c>
      <c r="AI65" s="64">
        <v>6.9999999999999994e-05</v>
      </c>
      <c r="AJ65" s="78">
        <v>0</v>
      </c>
      <c r="AK65" s="95">
        <v>0.018974999999999999</v>
      </c>
      <c r="AL65" s="95">
        <v>0.013216</v>
      </c>
      <c r="AM65" s="97">
        <v>0.26396700000000001</v>
      </c>
      <c r="AN65" s="64">
        <v>0.00975</v>
      </c>
    </row>
    <row r="66">
      <c r="A66" s="9">
        <v>1500</v>
      </c>
      <c r="B66" s="9" t="s">
        <v>82</v>
      </c>
      <c r="C66" s="9" t="s">
        <v>36</v>
      </c>
      <c r="D66" s="53">
        <v>256</v>
      </c>
      <c r="E66" s="9">
        <v>16</v>
      </c>
      <c r="F66" s="9" t="s">
        <v>41</v>
      </c>
      <c r="G66" s="94">
        <f t="shared" si="29"/>
        <v>0.00026397238632551212</v>
      </c>
      <c r="H66" s="99">
        <v>0.070207000000000006</v>
      </c>
      <c r="I66" s="113">
        <v>3759915483.150001</v>
      </c>
      <c r="J66" s="49">
        <v>22710473</v>
      </c>
      <c r="K66" s="81">
        <v>1000</v>
      </c>
      <c r="L66" s="55">
        <v>0.032013</v>
      </c>
      <c r="M66" s="59">
        <v>8784811</v>
      </c>
      <c r="N66" s="60">
        <v>560453</v>
      </c>
      <c r="O66" s="94">
        <v>4.66106</v>
      </c>
      <c r="P66" s="60">
        <v>144283</v>
      </c>
      <c r="Q66" s="60">
        <v>377423</v>
      </c>
      <c r="R66" s="107">
        <v>51.365299</v>
      </c>
      <c r="S66" s="56">
        <v>437005140</v>
      </c>
      <c r="T66" s="59">
        <v>1239551.3999999999</v>
      </c>
      <c r="U66" s="56">
        <v>200467995</v>
      </c>
      <c r="V66" s="56">
        <v>883317798</v>
      </c>
      <c r="W66" s="66">
        <v>709248298.64999998</v>
      </c>
      <c r="X66" s="106">
        <v>105654662.40000001</v>
      </c>
      <c r="Y66" s="102">
        <v>46887972</v>
      </c>
      <c r="Z66" s="49">
        <v>13387594.5</v>
      </c>
      <c r="AA66" s="112">
        <v>1226488032</v>
      </c>
      <c r="AB66" s="56">
        <v>136151496</v>
      </c>
      <c r="AC66" s="97">
        <v>0.88331099999999996</v>
      </c>
      <c r="AD66" s="97">
        <v>0.21310000000000001</v>
      </c>
      <c r="AE66" s="78">
        <v>0</v>
      </c>
      <c r="AF66" s="78">
        <v>0</v>
      </c>
      <c r="AG66" s="97">
        <v>0.72157300000000002</v>
      </c>
      <c r="AH66" s="55">
        <v>0.51500199999999996</v>
      </c>
      <c r="AI66" s="78">
        <v>0</v>
      </c>
      <c r="AJ66" s="78">
        <v>0</v>
      </c>
      <c r="AK66" s="95">
        <v>0.0041180000000000001</v>
      </c>
      <c r="AL66" s="55">
        <v>0.0048830000000000002</v>
      </c>
      <c r="AM66" s="97">
        <v>2.340373</v>
      </c>
      <c r="AN66" s="95">
        <v>0.037458999999999999</v>
      </c>
    </row>
    <row r="67">
      <c r="A67" s="9">
        <v>1500</v>
      </c>
      <c r="B67" s="9" t="s">
        <v>82</v>
      </c>
      <c r="C67" s="9" t="s">
        <v>36</v>
      </c>
      <c r="D67" s="79">
        <v>16</v>
      </c>
      <c r="E67" s="9">
        <v>16</v>
      </c>
      <c r="F67" s="9" t="s">
        <v>35</v>
      </c>
      <c r="G67" s="94">
        <f t="shared" si="29"/>
        <v>0.00026240893048318768</v>
      </c>
      <c r="H67" s="99">
        <v>0.069813</v>
      </c>
      <c r="I67" s="112">
        <v>3758740212.9000001</v>
      </c>
      <c r="J67" s="49">
        <v>22710081</v>
      </c>
      <c r="K67" s="57">
        <v>995</v>
      </c>
      <c r="L67" s="95">
        <v>0.020309000000000001</v>
      </c>
      <c r="M67" s="59">
        <v>8784580</v>
      </c>
      <c r="N67" s="60">
        <v>560684</v>
      </c>
      <c r="O67" s="94">
        <v>4.5258989999999999</v>
      </c>
      <c r="P67" s="60">
        <v>144181</v>
      </c>
      <c r="Q67" s="60">
        <v>377520</v>
      </c>
      <c r="R67" s="101">
        <v>50.547826000000001</v>
      </c>
      <c r="S67" s="56">
        <v>434514600</v>
      </c>
      <c r="T67" s="59">
        <v>2531669.7000000002</v>
      </c>
      <c r="U67" s="56">
        <v>199953915</v>
      </c>
      <c r="V67" s="56">
        <v>887732101.5</v>
      </c>
      <c r="W67" s="96">
        <v>702439239.60000002</v>
      </c>
      <c r="X67" s="106">
        <v>105387475.2</v>
      </c>
      <c r="Y67" s="102">
        <v>46570670.399999999</v>
      </c>
      <c r="Z67" s="49">
        <v>13195012.5</v>
      </c>
      <c r="AA67" s="112">
        <v>1226546832</v>
      </c>
      <c r="AB67" s="56">
        <v>139700808</v>
      </c>
      <c r="AC67" s="97">
        <v>0.87087000000000003</v>
      </c>
      <c r="AD67" s="99">
        <v>0.21196999999999999</v>
      </c>
      <c r="AE67" s="78">
        <v>0</v>
      </c>
      <c r="AF67" s="78">
        <v>0</v>
      </c>
      <c r="AG67" s="97">
        <v>0.71140999999999999</v>
      </c>
      <c r="AH67" s="97">
        <v>0.514428</v>
      </c>
      <c r="AI67" s="78">
        <v>0</v>
      </c>
      <c r="AJ67" s="78">
        <v>0</v>
      </c>
      <c r="AK67" s="95">
        <v>0.0040600000000000002</v>
      </c>
      <c r="AL67" s="95">
        <v>0.0048820000000000001</v>
      </c>
      <c r="AM67" s="97">
        <v>0.81521999999999994</v>
      </c>
      <c r="AN67" s="95">
        <v>0.030905999999999999</v>
      </c>
    </row>
    <row r="68">
      <c r="A68" s="9">
        <v>1500</v>
      </c>
      <c r="B68" s="9" t="s">
        <v>82</v>
      </c>
      <c r="C68" s="9" t="s">
        <v>39</v>
      </c>
      <c r="D68" s="53">
        <v>256</v>
      </c>
      <c r="E68" s="9">
        <v>16</v>
      </c>
      <c r="F68" s="9" t="s">
        <v>35</v>
      </c>
      <c r="G68" s="94">
        <f t="shared" si="29"/>
        <v>0.00016945202388007237</v>
      </c>
      <c r="H68" s="95">
        <v>0.050427</v>
      </c>
      <c r="I68" s="109">
        <v>3360343147.125</v>
      </c>
      <c r="J68" s="49">
        <v>22698161</v>
      </c>
      <c r="K68" s="81">
        <v>1000</v>
      </c>
      <c r="L68" s="64">
        <v>0.017180000000000001</v>
      </c>
      <c r="M68" s="59">
        <v>8788508</v>
      </c>
      <c r="N68" s="60">
        <v>556851</v>
      </c>
      <c r="O68" s="55">
        <v>3.2688489999999999</v>
      </c>
      <c r="P68" s="60">
        <v>421249</v>
      </c>
      <c r="Q68" s="60">
        <v>100457</v>
      </c>
      <c r="R68" s="55">
        <v>9.0437259999999995</v>
      </c>
      <c r="S68" s="56">
        <v>313517880</v>
      </c>
      <c r="T68" s="114">
        <v>9288791.4749999996</v>
      </c>
      <c r="U68" s="56">
        <v>199807545</v>
      </c>
      <c r="V68" s="56">
        <v>899375280</v>
      </c>
      <c r="W68" s="106">
        <v>421531505.25</v>
      </c>
      <c r="X68" s="106">
        <v>105309388.8</v>
      </c>
      <c r="Y68" s="98">
        <v>40154748</v>
      </c>
      <c r="Z68" s="59">
        <v>7411684.5</v>
      </c>
      <c r="AA68" s="112">
        <v>1226488032</v>
      </c>
      <c r="AB68" s="56">
        <v>136188936</v>
      </c>
      <c r="AC68" s="55">
        <v>0.63449100000000003</v>
      </c>
      <c r="AD68" s="99">
        <v>0.213199</v>
      </c>
      <c r="AE68" s="78">
        <v>0</v>
      </c>
      <c r="AF68" s="78">
        <v>0</v>
      </c>
      <c r="AG68" s="97">
        <v>0.51831300000000002</v>
      </c>
      <c r="AH68" s="55">
        <v>0.51472200000000001</v>
      </c>
      <c r="AI68" s="78">
        <v>0</v>
      </c>
      <c r="AJ68" s="78">
        <v>0</v>
      </c>
      <c r="AK68" s="100">
        <v>0.0029580000000000001</v>
      </c>
      <c r="AL68" s="55">
        <v>0.004888</v>
      </c>
      <c r="AM68" s="58">
        <v>4.6970999999999998</v>
      </c>
      <c r="AN68" s="55">
        <v>0.063173000000000007</v>
      </c>
    </row>
    <row r="69">
      <c r="A69" s="9">
        <v>1500</v>
      </c>
      <c r="B69" s="9" t="s">
        <v>44</v>
      </c>
      <c r="C69" s="9" t="s">
        <v>39</v>
      </c>
      <c r="D69" s="79">
        <v>32</v>
      </c>
      <c r="E69" s="9">
        <v>16</v>
      </c>
      <c r="F69" s="9" t="s">
        <v>41</v>
      </c>
      <c r="G69" s="94">
        <f t="shared" si="29"/>
        <v>5.5893245426557497e-05</v>
      </c>
      <c r="H69" s="95">
        <v>0.021850000000000001</v>
      </c>
      <c r="I69" s="108">
        <v>2558043268.9499998</v>
      </c>
      <c r="J69" s="49">
        <v>16385076</v>
      </c>
      <c r="K69" s="81">
        <v>1018</v>
      </c>
      <c r="L69" s="55">
        <v>0.0053540000000000003</v>
      </c>
      <c r="M69" s="59">
        <v>8089661</v>
      </c>
      <c r="N69" s="59">
        <v>1264671</v>
      </c>
      <c r="O69" s="97">
        <v>3.2154250000000002</v>
      </c>
      <c r="P69" s="60">
        <v>469575</v>
      </c>
      <c r="Q69" s="61">
        <v>51951</v>
      </c>
      <c r="R69" s="64">
        <v>2.0445799999999998</v>
      </c>
      <c r="S69" s="56">
        <v>136036680</v>
      </c>
      <c r="T69" s="123">
        <v>708938.84999999998</v>
      </c>
      <c r="U69" s="56">
        <v>178373265</v>
      </c>
      <c r="V69" s="56">
        <v>671641963.5</v>
      </c>
      <c r="W69" s="49">
        <v>89805058.799999997</v>
      </c>
      <c r="X69" s="49">
        <v>94010380.799999997</v>
      </c>
      <c r="Y69" s="102">
        <v>19553073.600000001</v>
      </c>
      <c r="Z69" s="59">
        <v>1458468</v>
      </c>
      <c r="AA69" s="112">
        <v>1226820840</v>
      </c>
      <c r="AB69" s="56">
        <v>139587552</v>
      </c>
      <c r="AC69" s="99">
        <v>0.273702</v>
      </c>
      <c r="AD69" s="99">
        <v>0.21276</v>
      </c>
      <c r="AE69" s="100">
        <v>4.3999999999999999e-05</v>
      </c>
      <c r="AF69" s="78">
        <v>0</v>
      </c>
      <c r="AG69" s="99">
        <v>0.22358600000000001</v>
      </c>
      <c r="AH69" s="99">
        <v>0.37159799999999998</v>
      </c>
      <c r="AI69" s="100">
        <v>4.3999999999999999e-05</v>
      </c>
      <c r="AJ69" s="78">
        <v>0</v>
      </c>
      <c r="AK69" s="95">
        <v>0.01265</v>
      </c>
      <c r="AL69" s="55">
        <v>0.013212</v>
      </c>
      <c r="AM69" s="99">
        <v>0.094292000000000001</v>
      </c>
      <c r="AN69" s="95">
        <v>0.0058560000000000001</v>
      </c>
    </row>
    <row r="70">
      <c r="A70" s="9">
        <v>1500</v>
      </c>
      <c r="B70" s="9" t="s">
        <v>44</v>
      </c>
      <c r="C70" s="9" t="s">
        <v>36</v>
      </c>
      <c r="D70" s="79">
        <v>64</v>
      </c>
      <c r="E70" s="9">
        <v>16</v>
      </c>
      <c r="F70" s="9" t="s">
        <v>35</v>
      </c>
      <c r="G70" s="94">
        <f t="shared" si="29"/>
        <v>9.0066698021478591e-05</v>
      </c>
      <c r="H70" s="99">
        <v>0.032583000000000001</v>
      </c>
      <c r="I70" s="112">
        <v>2764223614.1999998</v>
      </c>
      <c r="J70" s="49">
        <v>16410339</v>
      </c>
      <c r="K70" s="81">
        <v>1010</v>
      </c>
      <c r="L70" s="55">
        <v>0.0060619999999999997</v>
      </c>
      <c r="M70" s="59">
        <v>7172367</v>
      </c>
      <c r="N70" s="59">
        <v>2183202</v>
      </c>
      <c r="O70" s="94">
        <v>8.1227420000000006</v>
      </c>
      <c r="P70" s="60">
        <v>264752</v>
      </c>
      <c r="Q70" s="60">
        <v>256772</v>
      </c>
      <c r="R70" s="101">
        <v>16.010397000000001</v>
      </c>
      <c r="S70" s="56">
        <v>202870200</v>
      </c>
      <c r="T70" s="60">
        <v>737777.69999999995</v>
      </c>
      <c r="U70" s="56">
        <v>178903410</v>
      </c>
      <c r="V70" s="56">
        <v>630593331</v>
      </c>
      <c r="W70" s="106">
        <v>260498988.90000001</v>
      </c>
      <c r="X70" s="49">
        <v>94289798.400000006</v>
      </c>
      <c r="Y70" s="102">
        <v>26971411.199999999</v>
      </c>
      <c r="Z70" s="59">
        <v>3508425</v>
      </c>
      <c r="AA70" s="112">
        <v>1226727936</v>
      </c>
      <c r="AB70" s="56">
        <v>139073688</v>
      </c>
      <c r="AC70" s="99">
        <v>0.410553</v>
      </c>
      <c r="AD70" s="64">
        <v>0.21423</v>
      </c>
      <c r="AE70" s="64">
        <v>6.9999999999999994e-05</v>
      </c>
      <c r="AF70" s="78">
        <v>0</v>
      </c>
      <c r="AG70" s="99">
        <v>0.33537899999999998</v>
      </c>
      <c r="AH70" s="64">
        <v>0.37289</v>
      </c>
      <c r="AI70" s="64">
        <v>6.9999999999999994e-05</v>
      </c>
      <c r="AJ70" s="78">
        <v>0</v>
      </c>
      <c r="AK70" s="95">
        <v>0.018974999999999999</v>
      </c>
      <c r="AL70" s="64">
        <v>0.01324</v>
      </c>
      <c r="AM70" s="97">
        <v>0.91614600000000002</v>
      </c>
      <c r="AN70" s="64">
        <v>0.038150000000000003</v>
      </c>
    </row>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ht="14.25"/>
    <row r="120" ht="14.25"/>
    <row r="121" ht="14.25"/>
    <row r="122" ht="14.25"/>
    <row r="123" ht="14.25"/>
    <row r="124" ht="14.25"/>
    <row r="125" ht="14.25"/>
    <row r="126" ht="14.25"/>
    <row r="127" ht="14.25"/>
    <row r="128" ht="14.25"/>
    <row r="129" ht="14.25"/>
    <row r="130" ht="14.25"/>
    <row r="131" ht="14.25"/>
    <row r="132" ht="14.25"/>
    <row r="133" ht="14.25"/>
    <row r="134" ht="14.25"/>
    <row r="135" ht="14.25"/>
    <row r="136" ht="14.25"/>
    <row r="137" ht="14.25"/>
    <row r="138" ht="14.25"/>
    <row r="139" ht="14.25"/>
    <row r="140" ht="14.25"/>
    <row r="141" ht="14.25"/>
    <row r="142" ht="14.25"/>
    <row r="143" ht="14.25"/>
    <row r="144" ht="14.25"/>
    <row r="145" ht="14.25"/>
    <row r="146" ht="14.25"/>
    <row r="147" ht="14.25"/>
    <row r="148" ht="14.25"/>
    <row r="149" ht="14.25"/>
    <row r="150" ht="14.25"/>
    <row r="151" ht="14.25"/>
    <row r="152" ht="14.25"/>
    <row r="153" ht="14.25"/>
    <row r="154" ht="14.25"/>
    <row r="155" ht="14.25"/>
    <row r="156" ht="14.25"/>
    <row r="157" ht="14.25"/>
    <row r="158" ht="14.25"/>
    <row r="159" ht="14.25"/>
    <row r="160" ht="14.25"/>
    <row r="161" ht="14.25"/>
    <row r="162" ht="14.2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1" zoomScale="100" workbookViewId="0">
      <selection activeCell="A1" activeCellId="0" sqref="A1"/>
    </sheetView>
  </sheetViews>
  <sheetFormatPr defaultRowHeight="14.25"/>
  <cols>
    <col bestFit="1" min="1" max="1" style="0" width="8.23046875"/>
    <col bestFit="1" min="2" max="2" style="0" width="9.76171875"/>
    <col bestFit="1" min="3" max="3" style="0" width="12.7109375"/>
    <col bestFit="1" min="4" max="4" style="0" width="8.90234375"/>
    <col bestFit="1" min="5" max="5" style="0" width="10.421875"/>
    <col bestFit="1" min="6" max="6" style="0" width="9.57421875"/>
    <col bestFit="1" min="7" max="7" style="0" width="18.04296875"/>
    <col bestFit="1" min="8" max="8" style="0" width="21.19140625"/>
    <col bestFit="1" min="9" max="9" style="0" width="19.09375"/>
    <col bestFit="1" min="10" max="10" style="0" width="10.7109375"/>
    <col bestFit="1" min="11" max="11" style="0" width="11.57421875"/>
    <col bestFit="1" min="12" max="12" style="0" width="22.23046875"/>
    <col bestFit="1" min="13" max="13" style="0" width="9.6640625"/>
    <col bestFit="1" min="14" max="14" style="0" width="12.23046875"/>
    <col bestFit="1" min="15" max="15" style="0" width="19.09375"/>
    <col bestFit="1" min="16" max="16" style="0" width="8.61328125"/>
    <col bestFit="1" min="17" max="17" style="0" width="11.09375"/>
    <col bestFit="1" min="18" max="18" style="0" width="19.09375"/>
    <col bestFit="1" min="19" max="19" style="0" width="14.90234375"/>
    <col bestFit="1" min="20" max="20" style="0" width="19.09375"/>
    <col bestFit="1" min="21" max="21" style="0" width="11.28125"/>
    <col bestFit="1" min="22" max="22" style="0" width="15.3828125"/>
    <col bestFit="1" min="23" max="23" style="0" width="22.04296875"/>
    <col bestFit="1" min="24" max="25" style="0" width="19.09375"/>
    <col bestFit="1" min="26" max="26" style="0" width="22.33203125"/>
    <col bestFit="1" min="27" max="27" style="0" width="12.61328125"/>
    <col bestFit="1" min="28" max="28" style="0" width="13.19140625"/>
    <col bestFit="1" min="29" max="29" style="0" width="20.140625"/>
    <col bestFit="1" min="30" max="30" style="0" width="22.23046875"/>
    <col bestFit="1" min="31" max="31" style="0" width="25.8515625"/>
    <col bestFit="1" min="32" max="32" style="0" width="28.5234375"/>
    <col bestFit="1" min="33" max="33" style="0" width="20.140625"/>
    <col bestFit="1" min="34" max="34" style="0" width="21.57421875"/>
    <col bestFit="1" min="35" max="35" style="0" width="25.19140625"/>
    <col bestFit="1" min="36" max="36" style="0" width="27.8515625"/>
    <col bestFit="1" min="37" max="38" style="0" width="22.23046875"/>
    <col bestFit="1" min="39" max="39" style="0" width="19.09375"/>
    <col bestFit="1" min="40" max="40" style="0" width="20.140625"/>
    <col min="41" max="16384" style="0" width="9.140625"/>
  </cols>
  <sheetData>
    <row r="1" ht="12.6" customHeight="1">
      <c r="A1" s="7" t="s">
        <v>4</v>
      </c>
      <c r="B1" s="7" t="s">
        <v>5</v>
      </c>
      <c r="C1" s="7" t="s">
        <v>6</v>
      </c>
    </row>
    <row r="2" s="0" customFormat="1" ht="14.25">
      <c r="A2" s="119">
        <v>32</v>
      </c>
      <c r="B2" s="120">
        <v>2</v>
      </c>
      <c r="C2" s="120" t="s">
        <v>35</v>
      </c>
      <c r="E2" s="9"/>
      <c r="F2" s="9"/>
      <c r="G2" s="9"/>
      <c r="H2" s="9"/>
    </row>
    <row r="3" s="0" customFormat="1" ht="14.25">
      <c r="A3" s="18" t="s">
        <v>1</v>
      </c>
      <c r="B3" s="19" t="s">
        <v>2</v>
      </c>
      <c r="C3" s="19" t="s">
        <v>3</v>
      </c>
      <c r="E3" s="9"/>
      <c r="F3" s="9"/>
      <c r="G3" s="9"/>
      <c r="H3" s="9"/>
    </row>
    <row r="4" s="0" customFormat="1" ht="14.25">
      <c r="A4" s="79">
        <v>32</v>
      </c>
      <c r="B4" s="9">
        <v>2</v>
      </c>
      <c r="C4" s="9" t="s">
        <v>35</v>
      </c>
      <c r="E4" s="9"/>
      <c r="F4" s="9"/>
      <c r="G4" s="9"/>
      <c r="H4" s="9"/>
    </row>
    <row r="5" ht="14.25">
      <c r="A5" s="9"/>
      <c r="B5" s="9"/>
      <c r="C5" s="9"/>
      <c r="E5" s="9"/>
      <c r="F5" s="9"/>
      <c r="G5" s="9"/>
      <c r="H5" s="9"/>
    </row>
    <row r="6" ht="14.25">
      <c r="A6" s="9" t="s">
        <v>0</v>
      </c>
      <c r="B6" s="9" t="s">
        <v>43</v>
      </c>
      <c r="C6" s="9" t="s">
        <v>8</v>
      </c>
      <c r="D6" s="9" t="s">
        <v>9</v>
      </c>
      <c r="E6" s="9" t="s">
        <v>10</v>
      </c>
      <c r="F6" s="9" t="s">
        <v>11</v>
      </c>
      <c r="G6" s="9" t="s">
        <v>13</v>
      </c>
      <c r="H6" s="9" t="s">
        <v>14</v>
      </c>
      <c r="I6" s="9" t="s">
        <v>15</v>
      </c>
      <c r="J6" s="9" t="s">
        <v>16</v>
      </c>
      <c r="K6" s="9" t="s">
        <v>17</v>
      </c>
      <c r="L6" s="9" t="s">
        <v>18</v>
      </c>
      <c r="M6" s="9" t="s">
        <v>19</v>
      </c>
      <c r="N6" s="9" t="s">
        <v>20</v>
      </c>
      <c r="O6" s="9" t="s">
        <v>21</v>
      </c>
      <c r="P6" s="9" t="s">
        <v>22</v>
      </c>
      <c r="Q6" s="9" t="s">
        <v>23</v>
      </c>
      <c r="R6" s="9" t="s">
        <v>24</v>
      </c>
      <c r="S6" s="9" t="s">
        <v>25</v>
      </c>
      <c r="T6" s="9" t="s">
        <v>26</v>
      </c>
      <c r="U6" s="9" t="s">
        <v>27</v>
      </c>
      <c r="V6" s="9" t="s">
        <v>28</v>
      </c>
      <c r="W6" s="9" t="s">
        <v>29</v>
      </c>
      <c r="X6" s="9" t="s">
        <v>30</v>
      </c>
      <c r="Y6" s="9" t="s">
        <v>31</v>
      </c>
      <c r="Z6" s="9" t="s">
        <v>32</v>
      </c>
      <c r="AA6" s="9" t="s">
        <v>33</v>
      </c>
      <c r="AB6" s="9" t="s">
        <v>34</v>
      </c>
      <c r="AC6" s="9" t="s">
        <v>62</v>
      </c>
      <c r="AD6" s="9" t="s">
        <v>63</v>
      </c>
      <c r="AE6" s="9" t="s">
        <v>64</v>
      </c>
      <c r="AF6" s="9" t="s">
        <v>65</v>
      </c>
      <c r="AG6" s="9" t="s">
        <v>66</v>
      </c>
      <c r="AH6" s="9" t="s">
        <v>67</v>
      </c>
      <c r="AI6" s="9" t="s">
        <v>68</v>
      </c>
      <c r="AJ6" s="9" t="s">
        <v>69</v>
      </c>
      <c r="AK6" s="9" t="s">
        <v>70</v>
      </c>
      <c r="AL6" s="9" t="s">
        <v>71</v>
      </c>
      <c r="AM6" s="9" t="s">
        <v>72</v>
      </c>
      <c r="AN6" s="9" t="s">
        <v>73</v>
      </c>
    </row>
    <row r="7" ht="14.25">
      <c r="A7" s="9">
        <v>1500</v>
      </c>
      <c r="B7" s="9" t="s">
        <v>44</v>
      </c>
      <c r="C7" s="9" t="s">
        <v>36</v>
      </c>
      <c r="D7" s="54">
        <v>2</v>
      </c>
      <c r="E7" s="9">
        <v>32</v>
      </c>
      <c r="F7" s="9" t="s">
        <v>41</v>
      </c>
      <c r="G7" s="94">
        <f t="shared" ref="G7:G9" si="30">H7*I7*10^-12</f>
        <v>1.3987738275984001e-05</v>
      </c>
      <c r="H7" s="99">
        <v>0.02112</v>
      </c>
      <c r="I7" s="62">
        <v>662298213.82500005</v>
      </c>
      <c r="J7" s="49">
        <v>16338908</v>
      </c>
      <c r="K7" s="81">
        <v>1027</v>
      </c>
      <c r="L7" s="95">
        <v>0.012541999999999999</v>
      </c>
      <c r="M7" s="59">
        <v>7858426</v>
      </c>
      <c r="N7" s="59">
        <v>1491039</v>
      </c>
      <c r="O7" s="97">
        <v>3.9924879999999998</v>
      </c>
      <c r="P7" s="60">
        <v>465396</v>
      </c>
      <c r="Q7" s="61">
        <v>56128</v>
      </c>
      <c r="R7" s="55">
        <v>2.8058869999999998</v>
      </c>
      <c r="S7" s="49">
        <v>37237200</v>
      </c>
      <c r="T7" s="63">
        <v>47072902.575000003</v>
      </c>
      <c r="U7" s="49">
        <v>60495435</v>
      </c>
      <c r="V7" s="56">
        <v>132650605.5</v>
      </c>
      <c r="W7" s="65">
        <v>38358391.649999999</v>
      </c>
      <c r="X7" s="49">
        <v>31880889.600000001</v>
      </c>
      <c r="Y7" s="103">
        <v>3094680</v>
      </c>
      <c r="Z7" s="59">
        <v>1664572.5</v>
      </c>
      <c r="AA7" s="56">
        <v>225507408</v>
      </c>
      <c r="AB7" s="49">
        <v>84323304</v>
      </c>
      <c r="AC7" s="99">
        <v>0.273702</v>
      </c>
      <c r="AD7" s="99">
        <v>0.21584300000000001</v>
      </c>
      <c r="AE7" s="100">
        <v>4.3999999999999999e-05</v>
      </c>
      <c r="AF7" s="78">
        <v>0</v>
      </c>
      <c r="AG7" s="99">
        <v>0.22358600000000001</v>
      </c>
      <c r="AH7" s="55">
        <v>0.372336</v>
      </c>
      <c r="AI7" s="100">
        <v>4.3999999999999999e-05</v>
      </c>
      <c r="AJ7" s="78">
        <v>0</v>
      </c>
      <c r="AK7" s="95">
        <v>0.01265</v>
      </c>
      <c r="AL7" s="55">
        <v>0.013273999999999999</v>
      </c>
      <c r="AM7" s="94">
        <v>5.6063039999999997</v>
      </c>
      <c r="AN7" s="99">
        <v>0.093936000000000006</v>
      </c>
    </row>
    <row r="8" ht="14.25">
      <c r="A8" s="9">
        <v>1500</v>
      </c>
      <c r="B8" s="9" t="s">
        <v>44</v>
      </c>
      <c r="C8" s="9" t="s">
        <v>39</v>
      </c>
      <c r="D8" s="54">
        <v>2</v>
      </c>
      <c r="E8" s="9">
        <v>4</v>
      </c>
      <c r="F8" s="9" t="s">
        <v>41</v>
      </c>
      <c r="G8" s="94">
        <f t="shared" si="30"/>
        <v>1.3417378247493001e-05</v>
      </c>
      <c r="H8" s="99">
        <v>0.020327000000000001</v>
      </c>
      <c r="I8" s="56">
        <v>660076659</v>
      </c>
      <c r="J8" s="49">
        <v>16340087</v>
      </c>
      <c r="K8" s="81">
        <v>1020</v>
      </c>
      <c r="L8" s="95">
        <v>0.00547</v>
      </c>
      <c r="M8" s="59">
        <v>8105237</v>
      </c>
      <c r="N8" s="59">
        <v>1246882</v>
      </c>
      <c r="O8" s="97">
        <v>3.1574849999999999</v>
      </c>
      <c r="P8" s="60">
        <v>494234</v>
      </c>
      <c r="Q8" s="61">
        <v>27285</v>
      </c>
      <c r="R8" s="55">
        <v>1.1248590000000001</v>
      </c>
      <c r="S8" s="49">
        <v>36681060</v>
      </c>
      <c r="T8" s="102">
        <v>47304953.850000001</v>
      </c>
      <c r="U8" s="49">
        <v>61687815</v>
      </c>
      <c r="V8" s="56">
        <v>126485443.5</v>
      </c>
      <c r="W8" s="98">
        <v>36768510.149999999</v>
      </c>
      <c r="X8" s="102">
        <v>32510284.800000001</v>
      </c>
      <c r="Y8" s="103">
        <v>3870532.7999999998</v>
      </c>
      <c r="Z8" s="59">
        <v>2169058.5</v>
      </c>
      <c r="AA8" s="56">
        <v>227407824</v>
      </c>
      <c r="AB8" s="49">
        <v>85081464</v>
      </c>
      <c r="AC8" s="97">
        <v>0.26126100000000002</v>
      </c>
      <c r="AD8" s="99">
        <v>0.215277</v>
      </c>
      <c r="AE8" s="100">
        <v>4.1999999999999998e-05</v>
      </c>
      <c r="AF8" s="78">
        <v>0</v>
      </c>
      <c r="AG8" s="99">
        <v>0.213423</v>
      </c>
      <c r="AH8" s="55">
        <v>0.371921</v>
      </c>
      <c r="AI8" s="100">
        <v>4.1999999999999998e-05</v>
      </c>
      <c r="AJ8" s="78">
        <v>0</v>
      </c>
      <c r="AK8" s="95">
        <v>0.012075000000000001</v>
      </c>
      <c r="AL8" s="95">
        <v>0.013263</v>
      </c>
      <c r="AM8" s="55">
        <v>5.2495589999999996</v>
      </c>
      <c r="AN8" s="55">
        <v>0.080379000000000006</v>
      </c>
    </row>
    <row r="9" ht="14.25">
      <c r="A9" s="9">
        <v>1500</v>
      </c>
      <c r="B9" s="9" t="s">
        <v>82</v>
      </c>
      <c r="C9" s="9" t="s">
        <v>36</v>
      </c>
      <c r="D9" s="54">
        <v>2</v>
      </c>
      <c r="E9" s="9">
        <v>2</v>
      </c>
      <c r="F9" s="9" t="s">
        <v>35</v>
      </c>
      <c r="G9" s="94">
        <f t="shared" si="30"/>
        <v>5.5640026847999995e-05</v>
      </c>
      <c r="H9" s="99">
        <v>0.050175999999999998</v>
      </c>
      <c r="I9" s="108">
        <v>1108897218.75</v>
      </c>
      <c r="J9" s="49">
        <v>22700063</v>
      </c>
      <c r="K9" s="81">
        <v>1002</v>
      </c>
      <c r="L9" s="55">
        <v>0.034553</v>
      </c>
      <c r="M9" s="59">
        <v>8784836</v>
      </c>
      <c r="N9" s="60">
        <v>560430</v>
      </c>
      <c r="O9" s="55">
        <v>3.4877449999999999</v>
      </c>
      <c r="P9" s="60">
        <v>438481</v>
      </c>
      <c r="Q9" s="61">
        <v>83227</v>
      </c>
      <c r="R9" s="94">
        <v>9.3402010000000004</v>
      </c>
      <c r="S9" s="56">
        <v>132167880</v>
      </c>
      <c r="T9" s="98">
        <v>94980503.700000003</v>
      </c>
      <c r="U9" s="49">
        <v>71003730</v>
      </c>
      <c r="V9" s="56">
        <v>236780760</v>
      </c>
      <c r="W9" s="106">
        <v>191133997.65000001</v>
      </c>
      <c r="X9" s="98">
        <v>37420320</v>
      </c>
      <c r="Y9" s="102">
        <v>10025865.6</v>
      </c>
      <c r="Z9" s="49">
        <v>12455815.5</v>
      </c>
      <c r="AA9" s="56">
        <v>239199576</v>
      </c>
      <c r="AB9" s="49">
        <v>83673720</v>
      </c>
      <c r="AC9" s="55">
        <v>0.63449100000000003</v>
      </c>
      <c r="AD9" s="97">
        <v>0.21315400000000001</v>
      </c>
      <c r="AE9" s="78">
        <v>0</v>
      </c>
      <c r="AF9" s="78">
        <v>0</v>
      </c>
      <c r="AG9" s="97">
        <v>0.51831300000000002</v>
      </c>
      <c r="AH9" s="55">
        <v>0.51479900000000001</v>
      </c>
      <c r="AI9" s="78">
        <v>0</v>
      </c>
      <c r="AJ9" s="78">
        <v>0</v>
      </c>
      <c r="AK9" s="100">
        <v>0.0029580000000000001</v>
      </c>
      <c r="AL9" s="55">
        <v>0.0048890000000000001</v>
      </c>
      <c r="AM9" s="107">
        <v>34.531182000000001</v>
      </c>
      <c r="AN9" s="55">
        <v>0.30406699999999998</v>
      </c>
    </row>
    <row r="10" ht="14.25">
      <c r="A10" s="9">
        <v>1500</v>
      </c>
      <c r="B10" s="9" t="s">
        <v>82</v>
      </c>
      <c r="C10" s="9" t="s">
        <v>36</v>
      </c>
      <c r="D10" s="54">
        <v>2</v>
      </c>
      <c r="E10" s="9">
        <v>2</v>
      </c>
      <c r="F10" s="9" t="s">
        <v>41</v>
      </c>
      <c r="G10" s="94">
        <f t="shared" ref="G10:G54" si="31">H10*I10*10^-12</f>
        <v>5.5994031078317477e-05</v>
      </c>
      <c r="H10" s="95">
        <v>0.050303</v>
      </c>
      <c r="I10" s="109">
        <v>1113135023.325</v>
      </c>
      <c r="J10" s="49">
        <v>22700200</v>
      </c>
      <c r="K10" s="81">
        <v>1002</v>
      </c>
      <c r="L10" s="95">
        <v>0.02664</v>
      </c>
      <c r="M10" s="59">
        <v>8777688</v>
      </c>
      <c r="N10" s="60">
        <v>567578</v>
      </c>
      <c r="O10" s="97">
        <v>3.5090379999999999</v>
      </c>
      <c r="P10" s="60">
        <v>438481</v>
      </c>
      <c r="Q10" s="61">
        <v>83227</v>
      </c>
      <c r="R10" s="55">
        <v>9.3477139999999999</v>
      </c>
      <c r="S10" s="56">
        <v>133086720</v>
      </c>
      <c r="T10" s="63">
        <v>95050441.575000003</v>
      </c>
      <c r="U10" s="49">
        <v>71266125</v>
      </c>
      <c r="V10" s="56">
        <v>237427168.5</v>
      </c>
      <c r="W10" s="106">
        <v>193268498.55000001</v>
      </c>
      <c r="X10" s="102">
        <v>37555795.200000003</v>
      </c>
      <c r="Y10" s="49">
        <v>10096449.6</v>
      </c>
      <c r="Z10" s="49">
        <v>12450073.5</v>
      </c>
      <c r="AA10" s="56">
        <v>239203104</v>
      </c>
      <c r="AB10" s="49">
        <v>83673720</v>
      </c>
      <c r="AC10" s="55">
        <v>0.63449100000000003</v>
      </c>
      <c r="AD10" s="99">
        <v>0.21283099999999999</v>
      </c>
      <c r="AE10" s="78">
        <v>0</v>
      </c>
      <c r="AF10" s="78">
        <v>0</v>
      </c>
      <c r="AG10" s="97">
        <v>0.51831300000000002</v>
      </c>
      <c r="AH10" s="97">
        <v>0.51462200000000002</v>
      </c>
      <c r="AI10" s="78">
        <v>0</v>
      </c>
      <c r="AJ10" s="78">
        <v>0</v>
      </c>
      <c r="AK10" s="100">
        <v>0.0029580000000000001</v>
      </c>
      <c r="AL10" s="95">
        <v>0.004888</v>
      </c>
      <c r="AM10" s="101">
        <v>12.746276999999999</v>
      </c>
      <c r="AN10" s="99">
        <v>0.078230999999999995</v>
      </c>
    </row>
    <row r="11" ht="14.25">
      <c r="A11" s="9">
        <v>1500</v>
      </c>
      <c r="B11" s="9" t="s">
        <v>44</v>
      </c>
      <c r="C11" s="9" t="s">
        <v>39</v>
      </c>
      <c r="D11" s="54">
        <v>2</v>
      </c>
      <c r="E11" s="9">
        <v>32</v>
      </c>
      <c r="F11" s="9" t="s">
        <v>41</v>
      </c>
      <c r="G11" s="94">
        <f t="shared" si="31"/>
        <v>1.3315965208361999e-05</v>
      </c>
      <c r="H11" s="99">
        <v>0.02034</v>
      </c>
      <c r="I11" s="96">
        <v>654668889.29999995</v>
      </c>
      <c r="J11" s="49">
        <v>16338669</v>
      </c>
      <c r="K11" s="81">
        <v>1025</v>
      </c>
      <c r="L11" s="100">
        <v>0.0053689999999999996</v>
      </c>
      <c r="M11" s="59">
        <v>7940417</v>
      </c>
      <c r="N11" s="59">
        <v>1408992</v>
      </c>
      <c r="O11" s="58">
        <v>3.4885999999999999</v>
      </c>
      <c r="P11" s="60">
        <v>494434</v>
      </c>
      <c r="Q11" s="61">
        <v>27093</v>
      </c>
      <c r="R11" s="97">
        <v>1.117229</v>
      </c>
      <c r="S11" s="49">
        <v>32304480</v>
      </c>
      <c r="T11" s="49">
        <v>47907036.899999999</v>
      </c>
      <c r="U11" s="49">
        <v>68952765</v>
      </c>
      <c r="V11" s="56">
        <v>123027682.5</v>
      </c>
      <c r="W11" s="49">
        <v>31579750.800000001</v>
      </c>
      <c r="X11" s="49">
        <v>36335577.600000001</v>
      </c>
      <c r="Y11" s="103">
        <v>3186684</v>
      </c>
      <c r="Z11" s="59">
        <v>1151766</v>
      </c>
      <c r="AA11" s="56">
        <v>225616776</v>
      </c>
      <c r="AB11" s="49">
        <v>84514248</v>
      </c>
      <c r="AC11" s="97">
        <v>0.26126100000000002</v>
      </c>
      <c r="AD11" s="55">
        <v>0.215142</v>
      </c>
      <c r="AE11" s="100">
        <v>4.1999999999999998e-05</v>
      </c>
      <c r="AF11" s="78">
        <v>0</v>
      </c>
      <c r="AG11" s="99">
        <v>0.213423</v>
      </c>
      <c r="AH11" s="99">
        <v>0.37184600000000001</v>
      </c>
      <c r="AI11" s="100">
        <v>4.1999999999999998e-05</v>
      </c>
      <c r="AJ11" s="78">
        <v>0</v>
      </c>
      <c r="AK11" s="95">
        <v>0.012075000000000001</v>
      </c>
      <c r="AL11" s="55">
        <v>0.013265000000000001</v>
      </c>
      <c r="AM11" s="94">
        <v>5.3514720000000002</v>
      </c>
      <c r="AN11" s="64">
        <v>0.093270000000000006</v>
      </c>
    </row>
    <row r="12" ht="14.25">
      <c r="A12" s="9">
        <v>1500</v>
      </c>
      <c r="B12" s="9" t="s">
        <v>82</v>
      </c>
      <c r="C12" s="9" t="s">
        <v>39</v>
      </c>
      <c r="D12" s="54">
        <v>2</v>
      </c>
      <c r="E12" s="9">
        <v>32</v>
      </c>
      <c r="F12" s="9" t="s">
        <v>41</v>
      </c>
      <c r="G12" s="94">
        <f t="shared" si="31"/>
        <v>4.3198964454934944e-05</v>
      </c>
      <c r="H12" s="99">
        <v>0.047413999999999998</v>
      </c>
      <c r="I12" s="62">
        <v>911101456.42499995</v>
      </c>
      <c r="J12" s="49">
        <v>22699651</v>
      </c>
      <c r="K12" s="57">
        <v>997</v>
      </c>
      <c r="L12" s="64">
        <v>0.01797</v>
      </c>
      <c r="M12" s="59">
        <v>8782871</v>
      </c>
      <c r="N12" s="60">
        <v>562467</v>
      </c>
      <c r="O12" s="55">
        <v>3.1486540000000001</v>
      </c>
      <c r="P12" s="60">
        <v>472294</v>
      </c>
      <c r="Q12" s="61">
        <v>49409</v>
      </c>
      <c r="R12" s="97">
        <v>3.7779129999999999</v>
      </c>
      <c r="S12" s="49">
        <v>71621160</v>
      </c>
      <c r="T12" s="62">
        <v>111011889.825</v>
      </c>
      <c r="U12" s="49">
        <v>83521935</v>
      </c>
      <c r="V12" s="56">
        <v>185675416.5</v>
      </c>
      <c r="W12" s="49">
        <v>95591551.5</v>
      </c>
      <c r="X12" s="49">
        <v>44016268.799999997</v>
      </c>
      <c r="Y12" s="59">
        <v>5682297.5999999996</v>
      </c>
      <c r="Z12" s="59">
        <v>3858201</v>
      </c>
      <c r="AA12" s="56">
        <v>225669696</v>
      </c>
      <c r="AB12" s="49">
        <v>84450600</v>
      </c>
      <c r="AC12" s="97">
        <v>0.59716800000000003</v>
      </c>
      <c r="AD12" s="55">
        <v>0.21306600000000001</v>
      </c>
      <c r="AE12" s="78">
        <v>0</v>
      </c>
      <c r="AF12" s="78">
        <v>0</v>
      </c>
      <c r="AG12" s="99">
        <v>0.48782399999999998</v>
      </c>
      <c r="AH12" s="55">
        <v>0.514706</v>
      </c>
      <c r="AI12" s="78">
        <v>0</v>
      </c>
      <c r="AJ12" s="78">
        <v>0</v>
      </c>
      <c r="AK12" s="100">
        <v>0.002784</v>
      </c>
      <c r="AL12" s="95">
        <v>0.0048910000000000004</v>
      </c>
      <c r="AM12" s="101">
        <v>12.231935999999999</v>
      </c>
      <c r="AN12" s="99">
        <v>0.091138999999999998</v>
      </c>
    </row>
    <row r="13" ht="14.25">
      <c r="A13" s="9">
        <v>1500</v>
      </c>
      <c r="B13" s="9" t="s">
        <v>44</v>
      </c>
      <c r="C13" s="9" t="s">
        <v>36</v>
      </c>
      <c r="D13" s="54">
        <v>2</v>
      </c>
      <c r="E13" s="9">
        <v>16</v>
      </c>
      <c r="F13" s="9" t="s">
        <v>35</v>
      </c>
      <c r="G13" s="94">
        <f t="shared" si="31"/>
        <v>1.3748094059775076e-05</v>
      </c>
      <c r="H13" s="95">
        <v>0.021021000000000001</v>
      </c>
      <c r="I13" s="96">
        <v>654017128.57500005</v>
      </c>
      <c r="J13" s="49">
        <v>16338016</v>
      </c>
      <c r="K13" s="81">
        <v>1018</v>
      </c>
      <c r="L13" s="55">
        <v>0.042435</v>
      </c>
      <c r="M13" s="59">
        <v>8067290</v>
      </c>
      <c r="N13" s="59">
        <v>1283987</v>
      </c>
      <c r="O13" s="55">
        <v>3.3893879999999998</v>
      </c>
      <c r="P13" s="60">
        <v>465346</v>
      </c>
      <c r="Q13" s="61">
        <v>56174</v>
      </c>
      <c r="R13" s="64">
        <v>2.9195700000000002</v>
      </c>
      <c r="S13" s="49">
        <v>36511800</v>
      </c>
      <c r="T13" s="102">
        <v>47078888.174999997</v>
      </c>
      <c r="U13" s="49">
        <v>57166410</v>
      </c>
      <c r="V13" s="56">
        <v>131284695</v>
      </c>
      <c r="W13" s="98">
        <v>37127928.299999997</v>
      </c>
      <c r="X13" s="102">
        <v>30124416</v>
      </c>
      <c r="Y13" s="59">
        <v>3096597.6000000001</v>
      </c>
      <c r="Z13" s="59">
        <v>1639584</v>
      </c>
      <c r="AA13" s="56">
        <v>225580320</v>
      </c>
      <c r="AB13" s="49">
        <v>84400992</v>
      </c>
      <c r="AC13" s="99">
        <v>0.273702</v>
      </c>
      <c r="AD13" s="99">
        <v>0.21580199999999999</v>
      </c>
      <c r="AE13" s="100">
        <v>4.3999999999999999e-05</v>
      </c>
      <c r="AF13" s="78">
        <v>0</v>
      </c>
      <c r="AG13" s="99">
        <v>0.22358600000000001</v>
      </c>
      <c r="AH13" s="64">
        <v>0.37314999999999998</v>
      </c>
      <c r="AI13" s="100">
        <v>4.3999999999999999e-05</v>
      </c>
      <c r="AJ13" s="78">
        <v>0</v>
      </c>
      <c r="AK13" s="95">
        <v>0.01265</v>
      </c>
      <c r="AL13" s="95">
        <v>0.013259</v>
      </c>
      <c r="AM13" s="101">
        <v>15.042346</v>
      </c>
      <c r="AN13" s="99">
        <v>0.31361099999999997</v>
      </c>
    </row>
    <row r="14" ht="14.25">
      <c r="A14" s="9">
        <v>1500</v>
      </c>
      <c r="B14" s="9" t="s">
        <v>82</v>
      </c>
      <c r="C14" s="9" t="s">
        <v>39</v>
      </c>
      <c r="D14" s="54">
        <v>2</v>
      </c>
      <c r="E14" s="9">
        <v>16</v>
      </c>
      <c r="F14" s="9" t="s">
        <v>41</v>
      </c>
      <c r="G14" s="94">
        <f t="shared" si="31"/>
        <v>4.2932024286762605e-05</v>
      </c>
      <c r="H14" s="99">
        <v>0.047412000000000003</v>
      </c>
      <c r="I14" s="96">
        <v>905509666.04999995</v>
      </c>
      <c r="J14" s="49">
        <v>22699785</v>
      </c>
      <c r="K14" s="57">
        <v>997</v>
      </c>
      <c r="L14" s="55">
        <v>0.018013999999999999</v>
      </c>
      <c r="M14" s="59">
        <v>8783013</v>
      </c>
      <c r="N14" s="60">
        <v>562325</v>
      </c>
      <c r="O14" s="55">
        <v>3.147087</v>
      </c>
      <c r="P14" s="60">
        <v>472141</v>
      </c>
      <c r="Q14" s="61">
        <v>49562</v>
      </c>
      <c r="R14" s="97">
        <v>3.7952880000000002</v>
      </c>
      <c r="S14" s="49">
        <v>71427720</v>
      </c>
      <c r="T14" s="56">
        <v>111040922.7</v>
      </c>
      <c r="U14" s="49">
        <v>79953720</v>
      </c>
      <c r="V14" s="56">
        <v>185504754</v>
      </c>
      <c r="W14" s="98">
        <v>95667184.349999994</v>
      </c>
      <c r="X14" s="98">
        <v>42140313.600000001</v>
      </c>
      <c r="Y14" s="105">
        <v>5804534.4000000004</v>
      </c>
      <c r="Z14" s="59">
        <v>3717072</v>
      </c>
      <c r="AA14" s="56">
        <v>225733200</v>
      </c>
      <c r="AB14" s="49">
        <v>84514248</v>
      </c>
      <c r="AC14" s="97">
        <v>0.59716800000000003</v>
      </c>
      <c r="AD14" s="99">
        <v>0.21306800000000001</v>
      </c>
      <c r="AE14" s="78">
        <v>0</v>
      </c>
      <c r="AF14" s="78">
        <v>0</v>
      </c>
      <c r="AG14" s="99">
        <v>0.48782399999999998</v>
      </c>
      <c r="AH14" s="97">
        <v>0.51470800000000005</v>
      </c>
      <c r="AI14" s="78">
        <v>0</v>
      </c>
      <c r="AJ14" s="78">
        <v>0</v>
      </c>
      <c r="AK14" s="100">
        <v>0.002784</v>
      </c>
      <c r="AL14" s="95">
        <v>0.0048910000000000004</v>
      </c>
      <c r="AM14" s="101">
        <v>12.152495999999999</v>
      </c>
      <c r="AN14" s="99">
        <v>0.091540999999999997</v>
      </c>
    </row>
    <row r="15" ht="14.25">
      <c r="A15" s="9">
        <v>1500</v>
      </c>
      <c r="B15" s="9" t="s">
        <v>44</v>
      </c>
      <c r="C15" s="9" t="s">
        <v>36</v>
      </c>
      <c r="D15" s="54">
        <v>2</v>
      </c>
      <c r="E15" s="9">
        <v>16</v>
      </c>
      <c r="F15" s="9" t="s">
        <v>41</v>
      </c>
      <c r="G15" s="94">
        <f t="shared" si="31"/>
        <v>1.3848837903487124e-05</v>
      </c>
      <c r="H15" s="95">
        <v>0.021104999999999999</v>
      </c>
      <c r="I15" s="62">
        <v>656187533.92499995</v>
      </c>
      <c r="J15" s="49">
        <v>16338878</v>
      </c>
      <c r="K15" s="81">
        <v>1027</v>
      </c>
      <c r="L15" s="55">
        <v>0.013691999999999999</v>
      </c>
      <c r="M15" s="59">
        <v>7858397</v>
      </c>
      <c r="N15" s="59">
        <v>1491063</v>
      </c>
      <c r="O15" s="64">
        <v>3.9911400000000001</v>
      </c>
      <c r="P15" s="60">
        <v>465402</v>
      </c>
      <c r="Q15" s="61">
        <v>56123</v>
      </c>
      <c r="R15" s="55">
        <v>2.8128739999999999</v>
      </c>
      <c r="S15" s="49">
        <v>36922860</v>
      </c>
      <c r="T15" s="102">
        <v>47388060.075000003</v>
      </c>
      <c r="U15" s="49">
        <v>57098580</v>
      </c>
      <c r="V15" s="56">
        <v>131922778.5</v>
      </c>
      <c r="W15" s="65">
        <v>38114338.649999999</v>
      </c>
      <c r="X15" s="102">
        <v>30086784</v>
      </c>
      <c r="Y15" s="103">
        <v>3185215.2000000002</v>
      </c>
      <c r="Z15" s="59">
        <v>1596640.5</v>
      </c>
      <c r="AA15" s="56">
        <v>225490944</v>
      </c>
      <c r="AB15" s="49">
        <v>84355128</v>
      </c>
      <c r="AC15" s="99">
        <v>0.273702</v>
      </c>
      <c r="AD15" s="99">
        <v>0.21595300000000001</v>
      </c>
      <c r="AE15" s="100">
        <v>4.3999999999999999e-05</v>
      </c>
      <c r="AF15" s="78">
        <v>0</v>
      </c>
      <c r="AG15" s="99">
        <v>0.22358600000000001</v>
      </c>
      <c r="AH15" s="99">
        <v>0.37242399999999998</v>
      </c>
      <c r="AI15" s="100">
        <v>4.3999999999999999e-05</v>
      </c>
      <c r="AJ15" s="78">
        <v>0</v>
      </c>
      <c r="AK15" s="95">
        <v>0.01265</v>
      </c>
      <c r="AL15" s="95">
        <v>0.013275</v>
      </c>
      <c r="AM15" s="55">
        <v>5.5698939999999997</v>
      </c>
      <c r="AN15" s="64">
        <v>0.094460000000000002</v>
      </c>
    </row>
    <row r="16" ht="14.25">
      <c r="A16" s="9">
        <v>1500</v>
      </c>
      <c r="B16" s="9" t="s">
        <v>82</v>
      </c>
      <c r="C16" s="9" t="s">
        <v>36</v>
      </c>
      <c r="D16" s="54">
        <v>2</v>
      </c>
      <c r="E16" s="9">
        <v>16</v>
      </c>
      <c r="F16" s="9" t="s">
        <v>41</v>
      </c>
      <c r="G16" s="94">
        <f t="shared" si="31"/>
        <v>4.8487604049278097e-05</v>
      </c>
      <c r="H16" s="95">
        <v>0.050004</v>
      </c>
      <c r="I16" s="96">
        <v>969674507.02499998</v>
      </c>
      <c r="J16" s="49">
        <v>22700127</v>
      </c>
      <c r="K16" s="81">
        <v>1001</v>
      </c>
      <c r="L16" s="99">
        <v>0.17424600000000001</v>
      </c>
      <c r="M16" s="59">
        <v>8777660</v>
      </c>
      <c r="N16" s="60">
        <v>567605</v>
      </c>
      <c r="O16" s="55">
        <v>3.488998</v>
      </c>
      <c r="P16" s="60">
        <v>444065</v>
      </c>
      <c r="Q16" s="61">
        <v>77642</v>
      </c>
      <c r="R16" s="94">
        <v>9.2477780000000003</v>
      </c>
      <c r="S16" s="49">
        <v>87845940</v>
      </c>
      <c r="T16" s="62">
        <v>110989810.27500001</v>
      </c>
      <c r="U16" s="49">
        <v>75289515</v>
      </c>
      <c r="V16" s="56">
        <v>209678001</v>
      </c>
      <c r="W16" s="106">
        <v>125600068.65000001</v>
      </c>
      <c r="X16" s="49">
        <v>39677299.200000003</v>
      </c>
      <c r="Y16" s="105">
        <v>6472634.4000000004</v>
      </c>
      <c r="Z16" s="59">
        <v>4329859.5</v>
      </c>
      <c r="AA16" s="56">
        <v>225636768</v>
      </c>
      <c r="AB16" s="49">
        <v>84140784</v>
      </c>
      <c r="AC16" s="55">
        <v>0.63449100000000003</v>
      </c>
      <c r="AD16" s="55">
        <v>0.21274499999999999</v>
      </c>
      <c r="AE16" s="78">
        <v>0</v>
      </c>
      <c r="AF16" s="78">
        <v>0</v>
      </c>
      <c r="AG16" s="97">
        <v>0.51831300000000002</v>
      </c>
      <c r="AH16" s="97">
        <v>0.51531300000000002</v>
      </c>
      <c r="AI16" s="78">
        <v>0</v>
      </c>
      <c r="AJ16" s="78">
        <v>0</v>
      </c>
      <c r="AK16" s="100">
        <v>0.0029580000000000001</v>
      </c>
      <c r="AL16" s="95">
        <v>0.004888</v>
      </c>
      <c r="AM16" s="101">
        <v>12.912027</v>
      </c>
      <c r="AN16" s="99">
        <v>0.092073000000000002</v>
      </c>
    </row>
    <row r="17" ht="14.25">
      <c r="A17" s="9">
        <v>1500</v>
      </c>
      <c r="B17" s="9" t="s">
        <v>82</v>
      </c>
      <c r="C17" s="9" t="s">
        <v>36</v>
      </c>
      <c r="D17" s="54">
        <v>2</v>
      </c>
      <c r="E17" s="9">
        <v>8</v>
      </c>
      <c r="F17" s="9" t="s">
        <v>35</v>
      </c>
      <c r="G17" s="94">
        <f t="shared" si="31"/>
        <v>4.8176949545564845e-05</v>
      </c>
      <c r="H17" s="95">
        <v>0.049887000000000001</v>
      </c>
      <c r="I17" s="66">
        <v>965721521.54999995</v>
      </c>
      <c r="J17" s="49">
        <v>22699989</v>
      </c>
      <c r="K17" s="81">
        <v>1002</v>
      </c>
      <c r="L17" s="95">
        <v>0.016974</v>
      </c>
      <c r="M17" s="59">
        <v>8784809</v>
      </c>
      <c r="N17" s="60">
        <v>560456</v>
      </c>
      <c r="O17" s="97">
        <v>3.3902670000000001</v>
      </c>
      <c r="P17" s="60">
        <v>443692</v>
      </c>
      <c r="Q17" s="61">
        <v>78016</v>
      </c>
      <c r="R17" s="55">
        <v>8.3761290000000006</v>
      </c>
      <c r="S17" s="49">
        <v>89175840</v>
      </c>
      <c r="T17" s="106">
        <v>110792600.55</v>
      </c>
      <c r="U17" s="49">
        <v>72415665</v>
      </c>
      <c r="V17" s="56">
        <v>206765694</v>
      </c>
      <c r="W17" s="106">
        <v>126765804.90000001</v>
      </c>
      <c r="X17" s="98">
        <v>38162611.200000003</v>
      </c>
      <c r="Y17" s="105">
        <v>6557335.2000000002</v>
      </c>
      <c r="Z17" s="59">
        <v>5079429</v>
      </c>
      <c r="AA17" s="56">
        <v>225882552</v>
      </c>
      <c r="AB17" s="49">
        <v>84110832</v>
      </c>
      <c r="AC17" s="64">
        <v>0.62204999999999999</v>
      </c>
      <c r="AD17" s="99">
        <v>0.21179899999999999</v>
      </c>
      <c r="AE17" s="78">
        <v>0</v>
      </c>
      <c r="AF17" s="78">
        <v>0</v>
      </c>
      <c r="AG17" s="97">
        <v>0.50814999999999999</v>
      </c>
      <c r="AH17" s="64">
        <v>0.51412999999999998</v>
      </c>
      <c r="AI17" s="78">
        <v>0</v>
      </c>
      <c r="AJ17" s="78">
        <v>0</v>
      </c>
      <c r="AK17" s="100">
        <v>0.0028999999999999998</v>
      </c>
      <c r="AL17" s="95">
        <v>0.0048809999999999999</v>
      </c>
      <c r="AM17" s="101">
        <v>34.11495</v>
      </c>
      <c r="AN17" s="99">
        <v>0.30052699999999999</v>
      </c>
    </row>
    <row r="18" ht="14.25">
      <c r="A18" s="9">
        <v>1500</v>
      </c>
      <c r="B18" s="9" t="s">
        <v>82</v>
      </c>
      <c r="C18" s="9" t="s">
        <v>36</v>
      </c>
      <c r="D18" s="54">
        <v>2</v>
      </c>
      <c r="E18" s="9">
        <v>16</v>
      </c>
      <c r="F18" s="9" t="s">
        <v>35</v>
      </c>
      <c r="G18" s="94">
        <f t="shared" si="31"/>
        <v>4.8176786712749173e-05</v>
      </c>
      <c r="H18" s="95">
        <v>0.049881000000000002</v>
      </c>
      <c r="I18" s="62">
        <v>965834420.17499995</v>
      </c>
      <c r="J18" s="49">
        <v>22699990</v>
      </c>
      <c r="K18" s="81">
        <v>1001</v>
      </c>
      <c r="L18" s="55">
        <v>0.016976999999999999</v>
      </c>
      <c r="M18" s="59">
        <v>8784815</v>
      </c>
      <c r="N18" s="60">
        <v>560450</v>
      </c>
      <c r="O18" s="55">
        <v>3.3923320000000001</v>
      </c>
      <c r="P18" s="60">
        <v>444065</v>
      </c>
      <c r="Q18" s="61">
        <v>77642</v>
      </c>
      <c r="R18" s="55">
        <v>8.3408979999999993</v>
      </c>
      <c r="S18" s="49">
        <v>87120540</v>
      </c>
      <c r="T18" s="106">
        <v>110926532.77500001</v>
      </c>
      <c r="U18" s="49">
        <v>74946795</v>
      </c>
      <c r="V18" s="56">
        <v>209334733.5</v>
      </c>
      <c r="W18" s="106">
        <v>123458238.3</v>
      </c>
      <c r="X18" s="49">
        <v>39496665.600000001</v>
      </c>
      <c r="Y18" s="105">
        <v>6335872.7999999998</v>
      </c>
      <c r="Z18" s="59">
        <v>4438782</v>
      </c>
      <c r="AA18" s="56">
        <v>225636768</v>
      </c>
      <c r="AB18" s="49">
        <v>84131424</v>
      </c>
      <c r="AC18" s="64">
        <v>0.62204999999999999</v>
      </c>
      <c r="AD18" s="99">
        <v>0.211811</v>
      </c>
      <c r="AE18" s="78">
        <v>0</v>
      </c>
      <c r="AF18" s="78">
        <v>0</v>
      </c>
      <c r="AG18" s="97">
        <v>0.50814999999999999</v>
      </c>
      <c r="AH18" s="97">
        <v>0.51413299999999995</v>
      </c>
      <c r="AI18" s="78">
        <v>0</v>
      </c>
      <c r="AJ18" s="78">
        <v>0</v>
      </c>
      <c r="AK18" s="100">
        <v>0.0028999999999999998</v>
      </c>
      <c r="AL18" s="95">
        <v>0.0048820000000000001</v>
      </c>
      <c r="AM18" s="101">
        <v>34.187150000000003</v>
      </c>
      <c r="AN18" s="55">
        <v>0.30231200000000003</v>
      </c>
    </row>
    <row r="19" ht="14.25">
      <c r="A19" s="9">
        <v>1500</v>
      </c>
      <c r="B19" s="9" t="s">
        <v>82</v>
      </c>
      <c r="C19" s="9" t="s">
        <v>39</v>
      </c>
      <c r="D19" s="54">
        <v>2</v>
      </c>
      <c r="E19" s="9">
        <v>32</v>
      </c>
      <c r="F19" s="9" t="s">
        <v>35</v>
      </c>
      <c r="G19" s="94">
        <f t="shared" si="31"/>
        <v>4.3035006260819544e-05</v>
      </c>
      <c r="H19" s="99">
        <v>0.047337999999999998</v>
      </c>
      <c r="I19" s="62">
        <v>909100643.47500002</v>
      </c>
      <c r="J19" s="49">
        <v>22700933</v>
      </c>
      <c r="K19" s="57">
        <v>997</v>
      </c>
      <c r="L19" s="64">
        <v>0.019480000000000001</v>
      </c>
      <c r="M19" s="59">
        <v>8786227</v>
      </c>
      <c r="N19" s="60">
        <v>559111</v>
      </c>
      <c r="O19" s="97">
        <v>3.1470509999999998</v>
      </c>
      <c r="P19" s="60">
        <v>471750</v>
      </c>
      <c r="Q19" s="61">
        <v>49953</v>
      </c>
      <c r="R19" s="97">
        <v>3.8647490000000002</v>
      </c>
      <c r="S19" s="49">
        <v>71137560</v>
      </c>
      <c r="T19" s="106">
        <v>111297941.77500001</v>
      </c>
      <c r="U19" s="49">
        <v>83270250</v>
      </c>
      <c r="V19" s="56">
        <v>185364561</v>
      </c>
      <c r="W19" s="49">
        <v>94478339.700000003</v>
      </c>
      <c r="X19" s="49">
        <v>43881734.399999999</v>
      </c>
      <c r="Y19" s="59">
        <v>5679237.5999999996</v>
      </c>
      <c r="Z19" s="59">
        <v>3863196</v>
      </c>
      <c r="AA19" s="56">
        <v>225669696</v>
      </c>
      <c r="AB19" s="49">
        <v>84446856</v>
      </c>
      <c r="AC19" s="97">
        <v>0.59716800000000003</v>
      </c>
      <c r="AD19" s="99">
        <v>0.21327299999999999</v>
      </c>
      <c r="AE19" s="78">
        <v>0</v>
      </c>
      <c r="AF19" s="78">
        <v>0</v>
      </c>
      <c r="AG19" s="99">
        <v>0.48782399999999998</v>
      </c>
      <c r="AH19" s="55">
        <v>0.51483199999999996</v>
      </c>
      <c r="AI19" s="78">
        <v>0</v>
      </c>
      <c r="AJ19" s="78">
        <v>0</v>
      </c>
      <c r="AK19" s="100">
        <v>0.002784</v>
      </c>
      <c r="AL19" s="95">
        <v>0.0048929999999999998</v>
      </c>
      <c r="AM19" s="107">
        <v>33.058847999999998</v>
      </c>
      <c r="AN19" s="99">
        <v>0.31209500000000001</v>
      </c>
    </row>
    <row r="20" ht="14.25">
      <c r="A20" s="9">
        <v>1500</v>
      </c>
      <c r="B20" s="9" t="s">
        <v>82</v>
      </c>
      <c r="C20" s="9" t="s">
        <v>39</v>
      </c>
      <c r="D20" s="54">
        <v>2</v>
      </c>
      <c r="E20" s="9">
        <v>16</v>
      </c>
      <c r="F20" s="9" t="s">
        <v>35</v>
      </c>
      <c r="G20" s="94">
        <f t="shared" si="31"/>
        <v>4.2687826593953624e-05</v>
      </c>
      <c r="H20" s="95">
        <v>0.047327000000000001</v>
      </c>
      <c r="I20" s="62">
        <v>901976178.375</v>
      </c>
      <c r="J20" s="49">
        <v>22700981</v>
      </c>
      <c r="K20" s="57">
        <v>997</v>
      </c>
      <c r="L20" s="95">
        <v>0.019765999999999999</v>
      </c>
      <c r="M20" s="59">
        <v>8786147</v>
      </c>
      <c r="N20" s="60">
        <v>559191</v>
      </c>
      <c r="O20" s="55">
        <v>3.1463830000000002</v>
      </c>
      <c r="P20" s="60">
        <v>471625</v>
      </c>
      <c r="Q20" s="61">
        <v>50078</v>
      </c>
      <c r="R20" s="55">
        <v>3.8719830000000002</v>
      </c>
      <c r="S20" s="49">
        <v>70871580</v>
      </c>
      <c r="T20" s="106">
        <v>111090418.72499999</v>
      </c>
      <c r="U20" s="49">
        <v>79777005</v>
      </c>
      <c r="V20" s="56">
        <v>184035114</v>
      </c>
      <c r="W20" s="98">
        <v>94307247.150000006</v>
      </c>
      <c r="X20" s="102">
        <v>42042470.399999999</v>
      </c>
      <c r="Y20" s="105">
        <v>5760919.2000000002</v>
      </c>
      <c r="Z20" s="59">
        <v>3844467</v>
      </c>
      <c r="AA20" s="56">
        <v>225733200</v>
      </c>
      <c r="AB20" s="49">
        <v>84510504</v>
      </c>
      <c r="AC20" s="97">
        <v>0.59716800000000003</v>
      </c>
      <c r="AD20" s="99">
        <v>0.21329500000000001</v>
      </c>
      <c r="AE20" s="78">
        <v>0</v>
      </c>
      <c r="AF20" s="78">
        <v>0</v>
      </c>
      <c r="AG20" s="99">
        <v>0.48782399999999998</v>
      </c>
      <c r="AH20" s="55">
        <v>0.51484300000000005</v>
      </c>
      <c r="AI20" s="78">
        <v>0</v>
      </c>
      <c r="AJ20" s="78">
        <v>0</v>
      </c>
      <c r="AK20" s="100">
        <v>0.002784</v>
      </c>
      <c r="AL20" s="95">
        <v>0.0048910000000000004</v>
      </c>
      <c r="AM20" s="101">
        <v>32.819664000000003</v>
      </c>
      <c r="AN20" s="97">
        <v>0.30778899999999998</v>
      </c>
    </row>
    <row r="21" ht="14.25">
      <c r="A21" s="9">
        <v>1500</v>
      </c>
      <c r="B21" s="9" t="s">
        <v>82</v>
      </c>
      <c r="C21" s="9" t="s">
        <v>36</v>
      </c>
      <c r="D21" s="54">
        <v>2</v>
      </c>
      <c r="E21" s="9">
        <v>1</v>
      </c>
      <c r="F21" s="9" t="s">
        <v>35</v>
      </c>
      <c r="G21" s="94">
        <f t="shared" si="31"/>
        <v>5.5464920523061201e-05</v>
      </c>
      <c r="H21" s="99">
        <v>0.050215999999999997</v>
      </c>
      <c r="I21" s="116">
        <v>1104526854.45</v>
      </c>
      <c r="J21" s="49">
        <v>22700056</v>
      </c>
      <c r="K21" s="81">
        <v>1002</v>
      </c>
      <c r="L21" s="95">
        <v>0.030925999999999999</v>
      </c>
      <c r="M21" s="59">
        <v>8784818</v>
      </c>
      <c r="N21" s="60">
        <v>560448</v>
      </c>
      <c r="O21" s="97">
        <v>3.4803410000000001</v>
      </c>
      <c r="P21" s="60">
        <v>438206</v>
      </c>
      <c r="Q21" s="61">
        <v>83502</v>
      </c>
      <c r="R21" s="94">
        <v>9.3575060000000008</v>
      </c>
      <c r="S21" s="56">
        <v>128903580</v>
      </c>
      <c r="T21" s="98">
        <v>94787721.299999997</v>
      </c>
      <c r="U21" s="49">
        <v>72610230</v>
      </c>
      <c r="V21" s="56">
        <v>233258341.5</v>
      </c>
      <c r="W21" s="106">
        <v>192397885.65000001</v>
      </c>
      <c r="X21" s="49">
        <v>38265158.399999999</v>
      </c>
      <c r="Y21" s="59">
        <v>9363110.4000000004</v>
      </c>
      <c r="Z21" s="49">
        <v>10599741</v>
      </c>
      <c r="AA21" s="56">
        <v>240038064</v>
      </c>
      <c r="AB21" s="49">
        <v>84263400</v>
      </c>
      <c r="AC21" s="55">
        <v>0.63449100000000003</v>
      </c>
      <c r="AD21" s="99">
        <v>0.21304400000000001</v>
      </c>
      <c r="AE21" s="78">
        <v>0</v>
      </c>
      <c r="AF21" s="78">
        <v>0</v>
      </c>
      <c r="AG21" s="97">
        <v>0.51831300000000002</v>
      </c>
      <c r="AH21" s="97">
        <v>0.514741</v>
      </c>
      <c r="AI21" s="78">
        <v>0</v>
      </c>
      <c r="AJ21" s="78">
        <v>0</v>
      </c>
      <c r="AK21" s="100">
        <v>0.0029580000000000001</v>
      </c>
      <c r="AL21" s="95">
        <v>0.0048919999999999996</v>
      </c>
      <c r="AM21" s="107">
        <v>34.528326</v>
      </c>
      <c r="AN21" s="58">
        <v>0.30359999999999998</v>
      </c>
    </row>
    <row r="22" ht="14.25">
      <c r="A22" s="9">
        <v>1500</v>
      </c>
      <c r="B22" s="9" t="s">
        <v>44</v>
      </c>
      <c r="C22" s="9" t="s">
        <v>39</v>
      </c>
      <c r="D22" s="54">
        <v>2</v>
      </c>
      <c r="E22" s="9">
        <v>8</v>
      </c>
      <c r="F22" s="9" t="s">
        <v>41</v>
      </c>
      <c r="G22" s="94">
        <f t="shared" si="31"/>
        <v>1.3140292202086876e-05</v>
      </c>
      <c r="H22" s="99">
        <v>0.020310999999999999</v>
      </c>
      <c r="I22" s="96">
        <v>646954468.125</v>
      </c>
      <c r="J22" s="49">
        <v>16339868</v>
      </c>
      <c r="K22" s="81">
        <v>1023</v>
      </c>
      <c r="L22" s="55">
        <v>0.0056629999999999996</v>
      </c>
      <c r="M22" s="59">
        <v>8104990</v>
      </c>
      <c r="N22" s="59">
        <v>1247090</v>
      </c>
      <c r="O22" s="55">
        <v>3.162261</v>
      </c>
      <c r="P22" s="60">
        <v>494331</v>
      </c>
      <c r="Q22" s="61">
        <v>27191</v>
      </c>
      <c r="R22" s="55">
        <v>1.1264780000000001</v>
      </c>
      <c r="S22" s="49">
        <v>33223320</v>
      </c>
      <c r="T22" s="63">
        <v>48121815.225000001</v>
      </c>
      <c r="U22" s="49">
        <v>62687415</v>
      </c>
      <c r="V22" s="56">
        <v>121581297</v>
      </c>
      <c r="W22" s="49">
        <v>32971049.399999999</v>
      </c>
      <c r="X22" s="49">
        <v>33037132.800000001</v>
      </c>
      <c r="Y22" s="59">
        <v>3432096</v>
      </c>
      <c r="Z22" s="59">
        <v>1459926</v>
      </c>
      <c r="AA22" s="56">
        <v>225803760</v>
      </c>
      <c r="AB22" s="49">
        <v>84531096</v>
      </c>
      <c r="AC22" s="97">
        <v>0.26126100000000002</v>
      </c>
      <c r="AD22" s="99">
        <v>0.215337</v>
      </c>
      <c r="AE22" s="100">
        <v>4.1999999999999998e-05</v>
      </c>
      <c r="AF22" s="78">
        <v>0</v>
      </c>
      <c r="AG22" s="99">
        <v>0.213423</v>
      </c>
      <c r="AH22" s="97">
        <v>0.37195299999999998</v>
      </c>
      <c r="AI22" s="100">
        <v>4.1999999999999998e-05</v>
      </c>
      <c r="AJ22" s="78">
        <v>0</v>
      </c>
      <c r="AK22" s="95">
        <v>0.012075000000000001</v>
      </c>
      <c r="AL22" s="95">
        <v>0.013265000000000001</v>
      </c>
      <c r="AM22" s="94">
        <v>5.2886819999999997</v>
      </c>
      <c r="AN22" s="55">
        <v>0.081521999999999997</v>
      </c>
    </row>
    <row r="23" ht="14.25">
      <c r="A23" s="9">
        <v>1500</v>
      </c>
      <c r="B23" s="9" t="s">
        <v>82</v>
      </c>
      <c r="C23" s="9" t="s">
        <v>39</v>
      </c>
      <c r="D23" s="54">
        <v>2</v>
      </c>
      <c r="E23" s="9">
        <v>8</v>
      </c>
      <c r="F23" s="9" t="s">
        <v>41</v>
      </c>
      <c r="G23" s="94">
        <f t="shared" si="31"/>
        <v>4.284864526281938e-05</v>
      </c>
      <c r="H23" s="99">
        <v>0.047425000000000002</v>
      </c>
      <c r="I23" s="96">
        <v>903503326.57500005</v>
      </c>
      <c r="J23" s="49">
        <v>22699701</v>
      </c>
      <c r="K23" s="57">
        <v>998</v>
      </c>
      <c r="L23" s="55">
        <v>0.017826000000000002</v>
      </c>
      <c r="M23" s="59">
        <v>8783064</v>
      </c>
      <c r="N23" s="60">
        <v>562274</v>
      </c>
      <c r="O23" s="97">
        <v>3.1442389999999998</v>
      </c>
      <c r="P23" s="60">
        <v>472099</v>
      </c>
      <c r="Q23" s="61">
        <v>49605</v>
      </c>
      <c r="R23" s="97">
        <v>3.8122539999999998</v>
      </c>
      <c r="S23" s="49">
        <v>73362120</v>
      </c>
      <c r="T23" s="106">
        <v>110987797.425</v>
      </c>
      <c r="U23" s="49">
        <v>76578285</v>
      </c>
      <c r="V23" s="56">
        <v>183092169</v>
      </c>
      <c r="W23" s="98">
        <v>98223610.049999997</v>
      </c>
      <c r="X23" s="49">
        <v>40356556.799999997</v>
      </c>
      <c r="Y23" s="59">
        <v>6072916.7999999998</v>
      </c>
      <c r="Z23" s="59">
        <v>4442580</v>
      </c>
      <c r="AA23" s="56">
        <v>225891960</v>
      </c>
      <c r="AB23" s="49">
        <v>84486168</v>
      </c>
      <c r="AC23" s="97">
        <v>0.59716800000000003</v>
      </c>
      <c r="AD23" s="99">
        <v>0.21303</v>
      </c>
      <c r="AE23" s="78">
        <v>0</v>
      </c>
      <c r="AF23" s="78">
        <v>0</v>
      </c>
      <c r="AG23" s="99">
        <v>0.48782399999999998</v>
      </c>
      <c r="AH23" s="55">
        <v>0.51468599999999998</v>
      </c>
      <c r="AI23" s="78">
        <v>0</v>
      </c>
      <c r="AJ23" s="78">
        <v>0</v>
      </c>
      <c r="AK23" s="100">
        <v>0.002784</v>
      </c>
      <c r="AL23" s="95">
        <v>0.0048929999999999998</v>
      </c>
      <c r="AM23" s="101">
        <v>12.088416</v>
      </c>
      <c r="AN23" s="99">
        <v>0.079500000000000001</v>
      </c>
    </row>
    <row r="24" ht="14.25">
      <c r="A24" s="9">
        <v>1500</v>
      </c>
      <c r="B24" s="9" t="s">
        <v>44</v>
      </c>
      <c r="C24" s="9" t="s">
        <v>36</v>
      </c>
      <c r="D24" s="54">
        <v>2</v>
      </c>
      <c r="E24" s="9">
        <v>2</v>
      </c>
      <c r="F24" s="9" t="s">
        <v>41</v>
      </c>
      <c r="G24" s="94">
        <f t="shared" si="31"/>
        <v>1.5979205520781123e-05</v>
      </c>
      <c r="H24" s="95">
        <v>0.021454999999999998</v>
      </c>
      <c r="I24" s="96">
        <v>744777698.47500002</v>
      </c>
      <c r="J24" s="49">
        <v>16341015</v>
      </c>
      <c r="K24" s="81">
        <v>1024</v>
      </c>
      <c r="L24" s="55">
        <v>0.005195</v>
      </c>
      <c r="M24" s="59">
        <v>7973072</v>
      </c>
      <c r="N24" s="59">
        <v>1379026</v>
      </c>
      <c r="O24" s="97">
        <v>3.5900449999999999</v>
      </c>
      <c r="P24" s="60">
        <v>459127</v>
      </c>
      <c r="Q24" s="61">
        <v>62400</v>
      </c>
      <c r="R24" s="97">
        <v>2.8689610000000001</v>
      </c>
      <c r="S24" s="49">
        <v>57451680</v>
      </c>
      <c r="T24" s="102">
        <v>39479565.524999999</v>
      </c>
      <c r="U24" s="49">
        <v>54781650</v>
      </c>
      <c r="V24" s="56">
        <v>159103459.5</v>
      </c>
      <c r="W24" s="65">
        <v>69470315.25</v>
      </c>
      <c r="X24" s="102">
        <v>28870329.600000001</v>
      </c>
      <c r="Y24" s="105">
        <v>4807912.7999999998</v>
      </c>
      <c r="Z24" s="59">
        <v>3913825.5</v>
      </c>
      <c r="AA24" s="56">
        <v>243118008</v>
      </c>
      <c r="AB24" s="49">
        <v>83759832</v>
      </c>
      <c r="AC24" s="99">
        <v>0.273702</v>
      </c>
      <c r="AD24" s="99">
        <v>0.21451600000000001</v>
      </c>
      <c r="AE24" s="100">
        <v>4.3999999999999999e-05</v>
      </c>
      <c r="AF24" s="78">
        <v>0</v>
      </c>
      <c r="AG24" s="99">
        <v>0.22358600000000001</v>
      </c>
      <c r="AH24" s="99">
        <v>0.37152800000000002</v>
      </c>
      <c r="AI24" s="100">
        <v>4.3999999999999999e-05</v>
      </c>
      <c r="AJ24" s="78">
        <v>0</v>
      </c>
      <c r="AK24" s="95">
        <v>0.01265</v>
      </c>
      <c r="AL24" s="95">
        <v>0.013251000000000001</v>
      </c>
      <c r="AM24" s="94">
        <v>5.4983940000000002</v>
      </c>
      <c r="AN24" s="55">
        <v>0.079646999999999996</v>
      </c>
    </row>
    <row r="25" ht="14.25">
      <c r="A25" s="9">
        <v>1500</v>
      </c>
      <c r="B25" s="9" t="s">
        <v>82</v>
      </c>
      <c r="C25" s="9" t="s">
        <v>39</v>
      </c>
      <c r="D25" s="54">
        <v>2</v>
      </c>
      <c r="E25" s="9">
        <v>2</v>
      </c>
      <c r="F25" s="9" t="s">
        <v>35</v>
      </c>
      <c r="G25" s="94">
        <f t="shared" si="31"/>
        <v>4.9066822271783629e-05</v>
      </c>
      <c r="H25" s="99">
        <v>0.047405000000000003</v>
      </c>
      <c r="I25" s="108">
        <v>1035055843.725</v>
      </c>
      <c r="J25" s="49">
        <v>22701163</v>
      </c>
      <c r="K25" s="57">
        <v>998</v>
      </c>
      <c r="L25" s="55">
        <v>0.017628999999999999</v>
      </c>
      <c r="M25" s="59">
        <v>8785912</v>
      </c>
      <c r="N25" s="60">
        <v>559427</v>
      </c>
      <c r="O25" s="97">
        <v>3.1200589999999999</v>
      </c>
      <c r="P25" s="60">
        <v>468332</v>
      </c>
      <c r="Q25" s="61">
        <v>53372</v>
      </c>
      <c r="R25" s="55">
        <v>4.094182</v>
      </c>
      <c r="S25" s="56">
        <v>114492300</v>
      </c>
      <c r="T25" s="98">
        <v>93497490.224999994</v>
      </c>
      <c r="U25" s="49">
        <v>72604875</v>
      </c>
      <c r="V25" s="56">
        <v>210613120.5</v>
      </c>
      <c r="W25" s="106">
        <v>164135349.59999999</v>
      </c>
      <c r="X25" s="49">
        <v>38262336</v>
      </c>
      <c r="Y25" s="105">
        <v>9577514.4000000004</v>
      </c>
      <c r="Z25" s="49">
        <v>10565019</v>
      </c>
      <c r="AA25" s="56">
        <v>237479088</v>
      </c>
      <c r="AB25" s="49">
        <v>83778552</v>
      </c>
      <c r="AC25" s="97">
        <v>0.59716800000000003</v>
      </c>
      <c r="AD25" s="99">
        <v>0.21313099999999999</v>
      </c>
      <c r="AE25" s="78">
        <v>0</v>
      </c>
      <c r="AF25" s="78">
        <v>0</v>
      </c>
      <c r="AG25" s="99">
        <v>0.48782399999999998</v>
      </c>
      <c r="AH25" s="55">
        <v>0.51476200000000005</v>
      </c>
      <c r="AI25" s="78">
        <v>0</v>
      </c>
      <c r="AJ25" s="78">
        <v>0</v>
      </c>
      <c r="AK25" s="100">
        <v>0.002784</v>
      </c>
      <c r="AL25" s="100">
        <v>0.0048900000000000002</v>
      </c>
      <c r="AM25" s="107">
        <v>32.499935999999998</v>
      </c>
      <c r="AN25" s="97">
        <v>0.30404999999999999</v>
      </c>
    </row>
    <row r="26" ht="14.25">
      <c r="A26" s="9">
        <v>1500</v>
      </c>
      <c r="B26" s="9" t="s">
        <v>44</v>
      </c>
      <c r="C26" s="9" t="s">
        <v>36</v>
      </c>
      <c r="D26" s="54">
        <v>2</v>
      </c>
      <c r="E26" s="9">
        <v>32</v>
      </c>
      <c r="F26" s="9" t="s">
        <v>35</v>
      </c>
      <c r="G26" s="94">
        <f t="shared" si="31"/>
        <v>1.3908493486151999e-05</v>
      </c>
      <c r="H26" s="95">
        <v>0.021045999999999999</v>
      </c>
      <c r="I26" s="56">
        <v>660861612</v>
      </c>
      <c r="J26" s="49">
        <v>16337924</v>
      </c>
      <c r="K26" s="81">
        <v>1019</v>
      </c>
      <c r="L26" s="55">
        <v>0.022655000000000002</v>
      </c>
      <c r="M26" s="59">
        <v>8067258</v>
      </c>
      <c r="N26" s="59">
        <v>1284027</v>
      </c>
      <c r="O26" s="97">
        <v>3.5155669999999999</v>
      </c>
      <c r="P26" s="60">
        <v>465507</v>
      </c>
      <c r="Q26" s="61">
        <v>56015</v>
      </c>
      <c r="R26" s="97">
        <v>2.8496890000000001</v>
      </c>
      <c r="S26" s="49">
        <v>36874500</v>
      </c>
      <c r="T26" s="65">
        <v>47007102.75</v>
      </c>
      <c r="U26" s="49">
        <v>60449025</v>
      </c>
      <c r="V26" s="56">
        <v>132395194.5</v>
      </c>
      <c r="W26" s="65">
        <v>37842225.450000003</v>
      </c>
      <c r="X26" s="49">
        <v>31857369.600000001</v>
      </c>
      <c r="Y26" s="103">
        <v>3075055.2000000002</v>
      </c>
      <c r="Z26" s="59">
        <v>1590403.5</v>
      </c>
      <c r="AA26" s="56">
        <v>225447432</v>
      </c>
      <c r="AB26" s="49">
        <v>84323304</v>
      </c>
      <c r="AC26" s="99">
        <v>0.273702</v>
      </c>
      <c r="AD26" s="55">
        <v>0.216253</v>
      </c>
      <c r="AE26" s="100">
        <v>4.3999999999999999e-05</v>
      </c>
      <c r="AF26" s="78">
        <v>0</v>
      </c>
      <c r="AG26" s="99">
        <v>0.22358600000000001</v>
      </c>
      <c r="AH26" s="99">
        <v>0.37279099999999998</v>
      </c>
      <c r="AI26" s="100">
        <v>4.3999999999999999e-05</v>
      </c>
      <c r="AJ26" s="78">
        <v>0</v>
      </c>
      <c r="AK26" s="95">
        <v>0.01265</v>
      </c>
      <c r="AL26" s="95">
        <v>0.013278999999999999</v>
      </c>
      <c r="AM26" s="107">
        <v>15.151972000000001</v>
      </c>
      <c r="AN26" s="97">
        <v>0.32143300000000002</v>
      </c>
    </row>
    <row r="27" ht="14.25">
      <c r="A27" s="9">
        <v>1500</v>
      </c>
      <c r="B27" s="9" t="s">
        <v>44</v>
      </c>
      <c r="C27" s="9" t="s">
        <v>36</v>
      </c>
      <c r="D27" s="54">
        <v>2</v>
      </c>
      <c r="E27" s="9">
        <v>8</v>
      </c>
      <c r="F27" s="9" t="s">
        <v>35</v>
      </c>
      <c r="G27" s="94">
        <f t="shared" si="31"/>
        <v>1.37438049447405e-05</v>
      </c>
      <c r="H27" s="95">
        <v>0.021011999999999999</v>
      </c>
      <c r="I27" s="96">
        <v>654093134.625</v>
      </c>
      <c r="J27" s="49">
        <v>16338086</v>
      </c>
      <c r="K27" s="81">
        <v>1019</v>
      </c>
      <c r="L27" s="55">
        <v>0.050813999999999998</v>
      </c>
      <c r="M27" s="59">
        <v>8067205</v>
      </c>
      <c r="N27" s="59">
        <v>1284137</v>
      </c>
      <c r="O27" s="97">
        <v>3.3343929999999999</v>
      </c>
      <c r="P27" s="60">
        <v>465224</v>
      </c>
      <c r="Q27" s="61">
        <v>56291</v>
      </c>
      <c r="R27" s="97">
        <v>2.8476370000000002</v>
      </c>
      <c r="S27" s="49">
        <v>38010960</v>
      </c>
      <c r="T27" s="63">
        <v>46918409.475000001</v>
      </c>
      <c r="U27" s="49">
        <v>54488910</v>
      </c>
      <c r="V27" s="56">
        <v>131358121.5</v>
      </c>
      <c r="W27" s="65">
        <v>39228532.950000003</v>
      </c>
      <c r="X27" s="102">
        <v>28712275.199999999</v>
      </c>
      <c r="Y27" s="105">
        <v>3229809.6000000001</v>
      </c>
      <c r="Z27" s="59">
        <v>2021296.5</v>
      </c>
      <c r="AA27" s="56">
        <v>225799056</v>
      </c>
      <c r="AB27" s="49">
        <v>84320496</v>
      </c>
      <c r="AC27" s="99">
        <v>0.273702</v>
      </c>
      <c r="AD27" s="55">
        <v>0.21576200000000001</v>
      </c>
      <c r="AE27" s="100">
        <v>4.3999999999999999e-05</v>
      </c>
      <c r="AF27" s="78">
        <v>0</v>
      </c>
      <c r="AG27" s="99">
        <v>0.22358600000000001</v>
      </c>
      <c r="AH27" s="99">
        <v>0.373224</v>
      </c>
      <c r="AI27" s="100">
        <v>4.3999999999999999e-05</v>
      </c>
      <c r="AJ27" s="78">
        <v>0</v>
      </c>
      <c r="AK27" s="95">
        <v>0.01265</v>
      </c>
      <c r="AL27" s="95">
        <v>0.01325</v>
      </c>
      <c r="AM27" s="101">
        <v>15.010578000000001</v>
      </c>
      <c r="AN27" s="99">
        <v>0.31085499999999999</v>
      </c>
    </row>
    <row r="28" ht="14.25">
      <c r="A28" s="9">
        <v>1500</v>
      </c>
      <c r="B28" s="9" t="s">
        <v>44</v>
      </c>
      <c r="C28" s="9" t="s">
        <v>39</v>
      </c>
      <c r="D28" s="54">
        <v>2</v>
      </c>
      <c r="E28" s="9">
        <v>16</v>
      </c>
      <c r="F28" s="9" t="s">
        <v>35</v>
      </c>
      <c r="G28" s="94">
        <f t="shared" si="31"/>
        <v>1.3134051841440002e-05</v>
      </c>
      <c r="H28" s="95">
        <v>0.020296000000000002</v>
      </c>
      <c r="I28" s="96">
        <v>647125140</v>
      </c>
      <c r="J28" s="49">
        <v>16337912</v>
      </c>
      <c r="K28" s="81">
        <v>1020</v>
      </c>
      <c r="L28" s="55">
        <v>0.0058219999999999999</v>
      </c>
      <c r="M28" s="59">
        <v>8171556</v>
      </c>
      <c r="N28" s="59">
        <v>1179682</v>
      </c>
      <c r="O28" s="97">
        <v>3.0144660000000001</v>
      </c>
      <c r="P28" s="60">
        <v>494205</v>
      </c>
      <c r="Q28" s="61">
        <v>27313</v>
      </c>
      <c r="R28" s="97">
        <v>1.137373</v>
      </c>
      <c r="S28" s="49">
        <v>31796700</v>
      </c>
      <c r="T28" s="65">
        <v>47669345.549999997</v>
      </c>
      <c r="U28" s="49">
        <v>65848650</v>
      </c>
      <c r="V28" s="56">
        <v>121148563.5</v>
      </c>
      <c r="W28" s="65">
        <v>31376196.449999999</v>
      </c>
      <c r="X28" s="98">
        <v>34698585.600000001</v>
      </c>
      <c r="Y28" s="59">
        <v>3120057.6000000001</v>
      </c>
      <c r="Z28" s="59">
        <v>1058170.5</v>
      </c>
      <c r="AA28" s="56">
        <v>225755544</v>
      </c>
      <c r="AB28" s="49">
        <v>84598488</v>
      </c>
      <c r="AC28" s="97">
        <v>0.26126100000000002</v>
      </c>
      <c r="AD28" s="99">
        <v>0.215396</v>
      </c>
      <c r="AE28" s="100">
        <v>4.1999999999999998e-05</v>
      </c>
      <c r="AF28" s="78">
        <v>0</v>
      </c>
      <c r="AG28" s="99">
        <v>0.213423</v>
      </c>
      <c r="AH28" s="97">
        <v>0.37195400000000001</v>
      </c>
      <c r="AI28" s="100">
        <v>4.1999999999999998e-05</v>
      </c>
      <c r="AJ28" s="78">
        <v>0</v>
      </c>
      <c r="AK28" s="95">
        <v>0.012075000000000001</v>
      </c>
      <c r="AL28" s="55">
        <v>0.013266</v>
      </c>
      <c r="AM28" s="101">
        <v>14.358603</v>
      </c>
      <c r="AN28" s="55">
        <v>0.31487399999999999</v>
      </c>
    </row>
    <row r="29" ht="14.25">
      <c r="A29" s="9">
        <v>1500</v>
      </c>
      <c r="B29" s="9" t="s">
        <v>44</v>
      </c>
      <c r="C29" s="9" t="s">
        <v>39</v>
      </c>
      <c r="D29" s="54">
        <v>2</v>
      </c>
      <c r="E29" s="9">
        <v>2</v>
      </c>
      <c r="F29" s="9" t="s">
        <v>35</v>
      </c>
      <c r="G29" s="94">
        <f t="shared" si="31"/>
        <v>1.4569357055875652e-05</v>
      </c>
      <c r="H29" s="99">
        <v>0.020354000000000001</v>
      </c>
      <c r="I29" s="96">
        <v>715798224.22500002</v>
      </c>
      <c r="J29" s="49">
        <v>16338362</v>
      </c>
      <c r="K29" s="81">
        <v>1015</v>
      </c>
      <c r="L29" s="55">
        <v>0.0050080000000000003</v>
      </c>
      <c r="M29" s="59">
        <v>8168992</v>
      </c>
      <c r="N29" s="59">
        <v>1182272</v>
      </c>
      <c r="O29" s="97">
        <v>2.986837</v>
      </c>
      <c r="P29" s="60">
        <v>492475</v>
      </c>
      <c r="Q29" s="61">
        <v>29047</v>
      </c>
      <c r="R29" s="55">
        <v>1.179662</v>
      </c>
      <c r="S29" s="49">
        <v>50487840</v>
      </c>
      <c r="T29" s="98">
        <v>39562405.725000001</v>
      </c>
      <c r="U29" s="49">
        <v>60013485</v>
      </c>
      <c r="V29" s="56">
        <v>138932262</v>
      </c>
      <c r="W29" s="102">
        <v>66938786.100000001</v>
      </c>
      <c r="X29" s="49">
        <v>31629696</v>
      </c>
      <c r="Y29" s="105">
        <v>4689592.7999999998</v>
      </c>
      <c r="Z29" s="59">
        <v>2109384</v>
      </c>
      <c r="AA29" s="56">
        <v>237512016</v>
      </c>
      <c r="AB29" s="49">
        <v>83838456</v>
      </c>
      <c r="AC29" s="97">
        <v>0.26126100000000002</v>
      </c>
      <c r="AD29" s="99">
        <v>0.21528</v>
      </c>
      <c r="AE29" s="100">
        <v>4.1999999999999998e-05</v>
      </c>
      <c r="AF29" s="78">
        <v>0</v>
      </c>
      <c r="AG29" s="99">
        <v>0.213423</v>
      </c>
      <c r="AH29" s="99">
        <v>0.37188900000000003</v>
      </c>
      <c r="AI29" s="100">
        <v>4.1999999999999998e-05</v>
      </c>
      <c r="AJ29" s="78">
        <v>0</v>
      </c>
      <c r="AK29" s="95">
        <v>0.012075000000000001</v>
      </c>
      <c r="AL29" s="55">
        <v>0.013266</v>
      </c>
      <c r="AM29" s="101">
        <v>14.218722</v>
      </c>
      <c r="AN29" s="99">
        <v>0.31126799999999999</v>
      </c>
    </row>
    <row r="30" ht="14.25">
      <c r="A30" s="9">
        <v>1500</v>
      </c>
      <c r="B30" s="9" t="s">
        <v>44</v>
      </c>
      <c r="C30" s="9" t="s">
        <v>39</v>
      </c>
      <c r="D30" s="54">
        <v>2</v>
      </c>
      <c r="E30" s="9">
        <v>1</v>
      </c>
      <c r="F30" s="9" t="s">
        <v>35</v>
      </c>
      <c r="G30" s="94">
        <f t="shared" si="31"/>
        <v>1.4650279651426275e-05</v>
      </c>
      <c r="H30" s="99">
        <v>0.020456999999999999</v>
      </c>
      <c r="I30" s="62">
        <v>716149956.07500005</v>
      </c>
      <c r="J30" s="49">
        <v>16339640</v>
      </c>
      <c r="K30" s="81">
        <v>1016</v>
      </c>
      <c r="L30" s="55">
        <v>0.004313</v>
      </c>
      <c r="M30" s="59">
        <v>8174414</v>
      </c>
      <c r="N30" s="59">
        <v>1177066</v>
      </c>
      <c r="O30" s="97">
        <v>2.9463919999999999</v>
      </c>
      <c r="P30" s="60">
        <v>490858</v>
      </c>
      <c r="Q30" s="61">
        <v>30657</v>
      </c>
      <c r="R30" s="55">
        <v>1.2165170000000001</v>
      </c>
      <c r="S30" s="49">
        <v>48988680</v>
      </c>
      <c r="T30" s="63">
        <v>41286361.875</v>
      </c>
      <c r="U30" s="49">
        <v>60425820</v>
      </c>
      <c r="V30" s="56">
        <v>140371044</v>
      </c>
      <c r="W30" s="102">
        <v>61574611.200000003</v>
      </c>
      <c r="X30" s="49">
        <v>31841376</v>
      </c>
      <c r="Y30" s="105">
        <v>4385796</v>
      </c>
      <c r="Z30" s="59">
        <v>2408071.5</v>
      </c>
      <c r="AA30" s="56">
        <v>240053352</v>
      </c>
      <c r="AB30" s="49">
        <v>84639672</v>
      </c>
      <c r="AC30" s="97">
        <v>0.26126100000000002</v>
      </c>
      <c r="AD30" s="55">
        <v>0.21479699999999999</v>
      </c>
      <c r="AE30" s="100">
        <v>4.1999999999999998e-05</v>
      </c>
      <c r="AF30" s="78">
        <v>0</v>
      </c>
      <c r="AG30" s="99">
        <v>0.213423</v>
      </c>
      <c r="AH30" s="55">
        <v>0.37164700000000001</v>
      </c>
      <c r="AI30" s="100">
        <v>4.1999999999999998e-05</v>
      </c>
      <c r="AJ30" s="78">
        <v>0</v>
      </c>
      <c r="AK30" s="95">
        <v>0.012075000000000001</v>
      </c>
      <c r="AL30" s="95">
        <v>0.013254999999999999</v>
      </c>
      <c r="AM30" s="101">
        <v>14.217546</v>
      </c>
      <c r="AN30" s="64">
        <v>0.30937999999999999</v>
      </c>
    </row>
    <row r="31" ht="14.25">
      <c r="A31" s="9">
        <v>1500</v>
      </c>
      <c r="B31" s="9" t="s">
        <v>82</v>
      </c>
      <c r="C31" s="9" t="s">
        <v>36</v>
      </c>
      <c r="D31" s="54">
        <v>2</v>
      </c>
      <c r="E31" s="9">
        <v>32</v>
      </c>
      <c r="F31" s="9" t="s">
        <v>35</v>
      </c>
      <c r="G31" s="94">
        <f t="shared" si="31"/>
        <v>4.8540258070948346e-05</v>
      </c>
      <c r="H31" s="95">
        <v>0.049914</v>
      </c>
      <c r="I31" s="96">
        <v>972477823.27499998</v>
      </c>
      <c r="J31" s="49">
        <v>22699978</v>
      </c>
      <c r="K31" s="81">
        <v>1001</v>
      </c>
      <c r="L31" s="55">
        <v>0.016791</v>
      </c>
      <c r="M31" s="59">
        <v>8784808</v>
      </c>
      <c r="N31" s="60">
        <v>560457</v>
      </c>
      <c r="O31" s="64">
        <v>3.39181</v>
      </c>
      <c r="P31" s="60">
        <v>443993</v>
      </c>
      <c r="Q31" s="61">
        <v>77714</v>
      </c>
      <c r="R31" s="55">
        <v>8.3367240000000002</v>
      </c>
      <c r="S31" s="49">
        <v>87434880</v>
      </c>
      <c r="T31" s="62">
        <v>111160771.27500001</v>
      </c>
      <c r="U31" s="49">
        <v>78315090</v>
      </c>
      <c r="V31" s="56">
        <v>209804430</v>
      </c>
      <c r="W31" s="106">
        <v>123745835.7</v>
      </c>
      <c r="X31" s="49">
        <v>41274777.600000001</v>
      </c>
      <c r="Y31" s="105">
        <v>6497359.2000000002</v>
      </c>
      <c r="Z31" s="59">
        <v>4498357.5</v>
      </c>
      <c r="AA31" s="56">
        <v>225557976</v>
      </c>
      <c r="AB31" s="49">
        <v>84163248</v>
      </c>
      <c r="AC31" s="64">
        <v>0.62204999999999999</v>
      </c>
      <c r="AD31" s="99">
        <v>0.211754</v>
      </c>
      <c r="AE31" s="78">
        <v>0</v>
      </c>
      <c r="AF31" s="78">
        <v>0</v>
      </c>
      <c r="AG31" s="97">
        <v>0.50814999999999999</v>
      </c>
      <c r="AH31" s="97">
        <v>0.51410599999999995</v>
      </c>
      <c r="AI31" s="78">
        <v>0</v>
      </c>
      <c r="AJ31" s="78">
        <v>0</v>
      </c>
      <c r="AK31" s="100">
        <v>0.0028999999999999998</v>
      </c>
      <c r="AL31" s="95">
        <v>0.0048780000000000004</v>
      </c>
      <c r="AM31" s="101">
        <v>34.436300000000003</v>
      </c>
      <c r="AN31" s="99">
        <v>0.30640699999999998</v>
      </c>
    </row>
    <row r="32" ht="14.25">
      <c r="A32" s="9">
        <v>1500</v>
      </c>
      <c r="B32" s="9" t="s">
        <v>44</v>
      </c>
      <c r="C32" s="9" t="s">
        <v>36</v>
      </c>
      <c r="D32" s="54">
        <v>2</v>
      </c>
      <c r="E32" s="9">
        <v>1</v>
      </c>
      <c r="F32" s="9" t="s">
        <v>35</v>
      </c>
      <c r="G32" s="94">
        <f t="shared" si="31"/>
        <v>1.5736200477140551e-05</v>
      </c>
      <c r="H32" s="99">
        <v>0.021446</v>
      </c>
      <c r="I32" s="96">
        <v>733759231.42499995</v>
      </c>
      <c r="J32" s="49">
        <v>16339685</v>
      </c>
      <c r="K32" s="81">
        <v>1013</v>
      </c>
      <c r="L32" s="55">
        <v>0.005012</v>
      </c>
      <c r="M32" s="59">
        <v>8040124</v>
      </c>
      <c r="N32" s="59">
        <v>1311001</v>
      </c>
      <c r="O32" s="55">
        <v>3.430151</v>
      </c>
      <c r="P32" s="60">
        <v>459213</v>
      </c>
      <c r="Q32" s="61">
        <v>62300</v>
      </c>
      <c r="R32" s="55">
        <v>2.8458909999999999</v>
      </c>
      <c r="S32" s="49">
        <v>56097600</v>
      </c>
      <c r="T32" s="63">
        <v>39222152.174999997</v>
      </c>
      <c r="U32" s="49">
        <v>55051185</v>
      </c>
      <c r="V32" s="56">
        <v>149073277.5</v>
      </c>
      <c r="W32" s="98">
        <v>73292554.650000006</v>
      </c>
      <c r="X32" s="102">
        <v>29007686.399999999</v>
      </c>
      <c r="Y32" s="59">
        <v>4362580.7999999998</v>
      </c>
      <c r="Z32" s="59">
        <v>3108244.5</v>
      </c>
      <c r="AA32" s="56">
        <v>240078048</v>
      </c>
      <c r="AB32" s="49">
        <v>84465576</v>
      </c>
      <c r="AC32" s="99">
        <v>0.273702</v>
      </c>
      <c r="AD32" s="99">
        <v>0.214588</v>
      </c>
      <c r="AE32" s="100">
        <v>4.3999999999999999e-05</v>
      </c>
      <c r="AF32" s="78">
        <v>0</v>
      </c>
      <c r="AG32" s="99">
        <v>0.22358600000000001</v>
      </c>
      <c r="AH32" s="55">
        <v>0.37154599999999999</v>
      </c>
      <c r="AI32" s="100">
        <v>4.3999999999999999e-05</v>
      </c>
      <c r="AJ32" s="78">
        <v>0</v>
      </c>
      <c r="AK32" s="95">
        <v>0.01265</v>
      </c>
      <c r="AL32" s="55">
        <v>0.013251000000000001</v>
      </c>
      <c r="AM32" s="101">
        <v>14.894572</v>
      </c>
      <c r="AN32" s="64">
        <v>0.30863000000000002</v>
      </c>
    </row>
    <row r="33" ht="14.25">
      <c r="A33" s="9">
        <v>1500</v>
      </c>
      <c r="B33" s="9" t="s">
        <v>44</v>
      </c>
      <c r="C33" s="9" t="s">
        <v>36</v>
      </c>
      <c r="D33" s="54">
        <v>2</v>
      </c>
      <c r="E33" s="9">
        <v>4</v>
      </c>
      <c r="F33" s="9" t="s">
        <v>41</v>
      </c>
      <c r="G33" s="94">
        <f t="shared" si="31"/>
        <v>1.4133220964700298e-05</v>
      </c>
      <c r="H33" s="99">
        <v>0.021106</v>
      </c>
      <c r="I33" s="96">
        <v>669630482.54999995</v>
      </c>
      <c r="J33" s="49">
        <v>16339924</v>
      </c>
      <c r="K33" s="81">
        <v>1021</v>
      </c>
      <c r="L33" s="95">
        <v>0.013448</v>
      </c>
      <c r="M33" s="59">
        <v>8005202</v>
      </c>
      <c r="N33" s="59">
        <v>1346955</v>
      </c>
      <c r="O33" s="97">
        <v>3.6711990000000001</v>
      </c>
      <c r="P33" s="60">
        <v>464820</v>
      </c>
      <c r="Q33" s="61">
        <v>56704</v>
      </c>
      <c r="R33" s="97">
        <v>2.8238509999999999</v>
      </c>
      <c r="S33" s="49">
        <v>41928120</v>
      </c>
      <c r="T33" s="65">
        <v>46378306.950000003</v>
      </c>
      <c r="U33" s="49">
        <v>53858805</v>
      </c>
      <c r="V33" s="56">
        <v>136853232</v>
      </c>
      <c r="W33" s="98">
        <v>43387475.100000001</v>
      </c>
      <c r="X33" s="102">
        <v>28379232</v>
      </c>
      <c r="Y33" s="59">
        <v>3732996</v>
      </c>
      <c r="Z33" s="59">
        <v>2856901.5</v>
      </c>
      <c r="AA33" s="56">
        <v>227365488</v>
      </c>
      <c r="AB33" s="49">
        <v>84888648</v>
      </c>
      <c r="AC33" s="99">
        <v>0.273702</v>
      </c>
      <c r="AD33" s="99">
        <v>0.21595500000000001</v>
      </c>
      <c r="AE33" s="100">
        <v>4.3999999999999999e-05</v>
      </c>
      <c r="AF33" s="78">
        <v>0</v>
      </c>
      <c r="AG33" s="99">
        <v>0.22358600000000001</v>
      </c>
      <c r="AH33" s="99">
        <v>0.37241400000000002</v>
      </c>
      <c r="AI33" s="100">
        <v>4.3999999999999999e-05</v>
      </c>
      <c r="AJ33" s="78">
        <v>0</v>
      </c>
      <c r="AK33" s="95">
        <v>0.01265</v>
      </c>
      <c r="AL33" s="55">
        <v>0.013277000000000001</v>
      </c>
      <c r="AM33" s="94">
        <v>5.4995380000000003</v>
      </c>
      <c r="AN33" s="99">
        <v>0.080924999999999997</v>
      </c>
    </row>
    <row r="34" ht="14.25">
      <c r="A34" s="9">
        <v>1500</v>
      </c>
      <c r="B34" s="9" t="s">
        <v>82</v>
      </c>
      <c r="C34" s="9" t="s">
        <v>39</v>
      </c>
      <c r="D34" s="54">
        <v>2</v>
      </c>
      <c r="E34" s="9">
        <v>2</v>
      </c>
      <c r="F34" s="9" t="s">
        <v>41</v>
      </c>
      <c r="G34" s="94">
        <f t="shared" si="31"/>
        <v>4.9305986957959196e-05</v>
      </c>
      <c r="H34" s="99">
        <v>0.047495999999999997</v>
      </c>
      <c r="I34" s="112">
        <v>1038108197.7</v>
      </c>
      <c r="J34" s="49">
        <v>22699999</v>
      </c>
      <c r="K34" s="57">
        <v>998</v>
      </c>
      <c r="L34" s="55">
        <v>0.016487999999999999</v>
      </c>
      <c r="M34" s="59">
        <v>8782987</v>
      </c>
      <c r="N34" s="60">
        <v>562352</v>
      </c>
      <c r="O34" s="97">
        <v>3.1188419999999999</v>
      </c>
      <c r="P34" s="60">
        <v>468852</v>
      </c>
      <c r="Q34" s="61">
        <v>52852</v>
      </c>
      <c r="R34" s="94">
        <v>4.0041180000000001</v>
      </c>
      <c r="S34" s="56">
        <v>115096800</v>
      </c>
      <c r="T34" s="98">
        <v>93389849.849999994</v>
      </c>
      <c r="U34" s="49">
        <v>73138590</v>
      </c>
      <c r="V34" s="56">
        <v>211292607</v>
      </c>
      <c r="W34" s="66">
        <v>165426177.75</v>
      </c>
      <c r="X34" s="49">
        <v>38544576</v>
      </c>
      <c r="Y34" s="105">
        <v>9335325.5999999996</v>
      </c>
      <c r="Z34" s="49">
        <v>10582546.5</v>
      </c>
      <c r="AA34" s="56">
        <v>237479088</v>
      </c>
      <c r="AB34" s="49">
        <v>83778552</v>
      </c>
      <c r="AC34" s="97">
        <v>0.59716800000000003</v>
      </c>
      <c r="AD34" s="99">
        <v>0.21287600000000001</v>
      </c>
      <c r="AE34" s="78">
        <v>0</v>
      </c>
      <c r="AF34" s="78">
        <v>0</v>
      </c>
      <c r="AG34" s="99">
        <v>0.48782399999999998</v>
      </c>
      <c r="AH34" s="97">
        <v>0.51461800000000002</v>
      </c>
      <c r="AI34" s="78">
        <v>0</v>
      </c>
      <c r="AJ34" s="78">
        <v>0</v>
      </c>
      <c r="AK34" s="100">
        <v>0.002784</v>
      </c>
      <c r="AL34" s="95">
        <v>0.0048890000000000001</v>
      </c>
      <c r="AM34" s="101">
        <v>11.996496</v>
      </c>
      <c r="AN34" s="55">
        <v>0.078281000000000003</v>
      </c>
    </row>
    <row r="35" ht="14.25">
      <c r="A35" s="9">
        <v>1500</v>
      </c>
      <c r="B35" s="9" t="s">
        <v>82</v>
      </c>
      <c r="C35" s="9" t="s">
        <v>36</v>
      </c>
      <c r="D35" s="54">
        <v>2</v>
      </c>
      <c r="E35" s="9">
        <v>4</v>
      </c>
      <c r="F35" s="9" t="s">
        <v>41</v>
      </c>
      <c r="G35" s="94">
        <f t="shared" si="31"/>
        <v>4.9698966427336796e-05</v>
      </c>
      <c r="H35" s="95">
        <v>0.050032</v>
      </c>
      <c r="I35" s="96">
        <v>993343588.64999998</v>
      </c>
      <c r="J35" s="49">
        <v>22700121</v>
      </c>
      <c r="K35" s="81">
        <v>1002</v>
      </c>
      <c r="L35" s="55">
        <v>0.093842999999999996</v>
      </c>
      <c r="M35" s="59">
        <v>8777692</v>
      </c>
      <c r="N35" s="60">
        <v>567573</v>
      </c>
      <c r="O35" s="97">
        <v>3.535129</v>
      </c>
      <c r="P35" s="60">
        <v>443474</v>
      </c>
      <c r="Q35" s="61">
        <v>78234</v>
      </c>
      <c r="R35" s="55">
        <v>9.1003129999999999</v>
      </c>
      <c r="S35" s="49">
        <v>95849520</v>
      </c>
      <c r="T35" s="56">
        <v>109664900.7</v>
      </c>
      <c r="U35" s="49">
        <v>72110430</v>
      </c>
      <c r="V35" s="56">
        <v>217602180</v>
      </c>
      <c r="W35" s="106">
        <v>134266111.65000001</v>
      </c>
      <c r="X35" s="102">
        <v>38001734.399999999</v>
      </c>
      <c r="Y35" s="59">
        <v>7295448</v>
      </c>
      <c r="Z35" s="59">
        <v>6294028.5</v>
      </c>
      <c r="AA35" s="56">
        <v>227447808</v>
      </c>
      <c r="AB35" s="49">
        <v>84798792</v>
      </c>
      <c r="AC35" s="55">
        <v>0.63449100000000003</v>
      </c>
      <c r="AD35" s="99">
        <v>0.21373900000000001</v>
      </c>
      <c r="AE35" s="78">
        <v>0</v>
      </c>
      <c r="AF35" s="78">
        <v>0</v>
      </c>
      <c r="AG35" s="97">
        <v>0.51831300000000002</v>
      </c>
      <c r="AH35" s="55">
        <v>0.51546700000000001</v>
      </c>
      <c r="AI35" s="78">
        <v>0</v>
      </c>
      <c r="AJ35" s="78">
        <v>0</v>
      </c>
      <c r="AK35" s="100">
        <v>0.0029580000000000001</v>
      </c>
      <c r="AL35" s="95">
        <v>0.0048929999999999998</v>
      </c>
      <c r="AM35" s="101">
        <v>12.748929</v>
      </c>
      <c r="AN35" s="99">
        <v>0.078945000000000001</v>
      </c>
    </row>
    <row r="36" ht="14.25">
      <c r="A36" s="9">
        <v>1500</v>
      </c>
      <c r="B36" s="9" t="s">
        <v>82</v>
      </c>
      <c r="C36" s="9" t="s">
        <v>36</v>
      </c>
      <c r="D36" s="54">
        <v>2</v>
      </c>
      <c r="E36" s="9">
        <v>8</v>
      </c>
      <c r="F36" s="9" t="s">
        <v>41</v>
      </c>
      <c r="G36" s="94">
        <f t="shared" si="31"/>
        <v>4.849059483113505e-05</v>
      </c>
      <c r="H36" s="99">
        <v>0.050016999999999999</v>
      </c>
      <c r="I36" s="96">
        <v>969482272.64999998</v>
      </c>
      <c r="J36" s="49">
        <v>22700125</v>
      </c>
      <c r="K36" s="81">
        <v>1002</v>
      </c>
      <c r="L36" s="64">
        <v>0.076170000000000002</v>
      </c>
      <c r="M36" s="59">
        <v>8777667</v>
      </c>
      <c r="N36" s="60">
        <v>567598</v>
      </c>
      <c r="O36" s="64">
        <v>3.5259800000000001</v>
      </c>
      <c r="P36" s="60">
        <v>443692</v>
      </c>
      <c r="Q36" s="61">
        <v>78016</v>
      </c>
      <c r="R36" s="55">
        <v>9.0356480000000001</v>
      </c>
      <c r="S36" s="49">
        <v>89828700</v>
      </c>
      <c r="T36" s="56">
        <v>110858499.3</v>
      </c>
      <c r="U36" s="49">
        <v>72778020</v>
      </c>
      <c r="V36" s="56">
        <v>207441517.5</v>
      </c>
      <c r="W36" s="106">
        <v>128726187.15000001</v>
      </c>
      <c r="X36" s="49">
        <v>38356416</v>
      </c>
      <c r="Y36" s="59">
        <v>6579367.2000000002</v>
      </c>
      <c r="Z36" s="59">
        <v>4938678</v>
      </c>
      <c r="AA36" s="56">
        <v>225859032</v>
      </c>
      <c r="AB36" s="49">
        <v>84108024</v>
      </c>
      <c r="AC36" s="55">
        <v>0.63449100000000003</v>
      </c>
      <c r="AD36" s="99">
        <v>0.21401899999999999</v>
      </c>
      <c r="AE36" s="78">
        <v>0</v>
      </c>
      <c r="AF36" s="78">
        <v>0</v>
      </c>
      <c r="AG36" s="97">
        <v>0.51831300000000002</v>
      </c>
      <c r="AH36" s="97">
        <v>0.51577899999999999</v>
      </c>
      <c r="AI36" s="78">
        <v>0</v>
      </c>
      <c r="AJ36" s="78">
        <v>0</v>
      </c>
      <c r="AK36" s="100">
        <v>0.0029580000000000001</v>
      </c>
      <c r="AL36" s="95">
        <v>0.0048939999999999999</v>
      </c>
      <c r="AM36" s="101">
        <v>12.843942</v>
      </c>
      <c r="AN36" s="99">
        <v>0.080052999999999999</v>
      </c>
    </row>
    <row r="37" ht="14.25">
      <c r="A37" s="9">
        <v>1500</v>
      </c>
      <c r="B37" s="9" t="s">
        <v>82</v>
      </c>
      <c r="C37" s="9" t="s">
        <v>39</v>
      </c>
      <c r="D37" s="54">
        <v>2</v>
      </c>
      <c r="E37" s="9">
        <v>1</v>
      </c>
      <c r="F37" s="9" t="s">
        <v>41</v>
      </c>
      <c r="G37" s="94">
        <f t="shared" si="31"/>
        <v>4.9321512841906797e-05</v>
      </c>
      <c r="H37" s="95">
        <v>0.047646000000000001</v>
      </c>
      <c r="I37" s="112">
        <v>1035165865.8</v>
      </c>
      <c r="J37" s="49">
        <v>22699644</v>
      </c>
      <c r="K37" s="57">
        <v>998</v>
      </c>
      <c r="L37" s="95">
        <v>0.014805</v>
      </c>
      <c r="M37" s="59">
        <v>8783215</v>
      </c>
      <c r="N37" s="60">
        <v>562124</v>
      </c>
      <c r="O37" s="94">
        <v>3.09836</v>
      </c>
      <c r="P37" s="60">
        <v>467603</v>
      </c>
      <c r="Q37" s="61">
        <v>54101</v>
      </c>
      <c r="R37" s="94">
        <v>4.1555309999999999</v>
      </c>
      <c r="S37" s="56">
        <v>111155460</v>
      </c>
      <c r="T37" s="65">
        <v>95404335.450000003</v>
      </c>
      <c r="U37" s="49">
        <v>73915065</v>
      </c>
      <c r="V37" s="56">
        <v>211220512.5</v>
      </c>
      <c r="W37" s="66">
        <v>162032937.15000001</v>
      </c>
      <c r="X37" s="49">
        <v>38952883.200000003</v>
      </c>
      <c r="Y37" s="105">
        <v>8721856.8000000007</v>
      </c>
      <c r="Z37" s="59">
        <v>9155088</v>
      </c>
      <c r="AA37" s="56">
        <v>240051000</v>
      </c>
      <c r="AB37" s="49">
        <v>84519864</v>
      </c>
      <c r="AC37" s="97">
        <v>0.59716800000000003</v>
      </c>
      <c r="AD37" s="99">
        <v>0.21252299999999999</v>
      </c>
      <c r="AE37" s="78">
        <v>0</v>
      </c>
      <c r="AF37" s="78">
        <v>0</v>
      </c>
      <c r="AG37" s="99">
        <v>0.48782399999999998</v>
      </c>
      <c r="AH37" s="55">
        <v>0.51444400000000001</v>
      </c>
      <c r="AI37" s="78">
        <v>0</v>
      </c>
      <c r="AJ37" s="78">
        <v>0</v>
      </c>
      <c r="AK37" s="100">
        <v>0.002784</v>
      </c>
      <c r="AL37" s="95">
        <v>0.004888</v>
      </c>
      <c r="AM37" s="101">
        <v>11.995056</v>
      </c>
      <c r="AN37" s="55">
        <v>0.077951000000000006</v>
      </c>
    </row>
    <row r="38" ht="14.25">
      <c r="A38" s="9">
        <v>1500</v>
      </c>
      <c r="B38" s="9" t="s">
        <v>82</v>
      </c>
      <c r="C38" s="9" t="s">
        <v>39</v>
      </c>
      <c r="D38" s="54">
        <v>2</v>
      </c>
      <c r="E38" s="9">
        <v>8</v>
      </c>
      <c r="F38" s="9" t="s">
        <v>35</v>
      </c>
      <c r="G38" s="94">
        <f t="shared" si="31"/>
        <v>4.2670479011471991e-05</v>
      </c>
      <c r="H38" s="95">
        <v>0.04734</v>
      </c>
      <c r="I38" s="96">
        <v>901362040.79999995</v>
      </c>
      <c r="J38" s="49">
        <v>22700895</v>
      </c>
      <c r="K38" s="57">
        <v>998</v>
      </c>
      <c r="L38" s="95">
        <v>0.019465</v>
      </c>
      <c r="M38" s="59">
        <v>8786168</v>
      </c>
      <c r="N38" s="60">
        <v>559170</v>
      </c>
      <c r="O38" s="55">
        <v>3.1434570000000002</v>
      </c>
      <c r="P38" s="60">
        <v>471433</v>
      </c>
      <c r="Q38" s="61">
        <v>50271</v>
      </c>
      <c r="R38" s="64">
        <v>3.9074599999999999</v>
      </c>
      <c r="S38" s="49">
        <v>72805980</v>
      </c>
      <c r="T38" s="66">
        <v>110884955.25</v>
      </c>
      <c r="U38" s="49">
        <v>76517595</v>
      </c>
      <c r="V38" s="56">
        <v>182653441.5</v>
      </c>
      <c r="W38" s="98">
        <v>97417409.849999994</v>
      </c>
      <c r="X38" s="102">
        <v>40325510.399999999</v>
      </c>
      <c r="Y38" s="105">
        <v>6031708.7999999998</v>
      </c>
      <c r="Z38" s="59">
        <v>4339584</v>
      </c>
      <c r="AA38" s="56">
        <v>225897840</v>
      </c>
      <c r="AB38" s="49">
        <v>84477744</v>
      </c>
      <c r="AC38" s="97">
        <v>0.59716800000000003</v>
      </c>
      <c r="AD38" s="99">
        <v>0.21326300000000001</v>
      </c>
      <c r="AE38" s="78">
        <v>0</v>
      </c>
      <c r="AF38" s="78">
        <v>0</v>
      </c>
      <c r="AG38" s="99">
        <v>0.48782399999999998</v>
      </c>
      <c r="AH38" s="97">
        <v>0.51482600000000001</v>
      </c>
      <c r="AI38" s="78">
        <v>0</v>
      </c>
      <c r="AJ38" s="78">
        <v>0</v>
      </c>
      <c r="AK38" s="100">
        <v>0.002784</v>
      </c>
      <c r="AL38" s="95">
        <v>0.0048929999999999998</v>
      </c>
      <c r="AM38" s="101">
        <v>32.750351999999999</v>
      </c>
      <c r="AN38" s="97">
        <v>0.30588399999999999</v>
      </c>
    </row>
    <row r="39" ht="14.25">
      <c r="A39" s="9">
        <v>1500</v>
      </c>
      <c r="B39" s="9" t="s">
        <v>82</v>
      </c>
      <c r="C39" s="9" t="s">
        <v>36</v>
      </c>
      <c r="D39" s="54">
        <v>2</v>
      </c>
      <c r="E39" s="9">
        <v>1</v>
      </c>
      <c r="F39" s="9" t="s">
        <v>41</v>
      </c>
      <c r="G39" s="94">
        <f t="shared" si="31"/>
        <v>5.5812078508367471e-05</v>
      </c>
      <c r="H39" s="95">
        <v>0.050337</v>
      </c>
      <c r="I39" s="108">
        <v>1108768470.675</v>
      </c>
      <c r="J39" s="49">
        <v>22700192</v>
      </c>
      <c r="K39" s="81">
        <v>1002</v>
      </c>
      <c r="L39" s="55">
        <v>0.025167999999999999</v>
      </c>
      <c r="M39" s="59">
        <v>8777670</v>
      </c>
      <c r="N39" s="60">
        <v>567596</v>
      </c>
      <c r="O39" s="97">
        <v>3.500562</v>
      </c>
      <c r="P39" s="60">
        <v>438206</v>
      </c>
      <c r="Q39" s="61">
        <v>83502</v>
      </c>
      <c r="R39" s="94">
        <v>9.3522510000000008</v>
      </c>
      <c r="S39" s="56">
        <v>129628980</v>
      </c>
      <c r="T39" s="63">
        <v>94892271.075000003</v>
      </c>
      <c r="U39" s="49">
        <v>72592380</v>
      </c>
      <c r="V39" s="56">
        <v>235011364.5</v>
      </c>
      <c r="W39" s="106">
        <v>194183775.90000001</v>
      </c>
      <c r="X39" s="102">
        <v>38256691.200000003</v>
      </c>
      <c r="Y39" s="105">
        <v>9391099.1999999993</v>
      </c>
      <c r="Z39" s="49">
        <v>10469547</v>
      </c>
      <c r="AA39" s="56">
        <v>240039240</v>
      </c>
      <c r="AB39" s="49">
        <v>84256848</v>
      </c>
      <c r="AC39" s="55">
        <v>0.63449100000000003</v>
      </c>
      <c r="AD39" s="99">
        <v>0.21277199999999999</v>
      </c>
      <c r="AE39" s="78">
        <v>0</v>
      </c>
      <c r="AF39" s="78">
        <v>0</v>
      </c>
      <c r="AG39" s="97">
        <v>0.51831300000000002</v>
      </c>
      <c r="AH39" s="55">
        <v>0.51459100000000002</v>
      </c>
      <c r="AI39" s="78">
        <v>0</v>
      </c>
      <c r="AJ39" s="78">
        <v>0</v>
      </c>
      <c r="AK39" s="100">
        <v>0.0029580000000000001</v>
      </c>
      <c r="AL39" s="100">
        <v>0.0048830000000000002</v>
      </c>
      <c r="AM39" s="107">
        <v>12.744747</v>
      </c>
      <c r="AN39" s="55">
        <v>0.078187999999999994</v>
      </c>
    </row>
    <row r="40" ht="14.25">
      <c r="A40" s="9">
        <v>1500</v>
      </c>
      <c r="B40" s="9" t="s">
        <v>44</v>
      </c>
      <c r="C40" s="9" t="s">
        <v>36</v>
      </c>
      <c r="D40" s="54">
        <v>2</v>
      </c>
      <c r="E40" s="9">
        <v>8</v>
      </c>
      <c r="F40" s="9" t="s">
        <v>41</v>
      </c>
      <c r="G40" s="94">
        <f t="shared" si="31"/>
        <v>1.37971983742527e-05</v>
      </c>
      <c r="H40" s="99">
        <v>0.021076000000000001</v>
      </c>
      <c r="I40" s="62">
        <v>654640272.07500005</v>
      </c>
      <c r="J40" s="49">
        <v>16339722</v>
      </c>
      <c r="K40" s="81">
        <v>1024</v>
      </c>
      <c r="L40" s="55">
        <v>0.017125000000000001</v>
      </c>
      <c r="M40" s="59">
        <v>8006529</v>
      </c>
      <c r="N40" s="59">
        <v>1345605</v>
      </c>
      <c r="O40" s="55">
        <v>3.6693769999999999</v>
      </c>
      <c r="P40" s="60">
        <v>465019</v>
      </c>
      <c r="Q40" s="61">
        <v>56503</v>
      </c>
      <c r="R40" s="97">
        <v>2.8324470000000002</v>
      </c>
      <c r="S40" s="49">
        <v>38301120</v>
      </c>
      <c r="T40" s="102">
        <v>47228369.325000003</v>
      </c>
      <c r="U40" s="49">
        <v>54735240</v>
      </c>
      <c r="V40" s="56">
        <v>130180245</v>
      </c>
      <c r="W40" s="65">
        <v>39857922.450000003</v>
      </c>
      <c r="X40" s="102">
        <v>28843046.399999999</v>
      </c>
      <c r="Y40" s="103">
        <v>3286970.3999999999</v>
      </c>
      <c r="Z40" s="59">
        <v>2139250.5</v>
      </c>
      <c r="AA40" s="56">
        <v>225737904</v>
      </c>
      <c r="AB40" s="49">
        <v>84321432</v>
      </c>
      <c r="AC40" s="99">
        <v>0.273702</v>
      </c>
      <c r="AD40" s="55">
        <v>0.21607299999999999</v>
      </c>
      <c r="AE40" s="100">
        <v>4.3999999999999999e-05</v>
      </c>
      <c r="AF40" s="78">
        <v>0</v>
      </c>
      <c r="AG40" s="99">
        <v>0.22358600000000001</v>
      </c>
      <c r="AH40" s="99">
        <v>0.372562</v>
      </c>
      <c r="AI40" s="100">
        <v>4.3999999999999999e-05</v>
      </c>
      <c r="AJ40" s="78">
        <v>0</v>
      </c>
      <c r="AK40" s="95">
        <v>0.01265</v>
      </c>
      <c r="AL40" s="55">
        <v>0.013277000000000001</v>
      </c>
      <c r="AM40" s="94">
        <v>5.5405239999999996</v>
      </c>
      <c r="AN40" s="99">
        <v>0.082066</v>
      </c>
    </row>
    <row r="41" ht="14.25">
      <c r="A41" s="9">
        <v>1500</v>
      </c>
      <c r="B41" s="9" t="s">
        <v>82</v>
      </c>
      <c r="C41" s="9" t="s">
        <v>39</v>
      </c>
      <c r="D41" s="54">
        <v>2</v>
      </c>
      <c r="E41" s="9">
        <v>4</v>
      </c>
      <c r="F41" s="9" t="s">
        <v>35</v>
      </c>
      <c r="G41" s="94">
        <f t="shared" si="31"/>
        <v>4.3525289333972106e-05</v>
      </c>
      <c r="H41" s="99">
        <v>0.047337999999999998</v>
      </c>
      <c r="I41" s="96">
        <v>919457715.45000005</v>
      </c>
      <c r="J41" s="49">
        <v>22701025</v>
      </c>
      <c r="K41" s="57">
        <v>998</v>
      </c>
      <c r="L41" s="95">
        <v>0.019512999999999999</v>
      </c>
      <c r="M41" s="59">
        <v>8785976</v>
      </c>
      <c r="N41" s="60">
        <v>559362</v>
      </c>
      <c r="O41" s="94">
        <v>3.143421</v>
      </c>
      <c r="P41" s="60">
        <v>471054</v>
      </c>
      <c r="Q41" s="61">
        <v>50650</v>
      </c>
      <c r="R41" s="97">
        <v>3.8966720000000001</v>
      </c>
      <c r="S41" s="49">
        <v>77907960</v>
      </c>
      <c r="T41" s="66">
        <v>110004875.55</v>
      </c>
      <c r="U41" s="49">
        <v>74914665</v>
      </c>
      <c r="V41" s="56">
        <v>189773314.5</v>
      </c>
      <c r="W41" s="106">
        <v>102535940.09999999</v>
      </c>
      <c r="X41" s="49">
        <v>39480672</v>
      </c>
      <c r="Y41" s="105">
        <v>6863824.7999999998</v>
      </c>
      <c r="Z41" s="59">
        <v>5485243.5</v>
      </c>
      <c r="AA41" s="56">
        <v>227431344</v>
      </c>
      <c r="AB41" s="49">
        <v>85047768</v>
      </c>
      <c r="AC41" s="97">
        <v>0.59716800000000003</v>
      </c>
      <c r="AD41" s="99">
        <v>0.21326500000000001</v>
      </c>
      <c r="AE41" s="78">
        <v>0</v>
      </c>
      <c r="AF41" s="78">
        <v>0</v>
      </c>
      <c r="AG41" s="99">
        <v>0.48782399999999998</v>
      </c>
      <c r="AH41" s="97">
        <v>0.51483400000000001</v>
      </c>
      <c r="AI41" s="78">
        <v>0</v>
      </c>
      <c r="AJ41" s="78">
        <v>0</v>
      </c>
      <c r="AK41" s="100">
        <v>0.002784</v>
      </c>
      <c r="AL41" s="100">
        <v>0.0048960000000000002</v>
      </c>
      <c r="AM41" s="87">
        <v>32.419536000000001</v>
      </c>
      <c r="AN41" s="55">
        <v>0.30458099999999999</v>
      </c>
    </row>
    <row r="42" ht="14.25">
      <c r="A42" s="9">
        <v>1500</v>
      </c>
      <c r="B42" s="9" t="s">
        <v>44</v>
      </c>
      <c r="C42" s="9" t="s">
        <v>36</v>
      </c>
      <c r="D42" s="54">
        <v>2</v>
      </c>
      <c r="E42" s="9">
        <v>2</v>
      </c>
      <c r="F42" s="9" t="s">
        <v>35</v>
      </c>
      <c r="G42" s="94">
        <f t="shared" si="31"/>
        <v>1.5860904211100025e-05</v>
      </c>
      <c r="H42" s="99">
        <v>0.021381000000000001</v>
      </c>
      <c r="I42" s="96">
        <v>741822375.52499998</v>
      </c>
      <c r="J42" s="49">
        <v>16339722</v>
      </c>
      <c r="K42" s="81">
        <v>1019</v>
      </c>
      <c r="L42" s="55">
        <v>0.0055659999999999998</v>
      </c>
      <c r="M42" s="59">
        <v>8032568</v>
      </c>
      <c r="N42" s="59">
        <v>1318960</v>
      </c>
      <c r="O42" s="55">
        <v>3.4717310000000001</v>
      </c>
      <c r="P42" s="60">
        <v>459239</v>
      </c>
      <c r="Q42" s="61">
        <v>62287</v>
      </c>
      <c r="R42" s="55">
        <v>2.8848549999999999</v>
      </c>
      <c r="S42" s="49">
        <v>56992260</v>
      </c>
      <c r="T42" s="63">
        <v>39521055.825000003</v>
      </c>
      <c r="U42" s="49">
        <v>54524610</v>
      </c>
      <c r="V42" s="56">
        <v>157437571.5</v>
      </c>
      <c r="W42" s="49">
        <v>68897576.700000003</v>
      </c>
      <c r="X42" s="102">
        <v>28733913.600000001</v>
      </c>
      <c r="Y42" s="105">
        <v>4826680.7999999998</v>
      </c>
      <c r="Z42" s="59">
        <v>3918793.5</v>
      </c>
      <c r="AA42" s="56">
        <v>243167400</v>
      </c>
      <c r="AB42" s="49">
        <v>83791656</v>
      </c>
      <c r="AC42" s="99">
        <v>0.273702</v>
      </c>
      <c r="AD42" s="64">
        <v>0.21487000000000001</v>
      </c>
      <c r="AE42" s="100">
        <v>4.3999999999999999e-05</v>
      </c>
      <c r="AF42" s="78">
        <v>0</v>
      </c>
      <c r="AG42" s="99">
        <v>0.22358600000000001</v>
      </c>
      <c r="AH42" s="99">
        <v>0.37169999999999997</v>
      </c>
      <c r="AI42" s="100">
        <v>4.3999999999999999e-05</v>
      </c>
      <c r="AJ42" s="78">
        <v>0</v>
      </c>
      <c r="AK42" s="95">
        <v>0.01265</v>
      </c>
      <c r="AL42" s="95">
        <v>0.013256</v>
      </c>
      <c r="AM42" s="101">
        <v>14.895804</v>
      </c>
      <c r="AN42" s="97">
        <v>0.30976399999999998</v>
      </c>
    </row>
    <row r="43" ht="14.25">
      <c r="A43" s="9">
        <v>1500</v>
      </c>
      <c r="B43" s="9" t="s">
        <v>44</v>
      </c>
      <c r="C43" s="9" t="s">
        <v>39</v>
      </c>
      <c r="D43" s="54">
        <v>2</v>
      </c>
      <c r="E43" s="9">
        <v>1</v>
      </c>
      <c r="F43" s="9" t="s">
        <v>41</v>
      </c>
      <c r="G43" s="94">
        <f t="shared" si="31"/>
        <v>1.4703040896380098e-05</v>
      </c>
      <c r="H43" s="99">
        <v>0.020483999999999999</v>
      </c>
      <c r="I43" s="96">
        <v>717781727.02499998</v>
      </c>
      <c r="J43" s="49">
        <v>16341251</v>
      </c>
      <c r="K43" s="81">
        <v>1019</v>
      </c>
      <c r="L43" s="55">
        <v>0.0042360000000000002</v>
      </c>
      <c r="M43" s="59">
        <v>8103445</v>
      </c>
      <c r="N43" s="59">
        <v>1248651</v>
      </c>
      <c r="O43" s="97">
        <v>3.1052740000000001</v>
      </c>
      <c r="P43" s="60">
        <v>491086</v>
      </c>
      <c r="Q43" s="61">
        <v>30436</v>
      </c>
      <c r="R43" s="97">
        <v>1.2006129999999999</v>
      </c>
      <c r="S43" s="49">
        <v>49230480</v>
      </c>
      <c r="T43" s="63">
        <v>41511995.774999999</v>
      </c>
      <c r="U43" s="49">
        <v>60597180</v>
      </c>
      <c r="V43" s="56">
        <v>140816875.5</v>
      </c>
      <c r="W43" s="98">
        <v>61929234.75</v>
      </c>
      <c r="X43" s="49">
        <v>31930752</v>
      </c>
      <c r="Y43" s="105">
        <v>4456176</v>
      </c>
      <c r="Z43" s="59">
        <v>2423245.5</v>
      </c>
      <c r="AA43" s="56">
        <v>240033360</v>
      </c>
      <c r="AB43" s="49">
        <v>84628440</v>
      </c>
      <c r="AC43" s="97">
        <v>0.26126100000000002</v>
      </c>
      <c r="AD43" s="55">
        <v>0.21466099999999999</v>
      </c>
      <c r="AE43" s="100">
        <v>4.1999999999999998e-05</v>
      </c>
      <c r="AF43" s="78">
        <v>0</v>
      </c>
      <c r="AG43" s="99">
        <v>0.213423</v>
      </c>
      <c r="AH43" s="99">
        <v>0.37160199999999999</v>
      </c>
      <c r="AI43" s="100">
        <v>4.1999999999999998e-05</v>
      </c>
      <c r="AJ43" s="78">
        <v>0</v>
      </c>
      <c r="AK43" s="95">
        <v>0.012075000000000001</v>
      </c>
      <c r="AL43" s="95">
        <v>0.013252</v>
      </c>
      <c r="AM43" s="94">
        <v>5.2478369999999996</v>
      </c>
      <c r="AN43" s="55">
        <v>0.079797999999999994</v>
      </c>
    </row>
    <row r="44" ht="14.25">
      <c r="A44" s="9">
        <v>1500</v>
      </c>
      <c r="B44" s="9" t="s">
        <v>82</v>
      </c>
      <c r="C44" s="9" t="s">
        <v>39</v>
      </c>
      <c r="D44" s="54">
        <v>2</v>
      </c>
      <c r="E44" s="9">
        <v>4</v>
      </c>
      <c r="F44" s="9" t="s">
        <v>41</v>
      </c>
      <c r="G44" s="94">
        <f t="shared" si="31"/>
        <v>4.3733965005433116e-05</v>
      </c>
      <c r="H44" s="99">
        <v>0.047426999999999997</v>
      </c>
      <c r="I44" s="62">
        <v>922132224.375</v>
      </c>
      <c r="J44" s="49">
        <v>22699726</v>
      </c>
      <c r="K44" s="57">
        <v>998</v>
      </c>
      <c r="L44" s="55">
        <v>0.017755</v>
      </c>
      <c r="M44" s="59">
        <v>8783081</v>
      </c>
      <c r="N44" s="60">
        <v>562257</v>
      </c>
      <c r="O44" s="97">
        <v>3.1421809999999999</v>
      </c>
      <c r="P44" s="60">
        <v>471660</v>
      </c>
      <c r="Q44" s="61">
        <v>50044</v>
      </c>
      <c r="R44" s="97">
        <v>3.8070179999999998</v>
      </c>
      <c r="S44" s="49">
        <v>78391560</v>
      </c>
      <c r="T44" s="62">
        <v>109972440.675</v>
      </c>
      <c r="U44" s="49">
        <v>75189555</v>
      </c>
      <c r="V44" s="56">
        <v>190264933.5</v>
      </c>
      <c r="W44" s="106">
        <v>104056496.40000001</v>
      </c>
      <c r="X44" s="49">
        <v>39626496</v>
      </c>
      <c r="Y44" s="105">
        <v>6754644</v>
      </c>
      <c r="Z44" s="59">
        <v>5384938.5</v>
      </c>
      <c r="AA44" s="56">
        <v>227437224</v>
      </c>
      <c r="AB44" s="49">
        <v>85047768</v>
      </c>
      <c r="AC44" s="97">
        <v>0.59716800000000003</v>
      </c>
      <c r="AD44" s="99">
        <v>0.213033</v>
      </c>
      <c r="AE44" s="78">
        <v>0</v>
      </c>
      <c r="AF44" s="78">
        <v>0</v>
      </c>
      <c r="AG44" s="99">
        <v>0.48782399999999998</v>
      </c>
      <c r="AH44" s="55">
        <v>0.51468599999999998</v>
      </c>
      <c r="AI44" s="78">
        <v>0</v>
      </c>
      <c r="AJ44" s="78">
        <v>0</v>
      </c>
      <c r="AK44" s="100">
        <v>0.002784</v>
      </c>
      <c r="AL44" s="55">
        <v>0.0048919999999999996</v>
      </c>
      <c r="AM44" s="101">
        <v>11.998991999999999</v>
      </c>
      <c r="AN44" s="55">
        <v>0.078441999999999998</v>
      </c>
    </row>
    <row r="45" ht="14.25">
      <c r="A45" s="9">
        <v>1500</v>
      </c>
      <c r="B45" s="9" t="s">
        <v>44</v>
      </c>
      <c r="C45" s="9" t="s">
        <v>39</v>
      </c>
      <c r="D45" s="54">
        <v>2</v>
      </c>
      <c r="E45" s="9">
        <v>2</v>
      </c>
      <c r="F45" s="9" t="s">
        <v>41</v>
      </c>
      <c r="G45" s="94">
        <f t="shared" si="31"/>
        <v>1.4586080501331299e-05</v>
      </c>
      <c r="H45" s="99">
        <v>0.020371</v>
      </c>
      <c r="I45" s="96">
        <v>716021820.29999995</v>
      </c>
      <c r="J45" s="49">
        <v>16340235</v>
      </c>
      <c r="K45" s="81">
        <v>1023</v>
      </c>
      <c r="L45" s="55">
        <v>0.0049309999999999996</v>
      </c>
      <c r="M45" s="59">
        <v>8104229</v>
      </c>
      <c r="N45" s="59">
        <v>1247801</v>
      </c>
      <c r="O45" s="97">
        <v>3.135767</v>
      </c>
      <c r="P45" s="60">
        <v>492681</v>
      </c>
      <c r="Q45" s="61">
        <v>28842</v>
      </c>
      <c r="R45" s="55">
        <v>1.1657789999999999</v>
      </c>
      <c r="S45" s="49">
        <v>50584560</v>
      </c>
      <c r="T45" s="102">
        <v>39423373.049999997</v>
      </c>
      <c r="U45" s="49">
        <v>60159855</v>
      </c>
      <c r="V45" s="56">
        <v>139032550.5</v>
      </c>
      <c r="W45" s="65">
        <v>66859301.850000001</v>
      </c>
      <c r="X45" s="102">
        <v>31704019.199999999</v>
      </c>
      <c r="Y45" s="105">
        <v>4631616</v>
      </c>
      <c r="Z45" s="59">
        <v>2184084</v>
      </c>
      <c r="AA45" s="56">
        <v>237493200</v>
      </c>
      <c r="AB45" s="49">
        <v>83844072</v>
      </c>
      <c r="AC45" s="97">
        <v>0.26126100000000002</v>
      </c>
      <c r="AD45" s="99">
        <v>0.21517700000000001</v>
      </c>
      <c r="AE45" s="100">
        <v>4.1999999999999998e-05</v>
      </c>
      <c r="AF45" s="78">
        <v>0</v>
      </c>
      <c r="AG45" s="99">
        <v>0.213423</v>
      </c>
      <c r="AH45" s="55">
        <v>0.37186599999999997</v>
      </c>
      <c r="AI45" s="100">
        <v>4.1999999999999998e-05</v>
      </c>
      <c r="AJ45" s="78">
        <v>0</v>
      </c>
      <c r="AK45" s="95">
        <v>0.012075000000000001</v>
      </c>
      <c r="AL45" s="95">
        <v>0.013263</v>
      </c>
      <c r="AM45" s="94">
        <v>5.2484669999999998</v>
      </c>
      <c r="AN45" s="55">
        <v>0.080271999999999996</v>
      </c>
    </row>
    <row r="46" ht="14.25">
      <c r="A46" s="9">
        <v>1500</v>
      </c>
      <c r="B46" s="9" t="s">
        <v>44</v>
      </c>
      <c r="C46" s="9" t="s">
        <v>36</v>
      </c>
      <c r="D46" s="54">
        <v>2</v>
      </c>
      <c r="E46" s="9">
        <v>4</v>
      </c>
      <c r="F46" s="9" t="s">
        <v>35</v>
      </c>
      <c r="G46" s="94">
        <f t="shared" si="31"/>
        <v>1.4026549949570776e-05</v>
      </c>
      <c r="H46" s="99">
        <v>0.021037</v>
      </c>
      <c r="I46" s="96">
        <v>666756189.07500005</v>
      </c>
      <c r="J46" s="49">
        <v>16338353</v>
      </c>
      <c r="K46" s="81">
        <v>1018</v>
      </c>
      <c r="L46" s="55">
        <v>0.027921999999999999</v>
      </c>
      <c r="M46" s="59">
        <v>8065615</v>
      </c>
      <c r="N46" s="59">
        <v>1285742</v>
      </c>
      <c r="O46" s="97">
        <v>3.4892539999999999</v>
      </c>
      <c r="P46" s="60">
        <v>465019</v>
      </c>
      <c r="Q46" s="61">
        <v>56503</v>
      </c>
      <c r="R46" s="97">
        <v>2.8594400000000002</v>
      </c>
      <c r="S46" s="49">
        <v>41565420</v>
      </c>
      <c r="T46" s="63">
        <v>46444078.875</v>
      </c>
      <c r="U46" s="49">
        <v>53242980</v>
      </c>
      <c r="V46" s="56">
        <v>135549703.5</v>
      </c>
      <c r="W46" s="98">
        <v>43037194.200000003</v>
      </c>
      <c r="X46" s="49">
        <v>28058419.199999999</v>
      </c>
      <c r="Y46" s="59">
        <v>3737402.3999999999</v>
      </c>
      <c r="Z46" s="59">
        <v>2827507.5</v>
      </c>
      <c r="AA46" s="56">
        <v>227393712</v>
      </c>
      <c r="AB46" s="49">
        <v>84892392</v>
      </c>
      <c r="AC46" s="99">
        <v>0.273702</v>
      </c>
      <c r="AD46" s="99">
        <v>0.216168</v>
      </c>
      <c r="AE46" s="100">
        <v>4.3999999999999999e-05</v>
      </c>
      <c r="AF46" s="78">
        <v>0</v>
      </c>
      <c r="AG46" s="99">
        <v>0.22358600000000001</v>
      </c>
      <c r="AH46" s="99">
        <v>0.37289600000000001</v>
      </c>
      <c r="AI46" s="100">
        <v>4.3999999999999999e-05</v>
      </c>
      <c r="AJ46" s="78">
        <v>0</v>
      </c>
      <c r="AK46" s="95">
        <v>0.01265</v>
      </c>
      <c r="AL46" s="55">
        <v>0.013275</v>
      </c>
      <c r="AM46" s="101">
        <v>14.858954000000001</v>
      </c>
      <c r="AN46" s="99">
        <v>0.31314700000000001</v>
      </c>
    </row>
    <row r="47" ht="14.25">
      <c r="A47" s="9">
        <v>1500</v>
      </c>
      <c r="B47" s="9" t="s">
        <v>44</v>
      </c>
      <c r="C47" s="9" t="s">
        <v>39</v>
      </c>
      <c r="D47" s="54">
        <v>2</v>
      </c>
      <c r="E47" s="9">
        <v>16</v>
      </c>
      <c r="F47" s="9" t="s">
        <v>41</v>
      </c>
      <c r="G47" s="94">
        <f t="shared" si="31"/>
        <v>1.3176024506290799e-05</v>
      </c>
      <c r="H47" s="99">
        <v>0.020327999999999999</v>
      </c>
      <c r="I47" s="66">
        <v>648171217.35000002</v>
      </c>
      <c r="J47" s="49">
        <v>16338723</v>
      </c>
      <c r="K47" s="81">
        <v>1024</v>
      </c>
      <c r="L47" s="55">
        <v>0.0055149999999999999</v>
      </c>
      <c r="M47" s="59">
        <v>7940264</v>
      </c>
      <c r="N47" s="59">
        <v>1409148</v>
      </c>
      <c r="O47" s="97">
        <v>3.4924620000000002</v>
      </c>
      <c r="P47" s="60">
        <v>494394</v>
      </c>
      <c r="Q47" s="61">
        <v>27128</v>
      </c>
      <c r="R47" s="97">
        <v>1.1204499999999999</v>
      </c>
      <c r="S47" s="49">
        <v>31893420</v>
      </c>
      <c r="T47" s="65">
        <v>48121287.149999999</v>
      </c>
      <c r="U47" s="49">
        <v>65723700</v>
      </c>
      <c r="V47" s="56">
        <v>121528183.5</v>
      </c>
      <c r="W47" s="49">
        <v>31645381.800000001</v>
      </c>
      <c r="X47" s="102">
        <v>34633670.399999999</v>
      </c>
      <c r="Y47" s="103">
        <v>3185052</v>
      </c>
      <c r="Z47" s="59">
        <v>1019434.5</v>
      </c>
      <c r="AA47" s="56">
        <v>225744960</v>
      </c>
      <c r="AB47" s="49">
        <v>84598488</v>
      </c>
      <c r="AC47" s="97">
        <v>0.26126100000000002</v>
      </c>
      <c r="AD47" s="55">
        <v>0.21518499999999999</v>
      </c>
      <c r="AE47" s="100">
        <v>4.1999999999999998e-05</v>
      </c>
      <c r="AF47" s="78">
        <v>0</v>
      </c>
      <c r="AG47" s="99">
        <v>0.213423</v>
      </c>
      <c r="AH47" s="99">
        <v>0.37187700000000001</v>
      </c>
      <c r="AI47" s="100">
        <v>4.1999999999999998e-05</v>
      </c>
      <c r="AJ47" s="78">
        <v>0</v>
      </c>
      <c r="AK47" s="95">
        <v>0.012075000000000001</v>
      </c>
      <c r="AL47" s="95">
        <v>0.013264</v>
      </c>
      <c r="AM47" s="55">
        <v>5.3167169999999997</v>
      </c>
      <c r="AN47" s="55">
        <v>0.093728000000000006</v>
      </c>
    </row>
    <row r="48" ht="14.25">
      <c r="A48" s="9">
        <v>1500</v>
      </c>
      <c r="B48" s="9" t="s">
        <v>82</v>
      </c>
      <c r="C48" s="9" t="s">
        <v>36</v>
      </c>
      <c r="D48" s="54">
        <v>2</v>
      </c>
      <c r="E48" s="9">
        <v>32</v>
      </c>
      <c r="F48" s="9" t="s">
        <v>41</v>
      </c>
      <c r="G48" s="94">
        <f t="shared" si="31"/>
        <v>4.8834185996935126e-05</v>
      </c>
      <c r="H48" s="99">
        <v>0.050035000000000003</v>
      </c>
      <c r="I48" s="96">
        <v>976000519.57500005</v>
      </c>
      <c r="J48" s="49">
        <v>22700115</v>
      </c>
      <c r="K48" s="81">
        <v>1001</v>
      </c>
      <c r="L48" s="55">
        <v>0.082438999999999998</v>
      </c>
      <c r="M48" s="59">
        <v>8777665</v>
      </c>
      <c r="N48" s="60">
        <v>567600</v>
      </c>
      <c r="O48" s="55">
        <v>3.5564469999999999</v>
      </c>
      <c r="P48" s="60">
        <v>443993</v>
      </c>
      <c r="Q48" s="61">
        <v>77714</v>
      </c>
      <c r="R48" s="55">
        <v>9.0622910000000001</v>
      </c>
      <c r="S48" s="49">
        <v>88184460</v>
      </c>
      <c r="T48" s="106">
        <v>110966780.47499999</v>
      </c>
      <c r="U48" s="49">
        <v>78336510</v>
      </c>
      <c r="V48" s="56">
        <v>210445011</v>
      </c>
      <c r="W48" s="106">
        <v>126199767</v>
      </c>
      <c r="X48" s="49">
        <v>41281363.200000003</v>
      </c>
      <c r="Y48" s="59">
        <v>6543748.7999999998</v>
      </c>
      <c r="Z48" s="59">
        <v>4319509.5</v>
      </c>
      <c r="AA48" s="56">
        <v>225549744</v>
      </c>
      <c r="AB48" s="49">
        <v>84160440</v>
      </c>
      <c r="AC48" s="55">
        <v>0.63449100000000003</v>
      </c>
      <c r="AD48" s="99">
        <v>0.21376300000000001</v>
      </c>
      <c r="AE48" s="78">
        <v>0</v>
      </c>
      <c r="AF48" s="78">
        <v>0</v>
      </c>
      <c r="AG48" s="97">
        <v>0.51831300000000002</v>
      </c>
      <c r="AH48" s="97">
        <v>0.51544199999999996</v>
      </c>
      <c r="AI48" s="78">
        <v>0</v>
      </c>
      <c r="AJ48" s="78">
        <v>0</v>
      </c>
      <c r="AK48" s="100">
        <v>0.0029580000000000001</v>
      </c>
      <c r="AL48" s="100">
        <v>0.0048910000000000004</v>
      </c>
      <c r="AM48" s="101">
        <v>12.996432</v>
      </c>
      <c r="AN48" s="64">
        <v>0.091759999999999994</v>
      </c>
    </row>
    <row r="49" ht="14.25">
      <c r="A49" s="9">
        <v>1500</v>
      </c>
      <c r="B49" s="9" t="s">
        <v>44</v>
      </c>
      <c r="C49" s="9" t="s">
        <v>39</v>
      </c>
      <c r="D49" s="54">
        <v>2</v>
      </c>
      <c r="E49" s="9">
        <v>8</v>
      </c>
      <c r="F49" s="9" t="s">
        <v>35</v>
      </c>
      <c r="G49" s="94">
        <f t="shared" si="31"/>
        <v>1.3111423789993124e-05</v>
      </c>
      <c r="H49" s="99">
        <v>0.020291</v>
      </c>
      <c r="I49" s="62">
        <v>646169424.375</v>
      </c>
      <c r="J49" s="49">
        <v>16337969</v>
      </c>
      <c r="K49" s="81">
        <v>1020</v>
      </c>
      <c r="L49" s="64">
        <v>0.0058300000000000001</v>
      </c>
      <c r="M49" s="59">
        <v>8171830</v>
      </c>
      <c r="N49" s="59">
        <v>1179447</v>
      </c>
      <c r="O49" s="97">
        <v>3.0119389999999999</v>
      </c>
      <c r="P49" s="60">
        <v>494153</v>
      </c>
      <c r="Q49" s="61">
        <v>27367</v>
      </c>
      <c r="R49" s="64">
        <v>1.1371899999999999</v>
      </c>
      <c r="S49" s="49">
        <v>33150780</v>
      </c>
      <c r="T49" s="63">
        <v>48019906.875</v>
      </c>
      <c r="U49" s="49">
        <v>62719545</v>
      </c>
      <c r="V49" s="56">
        <v>121190022</v>
      </c>
      <c r="W49" s="102">
        <v>32722594.800000001</v>
      </c>
      <c r="X49" s="49">
        <v>33052185.600000001</v>
      </c>
      <c r="Y49" s="103">
        <v>3343315.2000000002</v>
      </c>
      <c r="Z49" s="59">
        <v>1521400.5</v>
      </c>
      <c r="AA49" s="56">
        <v>225821400</v>
      </c>
      <c r="AB49" s="49">
        <v>84534840</v>
      </c>
      <c r="AC49" s="97">
        <v>0.26126100000000002</v>
      </c>
      <c r="AD49" s="99">
        <v>0.215446</v>
      </c>
      <c r="AE49" s="100">
        <v>4.1999999999999998e-05</v>
      </c>
      <c r="AF49" s="78">
        <v>0</v>
      </c>
      <c r="AG49" s="99">
        <v>0.213423</v>
      </c>
      <c r="AH49" s="97">
        <v>0.37198199999999998</v>
      </c>
      <c r="AI49" s="100">
        <v>4.1999999999999998e-05</v>
      </c>
      <c r="AJ49" s="78">
        <v>0</v>
      </c>
      <c r="AK49" s="95">
        <v>0.012075000000000001</v>
      </c>
      <c r="AL49" s="95">
        <v>0.013268</v>
      </c>
      <c r="AM49" s="101">
        <v>14.328279</v>
      </c>
      <c r="AN49" s="55">
        <v>0.31323299999999998</v>
      </c>
    </row>
    <row r="50" ht="14.25">
      <c r="A50" s="9">
        <v>1500</v>
      </c>
      <c r="B50" s="9" t="s">
        <v>44</v>
      </c>
      <c r="C50" s="9" t="s">
        <v>36</v>
      </c>
      <c r="D50" s="54">
        <v>2</v>
      </c>
      <c r="E50" s="9">
        <v>1</v>
      </c>
      <c r="F50" s="9" t="s">
        <v>41</v>
      </c>
      <c r="G50" s="94">
        <f t="shared" si="31"/>
        <v>1.5827618179553397e-05</v>
      </c>
      <c r="H50" s="99">
        <v>0.021516</v>
      </c>
      <c r="I50" s="96">
        <v>735620848.64999998</v>
      </c>
      <c r="J50" s="49">
        <v>16340989</v>
      </c>
      <c r="K50" s="81">
        <v>1016</v>
      </c>
      <c r="L50" s="55">
        <v>0.0048190000000000004</v>
      </c>
      <c r="M50" s="59">
        <v>7982282</v>
      </c>
      <c r="N50" s="59">
        <v>1369448</v>
      </c>
      <c r="O50" s="97">
        <v>3.5487649999999999</v>
      </c>
      <c r="P50" s="60">
        <v>459049</v>
      </c>
      <c r="Q50" s="61">
        <v>62473</v>
      </c>
      <c r="R50" s="55">
        <v>2.8370769999999998</v>
      </c>
      <c r="S50" s="49">
        <v>56411940</v>
      </c>
      <c r="T50" s="65">
        <v>39287999.549999997</v>
      </c>
      <c r="U50" s="49">
        <v>55290375</v>
      </c>
      <c r="V50" s="56">
        <v>149537757</v>
      </c>
      <c r="W50" s="98">
        <v>73999856.400000006</v>
      </c>
      <c r="X50" s="49">
        <v>29138457.600000001</v>
      </c>
      <c r="Y50" s="59">
        <v>4357562.4000000004</v>
      </c>
      <c r="Z50" s="59">
        <v>3083845.5</v>
      </c>
      <c r="AA50" s="56">
        <v>240026304</v>
      </c>
      <c r="AB50" s="49">
        <v>84482424</v>
      </c>
      <c r="AC50" s="99">
        <v>0.273702</v>
      </c>
      <c r="AD50" s="99">
        <v>0.214227</v>
      </c>
      <c r="AE50" s="100">
        <v>4.3999999999999999e-05</v>
      </c>
      <c r="AF50" s="78">
        <v>0</v>
      </c>
      <c r="AG50" s="99">
        <v>0.22358600000000001</v>
      </c>
      <c r="AH50" s="55">
        <v>0.37137300000000001</v>
      </c>
      <c r="AI50" s="100">
        <v>4.3999999999999999e-05</v>
      </c>
      <c r="AJ50" s="78">
        <v>0</v>
      </c>
      <c r="AK50" s="95">
        <v>0.01265</v>
      </c>
      <c r="AL50" s="95">
        <v>0.013244000000000001</v>
      </c>
      <c r="AM50" s="94">
        <v>5.4977340000000003</v>
      </c>
      <c r="AN50" s="55">
        <v>0.079395999999999994</v>
      </c>
    </row>
    <row r="51" ht="14.25">
      <c r="A51" s="9">
        <v>1500</v>
      </c>
      <c r="B51" s="9" t="s">
        <v>82</v>
      </c>
      <c r="C51" s="9" t="s">
        <v>36</v>
      </c>
      <c r="D51" s="54">
        <v>2</v>
      </c>
      <c r="E51" s="9">
        <v>4</v>
      </c>
      <c r="F51" s="9" t="s">
        <v>35</v>
      </c>
      <c r="G51" s="94">
        <f t="shared" si="31"/>
        <v>4.9359738900209396e-05</v>
      </c>
      <c r="H51" s="95">
        <v>0.049905999999999999</v>
      </c>
      <c r="I51" s="96">
        <v>989054199.89999998</v>
      </c>
      <c r="J51" s="49">
        <v>22699984</v>
      </c>
      <c r="K51" s="81">
        <v>1002</v>
      </c>
      <c r="L51" s="95">
        <v>0.016840999999999998</v>
      </c>
      <c r="M51" s="59">
        <v>8784843</v>
      </c>
      <c r="N51" s="60">
        <v>560422</v>
      </c>
      <c r="O51" s="97">
        <v>3.3876279999999999</v>
      </c>
      <c r="P51" s="60">
        <v>443474</v>
      </c>
      <c r="Q51" s="61">
        <v>78234</v>
      </c>
      <c r="R51" s="94">
        <v>8.3728110000000004</v>
      </c>
      <c r="S51" s="49">
        <v>95099940</v>
      </c>
      <c r="T51" s="106">
        <v>109646280.59999999</v>
      </c>
      <c r="U51" s="49">
        <v>71856960</v>
      </c>
      <c r="V51" s="56">
        <v>216274231.5</v>
      </c>
      <c r="W51" s="106">
        <v>132391796.40000001</v>
      </c>
      <c r="X51" s="98">
        <v>37869081.600000001</v>
      </c>
      <c r="Y51" s="105">
        <v>7252036.7999999998</v>
      </c>
      <c r="Z51" s="59">
        <v>6404296.5</v>
      </c>
      <c r="AA51" s="56">
        <v>227451336</v>
      </c>
      <c r="AB51" s="49">
        <v>84804408</v>
      </c>
      <c r="AC51" s="64">
        <v>0.62204999999999999</v>
      </c>
      <c r="AD51" s="99">
        <v>0.21177099999999999</v>
      </c>
      <c r="AE51" s="78">
        <v>0</v>
      </c>
      <c r="AF51" s="78">
        <v>0</v>
      </c>
      <c r="AG51" s="97">
        <v>0.50814999999999999</v>
      </c>
      <c r="AH51" s="97">
        <v>0.51411200000000001</v>
      </c>
      <c r="AI51" s="78">
        <v>0</v>
      </c>
      <c r="AJ51" s="78">
        <v>0</v>
      </c>
      <c r="AK51" s="100">
        <v>0.0028999999999999998</v>
      </c>
      <c r="AL51" s="95">
        <v>0.0048789999999999997</v>
      </c>
      <c r="AM51" s="80">
        <v>33.770350000000001</v>
      </c>
      <c r="AN51" s="99">
        <v>0.29910900000000001</v>
      </c>
    </row>
    <row r="52" ht="14.25">
      <c r="A52" s="9">
        <v>1500</v>
      </c>
      <c r="B52" s="9" t="s">
        <v>44</v>
      </c>
      <c r="C52" s="9" t="s">
        <v>39</v>
      </c>
      <c r="D52" s="54">
        <v>2</v>
      </c>
      <c r="E52" s="9">
        <v>32</v>
      </c>
      <c r="F52" s="9" t="s">
        <v>35</v>
      </c>
      <c r="G52" s="94">
        <f t="shared" si="31"/>
        <v>1.3269110423787223e-05</v>
      </c>
      <c r="H52" s="95">
        <v>0.020306999999999999</v>
      </c>
      <c r="I52" s="96">
        <v>653425440.67499995</v>
      </c>
      <c r="J52" s="49">
        <v>16337852</v>
      </c>
      <c r="K52" s="81">
        <v>1021</v>
      </c>
      <c r="L52" s="100">
        <v>0.0056429999999999996</v>
      </c>
      <c r="M52" s="59">
        <v>8171665</v>
      </c>
      <c r="N52" s="59">
        <v>1179567</v>
      </c>
      <c r="O52" s="97">
        <v>3.0118239999999998</v>
      </c>
      <c r="P52" s="60">
        <v>494288</v>
      </c>
      <c r="Q52" s="61">
        <v>27232</v>
      </c>
      <c r="R52" s="55">
        <v>1.133243</v>
      </c>
      <c r="S52" s="49">
        <v>32159400</v>
      </c>
      <c r="T52" s="102">
        <v>47761041.075000003</v>
      </c>
      <c r="U52" s="49">
        <v>69011670</v>
      </c>
      <c r="V52" s="56">
        <v>122291697</v>
      </c>
      <c r="W52" s="49">
        <v>31242242.399999999</v>
      </c>
      <c r="X52" s="49">
        <v>36365683.200000003</v>
      </c>
      <c r="Y52" s="59">
        <v>3130788</v>
      </c>
      <c r="Z52" s="59">
        <v>1206423</v>
      </c>
      <c r="AA52" s="56">
        <v>225630888</v>
      </c>
      <c r="AB52" s="49">
        <v>84523608</v>
      </c>
      <c r="AC52" s="97">
        <v>0.26126100000000002</v>
      </c>
      <c r="AD52" s="99">
        <v>0.21535499999999999</v>
      </c>
      <c r="AE52" s="100">
        <v>4.1999999999999998e-05</v>
      </c>
      <c r="AF52" s="78">
        <v>0</v>
      </c>
      <c r="AG52" s="99">
        <v>0.213423</v>
      </c>
      <c r="AH52" s="99">
        <v>0.37192500000000001</v>
      </c>
      <c r="AI52" s="100">
        <v>4.1999999999999998e-05</v>
      </c>
      <c r="AJ52" s="78">
        <v>0</v>
      </c>
      <c r="AK52" s="95">
        <v>0.012075000000000001</v>
      </c>
      <c r="AL52" s="55">
        <v>0.013268</v>
      </c>
      <c r="AM52" s="101">
        <v>14.463246</v>
      </c>
      <c r="AN52" s="55">
        <v>0.319218</v>
      </c>
    </row>
    <row r="53" ht="14.25">
      <c r="A53" s="9">
        <v>1500</v>
      </c>
      <c r="B53" s="9" t="s">
        <v>44</v>
      </c>
      <c r="C53" s="9" t="s">
        <v>39</v>
      </c>
      <c r="D53" s="54">
        <v>2</v>
      </c>
      <c r="E53" s="9">
        <v>4</v>
      </c>
      <c r="F53" s="9" t="s">
        <v>35</v>
      </c>
      <c r="G53" s="94">
        <f t="shared" si="31"/>
        <v>1.3377619221130349e-05</v>
      </c>
      <c r="H53" s="99">
        <v>0.020302000000000001</v>
      </c>
      <c r="I53" s="62">
        <v>658931101.42499995</v>
      </c>
      <c r="J53" s="49">
        <v>16338191</v>
      </c>
      <c r="K53" s="81">
        <v>1018</v>
      </c>
      <c r="L53" s="55">
        <v>0.0056670000000000002</v>
      </c>
      <c r="M53" s="59">
        <v>8172187</v>
      </c>
      <c r="N53" s="59">
        <v>1179133</v>
      </c>
      <c r="O53" s="55">
        <v>3.0064549999999999</v>
      </c>
      <c r="P53" s="60">
        <v>494052</v>
      </c>
      <c r="Q53" s="61">
        <v>27469</v>
      </c>
      <c r="R53" s="55">
        <v>1.137446</v>
      </c>
      <c r="S53" s="49">
        <v>36390900</v>
      </c>
      <c r="T53" s="63">
        <v>47436104.325000003</v>
      </c>
      <c r="U53" s="49">
        <v>61632480</v>
      </c>
      <c r="V53" s="56">
        <v>126223317</v>
      </c>
      <c r="W53" s="49">
        <v>36192431.100000001</v>
      </c>
      <c r="X53" s="102">
        <v>32483942.399999999</v>
      </c>
      <c r="Y53" s="59">
        <v>3845236.7999999998</v>
      </c>
      <c r="Z53" s="59">
        <v>2166844.5</v>
      </c>
      <c r="AA53" s="56">
        <v>227414880</v>
      </c>
      <c r="AB53" s="49">
        <v>85079592</v>
      </c>
      <c r="AC53" s="97">
        <v>0.26126100000000002</v>
      </c>
      <c r="AD53" s="99">
        <v>0.21542800000000001</v>
      </c>
      <c r="AE53" s="100">
        <v>4.1999999999999998e-05</v>
      </c>
      <c r="AF53" s="78">
        <v>0</v>
      </c>
      <c r="AG53" s="99">
        <v>0.213423</v>
      </c>
      <c r="AH53" s="99">
        <v>0.371977</v>
      </c>
      <c r="AI53" s="100">
        <v>4.1999999999999998e-05</v>
      </c>
      <c r="AJ53" s="78">
        <v>0</v>
      </c>
      <c r="AK53" s="95">
        <v>0.012075000000000001</v>
      </c>
      <c r="AL53" s="55">
        <v>0.013266999999999999</v>
      </c>
      <c r="AM53" s="101">
        <v>14.183547000000001</v>
      </c>
      <c r="AN53" s="99">
        <v>0.31180799999999997</v>
      </c>
    </row>
    <row r="54" ht="14.25">
      <c r="A54" s="9">
        <v>1500</v>
      </c>
      <c r="B54" s="9" t="s">
        <v>82</v>
      </c>
      <c r="C54" s="9" t="s">
        <v>39</v>
      </c>
      <c r="D54" s="54">
        <v>2</v>
      </c>
      <c r="E54" s="9">
        <v>1</v>
      </c>
      <c r="F54" s="9" t="s">
        <v>35</v>
      </c>
      <c r="G54" s="94">
        <f t="shared" si="31"/>
        <v>4.9083805326279754e-05</v>
      </c>
      <c r="H54" s="95">
        <v>0.047553999999999999</v>
      </c>
      <c r="I54" s="109">
        <v>1032169855.875</v>
      </c>
      <c r="J54" s="49">
        <v>22701052</v>
      </c>
      <c r="K54" s="57">
        <v>998</v>
      </c>
      <c r="L54" s="95">
        <v>0.015365</v>
      </c>
      <c r="M54" s="59">
        <v>8785763</v>
      </c>
      <c r="N54" s="60">
        <v>559576</v>
      </c>
      <c r="O54" s="55">
        <v>3.0995240000000002</v>
      </c>
      <c r="P54" s="60">
        <v>466970</v>
      </c>
      <c r="Q54" s="61">
        <v>54734</v>
      </c>
      <c r="R54" s="94">
        <v>4.2328380000000001</v>
      </c>
      <c r="S54" s="56">
        <v>110599320</v>
      </c>
      <c r="T54" s="63">
        <v>96036521.325000003</v>
      </c>
      <c r="U54" s="49">
        <v>73488450</v>
      </c>
      <c r="V54" s="56">
        <v>209919759</v>
      </c>
      <c r="W54" s="66">
        <v>160253197.34999999</v>
      </c>
      <c r="X54" s="102">
        <v>38728972.799999997</v>
      </c>
      <c r="Y54" s="59">
        <v>9166495.1999999993</v>
      </c>
      <c r="Z54" s="59">
        <v>9300874.5</v>
      </c>
      <c r="AA54" s="56">
        <v>240053352</v>
      </c>
      <c r="AB54" s="49">
        <v>84518928</v>
      </c>
      <c r="AC54" s="97">
        <v>0.59716800000000003</v>
      </c>
      <c r="AD54" s="97">
        <v>0.21277699999999999</v>
      </c>
      <c r="AE54" s="78">
        <v>0</v>
      </c>
      <c r="AF54" s="78">
        <v>0</v>
      </c>
      <c r="AG54" s="99">
        <v>0.48782399999999998</v>
      </c>
      <c r="AH54" s="97">
        <v>0.51458999999999999</v>
      </c>
      <c r="AI54" s="78">
        <v>0</v>
      </c>
      <c r="AJ54" s="78">
        <v>0</v>
      </c>
      <c r="AK54" s="100">
        <v>0.002784</v>
      </c>
      <c r="AL54" s="95">
        <v>0.0048890000000000001</v>
      </c>
      <c r="AM54" s="107">
        <v>32.497247999999999</v>
      </c>
      <c r="AN54" s="55">
        <v>0.30262099999999997</v>
      </c>
    </row>
    <row r="55" ht="14.25"/>
    <row r="56" ht="14.25"/>
    <row r="57" ht="14.25"/>
    <row r="58" ht="14.25"/>
    <row r="59" ht="14.25"/>
    <row r="60" ht="14.25"/>
    <row r="61" ht="14.25"/>
    <row r="62" ht="14.25"/>
    <row r="63" ht="14.25"/>
    <row r="64" ht="14.25"/>
    <row r="65" ht="14.25"/>
    <row r="66" ht="14.25"/>
    <row r="67" ht="14.25"/>
    <row r="68" ht="14.25"/>
    <row r="69" ht="14.25"/>
    <row r="70" ht="14.25"/>
    <row r="71" ht="14.25"/>
    <row r="72" ht="14.25"/>
    <row r="73" ht="14.25"/>
    <row r="74" ht="14.25"/>
    <row r="75" ht="14.25"/>
    <row r="76" ht="14.25"/>
    <row r="77" ht="14.25"/>
    <row r="78" ht="14.25"/>
    <row r="79" ht="14.25"/>
    <row r="80" ht="14.25"/>
    <row r="81" ht="14.25"/>
    <row r="82" ht="14.25"/>
    <row r="83" ht="14.25"/>
    <row r="84" ht="14.25"/>
    <row r="85" ht="14.25"/>
    <row r="86" ht="14.25"/>
    <row r="87" ht="14.25"/>
    <row r="88" ht="14.25"/>
    <row r="89" ht="14.25"/>
    <row r="90" ht="14.25"/>
    <row r="91" ht="14.25"/>
    <row r="92" ht="14.25"/>
    <row r="93" ht="14.25"/>
    <row r="94" ht="14.25"/>
    <row r="95" ht="14.25"/>
    <row r="96" ht="14.25"/>
    <row r="97" ht="14.25"/>
    <row r="98" ht="14.25"/>
    <row r="99" ht="14.25"/>
    <row r="100" ht="14.25"/>
    <row r="101" ht="14.25"/>
    <row r="102" ht="14.25"/>
    <row r="103" ht="14.25"/>
    <row r="104" ht="14.25"/>
    <row r="105" ht="14.25"/>
    <row r="106" ht="14.25"/>
    <row r="107" ht="14.25"/>
    <row r="108" ht="14.25"/>
    <row r="109" ht="14.25"/>
    <row r="110" ht="14.25"/>
    <row r="111" ht="14.25"/>
    <row r="112" ht="14.25"/>
    <row r="113" ht="14.25"/>
    <row r="114" ht="14.25"/>
    <row r="115" ht="14.25"/>
    <row r="116" ht="14.25"/>
    <row r="117" ht="14.25"/>
    <row r="118" ht="14.25"/>
    <row r="119" ht="14.25"/>
    <row r="120" ht="14.25"/>
    <row r="121" ht="14.25"/>
    <row r="122" ht="14.25"/>
    <row r="123" ht="14.25"/>
    <row r="124" ht="14.25"/>
    <row r="125" ht="14.25"/>
    <row r="126" ht="14.25"/>
    <row r="127" ht="14.25"/>
    <row r="128" ht="14.25"/>
    <row r="129" ht="14.25"/>
    <row r="130" ht="14.25"/>
    <row r="131" ht="14.25"/>
    <row r="132" ht="14.25"/>
    <row r="133" ht="14.25"/>
    <row r="134" ht="14.25"/>
    <row r="135" ht="14.25"/>
    <row r="136" ht="14.25"/>
    <row r="137" ht="14.25"/>
    <row r="138" ht="14.25"/>
    <row r="139" ht="14.25"/>
    <row r="140" ht="14.25"/>
    <row r="141" ht="14.25"/>
    <row r="142" ht="14.25"/>
    <row r="143" ht="14.25"/>
    <row r="144" ht="14.25"/>
    <row r="145" ht="14.25"/>
    <row r="146" ht="14.25"/>
    <row r="147" ht="14.25"/>
    <row r="148" ht="14.25"/>
    <row r="149" ht="14.25"/>
    <row r="150" ht="14.25"/>
    <row r="151" ht="14.25"/>
    <row r="152" ht="14.25"/>
    <row r="153" ht="14.25"/>
    <row r="154" ht="14.25"/>
    <row r="155" ht="14.25"/>
    <row r="156" ht="14.2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ONLYOFFICE/7.5.1.23</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9</cp:revision>
  <dcterms:modified xsi:type="dcterms:W3CDTF">2024-02-29T14:13:53Z</dcterms:modified>
</cp:coreProperties>
</file>