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mail\Documents\"/>
    </mc:Choice>
  </mc:AlternateContent>
  <xr:revisionPtr revIDLastSave="0" documentId="13_ncr:1_{BBFAE0FD-130F-4CFD-8824-461F2ED489BF}" xr6:coauthVersionLast="47" xr6:coauthVersionMax="47" xr10:uidLastSave="{00000000-0000-0000-0000-000000000000}"/>
  <bookViews>
    <workbookView xWindow="-110" yWindow="-110" windowWidth="19420" windowHeight="10420" xr2:uid="{60626A20-A93E-4FD5-8DAC-665698174C04}"/>
  </bookViews>
  <sheets>
    <sheet name="Sheet3" sheetId="3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2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K596" i="1"/>
  <c r="J596" i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<sst xmlns="http://schemas.openxmlformats.org/spreadsheetml/2006/main" count="4208" uniqueCount="1928">
  <si>
    <t>Unique ID</t>
  </si>
  <si>
    <t>Name</t>
  </si>
  <si>
    <t>Date</t>
  </si>
  <si>
    <t>Country</t>
  </si>
  <si>
    <t>Country Abbreviations</t>
  </si>
  <si>
    <t>Product Name</t>
  </si>
  <si>
    <t>Unit Price</t>
  </si>
  <si>
    <t>Sales</t>
  </si>
  <si>
    <t>Manufacturing Price</t>
  </si>
  <si>
    <t>Total</t>
  </si>
  <si>
    <t>Profit</t>
  </si>
  <si>
    <t>ID_1544</t>
  </si>
  <si>
    <t>Scott Brown</t>
  </si>
  <si>
    <t>02/05/2024</t>
  </si>
  <si>
    <t>South Africa</t>
  </si>
  <si>
    <t>ZA</t>
  </si>
  <si>
    <t>Keyboard</t>
  </si>
  <si>
    <t>ID_1193</t>
  </si>
  <si>
    <t>Christopher Parker</t>
  </si>
  <si>
    <t>08/11/2024</t>
  </si>
  <si>
    <t>Australia</t>
  </si>
  <si>
    <t>AU</t>
  </si>
  <si>
    <t>Laptop</t>
  </si>
  <si>
    <t>ID_1202</t>
  </si>
  <si>
    <t>Frank Garcia</t>
  </si>
  <si>
    <t>2023-08-09</t>
  </si>
  <si>
    <t>France</t>
  </si>
  <si>
    <t>fr</t>
  </si>
  <si>
    <t>Router</t>
  </si>
  <si>
    <t>ID_1801</t>
  </si>
  <si>
    <t>Christina Anderson</t>
  </si>
  <si>
    <t>2024-10-14</t>
  </si>
  <si>
    <t>United States</t>
  </si>
  <si>
    <t>us</t>
  </si>
  <si>
    <t>Smartphone</t>
  </si>
  <si>
    <t>ID_1158</t>
  </si>
  <si>
    <t>Julie Petersen</t>
  </si>
  <si>
    <t>2023-11-01</t>
  </si>
  <si>
    <t>Canada</t>
  </si>
  <si>
    <t>UA</t>
  </si>
  <si>
    <t>ID_1683</t>
  </si>
  <si>
    <t>Danielle Dawson</t>
  </si>
  <si>
    <t>2025-01-09</t>
  </si>
  <si>
    <t>ID_1393</t>
  </si>
  <si>
    <t>Evelyn Williams</t>
  </si>
  <si>
    <t>2023-12-25</t>
  </si>
  <si>
    <t>ST</t>
  </si>
  <si>
    <t>Mouse</t>
  </si>
  <si>
    <t>ID_1336</t>
  </si>
  <si>
    <t>Kristy Reid</t>
  </si>
  <si>
    <t>2024-08-04</t>
  </si>
  <si>
    <t>CA</t>
  </si>
  <si>
    <t>Tablet</t>
  </si>
  <si>
    <t>ID_1004</t>
  </si>
  <si>
    <t>Kimberly Robinson</t>
  </si>
  <si>
    <t>2024-07-07</t>
  </si>
  <si>
    <t>Germany</t>
  </si>
  <si>
    <t>DE</t>
  </si>
  <si>
    <t>ID_1635</t>
  </si>
  <si>
    <t>Lonnie Hart</t>
  </si>
  <si>
    <t>2024-08-20</t>
  </si>
  <si>
    <t>ID_1673</t>
  </si>
  <si>
    <t>Amanda Baker</t>
  </si>
  <si>
    <t>2025-02-04</t>
  </si>
  <si>
    <t>United Kingdom</t>
  </si>
  <si>
    <t>uk</t>
  </si>
  <si>
    <t>Camera</t>
  </si>
  <si>
    <t>ID_1733</t>
  </si>
  <si>
    <t>CARLA BENTON</t>
  </si>
  <si>
    <t>2024-05-12</t>
  </si>
  <si>
    <t>SK</t>
  </si>
  <si>
    <t>ID_1123</t>
  </si>
  <si>
    <t>Christopher Hensley</t>
  </si>
  <si>
    <t>2024-03-21</t>
  </si>
  <si>
    <t>ID_1607</t>
  </si>
  <si>
    <t>Aaron Parker</t>
  </si>
  <si>
    <t>11/01/2024</t>
  </si>
  <si>
    <t>Japan</t>
  </si>
  <si>
    <t>JP</t>
  </si>
  <si>
    <t>ID_1900</t>
  </si>
  <si>
    <t>PATRICK Parker</t>
  </si>
  <si>
    <t>2024-12-09</t>
  </si>
  <si>
    <t>51</t>
  </si>
  <si>
    <t>ID_1580</t>
  </si>
  <si>
    <t>Alexandra Moreno</t>
  </si>
  <si>
    <t>06/11/2023</t>
  </si>
  <si>
    <t>ID_1003</t>
  </si>
  <si>
    <t>Lance Hoffman</t>
  </si>
  <si>
    <t>ID_1779</t>
  </si>
  <si>
    <t>Rhonda Martinez</t>
  </si>
  <si>
    <t>2023-05-16</t>
  </si>
  <si>
    <t>PL</t>
  </si>
  <si>
    <t>ID_1242</t>
  </si>
  <si>
    <t>Joshua Jones</t>
  </si>
  <si>
    <t>2023-12-31</t>
  </si>
  <si>
    <t>FR</t>
  </si>
  <si>
    <t>Scanner</t>
  </si>
  <si>
    <t>ID_1245</t>
  </si>
  <si>
    <t>James Howard</t>
  </si>
  <si>
    <t>2023-11-22</t>
  </si>
  <si>
    <t>ID_1735</t>
  </si>
  <si>
    <t>Shelley QuiNN</t>
  </si>
  <si>
    <t>07/07/2023</t>
  </si>
  <si>
    <t>ID_1251</t>
  </si>
  <si>
    <t>Mary Massey</t>
  </si>
  <si>
    <t>2023-06-21</t>
  </si>
  <si>
    <t>India</t>
  </si>
  <si>
    <t>YE</t>
  </si>
  <si>
    <t>ID_1559</t>
  </si>
  <si>
    <t>Megan Robinson</t>
  </si>
  <si>
    <t>2023-09-16</t>
  </si>
  <si>
    <t>ID_1085</t>
  </si>
  <si>
    <t>Stacey Russell</t>
  </si>
  <si>
    <t>01/08/2024</t>
  </si>
  <si>
    <t>jP</t>
  </si>
  <si>
    <t>ID_1059</t>
  </si>
  <si>
    <t>Mr. Daniel Brown</t>
  </si>
  <si>
    <t>2024-06-01</t>
  </si>
  <si>
    <t>Brazil</t>
  </si>
  <si>
    <t>LK</t>
  </si>
  <si>
    <t>76</t>
  </si>
  <si>
    <t>ID_1279</t>
  </si>
  <si>
    <t>Erin Hernandez</t>
  </si>
  <si>
    <t>2025-03-06</t>
  </si>
  <si>
    <t>US</t>
  </si>
  <si>
    <t>ID_1687</t>
  </si>
  <si>
    <t>diana mayer</t>
  </si>
  <si>
    <t>2024-01-18</t>
  </si>
  <si>
    <t>UK</t>
  </si>
  <si>
    <t>ID_1868</t>
  </si>
  <si>
    <t xml:space="preserve"> Jennifer Deleon  </t>
  </si>
  <si>
    <t>2024-05-18</t>
  </si>
  <si>
    <t>ID_1950</t>
  </si>
  <si>
    <t>Valerie Anderson</t>
  </si>
  <si>
    <t>2025-03-21</t>
  </si>
  <si>
    <t>ID_1217</t>
  </si>
  <si>
    <t>Richard Perry</t>
  </si>
  <si>
    <t>2025-04-01</t>
  </si>
  <si>
    <t>BR</t>
  </si>
  <si>
    <t>ID_1459</t>
  </si>
  <si>
    <t>James Cole</t>
  </si>
  <si>
    <t>2024-06-07</t>
  </si>
  <si>
    <t>ID_1589</t>
  </si>
  <si>
    <t>Mr. Richard Knight PhD</t>
  </si>
  <si>
    <t>2023-06-20</t>
  </si>
  <si>
    <t>ID_1705</t>
  </si>
  <si>
    <t>Ashley Edwards</t>
  </si>
  <si>
    <t>2025-02-19</t>
  </si>
  <si>
    <t>53</t>
  </si>
  <si>
    <t>ID_1917</t>
  </si>
  <si>
    <t>Elizabeth Carter</t>
  </si>
  <si>
    <t>2024-10-23</t>
  </si>
  <si>
    <t>ID_1531</t>
  </si>
  <si>
    <t>CHAD MAY</t>
  </si>
  <si>
    <t>2024-10-24</t>
  </si>
  <si>
    <t>Monitor</t>
  </si>
  <si>
    <t>ID_1276</t>
  </si>
  <si>
    <t>tricia williams</t>
  </si>
  <si>
    <t>2023-12-22</t>
  </si>
  <si>
    <t>ID_1039</t>
  </si>
  <si>
    <t>Nicole Vaughn</t>
  </si>
  <si>
    <t>2024-10-11</t>
  </si>
  <si>
    <t>Printer</t>
  </si>
  <si>
    <t>ID_1364</t>
  </si>
  <si>
    <t>CAROL KIM</t>
  </si>
  <si>
    <t>2024-02-20</t>
  </si>
  <si>
    <t>ID_1578</t>
  </si>
  <si>
    <t>Luke Estrada</t>
  </si>
  <si>
    <t>2024-07-28</t>
  </si>
  <si>
    <t>ID_1292</t>
  </si>
  <si>
    <t>Jonathan Jordan</t>
  </si>
  <si>
    <t>2023-07-04</t>
  </si>
  <si>
    <t>ME</t>
  </si>
  <si>
    <t>48</t>
  </si>
  <si>
    <t>ID_1101</t>
  </si>
  <si>
    <t>Nancy Gonzalez</t>
  </si>
  <si>
    <t>2024-03-06</t>
  </si>
  <si>
    <t>ID_1819</t>
  </si>
  <si>
    <t>aaron cruz</t>
  </si>
  <si>
    <t>2024-10-27</t>
  </si>
  <si>
    <t>ID_1209</t>
  </si>
  <si>
    <t>Carlos Roberts</t>
  </si>
  <si>
    <t>ID_1076</t>
  </si>
  <si>
    <t>Sarah Wagner</t>
  </si>
  <si>
    <t>2023-10-19</t>
  </si>
  <si>
    <t>IN</t>
  </si>
  <si>
    <t>ID_1512</t>
  </si>
  <si>
    <t>Alexandra Valdez</t>
  </si>
  <si>
    <t>2024-09-26</t>
  </si>
  <si>
    <t>ID_1029</t>
  </si>
  <si>
    <t>Jeffrey Chavez</t>
  </si>
  <si>
    <t>2024-10-18</t>
  </si>
  <si>
    <t>ID_1281</t>
  </si>
  <si>
    <t>Rebecca Rodriguez</t>
  </si>
  <si>
    <t>2025-02-07</t>
  </si>
  <si>
    <t>ID_1608</t>
  </si>
  <si>
    <t xml:space="preserve"> Ashley Miller  </t>
  </si>
  <si>
    <t>06/03/2024</t>
  </si>
  <si>
    <t>ID_1243</t>
  </si>
  <si>
    <t>Elizabeth Hayden DDS</t>
  </si>
  <si>
    <t>2024-03-26</t>
  </si>
  <si>
    <t>ID_1781</t>
  </si>
  <si>
    <t>James Simmons MD</t>
  </si>
  <si>
    <t>2023-11-06</t>
  </si>
  <si>
    <t>ER</t>
  </si>
  <si>
    <t>ID_1083</t>
  </si>
  <si>
    <t>Timothy Stanton</t>
  </si>
  <si>
    <t>05/03/2025</t>
  </si>
  <si>
    <t>BB</t>
  </si>
  <si>
    <t>ID_1458</t>
  </si>
  <si>
    <t>Kelly Lee</t>
  </si>
  <si>
    <t>09/06/2024</t>
  </si>
  <si>
    <t>ID_1469</t>
  </si>
  <si>
    <t>Jason Parker</t>
  </si>
  <si>
    <t>ID_1275</t>
  </si>
  <si>
    <t>Samantha Davis</t>
  </si>
  <si>
    <t>2024-08-17</t>
  </si>
  <si>
    <t>GH</t>
  </si>
  <si>
    <t>ID_1834</t>
  </si>
  <si>
    <t>Edgar Miller</t>
  </si>
  <si>
    <t>2025-01-21</t>
  </si>
  <si>
    <t>ID_1534</t>
  </si>
  <si>
    <t>Shelly Anderson</t>
  </si>
  <si>
    <t>03/02/2025</t>
  </si>
  <si>
    <t>ID_1989</t>
  </si>
  <si>
    <t>Gregory Chambers</t>
  </si>
  <si>
    <t>2024-10-09</t>
  </si>
  <si>
    <t>ID_1965</t>
  </si>
  <si>
    <t>Brandon Munoz</t>
  </si>
  <si>
    <t>2024-07-30</t>
  </si>
  <si>
    <t>ID_1090</t>
  </si>
  <si>
    <t>Michael Reyes</t>
  </si>
  <si>
    <t>2023-05-07</t>
  </si>
  <si>
    <t>ID_1222</t>
  </si>
  <si>
    <t>Michael Armstrong</t>
  </si>
  <si>
    <t>2023-10-05</t>
  </si>
  <si>
    <t>ID_1937</t>
  </si>
  <si>
    <t>David Hall</t>
  </si>
  <si>
    <t>ID_1758</t>
  </si>
  <si>
    <t>Anna Morse</t>
  </si>
  <si>
    <t>03/03/2025</t>
  </si>
  <si>
    <t>ID_1233</t>
  </si>
  <si>
    <t>Cynthia Cohen</t>
  </si>
  <si>
    <t>2023-11-16</t>
  </si>
  <si>
    <t>ID_1241</t>
  </si>
  <si>
    <t>Adam Ballard</t>
  </si>
  <si>
    <t>ID_1253</t>
  </si>
  <si>
    <t>jacob anderson</t>
  </si>
  <si>
    <t>2023-12-16</t>
  </si>
  <si>
    <t>KE</t>
  </si>
  <si>
    <t>ID_1159</t>
  </si>
  <si>
    <t>David Michael</t>
  </si>
  <si>
    <t>2023-11-09</t>
  </si>
  <si>
    <t>ID_1226</t>
  </si>
  <si>
    <t>VINCENT RIVERA</t>
  </si>
  <si>
    <t>2023-06-23</t>
  </si>
  <si>
    <t>ID_1166</t>
  </si>
  <si>
    <t xml:space="preserve"> Katherine Mcguire  </t>
  </si>
  <si>
    <t>2023-06-18</t>
  </si>
  <si>
    <t>ID_1300</t>
  </si>
  <si>
    <t>bryan Gomez</t>
  </si>
  <si>
    <t>2024-09-04</t>
  </si>
  <si>
    <t>ID_1927</t>
  </si>
  <si>
    <t>Michael Mccoy</t>
  </si>
  <si>
    <t>2023-11-26</t>
  </si>
  <si>
    <t>ID_1504</t>
  </si>
  <si>
    <t>sarah mcdonald</t>
  </si>
  <si>
    <t>03/09/2023</t>
  </si>
  <si>
    <t>ID_1103</t>
  </si>
  <si>
    <t>Belinda Mccullough</t>
  </si>
  <si>
    <t>04/05/2024</t>
  </si>
  <si>
    <t>36</t>
  </si>
  <si>
    <t>ID_1045</t>
  </si>
  <si>
    <t>John Ryan</t>
  </si>
  <si>
    <t>2024-10-19</t>
  </si>
  <si>
    <t>ID_1575</t>
  </si>
  <si>
    <t>ANGELA MEYERS</t>
  </si>
  <si>
    <t>2023-05-14</t>
  </si>
  <si>
    <t>de</t>
  </si>
  <si>
    <t>ID_1724</t>
  </si>
  <si>
    <t>MICHEAL WANG</t>
  </si>
  <si>
    <t>01/03/2024</t>
  </si>
  <si>
    <t>ID_1350</t>
  </si>
  <si>
    <t>Gary Grant</t>
  </si>
  <si>
    <t>01/02/2024</t>
  </si>
  <si>
    <t>ID_1287</t>
  </si>
  <si>
    <t>Kelly Ellis</t>
  </si>
  <si>
    <t>01/05/2023</t>
  </si>
  <si>
    <t>ID_1137</t>
  </si>
  <si>
    <t>justin johnson</t>
  </si>
  <si>
    <t>2024-08-18</t>
  </si>
  <si>
    <t>ID_1062</t>
  </si>
  <si>
    <t>Cody Larson</t>
  </si>
  <si>
    <t>2024-09-12</t>
  </si>
  <si>
    <t>ID_1204</t>
  </si>
  <si>
    <t>Krista Gibson</t>
  </si>
  <si>
    <t>07/12/2023</t>
  </si>
  <si>
    <t>ID_1048</t>
  </si>
  <si>
    <t>Jeff Owens</t>
  </si>
  <si>
    <t>ID_1523</t>
  </si>
  <si>
    <t>Scott Ramos</t>
  </si>
  <si>
    <t>2024-09-16</t>
  </si>
  <si>
    <t>ID_1155</t>
  </si>
  <si>
    <t>Tyler Reid</t>
  </si>
  <si>
    <t>09/01/2025</t>
  </si>
  <si>
    <t>ID_1132</t>
  </si>
  <si>
    <t>Guy Molina</t>
  </si>
  <si>
    <t>2024-05-29</t>
  </si>
  <si>
    <t>NL</t>
  </si>
  <si>
    <t>ID_1303</t>
  </si>
  <si>
    <t>Brittney Olson</t>
  </si>
  <si>
    <t>2025-01-24</t>
  </si>
  <si>
    <t>zA</t>
  </si>
  <si>
    <t>ID_1837</t>
  </si>
  <si>
    <t>James Lopez</t>
  </si>
  <si>
    <t>11/05/2023</t>
  </si>
  <si>
    <t>ID_1234</t>
  </si>
  <si>
    <t>Nicole Hamilton MD</t>
  </si>
  <si>
    <t>11/08/2024</t>
  </si>
  <si>
    <t>ID_1864</t>
  </si>
  <si>
    <t>erica daniel</t>
  </si>
  <si>
    <t>2024-07-19</t>
  </si>
  <si>
    <t>ID_1655</t>
  </si>
  <si>
    <t>James Long</t>
  </si>
  <si>
    <t>04/07/2023</t>
  </si>
  <si>
    <t>ID_1018</t>
  </si>
  <si>
    <t>Rodney Trujillo</t>
  </si>
  <si>
    <t>12/02/2024</t>
  </si>
  <si>
    <t>ID_1570</t>
  </si>
  <si>
    <t>danielle pierce</t>
  </si>
  <si>
    <t>LA</t>
  </si>
  <si>
    <t>ID_1938</t>
  </si>
  <si>
    <t>Anthony Li</t>
  </si>
  <si>
    <t>2025-02-13</t>
  </si>
  <si>
    <t>ID_1803</t>
  </si>
  <si>
    <t>Michael Thomas</t>
  </si>
  <si>
    <t>02/07/2023</t>
  </si>
  <si>
    <t>ID_1106</t>
  </si>
  <si>
    <t>Carrie CAROLL</t>
  </si>
  <si>
    <t>2024-02-16</t>
  </si>
  <si>
    <t>ID_1489</t>
  </si>
  <si>
    <t>DAVID MENDOZA</t>
  </si>
  <si>
    <t>2023-09-10</t>
  </si>
  <si>
    <t>ID_1934</t>
  </si>
  <si>
    <t>Karen Young</t>
  </si>
  <si>
    <t>2023-04-16</t>
  </si>
  <si>
    <t>ID_1399</t>
  </si>
  <si>
    <t xml:space="preserve"> Matthew Mitchell  </t>
  </si>
  <si>
    <t>ID_1826</t>
  </si>
  <si>
    <t>gail galloway</t>
  </si>
  <si>
    <t>2025-02-28</t>
  </si>
  <si>
    <t>ID_1627</t>
  </si>
  <si>
    <t>Christine Salinas</t>
  </si>
  <si>
    <t>2023-05-30</t>
  </si>
  <si>
    <t>MD</t>
  </si>
  <si>
    <t>ID_1594</t>
  </si>
  <si>
    <t>Daniel Thomas</t>
  </si>
  <si>
    <t>03/01/2025</t>
  </si>
  <si>
    <t>ID_1470</t>
  </si>
  <si>
    <t>Melissa Johnson</t>
  </si>
  <si>
    <t>09/04/2024</t>
  </si>
  <si>
    <t>ID_1533</t>
  </si>
  <si>
    <t>Thomas Bennett</t>
  </si>
  <si>
    <t>2024-09-18</t>
  </si>
  <si>
    <t>ID_1694</t>
  </si>
  <si>
    <t>Amber Sims</t>
  </si>
  <si>
    <t>2023-04-19</t>
  </si>
  <si>
    <t>PK</t>
  </si>
  <si>
    <t>ID_1416</t>
  </si>
  <si>
    <t>Tyler Johnson</t>
  </si>
  <si>
    <t>2023-08-29</t>
  </si>
  <si>
    <t>21</t>
  </si>
  <si>
    <t>ID_1592</t>
  </si>
  <si>
    <t>Melinda Ramirez</t>
  </si>
  <si>
    <t>01/06/2024</t>
  </si>
  <si>
    <t>ID_1615</t>
  </si>
  <si>
    <t>Elijah Patton</t>
  </si>
  <si>
    <t>12/01/2024</t>
  </si>
  <si>
    <t>ID_1451</t>
  </si>
  <si>
    <t>Garrett Lane</t>
  </si>
  <si>
    <t>05/12/2023</t>
  </si>
  <si>
    <t>ID_1413</t>
  </si>
  <si>
    <t>Keith Jacobs</t>
  </si>
  <si>
    <t>2024-09-15</t>
  </si>
  <si>
    <t>ID_1496</t>
  </si>
  <si>
    <t>Curtis Maynard</t>
  </si>
  <si>
    <t>2023-12-12</t>
  </si>
  <si>
    <t>ID_1278</t>
  </si>
  <si>
    <t>Kristen Willis</t>
  </si>
  <si>
    <t>2024-12-28</t>
  </si>
  <si>
    <t>ID_1352</t>
  </si>
  <si>
    <t>Brittany Miller</t>
  </si>
  <si>
    <t>03/09/2024</t>
  </si>
  <si>
    <t>ID_1306</t>
  </si>
  <si>
    <t>Sabrina Austin</t>
  </si>
  <si>
    <t>ID_1120</t>
  </si>
  <si>
    <t>Mary Travis</t>
  </si>
  <si>
    <t>2024-07-12</t>
  </si>
  <si>
    <t>ID_1913</t>
  </si>
  <si>
    <t>Jake Smith</t>
  </si>
  <si>
    <t>2023-12-13</t>
  </si>
  <si>
    <t>ID_1310</t>
  </si>
  <si>
    <t>Jennifer Thomas</t>
  </si>
  <si>
    <t>2023-04-30</t>
  </si>
  <si>
    <t>ID_1212</t>
  </si>
  <si>
    <t>Anna Gay</t>
  </si>
  <si>
    <t>2025-03-16</t>
  </si>
  <si>
    <t>ID_1299</t>
  </si>
  <si>
    <t>Anthony Frye</t>
  </si>
  <si>
    <t>2024-06-16</t>
  </si>
  <si>
    <t>ID_1576</t>
  </si>
  <si>
    <t>Jennifer Kirby</t>
  </si>
  <si>
    <t>2023-10-03</t>
  </si>
  <si>
    <t>ID_1968</t>
  </si>
  <si>
    <t>Justin Harvey</t>
  </si>
  <si>
    <t>08/04/2024</t>
  </si>
  <si>
    <t>10</t>
  </si>
  <si>
    <t>ID_1818</t>
  </si>
  <si>
    <t>Michael Bell</t>
  </si>
  <si>
    <t>08/12/2024</t>
  </si>
  <si>
    <t>ID_1563</t>
  </si>
  <si>
    <t>David Morris</t>
  </si>
  <si>
    <t>2023-11-12</t>
  </si>
  <si>
    <t>39</t>
  </si>
  <si>
    <t>ID_1697</t>
  </si>
  <si>
    <t>CAITLIN CANTU</t>
  </si>
  <si>
    <t>2023-11-05</t>
  </si>
  <si>
    <t>ID_1453</t>
  </si>
  <si>
    <t>Mr. Alexander Landry MD</t>
  </si>
  <si>
    <t>2023-10-10</t>
  </si>
  <si>
    <t>ID_1201</t>
  </si>
  <si>
    <t>katherine davis</t>
  </si>
  <si>
    <t>02/01/2024</t>
  </si>
  <si>
    <t>ID_1417</t>
  </si>
  <si>
    <t>Mr. Justin Green III</t>
  </si>
  <si>
    <t>2024-03-18</t>
  </si>
  <si>
    <t>ID_1257</t>
  </si>
  <si>
    <t>Elizabeth Harrell</t>
  </si>
  <si>
    <t>2024-12-21</t>
  </si>
  <si>
    <t>ID_1998</t>
  </si>
  <si>
    <t>Robert Garcia</t>
  </si>
  <si>
    <t>09/02/2025</t>
  </si>
  <si>
    <t>ID_1643</t>
  </si>
  <si>
    <t>John Alvarez</t>
  </si>
  <si>
    <t>2024-03-12</t>
  </si>
  <si>
    <t>ID_1767</t>
  </si>
  <si>
    <t>Traci Clark</t>
  </si>
  <si>
    <t>02/12/2023</t>
  </si>
  <si>
    <t>ID_1728</t>
  </si>
  <si>
    <t>Pamela Santos</t>
  </si>
  <si>
    <t>ID_1574</t>
  </si>
  <si>
    <t>Maria Brown</t>
  </si>
  <si>
    <t>03/05/2023</t>
  </si>
  <si>
    <t>ID_1871</t>
  </si>
  <si>
    <t>Michele Hill</t>
  </si>
  <si>
    <t>05/01/2025</t>
  </si>
  <si>
    <t>ID_1040</t>
  </si>
  <si>
    <t xml:space="preserve"> Zachary Santos  </t>
  </si>
  <si>
    <t>ID_1543</t>
  </si>
  <si>
    <t>andrew gonzales</t>
  </si>
  <si>
    <t>2024-05-30</t>
  </si>
  <si>
    <t>ID_1203</t>
  </si>
  <si>
    <t>Michael Roberts</t>
  </si>
  <si>
    <t>ID_1261</t>
  </si>
  <si>
    <t>caleb richardson</t>
  </si>
  <si>
    <t>ID_1050</t>
  </si>
  <si>
    <t>Gerald Hensley</t>
  </si>
  <si>
    <t>2023-10-17</t>
  </si>
  <si>
    <t>ID_1169</t>
  </si>
  <si>
    <t>krista bell md</t>
  </si>
  <si>
    <t>01/12/2023</t>
  </si>
  <si>
    <t>ID_1355</t>
  </si>
  <si>
    <t>James Conner</t>
  </si>
  <si>
    <t>08/09/2024</t>
  </si>
  <si>
    <t>CN</t>
  </si>
  <si>
    <t>ID_1239</t>
  </si>
  <si>
    <t>Lisa Allen</t>
  </si>
  <si>
    <t>ID_1455</t>
  </si>
  <si>
    <t>Sarah Chambers</t>
  </si>
  <si>
    <t>2023-11-14</t>
  </si>
  <si>
    <t>ID_1987</t>
  </si>
  <si>
    <t>Shannon Joseph</t>
  </si>
  <si>
    <t>2025-04-02</t>
  </si>
  <si>
    <t>ID_1814</t>
  </si>
  <si>
    <t>Ashley Crawford</t>
  </si>
  <si>
    <t>2023-12-20</t>
  </si>
  <si>
    <t>ID_1148</t>
  </si>
  <si>
    <t>Ashley Johnson</t>
  </si>
  <si>
    <t>2023-12-05</t>
  </si>
  <si>
    <t>ID_1739</t>
  </si>
  <si>
    <t>carol moore</t>
  </si>
  <si>
    <t>2024-11-27</t>
  </si>
  <si>
    <t>ID_1102</t>
  </si>
  <si>
    <t>matthew rivera</t>
  </si>
  <si>
    <t>06/12/2023</t>
  </si>
  <si>
    <t>ID_1005</t>
  </si>
  <si>
    <t>Sean Blake</t>
  </si>
  <si>
    <t>ID_1179</t>
  </si>
  <si>
    <t>Rodney Morales</t>
  </si>
  <si>
    <t>03/06/2023</t>
  </si>
  <si>
    <t>ID_1651</t>
  </si>
  <si>
    <t>daniel ramirez</t>
  </si>
  <si>
    <t>2024-10-04</t>
  </si>
  <si>
    <t>ID_1750</t>
  </si>
  <si>
    <t>Justin Torres</t>
  </si>
  <si>
    <t>2024-08-02</t>
  </si>
  <si>
    <t>ID_1042</t>
  </si>
  <si>
    <t>Kevin Hall</t>
  </si>
  <si>
    <t>2023-09-25</t>
  </si>
  <si>
    <t>ID_1396</t>
  </si>
  <si>
    <t>Judith Carter</t>
  </si>
  <si>
    <t>ID_1392</t>
  </si>
  <si>
    <t>Matthew Garcia</t>
  </si>
  <si>
    <t>2024-07-01</t>
  </si>
  <si>
    <t>ID_1675</t>
  </si>
  <si>
    <t>Christine Rojas</t>
  </si>
  <si>
    <t>2024-09-23</t>
  </si>
  <si>
    <t>ID_1992</t>
  </si>
  <si>
    <t>Mr. Michael Butler</t>
  </si>
  <si>
    <t>2024-11-07</t>
  </si>
  <si>
    <t>ID_1805</t>
  </si>
  <si>
    <t xml:space="preserve"> Mary Willis  </t>
  </si>
  <si>
    <t>2023-12-24</t>
  </si>
  <si>
    <t>ID_1808</t>
  </si>
  <si>
    <t>KRISTINA PRESTON</t>
  </si>
  <si>
    <t>2024-07-26</t>
  </si>
  <si>
    <t>ID_1168</t>
  </si>
  <si>
    <t>Kara Schmidt</t>
  </si>
  <si>
    <t>02/03/2024</t>
  </si>
  <si>
    <t>ID_1475</t>
  </si>
  <si>
    <t>Albert Edwards</t>
  </si>
  <si>
    <t>2023-08-02</t>
  </si>
  <si>
    <t>ID_1359</t>
  </si>
  <si>
    <t>Katelyn Perez</t>
  </si>
  <si>
    <t>05/08/2023</t>
  </si>
  <si>
    <t>CU</t>
  </si>
  <si>
    <t>ID_1535</t>
  </si>
  <si>
    <t>Christopher Medina</t>
  </si>
  <si>
    <t>2024-05-21</t>
  </si>
  <si>
    <t>ID_1644</t>
  </si>
  <si>
    <t>Jodi Jones</t>
  </si>
  <si>
    <t>2023-05-11</t>
  </si>
  <si>
    <t>ID_1381</t>
  </si>
  <si>
    <t>David Conley</t>
  </si>
  <si>
    <t>2024-06-06</t>
  </si>
  <si>
    <t>ID_1796</t>
  </si>
  <si>
    <t>Melissa Sloan</t>
  </si>
  <si>
    <t>04/10/2024</t>
  </si>
  <si>
    <t>AT</t>
  </si>
  <si>
    <t>ID_1940</t>
  </si>
  <si>
    <t>Brian York</t>
  </si>
  <si>
    <t>26/02/2025</t>
  </si>
  <si>
    <t>ID_1894</t>
  </si>
  <si>
    <t>GRACE REEVES</t>
  </si>
  <si>
    <t>21/09/2024</t>
  </si>
  <si>
    <t>ID_1118</t>
  </si>
  <si>
    <t>Robert Dominguez</t>
  </si>
  <si>
    <t>2024-04-01</t>
  </si>
  <si>
    <t>27</t>
  </si>
  <si>
    <t>ID_1079</t>
  </si>
  <si>
    <t>Deborah Figueroa</t>
  </si>
  <si>
    <t>08/06/2024</t>
  </si>
  <si>
    <t>ID_1896</t>
  </si>
  <si>
    <t>Eric Jackson</t>
  </si>
  <si>
    <t>2025-02-15</t>
  </si>
  <si>
    <t>KM</t>
  </si>
  <si>
    <t>ID_1584</t>
  </si>
  <si>
    <t>Debra Sanders</t>
  </si>
  <si>
    <t>2024-01-21</t>
  </si>
  <si>
    <t>ID_1435</t>
  </si>
  <si>
    <t>Danielle Reid</t>
  </si>
  <si>
    <t>ID_1817</t>
  </si>
  <si>
    <t>Stacie Griffin</t>
  </si>
  <si>
    <t>2023-10-29</t>
  </si>
  <si>
    <t>ID_1345</t>
  </si>
  <si>
    <t>Robert Monroe</t>
  </si>
  <si>
    <t>12/10/2024</t>
  </si>
  <si>
    <t>ID_1951</t>
  </si>
  <si>
    <t>Stephen Alexander Jr.</t>
  </si>
  <si>
    <t>2024-08-27</t>
  </si>
  <si>
    <t>ID_1741</t>
  </si>
  <si>
    <t>April Trevino</t>
  </si>
  <si>
    <t>2023-10-13</t>
  </si>
  <si>
    <t>AL</t>
  </si>
  <si>
    <t>ID_1035</t>
  </si>
  <si>
    <t>Shawn Arroyo</t>
  </si>
  <si>
    <t>2023-06-12</t>
  </si>
  <si>
    <t>ID_1538</t>
  </si>
  <si>
    <t>SAMANTHA WRIGHT</t>
  </si>
  <si>
    <t>2023-08-05</t>
  </si>
  <si>
    <t>LY</t>
  </si>
  <si>
    <t>ID_1457</t>
  </si>
  <si>
    <t>Jacob Powell</t>
  </si>
  <si>
    <t>2023-05-12</t>
  </si>
  <si>
    <t>ID_1402</t>
  </si>
  <si>
    <t>Jasmine Beltran</t>
  </si>
  <si>
    <t>2024-04-26</t>
  </si>
  <si>
    <t>ID_1686</t>
  </si>
  <si>
    <t>Robert Mack</t>
  </si>
  <si>
    <t>2024-02-13</t>
  </si>
  <si>
    <t>ID_1210</t>
  </si>
  <si>
    <t>Barbara Dudley</t>
  </si>
  <si>
    <t>2024-07-22</t>
  </si>
  <si>
    <t>ID_1902</t>
  </si>
  <si>
    <t>JULIE DELACRUZ</t>
  </si>
  <si>
    <t>2024-07-03</t>
  </si>
  <si>
    <t>ID_1128</t>
  </si>
  <si>
    <t>Michelle Brown</t>
  </si>
  <si>
    <t>2024-02-17</t>
  </si>
  <si>
    <t>ID_1139</t>
  </si>
  <si>
    <t>Daniel Murphy</t>
  </si>
  <si>
    <t>2024-11-18</t>
  </si>
  <si>
    <t>ID_1429</t>
  </si>
  <si>
    <t>beth stewart</t>
  </si>
  <si>
    <t>2023-06-03</t>
  </si>
  <si>
    <t>ID_1397</t>
  </si>
  <si>
    <t>Stacey Stewart</t>
  </si>
  <si>
    <t>03/12/2023</t>
  </si>
  <si>
    <t>ID_1001</t>
  </si>
  <si>
    <t xml:space="preserve"> Brian Yang  </t>
  </si>
  <si>
    <t>03/06/2024</t>
  </si>
  <si>
    <t>ID_1825</t>
  </si>
  <si>
    <t>Candace Jones</t>
  </si>
  <si>
    <t>04/03/2025</t>
  </si>
  <si>
    <t>67</t>
  </si>
  <si>
    <t>ID_1095</t>
  </si>
  <si>
    <t>sarah rivera</t>
  </si>
  <si>
    <t>2023-04-28</t>
  </si>
  <si>
    <t>ID_1872</t>
  </si>
  <si>
    <t>James Leblanc</t>
  </si>
  <si>
    <t>2024-09-17</t>
  </si>
  <si>
    <t>ID_1503</t>
  </si>
  <si>
    <t>Martin Warren</t>
  </si>
  <si>
    <t>2025-02-25</t>
  </si>
  <si>
    <t>ID_1410</t>
  </si>
  <si>
    <t>Robert Shelton</t>
  </si>
  <si>
    <t>2023-05-01</t>
  </si>
  <si>
    <t>ID_1107</t>
  </si>
  <si>
    <t>April Mitchell</t>
  </si>
  <si>
    <t>2024-03-05</t>
  </si>
  <si>
    <t>ID_1022</t>
  </si>
  <si>
    <t>Nicole Patterson</t>
  </si>
  <si>
    <t>2024-02-11</t>
  </si>
  <si>
    <t>TV</t>
  </si>
  <si>
    <t>ID_1186</t>
  </si>
  <si>
    <t>Daniel Guerrero</t>
  </si>
  <si>
    <t>2023-08-06</t>
  </si>
  <si>
    <t>ID_1372</t>
  </si>
  <si>
    <t>Michelle Black</t>
  </si>
  <si>
    <t>12/07/2023</t>
  </si>
  <si>
    <t>au</t>
  </si>
  <si>
    <t>ID_1887</t>
  </si>
  <si>
    <t>Brian Brown</t>
  </si>
  <si>
    <t>2023-11-07</t>
  </si>
  <si>
    <t>ID_1629</t>
  </si>
  <si>
    <t>Eric King</t>
  </si>
  <si>
    <t>04/08/2023</t>
  </si>
  <si>
    <t>ID_1792</t>
  </si>
  <si>
    <t>David Ferguson</t>
  </si>
  <si>
    <t>11/12/2024</t>
  </si>
  <si>
    <t>ID_1025</t>
  </si>
  <si>
    <t>Jennifer Brown</t>
  </si>
  <si>
    <t>2024-01-28</t>
  </si>
  <si>
    <t>ID_1667</t>
  </si>
  <si>
    <t>Donald Medina</t>
  </si>
  <si>
    <t>2023-08-15</t>
  </si>
  <si>
    <t>ID_1060</t>
  </si>
  <si>
    <t>Erik Williams</t>
  </si>
  <si>
    <t>2024-04-11</t>
  </si>
  <si>
    <t>ID_1218</t>
  </si>
  <si>
    <t>Debra Smith</t>
  </si>
  <si>
    <t>2024-10-21</t>
  </si>
  <si>
    <t>ID_1756</t>
  </si>
  <si>
    <t>elizabeth harris</t>
  </si>
  <si>
    <t>2023-10-08</t>
  </si>
  <si>
    <t>ID_1768</t>
  </si>
  <si>
    <t>Samuel Davis</t>
  </si>
  <si>
    <t>2024-12-24</t>
  </si>
  <si>
    <t>ID_1833</t>
  </si>
  <si>
    <t xml:space="preserve"> Karen Davis  </t>
  </si>
  <si>
    <t>2023-09-14</t>
  </si>
  <si>
    <t>ID_1447</t>
  </si>
  <si>
    <t>James Hodges</t>
  </si>
  <si>
    <t>10/05/2024</t>
  </si>
  <si>
    <t>ID_1056</t>
  </si>
  <si>
    <t>James Galloway</t>
  </si>
  <si>
    <t>ID_1510</t>
  </si>
  <si>
    <t>david green</t>
  </si>
  <si>
    <t>2023-10-06</t>
  </si>
  <si>
    <t>ID_1967</t>
  </si>
  <si>
    <t>Glen Bryan</t>
  </si>
  <si>
    <t>GR</t>
  </si>
  <si>
    <t>58</t>
  </si>
  <si>
    <t>ID_1109</t>
  </si>
  <si>
    <t>Daniel Kennedy</t>
  </si>
  <si>
    <t>19</t>
  </si>
  <si>
    <t>ID_1206</t>
  </si>
  <si>
    <t>Virginia Sandoval</t>
  </si>
  <si>
    <t>ID_1901</t>
  </si>
  <si>
    <t>Jacqueline Richards</t>
  </si>
  <si>
    <t>ID_1437</t>
  </si>
  <si>
    <t>Caroline David</t>
  </si>
  <si>
    <t>2023-08-04</t>
  </si>
  <si>
    <t>ID_1831</t>
  </si>
  <si>
    <t>joshua henry</t>
  </si>
  <si>
    <t>2023-05-19</t>
  </si>
  <si>
    <t>ID_1764</t>
  </si>
  <si>
    <t>Emily Nelson</t>
  </si>
  <si>
    <t>04/06/2023</t>
  </si>
  <si>
    <t>ID_1468</t>
  </si>
  <si>
    <t>Justin Wells Jr.</t>
  </si>
  <si>
    <t>11/09/2024</t>
  </si>
  <si>
    <t>LS</t>
  </si>
  <si>
    <t>ID_1692</t>
  </si>
  <si>
    <t>Frank Campbell MD</t>
  </si>
  <si>
    <t>2023-07-17</t>
  </si>
  <si>
    <t>ID_1973</t>
  </si>
  <si>
    <t>Natalie Ortiz</t>
  </si>
  <si>
    <t>2023-10-21</t>
  </si>
  <si>
    <t>ID_1474</t>
  </si>
  <si>
    <t>Michael Johnson</t>
  </si>
  <si>
    <t>2024-10-02</t>
  </si>
  <si>
    <t>ID_1600</t>
  </si>
  <si>
    <t>Larry Austin</t>
  </si>
  <si>
    <t>12/07/2024</t>
  </si>
  <si>
    <t>uK</t>
  </si>
  <si>
    <t>ID_1061</t>
  </si>
  <si>
    <t>Sarah Moore</t>
  </si>
  <si>
    <t>2024-05-05</t>
  </si>
  <si>
    <t>ID_1315</t>
  </si>
  <si>
    <t>Jeff Lawson</t>
  </si>
  <si>
    <t>2024-02-22</t>
  </si>
  <si>
    <t>ID_1082</t>
  </si>
  <si>
    <t>Brittany Anderson</t>
  </si>
  <si>
    <t>ID_1509</t>
  </si>
  <si>
    <t>Brandon Holden</t>
  </si>
  <si>
    <t>11/04/2024</t>
  </si>
  <si>
    <t>ID_1860</t>
  </si>
  <si>
    <t>Patrick Mccall</t>
  </si>
  <si>
    <t>2025-03-03</t>
  </si>
  <si>
    <t>ID_1516</t>
  </si>
  <si>
    <t>Colleen Anderson</t>
  </si>
  <si>
    <t>2023-08-03</t>
  </si>
  <si>
    <t>ID_1753</t>
  </si>
  <si>
    <t>Aaron Ortiz</t>
  </si>
  <si>
    <t>2023-10-04</t>
  </si>
  <si>
    <t>ID_1019</t>
  </si>
  <si>
    <t>daniel hahn</t>
  </si>
  <si>
    <t>2023-12-07</t>
  </si>
  <si>
    <t>VC</t>
  </si>
  <si>
    <t>ID_1865</t>
  </si>
  <si>
    <t>Chelsea Lewis</t>
  </si>
  <si>
    <t>2025-01-05</t>
  </si>
  <si>
    <t>ID_1197</t>
  </si>
  <si>
    <t>Frank Wright</t>
  </si>
  <si>
    <t>01/10/2023</t>
  </si>
  <si>
    <t>BW</t>
  </si>
  <si>
    <t>ID_1720</t>
  </si>
  <si>
    <t>Scott Carroll</t>
  </si>
  <si>
    <t>2024-01-15</t>
  </si>
  <si>
    <t>ID_1712</t>
  </si>
  <si>
    <t>Jeffrey Moody</t>
  </si>
  <si>
    <t>2023-10-16</t>
  </si>
  <si>
    <t>ID_1828</t>
  </si>
  <si>
    <t>ANTHONY RIVERA</t>
  </si>
  <si>
    <t>01/09/2023</t>
  </si>
  <si>
    <t>ID_1911</t>
  </si>
  <si>
    <t>Lucas Schultz</t>
  </si>
  <si>
    <t>2024-02-14</t>
  </si>
  <si>
    <t>ID_1485</t>
  </si>
  <si>
    <t>Justin Michael</t>
  </si>
  <si>
    <t>ID_1567</t>
  </si>
  <si>
    <t>angel shields</t>
  </si>
  <si>
    <t>2024-11-02</t>
  </si>
  <si>
    <t>ID_1051</t>
  </si>
  <si>
    <t>JOSHUA TAYLOR</t>
  </si>
  <si>
    <t>2023-08-27</t>
  </si>
  <si>
    <t>ID_1583</t>
  </si>
  <si>
    <t>Chase Lee</t>
  </si>
  <si>
    <t>2023-10-20</t>
  </si>
  <si>
    <t>SL</t>
  </si>
  <si>
    <t>ID_1853</t>
  </si>
  <si>
    <t>Ashley Hernandez</t>
  </si>
  <si>
    <t>2024-06-20</t>
  </si>
  <si>
    <t>ID_1192</t>
  </si>
  <si>
    <t>Chase Baker</t>
  </si>
  <si>
    <t>2023-07-26</t>
  </si>
  <si>
    <t>ID_1456</t>
  </si>
  <si>
    <t>Sarah Jordan</t>
  </si>
  <si>
    <t>2025-02-20</t>
  </si>
  <si>
    <t>ID_1738</t>
  </si>
  <si>
    <t xml:space="preserve"> Jesse Ward  </t>
  </si>
  <si>
    <t>2024-04-29</t>
  </si>
  <si>
    <t>ID_1262</t>
  </si>
  <si>
    <t>Lauren Carson</t>
  </si>
  <si>
    <t>06/04/2025</t>
  </si>
  <si>
    <t>ID_1430</t>
  </si>
  <si>
    <t>Michael Cooper</t>
  </si>
  <si>
    <t>2025-02-16</t>
  </si>
  <si>
    <t>ID_1891</t>
  </si>
  <si>
    <t>Francisco Taylor</t>
  </si>
  <si>
    <t>2023-04-26</t>
  </si>
  <si>
    <t>ID_1850</t>
  </si>
  <si>
    <t xml:space="preserve"> Renee Miller  </t>
  </si>
  <si>
    <t>2024-06-12</t>
  </si>
  <si>
    <t>ID_1988</t>
  </si>
  <si>
    <t>Claudia Clark</t>
  </si>
  <si>
    <t>2024-10-12</t>
  </si>
  <si>
    <t>ID_1313</t>
  </si>
  <si>
    <t>Linda Ware</t>
  </si>
  <si>
    <t>ID_1893</t>
  </si>
  <si>
    <t>Norman Aguilar</t>
  </si>
  <si>
    <t>2024-06-24</t>
  </si>
  <si>
    <t>ID_1249</t>
  </si>
  <si>
    <t>Robert Lawson</t>
  </si>
  <si>
    <t>2024-01-05</t>
  </si>
  <si>
    <t>ID_1285</t>
  </si>
  <si>
    <t>Kayla Rodriguez</t>
  </si>
  <si>
    <t>ID_1632</t>
  </si>
  <si>
    <t>Jennifer Johnson</t>
  </si>
  <si>
    <t>ID_1875</t>
  </si>
  <si>
    <t>Steven Curry</t>
  </si>
  <si>
    <t>ID_1294</t>
  </si>
  <si>
    <t>Jessica Beasley</t>
  </si>
  <si>
    <t>ID_1394</t>
  </si>
  <si>
    <t>CARRIE MAXWELL</t>
  </si>
  <si>
    <t>01/04/2024</t>
  </si>
  <si>
    <t>ID_1228</t>
  </si>
  <si>
    <t>Charles Pitts</t>
  </si>
  <si>
    <t>ID_1585</t>
  </si>
  <si>
    <t>JUDY SANCHEZ</t>
  </si>
  <si>
    <t>2024-09-29</t>
  </si>
  <si>
    <t>ID_1695</t>
  </si>
  <si>
    <t>scott alexander</t>
  </si>
  <si>
    <t>2023-04-07</t>
  </si>
  <si>
    <t>ID_1405</t>
  </si>
  <si>
    <t>Catherine Carter MD</t>
  </si>
  <si>
    <t>2024-09-01</t>
  </si>
  <si>
    <t>LR</t>
  </si>
  <si>
    <t>ID_1956</t>
  </si>
  <si>
    <t>Margaret Hernandez</t>
  </si>
  <si>
    <t>07/01/2025</t>
  </si>
  <si>
    <t>ID_1361</t>
  </si>
  <si>
    <t>Nancy Rose</t>
  </si>
  <si>
    <t>02/09/2024</t>
  </si>
  <si>
    <t>ca</t>
  </si>
  <si>
    <t>ID_1835</t>
  </si>
  <si>
    <t>Richard Ruiz</t>
  </si>
  <si>
    <t>02/03/2025</t>
  </si>
  <si>
    <t>br</t>
  </si>
  <si>
    <t>ID_1740</t>
  </si>
  <si>
    <t>Kenneth Sharp</t>
  </si>
  <si>
    <t>ID_1289</t>
  </si>
  <si>
    <t>Theodore Jones Jr.</t>
  </si>
  <si>
    <t>ID_1991</t>
  </si>
  <si>
    <t>Michelle Hodges</t>
  </si>
  <si>
    <t>ID_1227</t>
  </si>
  <si>
    <t>Jessica Fox</t>
  </si>
  <si>
    <t>ID_1423</t>
  </si>
  <si>
    <t>Michael Graves</t>
  </si>
  <si>
    <t>2023-08-20</t>
  </si>
  <si>
    <t>ID_1794</t>
  </si>
  <si>
    <t>Vickie Price</t>
  </si>
  <si>
    <t>02/04/2025</t>
  </si>
  <si>
    <t>ID_1031</t>
  </si>
  <si>
    <t>Ashley Garrett</t>
  </si>
  <si>
    <t>2025-01-19</t>
  </si>
  <si>
    <t>ID_1752</t>
  </si>
  <si>
    <t>Morgan Payne</t>
  </si>
  <si>
    <t>2024-12-15</t>
  </si>
  <si>
    <t>ID_1920</t>
  </si>
  <si>
    <t>Terry Burnett</t>
  </si>
  <si>
    <t>AM</t>
  </si>
  <si>
    <t>ID_1406</t>
  </si>
  <si>
    <t>Jeremy Robbins</t>
  </si>
  <si>
    <t>2023-08-14</t>
  </si>
  <si>
    <t>ID_1590</t>
  </si>
  <si>
    <t>TAMARA HALL</t>
  </si>
  <si>
    <t>2025-03-07</t>
  </si>
  <si>
    <t>ID_1641</t>
  </si>
  <si>
    <t>Vernon Wilson</t>
  </si>
  <si>
    <t>ID_1948</t>
  </si>
  <si>
    <t>Meghan White</t>
  </si>
  <si>
    <t>2024-01-26</t>
  </si>
  <si>
    <t>ID_1161</t>
  </si>
  <si>
    <t>Gabrielle Snyder</t>
  </si>
  <si>
    <t>2023-12-15</t>
  </si>
  <si>
    <t>ID_1776</t>
  </si>
  <si>
    <t>jacqueline mccoy</t>
  </si>
  <si>
    <t>2024-08-19</t>
  </si>
  <si>
    <t>ID_1319</t>
  </si>
  <si>
    <t>Dan Dougherty</t>
  </si>
  <si>
    <t>2024-11-23</t>
  </si>
  <si>
    <t>ID_1341</t>
  </si>
  <si>
    <t>savannah gilbert</t>
  </si>
  <si>
    <t>2024-05-04</t>
  </si>
  <si>
    <t>ID_1099</t>
  </si>
  <si>
    <t>Cheryl Williams</t>
  </si>
  <si>
    <t>2024-03-10</t>
  </si>
  <si>
    <t>ID_1961</t>
  </si>
  <si>
    <t>Jennifer Young</t>
  </si>
  <si>
    <t>2024-03-28</t>
  </si>
  <si>
    <t>ID_1321</t>
  </si>
  <si>
    <t>Jeffrey Anderson MD</t>
  </si>
  <si>
    <t>02/10/2023</t>
  </si>
  <si>
    <t>ID_1617</t>
  </si>
  <si>
    <t>Judith Taylor</t>
  </si>
  <si>
    <t>12/04/2023</t>
  </si>
  <si>
    <t>ID_1200</t>
  </si>
  <si>
    <t>Jessica Ramirez</t>
  </si>
  <si>
    <t>ID_1104</t>
  </si>
  <si>
    <t>Jason Powell</t>
  </si>
  <si>
    <t>2024-06-10</t>
  </si>
  <si>
    <t>ID_1915</t>
  </si>
  <si>
    <t xml:space="preserve"> DANIELLE STEELE  </t>
  </si>
  <si>
    <t>ID_1840</t>
  </si>
  <si>
    <t>Gregg Weaver</t>
  </si>
  <si>
    <t>2024-11-14</t>
  </si>
  <si>
    <t>ID_1761</t>
  </si>
  <si>
    <t>Jennifer Vargas</t>
  </si>
  <si>
    <t>2023-05-25</t>
  </si>
  <si>
    <t>ID_1602</t>
  </si>
  <si>
    <t>Joanne Perez</t>
  </si>
  <si>
    <t>2024-06-09</t>
  </si>
  <si>
    <t>ID_1080</t>
  </si>
  <si>
    <t>Kristina Rodriguez</t>
  </si>
  <si>
    <t>ID_1389</t>
  </si>
  <si>
    <t>Rachel Romero</t>
  </si>
  <si>
    <t>2024-02-04</t>
  </si>
  <si>
    <t>AO</t>
  </si>
  <si>
    <t>ID_1422</t>
  </si>
  <si>
    <t>Joshua Vance</t>
  </si>
  <si>
    <t>2025-01-27</t>
  </si>
  <si>
    <t>ID_1131</t>
  </si>
  <si>
    <t>Spencer Johnston</t>
  </si>
  <si>
    <t>ID_1611</t>
  </si>
  <si>
    <t>James Carter</t>
  </si>
  <si>
    <t>02/02/2024</t>
  </si>
  <si>
    <t>ID_1511</t>
  </si>
  <si>
    <t>Derek Rivera</t>
  </si>
  <si>
    <t>02/07/2024</t>
  </si>
  <si>
    <t>ID_1877</t>
  </si>
  <si>
    <t>Traci Vincent</t>
  </si>
  <si>
    <t>2024-08-21</t>
  </si>
  <si>
    <t>ID_1925</t>
  </si>
  <si>
    <t>Russell Williams</t>
  </si>
  <si>
    <t>2023-07-05</t>
  </si>
  <si>
    <t>ID_1660</t>
  </si>
  <si>
    <t>Laura Henderson</t>
  </si>
  <si>
    <t>2024-04-19</t>
  </si>
  <si>
    <t>ID_1290</t>
  </si>
  <si>
    <t>Cameron Weber</t>
  </si>
  <si>
    <t>04/07/2024</t>
  </si>
  <si>
    <t>ID_1444</t>
  </si>
  <si>
    <t>Jesse Barker</t>
  </si>
  <si>
    <t>2023-08-07</t>
  </si>
  <si>
    <t>ID_1773</t>
  </si>
  <si>
    <t>Kristi Pierce</t>
  </si>
  <si>
    <t>2023-06-19</t>
  </si>
  <si>
    <t>ID_1092</t>
  </si>
  <si>
    <t>Robert Savage</t>
  </si>
  <si>
    <t>2023-04-25</t>
  </si>
  <si>
    <t>94</t>
  </si>
  <si>
    <t>ID_1093</t>
  </si>
  <si>
    <t>Jennifer Ramirez</t>
  </si>
  <si>
    <t>ID_1970</t>
  </si>
  <si>
    <t>courtney peterson</t>
  </si>
  <si>
    <t>10/01/2025</t>
  </si>
  <si>
    <t>ID_1646</t>
  </si>
  <si>
    <t>Robert Spears</t>
  </si>
  <si>
    <t>ID_1356</t>
  </si>
  <si>
    <t>Theresa Osborn</t>
  </si>
  <si>
    <t>2025-03-15</t>
  </si>
  <si>
    <t>ID_1385</t>
  </si>
  <si>
    <t>Linda Smith</t>
  </si>
  <si>
    <t>2024-05-11</t>
  </si>
  <si>
    <t>ID_1786</t>
  </si>
  <si>
    <t xml:space="preserve"> Kimberly Smith Md  </t>
  </si>
  <si>
    <t>93</t>
  </si>
  <si>
    <t>ID_1744</t>
  </si>
  <si>
    <t>Mary Walker</t>
  </si>
  <si>
    <t>ID_1391</t>
  </si>
  <si>
    <t>Alan Kramer</t>
  </si>
  <si>
    <t>2023-12-30</t>
  </si>
  <si>
    <t>ID_1037</t>
  </si>
  <si>
    <t>Matthew Arroyo</t>
  </si>
  <si>
    <t>2023-08-13</t>
  </si>
  <si>
    <t>ID_1669</t>
  </si>
  <si>
    <t>Ashley Wilson</t>
  </si>
  <si>
    <t>2024-11-29</t>
  </si>
  <si>
    <t>ID_1730</t>
  </si>
  <si>
    <t>David Middleton</t>
  </si>
  <si>
    <t>2023-07-06</t>
  </si>
  <si>
    <t>ID_1513</t>
  </si>
  <si>
    <t>Michael Marshall</t>
  </si>
  <si>
    <t>ID_1081</t>
  </si>
  <si>
    <t>Brittany Johnson</t>
  </si>
  <si>
    <t>ID_1986</t>
  </si>
  <si>
    <t>Stacey Hunt</t>
  </si>
  <si>
    <t>2025-01-20</t>
  </si>
  <si>
    <t>ID_1930</t>
  </si>
  <si>
    <t>Lisa Campbell</t>
  </si>
  <si>
    <t>06/12/2024</t>
  </si>
  <si>
    <t>ID_1778</t>
  </si>
  <si>
    <t xml:space="preserve"> Christina Brewer PhD  </t>
  </si>
  <si>
    <t>09/03/2025</t>
  </si>
  <si>
    <t>ID_1612</t>
  </si>
  <si>
    <t>Misty Hansen</t>
  </si>
  <si>
    <t>12/10/2023</t>
  </si>
  <si>
    <t>ID_1693</t>
  </si>
  <si>
    <t>Karina Cooper</t>
  </si>
  <si>
    <t>ID_1816</t>
  </si>
  <si>
    <t>Tracey Underwood</t>
  </si>
  <si>
    <t>2024-09-08</t>
  </si>
  <si>
    <t>ID_1843</t>
  </si>
  <si>
    <t>Karen Miller</t>
  </si>
  <si>
    <t>2025-03-08</t>
  </si>
  <si>
    <t>ID_1710</t>
  </si>
  <si>
    <t>JESSICA ROBINSON</t>
  </si>
  <si>
    <t>ID_1255</t>
  </si>
  <si>
    <t xml:space="preserve"> Holly Shaw  </t>
  </si>
  <si>
    <t>2023-11-04</t>
  </si>
  <si>
    <t>ID_1957</t>
  </si>
  <si>
    <t>Victoria Brown</t>
  </si>
  <si>
    <t>ID_1555</t>
  </si>
  <si>
    <t>David Harris</t>
  </si>
  <si>
    <t>07/06/2023</t>
  </si>
  <si>
    <t>KH</t>
  </si>
  <si>
    <t>ID_1765</t>
  </si>
  <si>
    <t>Brandy Carrillo</t>
  </si>
  <si>
    <t>CD</t>
  </si>
  <si>
    <t>ID_1595</t>
  </si>
  <si>
    <t>Jennifer Jones</t>
  </si>
  <si>
    <t>11/08/2023</t>
  </si>
  <si>
    <t>ID_1460</t>
  </si>
  <si>
    <t>William Becker</t>
  </si>
  <si>
    <t>2023-07-08</t>
  </si>
  <si>
    <t>ID_1046</t>
  </si>
  <si>
    <t>laura kennedy</t>
  </si>
  <si>
    <t>2024-12-06</t>
  </si>
  <si>
    <t>ID_1874</t>
  </si>
  <si>
    <t>Karen Arnold</t>
  </si>
  <si>
    <t>ID_1500</t>
  </si>
  <si>
    <t>Thomas Osborn</t>
  </si>
  <si>
    <t>2024-02-09</t>
  </si>
  <si>
    <t>ID_1291</t>
  </si>
  <si>
    <t>Erika Vang</t>
  </si>
  <si>
    <t>2024-05-23</t>
  </si>
  <si>
    <t>ID_1505</t>
  </si>
  <si>
    <t>Erin Simon</t>
  </si>
  <si>
    <t>2024-08-22</t>
  </si>
  <si>
    <t>ID_1026</t>
  </si>
  <si>
    <t>Julie King</t>
  </si>
  <si>
    <t>ID_1214</t>
  </si>
  <si>
    <t>Dr. Jordan Hill PhD</t>
  </si>
  <si>
    <t>2024-04-07</t>
  </si>
  <si>
    <t>ID_1334</t>
  </si>
  <si>
    <t>Cassandra Mejia</t>
  </si>
  <si>
    <t>2024-04-24</t>
  </si>
  <si>
    <t>ID_1619</t>
  </si>
  <si>
    <t>Jessica Jordan</t>
  </si>
  <si>
    <t>ID_1821</t>
  </si>
  <si>
    <t>Joshua Garcia</t>
  </si>
  <si>
    <t>2024-04-13</t>
  </si>
  <si>
    <t>ID_1337</t>
  </si>
  <si>
    <t>Wesley Stewart</t>
  </si>
  <si>
    <t>2024-03-13</t>
  </si>
  <si>
    <t>ID_1650</t>
  </si>
  <si>
    <t>Christina Vargas</t>
  </si>
  <si>
    <t>03/02/2024</t>
  </si>
  <si>
    <t>ID_1926</t>
  </si>
  <si>
    <t>james kelley</t>
  </si>
  <si>
    <t>03/10/2024</t>
  </si>
  <si>
    <t>PY</t>
  </si>
  <si>
    <t>ID_1023</t>
  </si>
  <si>
    <t>Zachary Taylor</t>
  </si>
  <si>
    <t>ID_1577</t>
  </si>
  <si>
    <t>Chris Robinson</t>
  </si>
  <si>
    <t>ID_1414</t>
  </si>
  <si>
    <t>Jacob Wallace</t>
  </si>
  <si>
    <t>2023-06-05</t>
  </si>
  <si>
    <t>ID_1316</t>
  </si>
  <si>
    <t>Paul Wilson</t>
  </si>
  <si>
    <t>ID_1800</t>
  </si>
  <si>
    <t>Alicia Woods</t>
  </si>
  <si>
    <t>ID_1883</t>
  </si>
  <si>
    <t>Gregory King</t>
  </si>
  <si>
    <t>03/04/2024</t>
  </si>
  <si>
    <t>ID_1446</t>
  </si>
  <si>
    <t>Scott Flores</t>
  </si>
  <si>
    <t>ID_1736</t>
  </si>
  <si>
    <t>Alyssa Roman</t>
  </si>
  <si>
    <t>04/11/2023</t>
  </si>
  <si>
    <t>ID_1115</t>
  </si>
  <si>
    <t>Cheyenne Horton</t>
  </si>
  <si>
    <t>ID_1371</t>
  </si>
  <si>
    <t>Martin Sawyer</t>
  </si>
  <si>
    <t>10/06/2024</t>
  </si>
  <si>
    <t>ID_1002</t>
  </si>
  <si>
    <t>Javier Johnson</t>
  </si>
  <si>
    <t>2023-09-23</t>
  </si>
  <si>
    <t>ID_1966</t>
  </si>
  <si>
    <t>Stefanie Hart</t>
  </si>
  <si>
    <t>09/09/2024</t>
  </si>
  <si>
    <t>TD</t>
  </si>
  <si>
    <t>ID_1904</t>
  </si>
  <si>
    <t>Sharon James</t>
  </si>
  <si>
    <t>2023-11-24</t>
  </si>
  <si>
    <t>ID_1561</t>
  </si>
  <si>
    <t>Tonya Wilson</t>
  </si>
  <si>
    <t>12/11/2024</t>
  </si>
  <si>
    <t>ID_1164</t>
  </si>
  <si>
    <t>Travis Miller</t>
  </si>
  <si>
    <t>2024-10-17</t>
  </si>
  <si>
    <t>ID_1483</t>
  </si>
  <si>
    <t>Todd Hendrix</t>
  </si>
  <si>
    <t>2024-11-25</t>
  </si>
  <si>
    <t>34</t>
  </si>
  <si>
    <t>ID_1634</t>
  </si>
  <si>
    <t>Randy Sandoval</t>
  </si>
  <si>
    <t>07/01/2024</t>
  </si>
  <si>
    <t>ID_1086</t>
  </si>
  <si>
    <t>Tammy Young</t>
  </si>
  <si>
    <t>ID_1229</t>
  </si>
  <si>
    <t>Richard Baker</t>
  </si>
  <si>
    <t>2024-08-03</t>
  </si>
  <si>
    <t>ID_1463</t>
  </si>
  <si>
    <t>Kathryn Williams</t>
  </si>
  <si>
    <t>2023-07-22</t>
  </si>
  <si>
    <t>ID_1706</t>
  </si>
  <si>
    <t>James Li</t>
  </si>
  <si>
    <t>2025-02-14</t>
  </si>
  <si>
    <t>ID_1282</t>
  </si>
  <si>
    <t>Adrian Tyler</t>
  </si>
  <si>
    <t>ID_1652</t>
  </si>
  <si>
    <t>amy garcia</t>
  </si>
  <si>
    <t>2025-02-12</t>
  </si>
  <si>
    <t>ID_1941</t>
  </si>
  <si>
    <t>SAMUEL ALVARADO</t>
  </si>
  <si>
    <t>2023-08-17</t>
  </si>
  <si>
    <t>ID_1378</t>
  </si>
  <si>
    <t>Gabriela Thomas</t>
  </si>
  <si>
    <t>2023-05-06</t>
  </si>
  <si>
    <t>ID_1842</t>
  </si>
  <si>
    <t>Melissa Mayer</t>
  </si>
  <si>
    <t>ID_1199</t>
  </si>
  <si>
    <t>Miss Debra Williams PhD</t>
  </si>
  <si>
    <t>2024-04-06</t>
  </si>
  <si>
    <t>ID_1642</t>
  </si>
  <si>
    <t>hannah cooper</t>
  </si>
  <si>
    <t>ID_1907</t>
  </si>
  <si>
    <t>Scott White</t>
  </si>
  <si>
    <t>ID_1058</t>
  </si>
  <si>
    <t>WHITNEY PETERS</t>
  </si>
  <si>
    <t>2024-10-16</t>
  </si>
  <si>
    <t>ID_1737</t>
  </si>
  <si>
    <t>Deborah Proctor</t>
  </si>
  <si>
    <t>2024-08-06</t>
  </si>
  <si>
    <t>ID_1618</t>
  </si>
  <si>
    <t>Evelyn Oliver</t>
  </si>
  <si>
    <t>40</t>
  </si>
  <si>
    <t>ID_1327</t>
  </si>
  <si>
    <t>Michael Cox</t>
  </si>
  <si>
    <t>11/03/2024</t>
  </si>
  <si>
    <t>ID_1221</t>
  </si>
  <si>
    <t>Jamie Cantu</t>
  </si>
  <si>
    <t>10/02/2025</t>
  </si>
  <si>
    <t>87</t>
  </si>
  <si>
    <t>ID_1780</t>
  </si>
  <si>
    <t>Kenneth Underwood</t>
  </si>
  <si>
    <t>2024-02-07</t>
  </si>
  <si>
    <t>ID_1077</t>
  </si>
  <si>
    <t>SARAH DAVIS</t>
  </si>
  <si>
    <t>2024-03-01</t>
  </si>
  <si>
    <t>ID_1774</t>
  </si>
  <si>
    <t>Robert Taylor</t>
  </si>
  <si>
    <t>ID_1165</t>
  </si>
  <si>
    <t>Justin Allen</t>
  </si>
  <si>
    <t>10/04/2024</t>
  </si>
  <si>
    <t>ID_1719</t>
  </si>
  <si>
    <t>Alexandria Ward</t>
  </si>
  <si>
    <t>2023-12-08</t>
  </si>
  <si>
    <t>ID_1283</t>
  </si>
  <si>
    <t>Alexis Baker</t>
  </si>
  <si>
    <t>03/11/2024</t>
  </si>
  <si>
    <t>ID_1114</t>
  </si>
  <si>
    <t>patricia gibson</t>
  </si>
  <si>
    <t>2025-02-23</t>
  </si>
  <si>
    <t>ID_1822</t>
  </si>
  <si>
    <t>Laura Chang</t>
  </si>
  <si>
    <t>2023-09-29</t>
  </si>
  <si>
    <t>ID_1722</t>
  </si>
  <si>
    <t>Kevin Smith</t>
  </si>
  <si>
    <t>2023-09-21</t>
  </si>
  <si>
    <t>ID_1151</t>
  </si>
  <si>
    <t>raymond jefferson</t>
  </si>
  <si>
    <t>2024-07-16</t>
  </si>
  <si>
    <t>ID_1921</t>
  </si>
  <si>
    <t>William Clark</t>
  </si>
  <si>
    <t>2023-04-24</t>
  </si>
  <si>
    <t>ID_1284</t>
  </si>
  <si>
    <t>2024-03-20</t>
  </si>
  <si>
    <t>ID_1723</t>
  </si>
  <si>
    <t>Antonio Mccormick</t>
  </si>
  <si>
    <t>ID_1547</t>
  </si>
  <si>
    <t>Victoria Boyd</t>
  </si>
  <si>
    <t>ID_1688</t>
  </si>
  <si>
    <t>John Perkins</t>
  </si>
  <si>
    <t>2025-02-09</t>
  </si>
  <si>
    <t>ID_1521</t>
  </si>
  <si>
    <t>Thomas Rodriguez</t>
  </si>
  <si>
    <t>ID_1861</t>
  </si>
  <si>
    <t>George Leon</t>
  </si>
  <si>
    <t>04/12/2023</t>
  </si>
  <si>
    <t>ID_1006</t>
  </si>
  <si>
    <t>Gina Moore</t>
  </si>
  <si>
    <t>2024-11-20</t>
  </si>
  <si>
    <t>ID_1960</t>
  </si>
  <si>
    <t>Donald Hunter</t>
  </si>
  <si>
    <t>07/06/2024</t>
  </si>
  <si>
    <t>ID_1499</t>
  </si>
  <si>
    <t>Thomas Butler</t>
  </si>
  <si>
    <t>2025-01-16</t>
  </si>
  <si>
    <t>ID_1857</t>
  </si>
  <si>
    <t>Laura Kennedy</t>
  </si>
  <si>
    <t>2023-08-18</t>
  </si>
  <si>
    <t>ID_1829</t>
  </si>
  <si>
    <t>Julian Frost</t>
  </si>
  <si>
    <t>ID_1598</t>
  </si>
  <si>
    <t>Melissa Miller</t>
  </si>
  <si>
    <t>06/11/2024</t>
  </si>
  <si>
    <t>ID_1304</t>
  </si>
  <si>
    <t>Ryan Richardson</t>
  </si>
  <si>
    <t>2024-11-19</t>
  </si>
  <si>
    <t>ID_1832</t>
  </si>
  <si>
    <t>Jeffrey Phillips</t>
  </si>
  <si>
    <t>ID_1676</t>
  </si>
  <si>
    <t>Michael Chen</t>
  </si>
  <si>
    <t>ID_1518</t>
  </si>
  <si>
    <t>Kaitlin Medina</t>
  </si>
  <si>
    <t>2024-09-03</t>
  </si>
  <si>
    <t>ID_1601</t>
  </si>
  <si>
    <t>Raymond Johnson</t>
  </si>
  <si>
    <t>05/11/2023</t>
  </si>
  <si>
    <t>ID_1269</t>
  </si>
  <si>
    <t>Kimberly Matthews</t>
  </si>
  <si>
    <t>ID_1546</t>
  </si>
  <si>
    <t>Megan Flores</t>
  </si>
  <si>
    <t>2023-11-27</t>
  </si>
  <si>
    <t>ID_1491</t>
  </si>
  <si>
    <t>Luis Matthews</t>
  </si>
  <si>
    <t>ID_1670</t>
  </si>
  <si>
    <t xml:space="preserve"> Wendy Weaver  </t>
  </si>
  <si>
    <t>ID_1317</t>
  </si>
  <si>
    <t>Michael Watkins</t>
  </si>
  <si>
    <t>2024-05-20</t>
  </si>
  <si>
    <t>ID_1905</t>
  </si>
  <si>
    <t>Seth Hernandez</t>
  </si>
  <si>
    <t>09/09/2023</t>
  </si>
  <si>
    <t>ID_1191</t>
  </si>
  <si>
    <t>Taylor Coleman</t>
  </si>
  <si>
    <t>2024-06-02</t>
  </si>
  <si>
    <t>ID_1593</t>
  </si>
  <si>
    <t xml:space="preserve"> Amanda Mcfarland  </t>
  </si>
  <si>
    <t>ID_1098</t>
  </si>
  <si>
    <t>Larry Dixon</t>
  </si>
  <si>
    <t>2024-01-31</t>
  </si>
  <si>
    <t>ID_1581</t>
  </si>
  <si>
    <t>Donna Shaw</t>
  </si>
  <si>
    <t>2024-09-11</t>
  </si>
  <si>
    <t>MC</t>
  </si>
  <si>
    <t>ID_1374</t>
  </si>
  <si>
    <t xml:space="preserve"> Sandra Davis  </t>
  </si>
  <si>
    <t>2025-03-14</t>
  </si>
  <si>
    <t>ID_1105</t>
  </si>
  <si>
    <t>Jason Bentley</t>
  </si>
  <si>
    <t>2024-09-14</t>
  </si>
  <si>
    <t>ID_1012</t>
  </si>
  <si>
    <t>2024-03-24</t>
  </si>
  <si>
    <t>ID_1624</t>
  </si>
  <si>
    <t>Robert Long</t>
  </si>
  <si>
    <t>ID_1492</t>
  </si>
  <si>
    <t xml:space="preserve"> Taylor Perez  </t>
  </si>
  <si>
    <t>ID_1785</t>
  </si>
  <si>
    <t>Marvin Robles</t>
  </si>
  <si>
    <t>2024-08-08</t>
  </si>
  <si>
    <t>HU</t>
  </si>
  <si>
    <t>ID_1182</t>
  </si>
  <si>
    <t>Jennifer Carlson</t>
  </si>
  <si>
    <t>VN</t>
  </si>
  <si>
    <t>ID_1433</t>
  </si>
  <si>
    <t>Christopher Morris</t>
  </si>
  <si>
    <t>08/10/2024</t>
  </si>
  <si>
    <t>ID_1088</t>
  </si>
  <si>
    <t>Tim Patton</t>
  </si>
  <si>
    <t>ID_1995</t>
  </si>
  <si>
    <t>Anthony Adams</t>
  </si>
  <si>
    <t>2024-12-07</t>
  </si>
  <si>
    <t>ID_1205</t>
  </si>
  <si>
    <t>Brian Barton</t>
  </si>
  <si>
    <t>2025-02-06</t>
  </si>
  <si>
    <t>ID_1150</t>
  </si>
  <si>
    <t>Kevin Rivas</t>
  </si>
  <si>
    <t>2023-10-12</t>
  </si>
  <si>
    <t>57</t>
  </si>
  <si>
    <t>ID_1846</t>
  </si>
  <si>
    <t>joann rush</t>
  </si>
  <si>
    <t>ID_1129</t>
  </si>
  <si>
    <t>John Brown</t>
  </si>
  <si>
    <t>12/01/2025</t>
  </si>
  <si>
    <t>ID_1307</t>
  </si>
  <si>
    <t xml:space="preserve"> Lisa Barrett  </t>
  </si>
  <si>
    <t>ID_1072</t>
  </si>
  <si>
    <t xml:space="preserve"> Dr. Kendra Contreras  </t>
  </si>
  <si>
    <t>ID_1548</t>
  </si>
  <si>
    <t>Antonio Fry</t>
  </si>
  <si>
    <t>2025-02-18</t>
  </si>
  <si>
    <t>ID_1375</t>
  </si>
  <si>
    <t>Jerry Bailey</t>
  </si>
  <si>
    <t>2023-04-27</t>
  </si>
  <si>
    <t>ID_1163</t>
  </si>
  <si>
    <t>Kyle Beard</t>
  </si>
  <si>
    <t>11/06/2024</t>
  </si>
  <si>
    <t>ID_1297</t>
  </si>
  <si>
    <t>Kara Davis</t>
  </si>
  <si>
    <t>12/06/2023</t>
  </si>
  <si>
    <t>ID_1508</t>
  </si>
  <si>
    <t>Samantha Robertson</t>
  </si>
  <si>
    <t>2023-06-13</t>
  </si>
  <si>
    <t>ID_1484</t>
  </si>
  <si>
    <t>Daniel Bush</t>
  </si>
  <si>
    <t>2023-12-09</t>
  </si>
  <si>
    <t>ID_1266</t>
  </si>
  <si>
    <t>Jason Taylor</t>
  </si>
  <si>
    <t>2023-05-05</t>
  </si>
  <si>
    <t>ID_1666</t>
  </si>
  <si>
    <t>Keith Flynn</t>
  </si>
  <si>
    <t>ID_1997</t>
  </si>
  <si>
    <t>Richard Harris</t>
  </si>
  <si>
    <t>2024-05-31</t>
  </si>
  <si>
    <t>ID_1616</t>
  </si>
  <si>
    <t>David Weber</t>
  </si>
  <si>
    <t>2024-07-11</t>
  </si>
  <si>
    <t>ID_1094</t>
  </si>
  <si>
    <t>Diana May</t>
  </si>
  <si>
    <t>11/02/2024</t>
  </si>
  <si>
    <t>ID_1260</t>
  </si>
  <si>
    <t>Holly Gibbs</t>
  </si>
  <si>
    <t>2023-04-17</t>
  </si>
  <si>
    <t>ID_1246</t>
  </si>
  <si>
    <t>Elizabeth Spence Dds</t>
  </si>
  <si>
    <t>ID_1142</t>
  </si>
  <si>
    <t>TREVOR WALKER</t>
  </si>
  <si>
    <t>ID_1208</t>
  </si>
  <si>
    <t>Lori Wolf</t>
  </si>
  <si>
    <t>12/09/2023</t>
  </si>
  <si>
    <t>ID_1387</t>
  </si>
  <si>
    <t>Cynthia Butler</t>
  </si>
  <si>
    <t>ID_1153</t>
  </si>
  <si>
    <t>Jeffrey Wood</t>
  </si>
  <si>
    <t>03/05/2024</t>
  </si>
  <si>
    <t>ID_1520</t>
  </si>
  <si>
    <t>Angela Griffin</t>
  </si>
  <si>
    <t>ID_1190</t>
  </si>
  <si>
    <t>Dennis Moody</t>
  </si>
  <si>
    <t>08/07/2024</t>
  </si>
  <si>
    <t>ID_1906</t>
  </si>
  <si>
    <t>William Orozco</t>
  </si>
  <si>
    <t>2024-03-27</t>
  </si>
  <si>
    <t>ID_1478</t>
  </si>
  <si>
    <t>Kelly Hoffman</t>
  </si>
  <si>
    <t>ID_1380</t>
  </si>
  <si>
    <t>Julie Gilbert</t>
  </si>
  <si>
    <t>2025-03-10</t>
  </si>
  <si>
    <t>ID_1541</t>
  </si>
  <si>
    <t>Cynthia Jones</t>
  </si>
  <si>
    <t>ID_1009</t>
  </si>
  <si>
    <t>Juan Calderon</t>
  </si>
  <si>
    <t>9</t>
  </si>
  <si>
    <t>ID_1550</t>
  </si>
  <si>
    <t xml:space="preserve"> WILLIAM DAVID DDS  </t>
  </si>
  <si>
    <t>ID_1047</t>
  </si>
  <si>
    <t>Jason Davis</t>
  </si>
  <si>
    <t>2024-08-30</t>
  </si>
  <si>
    <t>ID_1745</t>
  </si>
  <si>
    <t xml:space="preserve"> Nathan Nelson  </t>
  </si>
  <si>
    <t>06/06/2023</t>
  </si>
  <si>
    <t>ID_1044</t>
  </si>
  <si>
    <t>Shannon Jones</t>
  </si>
  <si>
    <t>08/10/2023</t>
  </si>
  <si>
    <t>ID_1939</t>
  </si>
  <si>
    <t>Dylan Solis</t>
  </si>
  <si>
    <t>ID_1640</t>
  </si>
  <si>
    <t>Zachary Webb</t>
  </si>
  <si>
    <t>ID_1498</t>
  </si>
  <si>
    <t>Kimberly Sharp</t>
  </si>
  <si>
    <t>03/04/2025</t>
  </si>
  <si>
    <t>ID_1181</t>
  </si>
  <si>
    <t>Elizabeth Mcknight</t>
  </si>
  <si>
    <t>08/07/2023</t>
  </si>
  <si>
    <t>ID_1784</t>
  </si>
  <si>
    <t>Amy Ramirez</t>
  </si>
  <si>
    <t>ID_1799</t>
  </si>
  <si>
    <t>Casey Johnson</t>
  </si>
  <si>
    <t>BG</t>
  </si>
  <si>
    <t>ID_1507</t>
  </si>
  <si>
    <t>Cheryl Carr</t>
  </si>
  <si>
    <t>2024-08-15</t>
  </si>
  <si>
    <t>ID_1844</t>
  </si>
  <si>
    <t>Amanda Duncan</t>
  </si>
  <si>
    <t>ID_1152</t>
  </si>
  <si>
    <t>Rebecca Knight</t>
  </si>
  <si>
    <t>2023-05-08</t>
  </si>
  <si>
    <t>ID_1897</t>
  </si>
  <si>
    <t>Elizabeth Ruiz</t>
  </si>
  <si>
    <t>ID_1343</t>
  </si>
  <si>
    <t>Joanna Pacheco</t>
  </si>
  <si>
    <t>2024-08-25</t>
  </si>
  <si>
    <t>ID_1240</t>
  </si>
  <si>
    <t>Crystal Little</t>
  </si>
  <si>
    <t>ID_1145</t>
  </si>
  <si>
    <t>Brian Gould</t>
  </si>
  <si>
    <t>2024-04-02</t>
  </si>
  <si>
    <t>ID_1663</t>
  </si>
  <si>
    <t xml:space="preserve"> Lisa Glenn  </t>
  </si>
  <si>
    <t>2024-04-17</t>
  </si>
  <si>
    <t>AG</t>
  </si>
  <si>
    <t>ID_1759</t>
  </si>
  <si>
    <t>jennifer huang</t>
  </si>
  <si>
    <t>ID_1354</t>
  </si>
  <si>
    <t>Betty Fletcher</t>
  </si>
  <si>
    <t>2023-06-11</t>
  </si>
  <si>
    <t>ID_1976</t>
  </si>
  <si>
    <t>Jason House</t>
  </si>
  <si>
    <t>ID_1848</t>
  </si>
  <si>
    <t>Michael Harris</t>
  </si>
  <si>
    <t>04/01/2025</t>
  </si>
  <si>
    <t>ID_1653</t>
  </si>
  <si>
    <t>Holly Gonzalez</t>
  </si>
  <si>
    <t>ID_1074</t>
  </si>
  <si>
    <t>Steve Newton</t>
  </si>
  <si>
    <t>ID_1549</t>
  </si>
  <si>
    <t>Casey Shelton</t>
  </si>
  <si>
    <t>ID_1942</t>
  </si>
  <si>
    <t>Steven Friedman</t>
  </si>
  <si>
    <t>01/11/2023</t>
  </si>
  <si>
    <t>ID_1296</t>
  </si>
  <si>
    <t>erik scott</t>
  </si>
  <si>
    <t>ID_1497</t>
  </si>
  <si>
    <t>Anthony Mack</t>
  </si>
  <si>
    <t>ID_1841</t>
  </si>
  <si>
    <t>Kristen Randall</t>
  </si>
  <si>
    <t>2024-02-26</t>
  </si>
  <si>
    <t>20</t>
  </si>
  <si>
    <t>ID_1400</t>
  </si>
  <si>
    <t xml:space="preserve"> Sharon Rivera  </t>
  </si>
  <si>
    <t>ID_1603</t>
  </si>
  <si>
    <t>jessica frazier</t>
  </si>
  <si>
    <t>ID_1659</t>
  </si>
  <si>
    <t>James Thomas</t>
  </si>
  <si>
    <t>2024-02-25</t>
  </si>
  <si>
    <t>MW</t>
  </si>
  <si>
    <t>ID_1766</t>
  </si>
  <si>
    <t>Jerry Edwards</t>
  </si>
  <si>
    <t>2023-07-09</t>
  </si>
  <si>
    <t>ID_1798</t>
  </si>
  <si>
    <t>Sara Cochran</t>
  </si>
  <si>
    <t>2024-04-23</t>
  </si>
  <si>
    <t>ID_1763</t>
  </si>
  <si>
    <t>Tammy Long</t>
  </si>
  <si>
    <t>ID_1111</t>
  </si>
  <si>
    <t>Mackenzie Rogers</t>
  </si>
  <si>
    <t>2025-01-01</t>
  </si>
  <si>
    <t>ID_1295</t>
  </si>
  <si>
    <t>Jesse Perry</t>
  </si>
  <si>
    <t>ID_1089</t>
  </si>
  <si>
    <t>Sharon Cochran</t>
  </si>
  <si>
    <t>2023-10-31</t>
  </si>
  <si>
    <t>ID_1532</t>
  </si>
  <si>
    <t>Jennifer Haney</t>
  </si>
  <si>
    <t>2024-01-29</t>
  </si>
  <si>
    <t>ID_1108</t>
  </si>
  <si>
    <t>lisa morris</t>
  </si>
  <si>
    <t>2024-03-15</t>
  </si>
  <si>
    <t>62</t>
  </si>
  <si>
    <t>ID_1244</t>
  </si>
  <si>
    <t>Christina Cruz</t>
  </si>
  <si>
    <t>2024-04-16</t>
  </si>
  <si>
    <t>ID_1648</t>
  </si>
  <si>
    <t>Joel Salinas</t>
  </si>
  <si>
    <t>08/08/2024</t>
  </si>
  <si>
    <t>ID_1770</t>
  </si>
  <si>
    <t>Scott Hernandez</t>
  </si>
  <si>
    <t>10/10/2024</t>
  </si>
  <si>
    <t>ID_1346</t>
  </si>
  <si>
    <t>Matthew Williams</t>
  </si>
  <si>
    <t>07/10/2024</t>
  </si>
  <si>
    <t>ID_1465</t>
  </si>
  <si>
    <t>Kaylee Murphy</t>
  </si>
  <si>
    <t>ID_1614</t>
  </si>
  <si>
    <t>Johnny Brown</t>
  </si>
  <si>
    <t>09/03/2024</t>
  </si>
  <si>
    <t>ID_1312</t>
  </si>
  <si>
    <t>Jacob Griffith</t>
  </si>
  <si>
    <t>2024-11-30</t>
  </si>
  <si>
    <t>88</t>
  </si>
  <si>
    <t>ID_1224</t>
  </si>
  <si>
    <t>roberta hughes</t>
  </si>
  <si>
    <t>ID_1462</t>
  </si>
  <si>
    <t>holly thomas</t>
  </si>
  <si>
    <t>2024-07-17</t>
  </si>
  <si>
    <t>ID_1869</t>
  </si>
  <si>
    <t>Alyssa Lee</t>
  </si>
  <si>
    <t>2025-01-12</t>
  </si>
  <si>
    <t>ID_1895</t>
  </si>
  <si>
    <t>rachel knox</t>
  </si>
  <si>
    <t>ID_1931</t>
  </si>
  <si>
    <t>craig gonzalez</t>
  </si>
  <si>
    <t>2023-10-28</t>
  </si>
  <si>
    <t>ID_1351</t>
  </si>
  <si>
    <t>Nathaniel Douglas</t>
  </si>
  <si>
    <t>10/03/2025</t>
  </si>
  <si>
    <t>ID_1811</t>
  </si>
  <si>
    <t>Tiffany Fry</t>
  </si>
  <si>
    <t>2024-02-05</t>
  </si>
  <si>
    <t>ID_1645</t>
  </si>
  <si>
    <t>Ashley Sweeney</t>
  </si>
  <si>
    <t>ID_1064</t>
  </si>
  <si>
    <t>Kristopher Harvey</t>
  </si>
  <si>
    <t>ID_1775</t>
  </si>
  <si>
    <t>Richard Walker</t>
  </si>
  <si>
    <t>07/09/2023</t>
  </si>
  <si>
    <t>ID_1743</t>
  </si>
  <si>
    <t>shannon tran</t>
  </si>
  <si>
    <t>ID_1974</t>
  </si>
  <si>
    <t>Chelsea Conrad</t>
  </si>
  <si>
    <t>06/02/2024</t>
  </si>
  <si>
    <t>ID_1213</t>
  </si>
  <si>
    <t>Travis Holland</t>
  </si>
  <si>
    <t>ID_1947</t>
  </si>
  <si>
    <t>Dr. Ashley Pruitt</t>
  </si>
  <si>
    <t>15/04/2024</t>
  </si>
  <si>
    <t>ID_1235</t>
  </si>
  <si>
    <t>Ashlee Jackson</t>
  </si>
  <si>
    <t>2023-11-25</t>
  </si>
  <si>
    <t>ID_1867</t>
  </si>
  <si>
    <t>Kaylee Moore</t>
  </si>
  <si>
    <t>2023-12-04</t>
  </si>
  <si>
    <t>ID_1418</t>
  </si>
  <si>
    <t>Logan Benson</t>
  </si>
  <si>
    <t>2024-04-22</t>
  </si>
  <si>
    <t>ID_1527</t>
  </si>
  <si>
    <t>Alex Scott</t>
  </si>
  <si>
    <t>09/04/2023</t>
  </si>
  <si>
    <t>ID_1958</t>
  </si>
  <si>
    <t>kathy harrison</t>
  </si>
  <si>
    <t>ID_1591</t>
  </si>
  <si>
    <t>Stacy Alvarez</t>
  </si>
  <si>
    <t>2023-05-13</t>
  </si>
  <si>
    <t>ID_1167</t>
  </si>
  <si>
    <t>Jared Sanchez</t>
  </si>
  <si>
    <t>ID_1126</t>
  </si>
  <si>
    <t>DUSTIN NELSON</t>
  </si>
  <si>
    <t>11/12/2023</t>
  </si>
  <si>
    <t>ID_1610</t>
  </si>
  <si>
    <t>JULIAN CARLSON</t>
  </si>
  <si>
    <t>ID_1036</t>
  </si>
  <si>
    <t>rose spence</t>
  </si>
  <si>
    <t>2024-11-21</t>
  </si>
  <si>
    <t>SN</t>
  </si>
  <si>
    <t>ID_1125</t>
  </si>
  <si>
    <t>Kari Allen</t>
  </si>
  <si>
    <t>ID_1252</t>
  </si>
  <si>
    <t xml:space="preserve"> Maria Parker  </t>
  </si>
  <si>
    <t>2024-03-14</t>
  </si>
  <si>
    <t>ID_1539</t>
  </si>
  <si>
    <t>Timothy Hardy</t>
  </si>
  <si>
    <t>2023-05-02</t>
  </si>
  <si>
    <t>CG</t>
  </si>
  <si>
    <t>ID_1288</t>
  </si>
  <si>
    <t>John Morales</t>
  </si>
  <si>
    <t>2023-06-29</t>
  </si>
  <si>
    <t>ID_1698</t>
  </si>
  <si>
    <t>isaac miller</t>
  </si>
  <si>
    <t>04/09/2024</t>
  </si>
  <si>
    <t>ID_1855</t>
  </si>
  <si>
    <t>Richard Floyd</t>
  </si>
  <si>
    <t>2025-02-08</t>
  </si>
  <si>
    <t>ID_1910</t>
  </si>
  <si>
    <t>Brooke Glover</t>
  </si>
  <si>
    <t>02/12/2024</t>
  </si>
  <si>
    <t>ID_1075</t>
  </si>
  <si>
    <t>Larry Robbins</t>
  </si>
  <si>
    <t>2023-09-12</t>
  </si>
  <si>
    <t>ID_1274</t>
  </si>
  <si>
    <t>2023-07-10</t>
  </si>
  <si>
    <t>ID_1501</t>
  </si>
  <si>
    <t>charlotte curry</t>
  </si>
  <si>
    <t>ID_1662</t>
  </si>
  <si>
    <t xml:space="preserve"> Katherine Taylor  </t>
  </si>
  <si>
    <t>ID_1725</t>
  </si>
  <si>
    <t>Angela Herrera</t>
  </si>
  <si>
    <t>ID_1562</t>
  </si>
  <si>
    <t>David Munoz</t>
  </si>
  <si>
    <t>ID_1232</t>
  </si>
  <si>
    <t>Olivia Brennan</t>
  </si>
  <si>
    <t>2023-05-04</t>
  </si>
  <si>
    <t>ID_1727</t>
  </si>
  <si>
    <t>Robert Herrera</t>
  </si>
  <si>
    <t>04/02/2024</t>
  </si>
  <si>
    <t>ID_1918</t>
  </si>
  <si>
    <t xml:space="preserve"> Kelly Hamilton  </t>
  </si>
  <si>
    <t>2024-09-21</t>
  </si>
  <si>
    <t>ID_1373</t>
  </si>
  <si>
    <t>Phillip Nelson</t>
  </si>
  <si>
    <t>ID_1013</t>
  </si>
  <si>
    <t>holly wood</t>
  </si>
  <si>
    <t>ID_1537</t>
  </si>
  <si>
    <t>Julie Ball</t>
  </si>
  <si>
    <t>ID_1308</t>
  </si>
  <si>
    <t>Christopher Park</t>
  </si>
  <si>
    <t>2023-12-02</t>
  </si>
  <si>
    <t>ID_1438</t>
  </si>
  <si>
    <t>Marcus Winters</t>
  </si>
  <si>
    <t>ID_1859</t>
  </si>
  <si>
    <t>James Koch</t>
  </si>
  <si>
    <t>2024-09-24</t>
  </si>
  <si>
    <t>ID_1113</t>
  </si>
  <si>
    <t>Alexander Sanchez</t>
  </si>
  <si>
    <t>ID_1494</t>
  </si>
  <si>
    <t>Brenda Oconnell</t>
  </si>
  <si>
    <t>2025-03-28</t>
  </si>
  <si>
    <t>ID_1587</t>
  </si>
  <si>
    <t>Marie Johnson MD</t>
  </si>
  <si>
    <t>2024-01-24</t>
  </si>
  <si>
    <t>ID_1923</t>
  </si>
  <si>
    <t>Jaime Bowman</t>
  </si>
  <si>
    <t>2024-11-26</t>
  </si>
  <si>
    <t>ID_1369</t>
  </si>
  <si>
    <t>Douglas Reyes</t>
  </si>
  <si>
    <t>SM</t>
  </si>
  <si>
    <t>ID_1065</t>
  </si>
  <si>
    <t>Krystal Stewart</t>
  </si>
  <si>
    <t>2023-10-26</t>
  </si>
  <si>
    <t>ID_1117</t>
  </si>
  <si>
    <t>Patricia Rodriguez</t>
  </si>
  <si>
    <t>ID_1147</t>
  </si>
  <si>
    <t>Michelle Strickland</t>
  </si>
  <si>
    <t>2023-08-12</t>
  </si>
  <si>
    <t>ID_1708</t>
  </si>
  <si>
    <t>Lisa Martin</t>
  </si>
  <si>
    <t>04/01/2024</t>
  </si>
  <si>
    <t>ID_1268</t>
  </si>
  <si>
    <t>jasmine watson</t>
  </si>
  <si>
    <t>04/11/2024</t>
  </si>
  <si>
    <t>ID_1959</t>
  </si>
  <si>
    <t>Angela Vasquez</t>
  </si>
  <si>
    <t>11/10/2023</t>
  </si>
  <si>
    <t>ID_1605</t>
  </si>
  <si>
    <t>Angela Moore</t>
  </si>
  <si>
    <t>ID_1431</t>
  </si>
  <si>
    <t>Kristen Matthews</t>
  </si>
  <si>
    <t>08/03/2024</t>
  </si>
  <si>
    <t>CO</t>
  </si>
  <si>
    <t>ID_1791</t>
  </si>
  <si>
    <t>Yvonne Dickson</t>
  </si>
  <si>
    <t>ID_1935</t>
  </si>
  <si>
    <t>SUSAN CONLEY</t>
  </si>
  <si>
    <t>07/09/2024</t>
  </si>
  <si>
    <t>ID_1322</t>
  </si>
  <si>
    <t>Sandra Drake</t>
  </si>
  <si>
    <t>ID_1248</t>
  </si>
  <si>
    <t>Natasha Wall</t>
  </si>
  <si>
    <t>ID_1813</t>
  </si>
  <si>
    <t>Tammy Ponce</t>
  </si>
  <si>
    <t>ID_1067</t>
  </si>
  <si>
    <t>Matthew Bryant</t>
  </si>
  <si>
    <t>GB</t>
  </si>
  <si>
    <t>ID_1731</t>
  </si>
  <si>
    <t>Lee Parker</t>
  </si>
  <si>
    <t>2024-11-03</t>
  </si>
  <si>
    <t>ID_1467</t>
  </si>
  <si>
    <t xml:space="preserve"> George Clayton  </t>
  </si>
  <si>
    <t>2024-05-24</t>
  </si>
  <si>
    <t>ID_1231</t>
  </si>
  <si>
    <t>Kimberly Finley</t>
  </si>
  <si>
    <t>2024-08-05</t>
  </si>
  <si>
    <t>ID_1136</t>
  </si>
  <si>
    <t>Veronica Ferguson</t>
  </si>
  <si>
    <t>11/03/2025</t>
  </si>
  <si>
    <t>ID_1110</t>
  </si>
  <si>
    <t>Nancy Hopkins</t>
  </si>
  <si>
    <t>2023-11-13</t>
  </si>
  <si>
    <t>ID_1671</t>
  </si>
  <si>
    <t>Nathan Payne</t>
  </si>
  <si>
    <t>ID_1964</t>
  </si>
  <si>
    <t>Jamie Johnson</t>
  </si>
  <si>
    <t>ID_1318</t>
  </si>
  <si>
    <t>Amber Foster</t>
  </si>
  <si>
    <t>2024-07-15</t>
  </si>
  <si>
    <t>ID_1657</t>
  </si>
  <si>
    <t>Rebecca Sellers</t>
  </si>
  <si>
    <t>ID_1795</t>
  </si>
  <si>
    <t>Sarah Thompson</t>
  </si>
  <si>
    <t>2023-12-10</t>
  </si>
  <si>
    <t>ID_1882</t>
  </si>
  <si>
    <t>Michelle Hill</t>
  </si>
  <si>
    <t>2025-03-02</t>
  </si>
  <si>
    <t>ID_1189</t>
  </si>
  <si>
    <t>Michele Gibson</t>
  </si>
  <si>
    <t>11</t>
  </si>
  <si>
    <t>ID_1529</t>
  </si>
  <si>
    <t>Kimberly Brown</t>
  </si>
  <si>
    <t>01/03/2025</t>
  </si>
  <si>
    <t>ID_1426</t>
  </si>
  <si>
    <t>Julie Bird</t>
  </si>
  <si>
    <t>2023-07-16</t>
  </si>
  <si>
    <t>ID_1790</t>
  </si>
  <si>
    <t>Robert Ruiz</t>
  </si>
  <si>
    <t>09/01/2024</t>
  </si>
  <si>
    <t>ID_1419</t>
  </si>
  <si>
    <t>Chad Jones</t>
  </si>
  <si>
    <t>2023-08-19</t>
  </si>
  <si>
    <t>ID_1367</t>
  </si>
  <si>
    <t>Vincent Mueller</t>
  </si>
  <si>
    <t>2025-03-09</t>
  </si>
  <si>
    <t>ID_1464</t>
  </si>
  <si>
    <t>Regina Stone</t>
  </si>
  <si>
    <t>2023-07-31</t>
  </si>
  <si>
    <t>ID_1344</t>
  </si>
  <si>
    <t>Larry Mason</t>
  </si>
  <si>
    <t>ID_1011</t>
  </si>
  <si>
    <t>Darren Roberts</t>
  </si>
  <si>
    <t>ID_1368</t>
  </si>
  <si>
    <t>Holly Valentine</t>
  </si>
  <si>
    <t>ID_1621</t>
  </si>
  <si>
    <t>MELISSA MENDOZA</t>
  </si>
  <si>
    <t>2023-08-22</t>
  </si>
  <si>
    <t>ID_1207</t>
  </si>
  <si>
    <t>Anthony Stone</t>
  </si>
  <si>
    <t>02/08/2024</t>
  </si>
  <si>
    <t>ID_1789</t>
  </si>
  <si>
    <t>Daniel Huang</t>
  </si>
  <si>
    <t>01/12/2024</t>
  </si>
  <si>
    <t>ID_1424</t>
  </si>
  <si>
    <t>katie martinez</t>
  </si>
  <si>
    <t>2024-12-12</t>
  </si>
  <si>
    <t>ID_1225</t>
  </si>
  <si>
    <t>Marissa Hernandez</t>
  </si>
  <si>
    <t>ID_1838</t>
  </si>
  <si>
    <t>John Perez</t>
  </si>
  <si>
    <t>ID_1326</t>
  </si>
  <si>
    <t>Frederick Solis</t>
  </si>
  <si>
    <t>ID_1914</t>
  </si>
  <si>
    <t>Kiara Smith</t>
  </si>
  <si>
    <t>10/04/2023</t>
  </si>
  <si>
    <t>ID_1333</t>
  </si>
  <si>
    <t>Craig Morrison</t>
  </si>
  <si>
    <t>2024-11-16</t>
  </si>
  <si>
    <t>PS</t>
  </si>
  <si>
    <t>ID_1495</t>
  </si>
  <si>
    <t>Matthew Gilmore</t>
  </si>
  <si>
    <t>2024-04-10</t>
  </si>
  <si>
    <t>ID_1135</t>
  </si>
  <si>
    <t>Jennifer Martin</t>
  </si>
  <si>
    <t>2024-04-04</t>
  </si>
  <si>
    <t>ID_1450</t>
  </si>
  <si>
    <t xml:space="preserve"> Jennifer Estes  </t>
  </si>
  <si>
    <t>07/03/2025</t>
  </si>
  <si>
    <t>ID_1596</t>
  </si>
  <si>
    <t>Lacey Atkinson</t>
  </si>
  <si>
    <t>2024-09-13</t>
  </si>
  <si>
    <t>ID_1690</t>
  </si>
  <si>
    <t>Melissa Horn</t>
  </si>
  <si>
    <t>ID_1174</t>
  </si>
  <si>
    <t>Eric Erickson</t>
  </si>
  <si>
    <t>2023-07-14</t>
  </si>
  <si>
    <t>ID_1121</t>
  </si>
  <si>
    <t>PEDRO RAMOS</t>
  </si>
  <si>
    <t>2024-12-30</t>
  </si>
  <si>
    <t>ID_1519</t>
  </si>
  <si>
    <t>Pamela Becker</t>
  </si>
  <si>
    <t>ID_1903</t>
  </si>
  <si>
    <t>Lisa Kennedy</t>
  </si>
  <si>
    <t>05/09/2023</t>
  </si>
  <si>
    <t>ID_1066</t>
  </si>
  <si>
    <t>Mike Allen</t>
  </si>
  <si>
    <t>2024-02-08</t>
  </si>
  <si>
    <t>ID_1588</t>
  </si>
  <si>
    <t>amy smith</t>
  </si>
  <si>
    <t>10/06/2023</t>
  </si>
  <si>
    <t>DO</t>
  </si>
  <si>
    <t>ID_1034</t>
  </si>
  <si>
    <t>Alec Hickman</t>
  </si>
  <si>
    <t>2023-10-09</t>
  </si>
  <si>
    <t>KP</t>
  </si>
  <si>
    <t>ID_1028</t>
  </si>
  <si>
    <t>Nicole Mack</t>
  </si>
  <si>
    <t>2023-12-27</t>
  </si>
  <si>
    <t>ID_1347</t>
  </si>
  <si>
    <t>Jeffrey Mills</t>
  </si>
  <si>
    <t>2023-08-08</t>
  </si>
  <si>
    <t>ID_1777</t>
  </si>
  <si>
    <t>Kevin Lowery</t>
  </si>
  <si>
    <t>2023-04-23</t>
  </si>
  <si>
    <t>BO</t>
  </si>
  <si>
    <t>ID_1386</t>
  </si>
  <si>
    <t>Michelle Carter</t>
  </si>
  <si>
    <t>08/04/2023</t>
  </si>
  <si>
    <t>ID_1122</t>
  </si>
  <si>
    <t>Kathy Rivas</t>
  </si>
  <si>
    <t>2024-06-05</t>
  </si>
  <si>
    <t>ID_1924</t>
  </si>
  <si>
    <t>Amber Vang</t>
  </si>
  <si>
    <t>2024-09-02</t>
  </si>
  <si>
    <t>ID_1889</t>
  </si>
  <si>
    <t>chelsea holmes</t>
  </si>
  <si>
    <t>ID_1329</t>
  </si>
  <si>
    <t>Eric Morgan</t>
  </si>
  <si>
    <t>2023-12-21</t>
  </si>
  <si>
    <t>ID_1052</t>
  </si>
  <si>
    <t>David Leblanc</t>
  </si>
  <si>
    <t>2024-03-16</t>
  </si>
  <si>
    <t>ID_1726</t>
  </si>
  <si>
    <t>Bradley Miller</t>
  </si>
  <si>
    <t>2025-03-22</t>
  </si>
  <si>
    <t>ID_1452</t>
  </si>
  <si>
    <t>Christopher Ferrell</t>
  </si>
  <si>
    <t>ID_1415</t>
  </si>
  <si>
    <t>kendra sanders</t>
  </si>
  <si>
    <t>2024-08-23</t>
  </si>
  <si>
    <t>ID_1428</t>
  </si>
  <si>
    <t>Kelly Hammond</t>
  </si>
  <si>
    <t>ID_1953</t>
  </si>
  <si>
    <t>Misty Walker</t>
  </si>
  <si>
    <t>ID_1630</t>
  </si>
  <si>
    <t>Rachel Jones</t>
  </si>
  <si>
    <t>2024-07-14</t>
  </si>
  <si>
    <t>ID_1178</t>
  </si>
  <si>
    <t>Vincent King</t>
  </si>
  <si>
    <t>04/02/2025</t>
  </si>
  <si>
    <t>ID_1219</t>
  </si>
  <si>
    <t>Kevin Duarte</t>
  </si>
  <si>
    <t>RW</t>
  </si>
  <si>
    <t>ID_1223</t>
  </si>
  <si>
    <t>jennifer flores</t>
  </si>
  <si>
    <t>ID_1411</t>
  </si>
  <si>
    <t xml:space="preserve"> Lawrence Harrington  </t>
  </si>
  <si>
    <t>04/05/2023</t>
  </si>
  <si>
    <t>ID_1678</t>
  </si>
  <si>
    <t>Gregory Campbell</t>
  </si>
  <si>
    <t>ID_1909</t>
  </si>
  <si>
    <t>Donald Juarez</t>
  </si>
  <si>
    <t>ID_1566</t>
  </si>
  <si>
    <t>Mrs. Sara Rocha</t>
  </si>
  <si>
    <t>2024-01-19</t>
  </si>
  <si>
    <t>ID_1084</t>
  </si>
  <si>
    <t>Michael Estrada</t>
  </si>
  <si>
    <t>2024-01-06</t>
  </si>
  <si>
    <t>ID_1184</t>
  </si>
  <si>
    <t>wanda torres</t>
  </si>
  <si>
    <t>75</t>
  </si>
  <si>
    <t>ID_1502</t>
  </si>
  <si>
    <t>Edwin Morrison</t>
  </si>
  <si>
    <t>ID_1024</t>
  </si>
  <si>
    <t>Anthony Rodriguez</t>
  </si>
  <si>
    <t>ID_1425</t>
  </si>
  <si>
    <t>Richard Johnson</t>
  </si>
  <si>
    <t>ID_1133</t>
  </si>
  <si>
    <t>Kimberly Morrison</t>
  </si>
  <si>
    <t>ID_1382</t>
  </si>
  <si>
    <t>Lisa Henderson</t>
  </si>
  <si>
    <t>ID_1983</t>
  </si>
  <si>
    <t xml:space="preserve"> Stanley Barnes  </t>
  </si>
  <si>
    <t>2024-07-23</t>
  </si>
  <si>
    <t>ID_1604</t>
  </si>
  <si>
    <t>Raymond Phillips</t>
  </si>
  <si>
    <t>2023-10-15</t>
  </si>
  <si>
    <t>ID_1097</t>
  </si>
  <si>
    <t>Kyle Reed</t>
  </si>
  <si>
    <t>07/12/2024</t>
  </si>
  <si>
    <t>ID_1377</t>
  </si>
  <si>
    <t>JADE JOHNSON DVM</t>
  </si>
  <si>
    <t>2025-01-17</t>
  </si>
  <si>
    <t>ID_1606</t>
  </si>
  <si>
    <t>Brittany Price</t>
  </si>
  <si>
    <t>ID_1363</t>
  </si>
  <si>
    <t>Christopher Schwartz</t>
  </si>
  <si>
    <t>ID_1928</t>
  </si>
  <si>
    <t xml:space="preserve"> brian meyer  </t>
  </si>
  <si>
    <t>ID_1185</t>
  </si>
  <si>
    <t>Tyler Garcia</t>
  </si>
  <si>
    <t>ID_1421</t>
  </si>
  <si>
    <t>Victoria Contreras</t>
  </si>
  <si>
    <t>09/10/2024</t>
  </si>
  <si>
    <t>ID_1747</t>
  </si>
  <si>
    <t>robert jarvis</t>
  </si>
  <si>
    <t>2024-02-12</t>
  </si>
  <si>
    <t>ID_1721</t>
  </si>
  <si>
    <t>Carrie Ruiz</t>
  </si>
  <si>
    <t>ID_1682</t>
  </si>
  <si>
    <t>Donald Rios</t>
  </si>
  <si>
    <t>ID_1949</t>
  </si>
  <si>
    <t>LISA HUFFMAN</t>
  </si>
  <si>
    <t>ID_1171</t>
  </si>
  <si>
    <t>Tiffany Vaughn</t>
  </si>
  <si>
    <t>2023-09-02</t>
  </si>
  <si>
    <t>ID_1884</t>
  </si>
  <si>
    <t>Joseph Hanson</t>
  </si>
  <si>
    <t>ID_1691</t>
  </si>
  <si>
    <t>Claudia Jordan</t>
  </si>
  <si>
    <t>2023-09-18</t>
  </si>
  <si>
    <t>ID_1769</t>
  </si>
  <si>
    <t>samantha terry</t>
  </si>
  <si>
    <t>08/05/2023</t>
  </si>
  <si>
    <t>Country Abreviations</t>
  </si>
  <si>
    <t>Product name</t>
  </si>
  <si>
    <t>Sum of Profit</t>
  </si>
  <si>
    <t>Row Labels</t>
  </si>
  <si>
    <t>(blank)</t>
  </si>
  <si>
    <t>Grand Total</t>
  </si>
  <si>
    <t>Sum of Manufacturing Price</t>
  </si>
  <si>
    <t>Count of Manufacturing Price</t>
  </si>
  <si>
    <t>Average Profit</t>
  </si>
  <si>
    <t>Sum of Unit Price</t>
  </si>
  <si>
    <t>Products</t>
  </si>
  <si>
    <t/>
  </si>
  <si>
    <t>Max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</si>
</sst>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DATA.xlsx]Sheet3!PivotTable8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Sheet3!$X$2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Sheet3!$W$3:$W$14</c:f>
              <c:strCache>
                <c:ptCount val="11"/>
                <c:pt idx="0">
                  <c:v>Camera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Router</c:v>
                </c:pt>
                <c:pt idx="7">
                  <c:v>Scanner</c:v>
                </c:pt>
                <c:pt idx="8">
                  <c:v>Smartphone</c:v>
                </c:pt>
                <c:pt idx="9">
                  <c:v>Tablet</c:v>
                </c:pt>
                <c:pt idx="10">
                  <c:v>(blank)</c:v>
                </c:pt>
              </c:strCache>
            </c:strRef>
          </c:cat>
          <c:val>
            <c:numRef>
              <c:f>Sheet3!$X$3:$X$14</c:f>
              <c:numCache>
                <c:formatCode>General</c:formatCode>
                <c:ptCount val="11"/>
                <c:pt idx="0">
                  <c:v>129538.28</c:v>
                </c:pt>
                <c:pt idx="1">
                  <c:v>139104.57</c:v>
                </c:pt>
                <c:pt idx="2">
                  <c:v>128468.83</c:v>
                </c:pt>
                <c:pt idx="3">
                  <c:v>136369.07</c:v>
                </c:pt>
                <c:pt idx="4">
                  <c:v>133184.28999999998</c:v>
                </c:pt>
                <c:pt idx="5">
                  <c:v>127050.34999999999</c:v>
                </c:pt>
                <c:pt idx="6">
                  <c:v>121880.81</c:v>
                </c:pt>
                <c:pt idx="7">
                  <c:v>141506.47000000003</c:v>
                </c:pt>
                <c:pt idx="8">
                  <c:v>139028.62999999998</c:v>
                </c:pt>
                <c:pt idx="9">
                  <c:v>122800.63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7-408E-A418-66646969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33455"/>
        <c:axId val="438623887"/>
      </c:barChart>
      <c:catAx>
        <c:axId val="43863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3887"/>
        <c:crosses val="autoZero"/>
        <c:auto val="1"/>
        <c:lblAlgn val="ctr"/>
        <c:lblOffset val="100"/>
        <c:noMultiLvlLbl val="0"/>
      </c:catAx>
      <c:valAx>
        <c:axId val="43862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DATA.xlsx]Sheet3!PivotTable8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Sheet3!$X$2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Sheet3!$W$3:$W$14</c:f>
              <c:strCache>
                <c:ptCount val="11"/>
                <c:pt idx="0">
                  <c:v>Camera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Router</c:v>
                </c:pt>
                <c:pt idx="7">
                  <c:v>Scanner</c:v>
                </c:pt>
                <c:pt idx="8">
                  <c:v>Smartphone</c:v>
                </c:pt>
                <c:pt idx="9">
                  <c:v>Tablet</c:v>
                </c:pt>
                <c:pt idx="10">
                  <c:v>(blank)</c:v>
                </c:pt>
              </c:strCache>
            </c:strRef>
          </c:cat>
          <c:val>
            <c:numRef>
              <c:f>Sheet3!$X$3:$X$14</c:f>
              <c:numCache>
                <c:formatCode>General</c:formatCode>
                <c:ptCount val="11"/>
                <c:pt idx="0">
                  <c:v>129538.28</c:v>
                </c:pt>
                <c:pt idx="1">
                  <c:v>139104.57</c:v>
                </c:pt>
                <c:pt idx="2">
                  <c:v>128468.83</c:v>
                </c:pt>
                <c:pt idx="3">
                  <c:v>136369.07</c:v>
                </c:pt>
                <c:pt idx="4">
                  <c:v>133184.28999999998</c:v>
                </c:pt>
                <c:pt idx="5">
                  <c:v>127050.34999999999</c:v>
                </c:pt>
                <c:pt idx="6">
                  <c:v>121880.81</c:v>
                </c:pt>
                <c:pt idx="7">
                  <c:v>141506.47000000003</c:v>
                </c:pt>
                <c:pt idx="8">
                  <c:v>139028.62999999998</c:v>
                </c:pt>
                <c:pt idx="9">
                  <c:v>122800.63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6-42D8-B07D-3236FCA6BF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336550</xdr:colOff>
      <xdr:row>1</xdr:row>
      <xdr:rowOff>114300</xdr:rowOff>
    </xdr:from>
    <xdr:to>
      <xdr:col>30</xdr:col>
      <xdr:colOff>282574</xdr:colOff>
      <xdr:row>14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310FE-2268-4AA4-ACBF-CF5FE7713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254000</xdr:colOff>
      <xdr:row>12</xdr:row>
      <xdr:rowOff>139700</xdr:rowOff>
    </xdr:from>
    <xdr:to>
      <xdr:col>29</xdr:col>
      <xdr:colOff>377824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A3FD98-EFFE-48A2-99AC-7A14A632B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9.476673611112" createdVersion="7" refreshedVersion="7" minRefreshableVersion="3" recordCount="673" xr:uid="{FE86CDAC-0B48-44D3-8900-542E206B7D1F}">
  <cacheSource type="worksheet">
    <worksheetSource ref="A1:K674" sheet="Sheet1"/>
  </cacheSource>
  <cacheFields count="11">
    <cacheField name="Unique ID" numFmtId="0">
      <sharedItems containsBlank="1"/>
    </cacheField>
    <cacheField name="Name" numFmtId="0">
      <sharedItems containsBlank="1"/>
    </cacheField>
    <cacheField name="Date" numFmtId="0">
      <sharedItems containsBlank="1"/>
    </cacheField>
    <cacheField name="Country" numFmtId="0">
      <sharedItems containsBlank="1" count="11">
        <s v="South Africa"/>
        <s v="Australia"/>
        <s v="France"/>
        <s v="United States"/>
        <s v="Canada"/>
        <s v="Germany"/>
        <s v="United Kingdom"/>
        <m/>
        <s v="Japan"/>
        <s v="India"/>
        <s v="Brazil"/>
      </sharedItems>
    </cacheField>
    <cacheField name="Country Abbreviations" numFmtId="0">
      <sharedItems containsBlank="1"/>
    </cacheField>
    <cacheField name="Product Name" numFmtId="0">
      <sharedItems containsBlank="1" count="11">
        <s v="Keyboard"/>
        <s v="Laptop"/>
        <s v="Router"/>
        <s v="Smartphone"/>
        <s v="Mouse"/>
        <s v="Tablet"/>
        <s v="Camera"/>
        <m/>
        <s v="Scanner"/>
        <s v="Monitor"/>
        <s v="Printer"/>
      </sharedItems>
    </cacheField>
    <cacheField name="Unit Price" numFmtId="0">
      <sharedItems containsString="0" containsBlank="1" containsNumber="1" minValue="50.02" maxValue="1496.02"/>
    </cacheField>
    <cacheField name="Sales" numFmtId="0">
      <sharedItems containsBlank="1" containsMixedTypes="1" containsNumber="1" containsInteger="1" minValue="1" maxValue="99"/>
    </cacheField>
    <cacheField name="Manufacturing Price" numFmtId="0">
      <sharedItems containsString="0" containsBlank="1" containsNumber="1" minValue="30.68" maxValue="1330.14"/>
    </cacheField>
    <cacheField name="Total" numFmtId="0">
      <sharedItems containsSemiMixedTypes="0" containsString="0" containsNumber="1" minValue="0" maxValue="142725.24000000002"/>
    </cacheField>
    <cacheField name="Profit" numFmtId="0">
      <sharedItems containsSemiMixedTypes="0" containsString="0" containsNumber="1" minValue="0" maxValue="141506.47000000003" count="654">
        <n v="53371.44"/>
        <n v="24081.53"/>
        <n v="13593.09"/>
        <n v="58672.9"/>
        <n v="40250.18"/>
        <n v="25572.89"/>
        <n v="1839.0099999999998"/>
        <n v="66044.210000000006"/>
        <n v="6720.4699999999993"/>
        <n v="27521.62"/>
        <n v="54396.149999999994"/>
        <n v="78248.509999999995"/>
        <n v="0"/>
        <n v="43989.35"/>
        <n v="17379.87"/>
        <n v="36325.39"/>
        <n v="9800.06"/>
        <n v="159.64000000000004"/>
        <n v="19515.52"/>
        <n v="45822.6"/>
        <n v="16875.099999999999"/>
        <n v="53055.490000000005"/>
        <n v="69014.070000000007"/>
        <n v="62780.04"/>
        <n v="239.43999999999983"/>
        <n v="96406.37999999999"/>
        <n v="41442.430000000008"/>
        <n v="122800.63"/>
        <n v="37709.68"/>
        <n v="81040.689999999988"/>
        <n v="4056.9"/>
        <n v="24362.87"/>
        <n v="25476.95"/>
        <n v="14192.359999999999"/>
        <n v="40555.25"/>
        <n v="36256.68"/>
        <n v="33213.869999999995"/>
        <n v="5511.4800000000005"/>
        <n v="109276.18000000001"/>
        <n v="5701.29"/>
        <n v="60744.779999999992"/>
        <n v="39401.89"/>
        <n v="36223.730000000003"/>
        <n v="40119.160000000003"/>
        <n v="42056.329999999994"/>
        <n v="70092.05"/>
        <n v="66909.84"/>
        <n v="15467.36"/>
        <n v="79527.91"/>
        <n v="6123.9900000000007"/>
        <n v="103082.89"/>
        <n v="90573.239999999991"/>
        <n v="68125.81"/>
        <n v="81844.799999999988"/>
        <n v="18451.319999999996"/>
        <n v="25538.23"/>
        <n v="48026.720000000001"/>
        <n v="84681.84"/>
        <n v="2675.63"/>
        <n v="51005.72"/>
        <n v="54234.19"/>
        <n v="30190.760000000002"/>
        <n v="7211.52"/>
        <n v="9971.9700000000012"/>
        <n v="68103.88"/>
        <n v="31774.31"/>
        <n v="21690.36"/>
        <n v="23342.74"/>
        <n v="44124.59"/>
        <n v="107552.26"/>
        <n v="13474.04"/>
        <n v="13041.36"/>
        <n v="37294.54"/>
        <n v="18741.099999999999"/>
        <n v="25674.17"/>
        <n v="28885.239999999998"/>
        <n v="29543.49"/>
        <n v="31146.090000000004"/>
        <n v="31778.89"/>
        <n v="43076.54"/>
        <n v="42130.57"/>
        <n v="124553.54"/>
        <n v="108370.48"/>
        <n v="35286.589999999997"/>
        <n v="129538.28"/>
        <n v="24084.639999999999"/>
        <n v="15697.92"/>
        <n v="17545.59"/>
        <n v="116564.01999999999"/>
        <n v="2992.8500000000004"/>
        <n v="4044.9000000000005"/>
        <n v="7714.9400000000005"/>
        <n v="6135.84"/>
        <n v="69716.900000000009"/>
        <n v="36066.89"/>
        <n v="69379.840000000011"/>
        <n v="19430.530000000002"/>
        <n v="24751.410000000003"/>
        <n v="101533.34999999999"/>
        <n v="9359.7599999999984"/>
        <n v="9341.19"/>
        <n v="16212.17"/>
        <n v="116282.73"/>
        <n v="99180.35"/>
        <n v="8113.0700000000015"/>
        <n v="15345.92"/>
        <n v="101785.38"/>
        <n v="89618.290000000008"/>
        <n v="33608.130000000005"/>
        <n v="12183.66"/>
        <n v="4692.8500000000004"/>
        <n v="11055.47"/>
        <n v="31480.94"/>
        <n v="14424.41"/>
        <n v="40923.31"/>
        <n v="91453.250000000015"/>
        <n v="41501.96"/>
        <n v="277.03999999999996"/>
        <n v="55416.119999999995"/>
        <n v="3562.72"/>
        <n v="17092.64"/>
        <n v="39084.450000000004"/>
        <n v="25726.769999999997"/>
        <n v="517.62"/>
        <n v="26248.49"/>
        <n v="50217.39"/>
        <n v="11104.81"/>
        <n v="92316.3"/>
        <n v="92336.7"/>
        <n v="16111.93"/>
        <n v="47765.47"/>
        <n v="9633.99"/>
        <n v="389.3900000000001"/>
        <n v="133.36000000000001"/>
        <n v="53854.700000000004"/>
        <n v="68188.22"/>
        <n v="62281.229999999996"/>
        <n v="59586.14"/>
        <n v="27124.79"/>
        <n v="16601.2"/>
        <n v="8024.5"/>
        <n v="2333.91"/>
        <n v="102096.76999999999"/>
        <n v="28837.68"/>
        <n v="3940.32"/>
        <n v="33267.620000000003"/>
        <n v="5625.17"/>
        <n v="2499.8200000000002"/>
        <n v="78908.490000000005"/>
        <n v="92967.19"/>
        <n v="101259.31999999999"/>
        <n v="6246.77"/>
        <n v="102641.43"/>
        <n v="24218.400000000001"/>
        <n v="26071.75"/>
        <n v="33023.839999999997"/>
        <n v="26321.51"/>
        <n v="96549.32"/>
        <n v="5276.69"/>
        <n v="62210.52"/>
        <n v="9347.4000000000015"/>
        <n v="49247.65"/>
        <n v="67231.490000000005"/>
        <n v="2965.66"/>
        <n v="17800.650000000001"/>
        <n v="6744.5099999999993"/>
        <n v="40604.029999999992"/>
        <n v="17638.04"/>
        <n v="6162.66"/>
        <n v="60530.670000000006"/>
        <n v="20357.099999999999"/>
        <n v="35007.67"/>
        <n v="25766.579999999998"/>
        <n v="86112.11"/>
        <n v="87244.87999999999"/>
        <n v="64855.28"/>
        <n v="39792.29"/>
        <n v="67513.42"/>
        <n v="48212.78"/>
        <n v="84964.69"/>
        <n v="86965.389999999985"/>
        <n v="8580.1499999999978"/>
        <n v="67254.48000000001"/>
        <n v="116376.34"/>
        <n v="6176.869999999999"/>
        <n v="21538.18"/>
        <n v="71085.19"/>
        <n v="68036.28"/>
        <n v="80024.390000000014"/>
        <n v="30019.500000000004"/>
        <n v="102091.04"/>
        <n v="7450"/>
        <n v="34188.629999999997"/>
        <n v="19373.45"/>
        <n v="21333.809999999998"/>
        <n v="31269.95"/>
        <n v="58421.950000000004"/>
        <n v="7519.28"/>
        <n v="5931.83"/>
        <n v="82434.45"/>
        <n v="16922.760000000002"/>
        <n v="86987.99"/>
        <n v="23038.989999999998"/>
        <n v="126574.68"/>
        <n v="85614.73"/>
        <n v="1653.24"/>
        <n v="6544.88"/>
        <n v="7872.3099999999995"/>
        <n v="82482.47"/>
        <n v="108127.82"/>
        <n v="48619.18"/>
        <n v="14125.18"/>
        <n v="21670.379999999997"/>
        <n v="8485.16"/>
        <n v="7678.7300000000005"/>
        <n v="35902.009999999995"/>
        <n v="23398.46"/>
        <n v="1926.7299999999998"/>
        <n v="36376.75"/>
        <n v="14284.83"/>
        <n v="63055.64"/>
        <n v="114831.23"/>
        <n v="38483.35"/>
        <n v="6478.9000000000005"/>
        <n v="10211.369999999999"/>
        <n v="2992.56"/>
        <n v="10830.710000000001"/>
        <n v="7500.2000000000007"/>
        <n v="9578.880000000001"/>
        <n v="12189.4"/>
        <n v="113567.7"/>
        <n v="11490.16"/>
        <n v="9628.52"/>
        <n v="41672.559999999998"/>
        <n v="47681.23"/>
        <n v="98224.98000000001"/>
        <n v="7660.57"/>
        <n v="96707.65"/>
        <n v="29161.059999999998"/>
        <n v="7599.17"/>
        <n v="127050.34999999999"/>
        <n v="21313.09"/>
        <n v="15630.939999999999"/>
        <n v="10593.27"/>
        <n v="28526.730000000003"/>
        <n v="79503.460000000006"/>
        <n v="31101.22"/>
        <n v="64143.72"/>
        <n v="2940.73"/>
        <n v="70249.09"/>
        <n v="100056.46"/>
        <n v="9282.2999999999993"/>
        <n v="73119.78"/>
        <n v="56519.63"/>
        <n v="33823.360000000001"/>
        <n v="22521.14"/>
        <n v="139028.62999999998"/>
        <n v="37343.090000000004"/>
        <n v="81080.049999999988"/>
        <n v="40503.050000000003"/>
        <n v="92151.82"/>
        <n v="16772.48"/>
        <n v="32966.800000000003"/>
        <n v="4353.5700000000006"/>
        <n v="120529.90999999999"/>
        <n v="6898.0900000000011"/>
        <n v="102197.08"/>
        <n v="2356.29"/>
        <n v="2580.58"/>
        <n v="6605.85"/>
        <n v="41789.56"/>
        <n v="13528.45"/>
        <n v="1288.0100000000002"/>
        <n v="4106.1000000000004"/>
        <n v="7367.6100000000006"/>
        <n v="48830.03"/>
        <n v="11154.570000000002"/>
        <n v="20819.669999999998"/>
        <n v="57944.29"/>
        <n v="35753.26"/>
        <n v="56951.899999999994"/>
        <n v="35006.129999999997"/>
        <n v="55726.94"/>
        <n v="67157.679999999993"/>
        <n v="119417.56000000001"/>
        <n v="22326.74"/>
        <n v="47307.549999999996"/>
        <n v="7790.4000000000015"/>
        <n v="41098.660000000003"/>
        <n v="88530.05"/>
        <n v="49794.869999999995"/>
        <n v="2182.9799999999996"/>
        <n v="9642.9599999999991"/>
        <n v="19180.309999999998"/>
        <n v="2454.5899999999997"/>
        <n v="25418.699999999997"/>
        <n v="6539.32"/>
        <n v="5520.3700000000008"/>
        <n v="7634.77"/>
        <n v="69957.3"/>
        <n v="11776.3"/>
        <n v="31842.530000000002"/>
        <n v="24380.68"/>
        <n v="107794.88000000002"/>
        <n v="33218.619999999995"/>
        <n v="63433.29"/>
        <n v="2148.3399999999997"/>
        <n v="913.06"/>
        <n v="41941.39"/>
        <n v="28021.05"/>
        <n v="4329.5200000000004"/>
        <n v="64531.75"/>
        <n v="45903.78"/>
        <n v="27922.350000000002"/>
        <n v="96615.430000000008"/>
        <n v="24449.380000000005"/>
        <n v="66428.149999999994"/>
        <n v="13108.949999999997"/>
        <n v="33903.699999999997"/>
        <n v="72076.569999999992"/>
        <n v="112567.1"/>
        <n v="10782.15"/>
        <n v="26559.11"/>
        <n v="25703.81"/>
        <n v="42537.11"/>
        <n v="93855.31"/>
        <n v="9623.68"/>
        <n v="2338.65"/>
        <n v="39331.659999999996"/>
        <n v="75745.710000000006"/>
        <n v="6442.88"/>
        <n v="7097.26"/>
        <n v="70386.11"/>
        <n v="71850.850000000006"/>
        <n v="11671.28"/>
        <n v="12665.62"/>
        <n v="31628.83"/>
        <n v="32217.47"/>
        <n v="120548.67"/>
        <n v="9338.4599999999991"/>
        <n v="8328.25"/>
        <n v="85375.09"/>
        <n v="58951.64"/>
        <n v="22637.95"/>
        <n v="86922.96"/>
        <n v="50601.32"/>
        <n v="24136.699999999997"/>
        <n v="40004.489999999991"/>
        <n v="45951.990000000005"/>
        <n v="14350.45"/>
        <n v="33685"/>
        <n v="15840.99"/>
        <n v="49879.090000000004"/>
        <n v="11100.48"/>
        <n v="27764.13"/>
        <n v="22419.259999999995"/>
        <n v="19856.110000000004"/>
        <n v="82260.09"/>
        <n v="1084.28"/>
        <n v="14570.94"/>
        <n v="24115.85"/>
        <n v="14291.949999999999"/>
        <n v="99724.12999999999"/>
        <n v="2038.45"/>
        <n v="15611.220000000001"/>
        <n v="1317.2099999999998"/>
        <n v="48023.67"/>
        <n v="28608.000000000004"/>
        <n v="16648.000000000004"/>
        <n v="26869.84"/>
        <n v="19667.64"/>
        <n v="54677.36"/>
        <n v="25506.94"/>
        <n v="556.52"/>
        <n v="18049.45"/>
        <n v="56705.58"/>
        <n v="46125.85"/>
        <n v="33887.230000000003"/>
        <n v="15319.250000000002"/>
        <n v="55519.1"/>
        <n v="84277.35"/>
        <n v="15487.630000000001"/>
        <n v="57480.630000000005"/>
        <n v="40651.30999999999"/>
        <n v="49329.97"/>
        <n v="114400.41000000002"/>
        <n v="107322.06000000001"/>
        <n v="76335.820000000007"/>
        <n v="52041.499999999993"/>
        <n v="12316.22"/>
        <n v="11092.240000000002"/>
        <n v="2981.6600000000003"/>
        <n v="27250.95"/>
        <n v="47614.57"/>
        <n v="1827.1900000000003"/>
        <n v="7190.87"/>
        <n v="62346.62"/>
        <n v="68687.81"/>
        <n v="93945.950000000012"/>
        <n v="39208.579999999994"/>
        <n v="16299.26"/>
        <n v="50280.579999999994"/>
        <n v="127035.66"/>
        <n v="26047.4"/>
        <n v="84186.72"/>
        <n v="128468.83"/>
        <n v="45674.429999999993"/>
        <n v="33315.519999999997"/>
        <n v="1929.15"/>
        <n v="706.18"/>
        <n v="36734.880000000005"/>
        <n v="54299.89"/>
        <n v="23377.55"/>
        <n v="43579.02"/>
        <n v="47356.320000000007"/>
        <n v="75706.3"/>
        <n v="35157.829999999994"/>
        <n v="30838.000000000004"/>
        <n v="3348.74"/>
        <n v="5976.6900000000005"/>
        <n v="5572.97"/>
        <n v="81387.37"/>
        <n v="17431.789999999997"/>
        <n v="26607.15"/>
        <n v="74228.340000000011"/>
        <n v="35568.370000000003"/>
        <n v="15235.050000000001"/>
        <n v="47848.909999999996"/>
        <n v="12815.9"/>
        <n v="79970.47"/>
        <n v="66596.560000000012"/>
        <n v="10225.799999999999"/>
        <n v="32297.599999999999"/>
        <n v="76433.37999999999"/>
        <n v="6602.85"/>
        <n v="5582.05"/>
        <n v="23514.400000000001"/>
        <n v="48018.55"/>
        <n v="35619.000000000007"/>
        <n v="96755.05"/>
        <n v="55002.32"/>
        <n v="30112.49"/>
        <n v="40900.030000000006"/>
        <n v="27731.24"/>
        <n v="12472.39"/>
        <n v="141506.47000000003"/>
        <n v="1137.8600000000001"/>
        <n v="97839.4"/>
        <n v="2087.19"/>
        <n v="11718.81"/>
        <n v="7528.0700000000006"/>
        <n v="12336.179999999998"/>
        <n v="5170.01"/>
        <n v="28820.31"/>
        <n v="96710.97"/>
        <n v="1171.9399999999998"/>
        <n v="12060.890000000001"/>
        <n v="37873.01"/>
        <n v="29615.58"/>
        <n v="71785.05"/>
        <n v="5970.79"/>
        <n v="37069.499999999993"/>
        <n v="31187.35"/>
        <n v="35169.200000000004"/>
        <n v="2993.79"/>
        <n v="88255.94"/>
        <n v="41740.129999999997"/>
        <n v="59977.840000000004"/>
        <n v="61729.310000000005"/>
        <n v="2652.2200000000003"/>
        <n v="1859.83"/>
        <n v="55355.080000000009"/>
        <n v="62607.32"/>
        <n v="15667.71"/>
        <n v="14387.91"/>
        <n v="25323.600000000002"/>
        <n v="7957.1900000000014"/>
        <n v="61554.55"/>
        <n v="24480.26"/>
        <n v="3281.7"/>
        <n v="40782.46"/>
        <n v="8019.1399999999994"/>
        <n v="129558.65"/>
        <n v="53529.030000000006"/>
        <n v="27106.15"/>
        <n v="56195.759999999995"/>
        <n v="19736.2"/>
        <n v="75786.77"/>
        <n v="47379.41"/>
        <n v="2817.8"/>
        <n v="27757.94"/>
        <n v="28861.33"/>
        <n v="66013.53"/>
        <n v="23062.1"/>
        <n v="4096.4100000000008"/>
        <n v="70314.34"/>
        <n v="58982.169999999991"/>
        <n v="42671.11"/>
        <n v="35427.449999999997"/>
        <n v="68189.84"/>
        <n v="10045.84"/>
        <n v="13141.47"/>
        <n v="73077.060000000012"/>
        <n v="75881.5"/>
        <n v="47962.869999999995"/>
        <n v="4937.24"/>
        <n v="17541.539999999997"/>
        <n v="4706.3900000000003"/>
        <n v="108190.45"/>
        <n v="19480.78"/>
        <n v="114414.81"/>
        <n v="7779.28"/>
        <n v="121758.33"/>
        <n v="3841.86"/>
        <n v="106947.62"/>
        <n v="8703.68"/>
        <n v="28599.390000000003"/>
        <n v="9470.77"/>
        <n v="63109.98"/>
        <n v="11565.949999999999"/>
        <n v="4094.52"/>
        <n v="6917.62"/>
        <n v="14676.34"/>
        <n v="10138.380000000001"/>
        <n v="25320.43"/>
        <n v="71788.500000000015"/>
        <n v="13837.449999999999"/>
        <n v="100.69999999999999"/>
        <n v="108010.56"/>
        <n v="137393.59"/>
        <n v="3919.28"/>
        <n v="22309.759999999998"/>
        <n v="78189.459999999992"/>
        <n v="1219.24"/>
        <n v="74651.31"/>
        <n v="91104.930000000008"/>
        <n v="121904.31"/>
        <n v="56172.89"/>
        <n v="12011.51"/>
        <n v="42483.85"/>
        <n v="24402.65"/>
        <n v="72871.92"/>
        <n v="96833.2"/>
        <n v="20757.670000000002"/>
        <n v="6071.78"/>
        <n v="16472.12"/>
        <n v="988.00999999999988"/>
        <n v="41421.649999999994"/>
        <n v="90395.5"/>
        <n v="48281.299999999996"/>
        <n v="31405.43"/>
        <n v="50077.24"/>
        <n v="43003.47"/>
        <n v="77353.7"/>
        <n v="26615.039999999997"/>
        <n v="6458.93"/>
        <n v="44803.609999999993"/>
        <n v="23601.38"/>
        <n v="37495.350000000006"/>
        <n v="3697.1199999999994"/>
        <n v="520.56000000000006"/>
        <n v="5932.67"/>
        <n v="15462.64"/>
        <n v="112551.77"/>
        <n v="47141.24"/>
        <n v="5448.07"/>
        <n v="46307.270000000004"/>
        <n v="9875.369999999999"/>
        <n v="29775.079999999998"/>
        <n v="31560.97"/>
        <n v="59042.060000000005"/>
        <n v="46380.01"/>
        <n v="41217.450000000004"/>
        <n v="136369.07"/>
        <n v="104622.31999999999"/>
        <n v="84437.6"/>
        <n v="69881.73"/>
        <n v="23759.87"/>
        <n v="10962.25"/>
        <n v="3800.51"/>
        <n v="79391"/>
        <n v="9338.4500000000007"/>
        <n v="14452.57"/>
        <n v="59534.840000000004"/>
        <n v="139104.57"/>
        <n v="444.13"/>
        <n v="17544.45"/>
        <n v="28286.19"/>
        <n v="37691.270000000004"/>
        <n v="14677.529999999999"/>
        <n v="2787.9"/>
        <n v="57142.869999999995"/>
        <n v="4006.82"/>
        <n v="55382.559999999998"/>
        <n v="60022.349999999991"/>
        <n v="99932.26"/>
        <n v="4444.2999999999993"/>
        <n v="67151.490000000005"/>
        <n v="56887.18"/>
        <n v="103317.58"/>
        <n v="62113.24"/>
        <n v="76428.44"/>
        <n v="18385.850000000002"/>
        <n v="98372.51"/>
        <n v="54960.79"/>
        <n v="30428.800000000003"/>
        <n v="137272.79999999999"/>
        <n v="84940.67"/>
        <n v="46298.039999999994"/>
        <n v="12326.74"/>
        <n v="44129.750000000007"/>
        <n v="12491.650000000001"/>
        <n v="3595.0099999999998"/>
        <n v="41251.62999999999"/>
        <n v="98430.200000000012"/>
        <n v="16909.7"/>
        <n v="4134.42"/>
        <n v="133184.28999999998"/>
        <n v="22949.890000000003"/>
        <n v="113914.57"/>
        <n v="9541.85"/>
        <n v="20054.670000000002"/>
        <n v="5042.8700000000008"/>
        <n v="8720.16"/>
        <n v="4749.33"/>
        <n v="45935.729999999996"/>
        <n v="68320.25"/>
        <n v="30853.050000000003"/>
        <n v="42090.909999999996"/>
        <n v="79898.219999999987"/>
        <n v="23048.27"/>
        <n v="60533.630000000005"/>
        <n v="110916.95"/>
        <n v="103323.21"/>
        <n v="121880.81"/>
        <n v="983.12"/>
        <n v="25974.27"/>
        <n v="46750.130000000005"/>
        <n v="6569.82"/>
        <n v="45607.89"/>
        <n v="24959.439999999999"/>
        <n v="80230.34"/>
        <n v="10379.32"/>
        <n v="96208.11"/>
        <n v="65475.490000000005"/>
        <n v="3823.19"/>
        <n v="7422.32"/>
        <n v="94472.639999999999"/>
        <n v="96702.790000000008"/>
        <n v="108600.95"/>
        <n v="7353.2599999999993"/>
        <n v="3501.7599999999998"/>
        <n v="83749.83"/>
        <n v="31648.6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s v="ID_1544"/>
    <s v="Scott Brown"/>
    <s v="02/05/2024"/>
    <x v="0"/>
    <s v="ZA"/>
    <x v="0"/>
    <n v="769.87"/>
    <n v="70"/>
    <n v="519.46"/>
    <n v="53890.9"/>
    <x v="0"/>
  </r>
  <r>
    <s v="ID_1193"/>
    <s v="Christopher Parker"/>
    <s v="08/11/2024"/>
    <x v="1"/>
    <s v="AU"/>
    <x v="1"/>
    <n v="1038.18"/>
    <n v="24"/>
    <n v="834.79"/>
    <n v="24916.32"/>
    <x v="1"/>
  </r>
  <r>
    <s v="ID_1202"/>
    <s v="Frank Garcia"/>
    <s v="2023-08-09"/>
    <x v="2"/>
    <s v="fr"/>
    <x v="2"/>
    <n v="832.68"/>
    <n v="17"/>
    <n v="562.47"/>
    <n v="14155.56"/>
    <x v="2"/>
  </r>
  <r>
    <s v="ID_1801"/>
    <s v="Christina Anderson"/>
    <s v="2024-10-14"/>
    <x v="3"/>
    <s v="us"/>
    <x v="3"/>
    <n v="1451.93"/>
    <n v="41"/>
    <n v="856.23"/>
    <n v="59529.130000000005"/>
    <x v="3"/>
  </r>
  <r>
    <s v="ID_1158"/>
    <s v="Julie Petersen"/>
    <s v="2023-11-01"/>
    <x v="4"/>
    <s v="UA"/>
    <x v="1"/>
    <n v="950.17"/>
    <n v="43"/>
    <n v="607.13"/>
    <n v="40857.31"/>
    <x v="4"/>
  </r>
  <r>
    <s v="ID_1683"/>
    <s v="Danielle Dawson"/>
    <s v="2025-01-09"/>
    <x v="1"/>
    <s v="AU"/>
    <x v="2"/>
    <n v="344.67"/>
    <n v="75"/>
    <n v="277.36"/>
    <n v="25850.25"/>
    <x v="5"/>
  </r>
  <r>
    <s v="ID_1393"/>
    <s v="Evelyn Williams"/>
    <s v="2023-12-25"/>
    <x v="4"/>
    <s v="ST"/>
    <x v="4"/>
    <n v="258.14"/>
    <n v="8"/>
    <n v="226.11"/>
    <n v="2065.12"/>
    <x v="6"/>
  </r>
  <r>
    <s v="ID_1336"/>
    <s v="Kristy Reid"/>
    <s v="2024-08-04"/>
    <x v="4"/>
    <s v="CA"/>
    <x v="5"/>
    <n v="1152.1400000000001"/>
    <n v="58"/>
    <n v="779.91"/>
    <n v="66824.12000000001"/>
    <x v="7"/>
  </r>
  <r>
    <s v="ID_1004"/>
    <s v="Kimberly Robinson"/>
    <s v="2024-07-07"/>
    <x v="5"/>
    <s v="DE"/>
    <x v="1"/>
    <n v="313.64999999999998"/>
    <n v="22"/>
    <n v="179.83"/>
    <n v="6900.2999999999993"/>
    <x v="8"/>
  </r>
  <r>
    <s v="ID_1635"/>
    <s v="Lonnie Hart"/>
    <s v="2024-08-20"/>
    <x v="4"/>
    <s v="CA"/>
    <x v="1"/>
    <n v="703.37"/>
    <n v="40"/>
    <n v="613.17999999999995"/>
    <n v="28134.799999999999"/>
    <x v="9"/>
  </r>
  <r>
    <s v="ID_1673"/>
    <s v="Amanda Baker"/>
    <s v="2025-02-04"/>
    <x v="6"/>
    <s v="uk"/>
    <x v="6"/>
    <n v="553.54999999999995"/>
    <n v="99"/>
    <n v="405.3"/>
    <n v="54801.45"/>
    <x v="10"/>
  </r>
  <r>
    <s v="ID_1733"/>
    <s v="CARLA BENTON"/>
    <s v="2024-05-12"/>
    <x v="0"/>
    <s v="SK"/>
    <x v="5"/>
    <n v="1463.16"/>
    <n v="54"/>
    <n v="762.13"/>
    <n v="79010.64"/>
    <x v="11"/>
  </r>
  <r>
    <m/>
    <m/>
    <m/>
    <x v="7"/>
    <m/>
    <x v="7"/>
    <m/>
    <m/>
    <m/>
    <n v="0"/>
    <x v="12"/>
  </r>
  <r>
    <s v="ID_1123"/>
    <s v="Christopher Hensley"/>
    <s v="2024-03-21"/>
    <x v="4"/>
    <s v="CA"/>
    <x v="3"/>
    <n v="665.12"/>
    <n v="67"/>
    <n v="573.69000000000005"/>
    <n v="44563.040000000001"/>
    <x v="13"/>
  </r>
  <r>
    <s v="ID_1607"/>
    <s v="Aaron Parker"/>
    <s v="11/01/2024"/>
    <x v="8"/>
    <s v="JP"/>
    <x v="1"/>
    <n v="950.95"/>
    <n v="19"/>
    <n v="688.18"/>
    <n v="18068.05"/>
    <x v="14"/>
  </r>
  <r>
    <s v="ID_1900"/>
    <s v="PATRICK Parker"/>
    <s v="2024-12-09"/>
    <x v="5"/>
    <s v="DE"/>
    <x v="4"/>
    <n v="724.33"/>
    <s v="51"/>
    <n v="615.44000000000005"/>
    <n v="36940.83"/>
    <x v="15"/>
  </r>
  <r>
    <s v="ID_1580"/>
    <s v="Alexandra Moreno"/>
    <s v="06/11/2023"/>
    <x v="0"/>
    <s v="ZA"/>
    <x v="4"/>
    <n v="1207.96"/>
    <n v="9"/>
    <n v="1071.58"/>
    <n v="10871.64"/>
    <x v="16"/>
  </r>
  <r>
    <s v="ID_1003"/>
    <s v="Lance Hoffman"/>
    <s v="2024-10-14"/>
    <x v="0"/>
    <s v="ZA"/>
    <x v="2"/>
    <n v="131.80000000000001"/>
    <n v="2"/>
    <n v="103.96"/>
    <n v="263.60000000000002"/>
    <x v="17"/>
  </r>
  <r>
    <s v="ID_1779"/>
    <s v="Rhonda Martinez"/>
    <s v="2023-05-16"/>
    <x v="3"/>
    <s v="PL"/>
    <x v="3"/>
    <n v="626.86"/>
    <n v="32"/>
    <n v="544"/>
    <n v="20059.52"/>
    <x v="18"/>
  </r>
  <r>
    <s v="ID_1242"/>
    <s v="Joshua Jones"/>
    <s v="2023-12-31"/>
    <x v="2"/>
    <s v="fr"/>
    <x v="8"/>
    <n v="1336.82"/>
    <n v="35"/>
    <n v="966.1"/>
    <n v="46788.7"/>
    <x v="19"/>
  </r>
  <r>
    <s v="ID_1245"/>
    <s v="James Howard"/>
    <s v="2023-11-22"/>
    <x v="8"/>
    <s v="JP"/>
    <x v="5"/>
    <n v="519.79"/>
    <n v="33"/>
    <n v="277.97000000000003"/>
    <n v="17153.07"/>
    <x v="20"/>
  </r>
  <r>
    <s v="ID_1735"/>
    <s v="Shelley QuiNN"/>
    <s v="07/07/2023"/>
    <x v="0"/>
    <s v="ZA"/>
    <x v="6"/>
    <n v="1016.96"/>
    <n v="53"/>
    <n v="843.39"/>
    <n v="53898.880000000005"/>
    <x v="21"/>
  </r>
  <r>
    <s v="ID_1251"/>
    <s v="Mary Massey"/>
    <s v="2023-06-21"/>
    <x v="9"/>
    <s v="YE"/>
    <x v="6"/>
    <n v="1180.6500000000001"/>
    <n v="59"/>
    <n v="644.28"/>
    <n v="69658.350000000006"/>
    <x v="22"/>
  </r>
  <r>
    <s v="ID_1559"/>
    <s v="Megan Robinson"/>
    <s v="2023-09-16"/>
    <x v="4"/>
    <s v="CA"/>
    <x v="6"/>
    <n v="1041.44"/>
    <n v="61"/>
    <n v="747.8"/>
    <n v="63527.840000000004"/>
    <x v="23"/>
  </r>
  <r>
    <s v="ID_1085"/>
    <s v="Stacey Russell"/>
    <s v="01/08/2024"/>
    <x v="8"/>
    <s v="JP"/>
    <x v="1"/>
    <n v="1445.84"/>
    <n v="1"/>
    <n v="1206.4000000000001"/>
    <n v="1445.84"/>
    <x v="24"/>
  </r>
  <r>
    <s v="ID_1059"/>
    <s v="Mr. Daniel Brown"/>
    <s v="2024-06-01"/>
    <x v="10"/>
    <s v="LK"/>
    <x v="0"/>
    <n v="1281.3699999999999"/>
    <s v="76"/>
    <n v="977.74"/>
    <n v="97384.12"/>
    <x v="25"/>
  </r>
  <r>
    <s v="ID_1279"/>
    <s v="Erin Hernandez"/>
    <s v="2025-03-06"/>
    <x v="3"/>
    <s v="us"/>
    <x v="6"/>
    <n v="481.16"/>
    <n v="87"/>
    <n v="418.49"/>
    <n v="41860.920000000006"/>
    <x v="26"/>
  </r>
  <r>
    <s v="ID_1687"/>
    <s v="diana mayer"/>
    <s v="2024-01-18"/>
    <x v="6"/>
    <s v="uk"/>
    <x v="5"/>
    <n v="1288.24"/>
    <n v="96"/>
    <n v="870.41"/>
    <n v="123671.04000000001"/>
    <x v="27"/>
  </r>
  <r>
    <s v="ID_1868"/>
    <s v=" Jennifer Deleon  "/>
    <s v="2024-05-18"/>
    <x v="6"/>
    <s v="uk"/>
    <x v="5"/>
    <n v="658.11"/>
    <n v="58"/>
    <n v="460.7"/>
    <n v="38170.379999999997"/>
    <x v="28"/>
  </r>
  <r>
    <s v="ID_1950"/>
    <s v="Valerie Anderson"/>
    <s v="2025-03-21"/>
    <x v="4"/>
    <s v="CA"/>
    <x v="1"/>
    <n v="1391.32"/>
    <n v="59"/>
    <n v="1047.19"/>
    <n v="82087.87999999999"/>
    <x v="29"/>
  </r>
  <r>
    <s v="ID_1217"/>
    <s v="Richard Perry"/>
    <s v="2025-04-01"/>
    <x v="10"/>
    <s v="BR"/>
    <x v="8"/>
    <n v="909.8"/>
    <n v="5"/>
    <n v="492.1"/>
    <n v="4549"/>
    <x v="30"/>
  </r>
  <r>
    <s v="ID_1459"/>
    <s v="James Cole"/>
    <s v="2024-06-07"/>
    <x v="8"/>
    <s v="JP"/>
    <x v="5"/>
    <n v="1195.54"/>
    <n v="21"/>
    <n v="743.47"/>
    <n v="25106.34"/>
    <x v="31"/>
  </r>
  <r>
    <s v="ID_1589"/>
    <s v="Mr. Richard Knight PhD"/>
    <s v="2023-06-20"/>
    <x v="5"/>
    <s v="DE"/>
    <x v="0"/>
    <n v="1250.96"/>
    <n v="21"/>
    <n v="793.21"/>
    <n v="26270.16"/>
    <x v="32"/>
  </r>
  <r>
    <s v="ID_1705"/>
    <s v="Ashley Edwards"/>
    <s v="2025-02-19"/>
    <x v="6"/>
    <s v="uk"/>
    <x v="3"/>
    <n v="270.88"/>
    <s v="53"/>
    <n v="164.28"/>
    <n v="14356.64"/>
    <x v="33"/>
  </r>
  <r>
    <s v="ID_1917"/>
    <s v="Elizabeth Carter"/>
    <s v="2024-10-23"/>
    <x v="6"/>
    <s v="uk"/>
    <x v="6"/>
    <n v="1150.1400000000001"/>
    <n v="36"/>
    <n v="849.79"/>
    <n v="41405.040000000001"/>
    <x v="34"/>
  </r>
  <r>
    <s v="ID_1531"/>
    <s v="CHAD MAY"/>
    <s v="2024-10-24"/>
    <x v="2"/>
    <s v="fr"/>
    <x v="9"/>
    <n v="441.24"/>
    <n v="83"/>
    <n v="366.24"/>
    <n v="36622.92"/>
    <x v="35"/>
  </r>
  <r>
    <s v="ID_1276"/>
    <s v="tricia williams"/>
    <s v="2023-12-22"/>
    <x v="10"/>
    <s v="BR"/>
    <x v="0"/>
    <n v="1055.0999999999999"/>
    <n v="32"/>
    <n v="549.33000000000004"/>
    <n v="33763.199999999997"/>
    <x v="36"/>
  </r>
  <r>
    <s v="ID_1039"/>
    <s v="Nicole Vaughn"/>
    <s v="2024-10-11"/>
    <x v="10"/>
    <s v="BR"/>
    <x v="10"/>
    <n v="103.49"/>
    <n v="54"/>
    <n v="76.98"/>
    <n v="5588.46"/>
    <x v="37"/>
  </r>
  <r>
    <s v="ID_1364"/>
    <s v="CAROL KIM"/>
    <s v="2024-02-20"/>
    <x v="8"/>
    <s v="JP"/>
    <x v="5"/>
    <n v="1494.68"/>
    <n v="74"/>
    <n v="1330.14"/>
    <n v="110606.32"/>
    <x v="38"/>
  </r>
  <r>
    <s v="ID_1578"/>
    <s v="Luke Estrada"/>
    <s v="2024-07-28"/>
    <x v="10"/>
    <s v="BR"/>
    <x v="1"/>
    <n v="785.22"/>
    <n v="8"/>
    <n v="580.47"/>
    <n v="6281.76"/>
    <x v="39"/>
  </r>
  <r>
    <s v="ID_1292"/>
    <s v="Jonathan Jordan"/>
    <s v="2023-07-04"/>
    <x v="0"/>
    <s v="ME"/>
    <x v="5"/>
    <n v="1286.5899999999999"/>
    <s v="48"/>
    <n v="1011.54"/>
    <n v="61756.319999999992"/>
    <x v="40"/>
  </r>
  <r>
    <s v="ID_1101"/>
    <s v="Nancy Gonzalez"/>
    <s v="2024-03-06"/>
    <x v="5"/>
    <s v="DE"/>
    <x v="2"/>
    <n v="538"/>
    <n v="74"/>
    <n v="410.11"/>
    <n v="39812"/>
    <x v="41"/>
  </r>
  <r>
    <s v="ID_1819"/>
    <s v="aaron cruz"/>
    <s v="2024-10-27"/>
    <x v="10"/>
    <s v="BR"/>
    <x v="2"/>
    <n v="1272.75"/>
    <n v="29"/>
    <n v="686.02"/>
    <n v="36909.75"/>
    <x v="42"/>
  </r>
  <r>
    <s v="ID_1209"/>
    <s v="Carlos Roberts"/>
    <s v="2025-02-19"/>
    <x v="6"/>
    <s v="uk"/>
    <x v="6"/>
    <n v="1321.31"/>
    <n v="31"/>
    <n v="841.45"/>
    <n v="40960.61"/>
    <x v="43"/>
  </r>
  <r>
    <s v="ID_1076"/>
    <s v="Sarah Wagner"/>
    <s v="2023-10-19"/>
    <x v="9"/>
    <s v="IN"/>
    <x v="3"/>
    <n v="1335.59"/>
    <n v="32"/>
    <n v="682.55"/>
    <n v="42738.879999999997"/>
    <x v="44"/>
  </r>
  <r>
    <s v="ID_1512"/>
    <s v="Alexandra Valdez"/>
    <s v="2024-09-26"/>
    <x v="6"/>
    <s v="uk"/>
    <x v="8"/>
    <n v="832.36"/>
    <n v="85"/>
    <n v="658.55"/>
    <n v="70750.600000000006"/>
    <x v="45"/>
  </r>
  <r>
    <s v="ID_1029"/>
    <s v="Jeffrey Chavez"/>
    <s v="2024-10-18"/>
    <x v="0"/>
    <s v="ZA"/>
    <x v="9"/>
    <n v="1145.55"/>
    <n v="59"/>
    <n v="677.61"/>
    <n v="67587.45"/>
    <x v="46"/>
  </r>
  <r>
    <s v="ID_1281"/>
    <s v="Rebecca Rodriguez"/>
    <s v="2025-02-07"/>
    <x v="4"/>
    <s v="DE"/>
    <x v="10"/>
    <n v="512.70000000000005"/>
    <n v="31"/>
    <n v="426.34"/>
    <n v="15893.7"/>
    <x v="47"/>
  </r>
  <r>
    <s v="ID_1608"/>
    <s v=" Ashley Miller  "/>
    <s v="06/03/2024"/>
    <x v="8"/>
    <s v="JP"/>
    <x v="5"/>
    <n v="1315.49"/>
    <n v="61"/>
    <n v="716.98"/>
    <n v="80244.89"/>
    <x v="48"/>
  </r>
  <r>
    <s v="ID_1243"/>
    <s v="Elizabeth Hayden DDS"/>
    <s v="2024-03-26"/>
    <x v="1"/>
    <s v="AU"/>
    <x v="10"/>
    <n v="402.6"/>
    <n v="16"/>
    <n v="317.61"/>
    <n v="6441.6"/>
    <x v="49"/>
  </r>
  <r>
    <s v="ID_1781"/>
    <s v="James Simmons MD"/>
    <s v="2023-11-06"/>
    <x v="0"/>
    <s v="ER"/>
    <x v="10"/>
    <n v="1143.68"/>
    <n v="91"/>
    <n v="991.99"/>
    <n v="104074.88"/>
    <x v="50"/>
  </r>
  <r>
    <s v="ID_1083"/>
    <s v="Timothy Stanton"/>
    <s v="05/03/2025"/>
    <x v="4"/>
    <s v="BB"/>
    <x v="6"/>
    <n v="1455.83"/>
    <n v="63"/>
    <n v="1144.05"/>
    <n v="91717.29"/>
    <x v="51"/>
  </r>
  <r>
    <s v="ID_1458"/>
    <s v="Kelly Lee"/>
    <s v="09/06/2024"/>
    <x v="1"/>
    <s v="AU"/>
    <x v="2"/>
    <n v="1027.74"/>
    <n v="67"/>
    <n v="732.77"/>
    <n v="68858.58"/>
    <x v="52"/>
  </r>
  <r>
    <s v="ID_1469"/>
    <s v="Jason Parker"/>
    <s v="05/03/2025"/>
    <x v="5"/>
    <s v="DE"/>
    <x v="6"/>
    <n v="992.79"/>
    <n v="83"/>
    <n v="556.77"/>
    <n v="82401.569999999992"/>
    <x v="53"/>
  </r>
  <r>
    <s v="ID_1275"/>
    <s v="Samantha Davis"/>
    <s v="2024-08-17"/>
    <x v="3"/>
    <s v="GH"/>
    <x v="10"/>
    <n v="1281.33"/>
    <n v="15"/>
    <n v="768.63"/>
    <n v="19219.949999999997"/>
    <x v="54"/>
  </r>
  <r>
    <s v="ID_1834"/>
    <s v="Edgar Miller"/>
    <s v="2025-01-21"/>
    <x v="10"/>
    <s v="BR"/>
    <x v="10"/>
    <n v="452.89"/>
    <n v="57"/>
    <n v="276.5"/>
    <n v="25814.73"/>
    <x v="55"/>
  </r>
  <r>
    <s v="ID_1534"/>
    <s v="Shelly Anderson"/>
    <s v="03/02/2025"/>
    <x v="8"/>
    <s v="JP"/>
    <x v="9"/>
    <n v="525.88"/>
    <n v="92"/>
    <n v="354.24"/>
    <n v="48380.959999999999"/>
    <x v="56"/>
  </r>
  <r>
    <s v="ID_1989"/>
    <s v="Gregory Chambers"/>
    <s v="2024-10-09"/>
    <x v="9"/>
    <s v="IN"/>
    <x v="10"/>
    <n v="1456.84"/>
    <n v="59"/>
    <n v="1271.72"/>
    <n v="85953.56"/>
    <x v="57"/>
  </r>
  <r>
    <s v="ID_1965"/>
    <s v="Brandon Munoz"/>
    <s v="2024-07-30"/>
    <x v="5"/>
    <s v="DE"/>
    <x v="4"/>
    <n v="235.51"/>
    <n v="12"/>
    <n v="150.49"/>
    <n v="2826.12"/>
    <x v="58"/>
  </r>
  <r>
    <s v="ID_1090"/>
    <s v="Michael Reyes"/>
    <s v="2023-05-07"/>
    <x v="10"/>
    <s v="BR"/>
    <x v="1"/>
    <n v="545.73"/>
    <n v="94"/>
    <n v="292.89999999999998"/>
    <n v="51298.62"/>
    <x v="59"/>
  </r>
  <r>
    <s v="ID_1222"/>
    <s v="Michael Armstrong"/>
    <s v="2023-10-05"/>
    <x v="6"/>
    <s v="uk"/>
    <x v="2"/>
    <n v="1385.22"/>
    <n v="40"/>
    <n v="1174.6099999999999"/>
    <n v="55408.800000000003"/>
    <x v="60"/>
  </r>
  <r>
    <s v="ID_1937"/>
    <s v="David Hall"/>
    <s v="2023-11-22"/>
    <x v="1"/>
    <s v="AU"/>
    <x v="6"/>
    <n v="878.19"/>
    <n v="35"/>
    <n v="545.89"/>
    <n v="30736.65"/>
    <x v="61"/>
  </r>
  <r>
    <s v="ID_1758"/>
    <s v="Anna Morse"/>
    <s v="03/03/2025"/>
    <x v="4"/>
    <s v="CA"/>
    <x v="2"/>
    <n v="140.19"/>
    <n v="52"/>
    <n v="78.36"/>
    <n v="7289.88"/>
    <x v="62"/>
  </r>
  <r>
    <s v="ID_1233"/>
    <s v="Cynthia Cohen"/>
    <s v="2023-11-16"/>
    <x v="8"/>
    <s v="JP"/>
    <x v="3"/>
    <n v="354.36"/>
    <n v="29"/>
    <n v="304.47000000000003"/>
    <n v="10276.44"/>
    <x v="63"/>
  </r>
  <r>
    <s v="ID_1241"/>
    <s v="Adam Ballard"/>
    <s v="2025-03-06"/>
    <x v="1"/>
    <s v="AU"/>
    <x v="9"/>
    <n v="1024.24"/>
    <n v="67"/>
    <n v="520.20000000000005"/>
    <n v="68624.08"/>
    <x v="64"/>
  </r>
  <r>
    <s v="ID_1253"/>
    <s v="jacob anderson"/>
    <s v="2023-12-16"/>
    <x v="9"/>
    <s v="KE"/>
    <x v="10"/>
    <n v="439.58"/>
    <n v="73"/>
    <n v="315.02999999999997"/>
    <n v="32089.34"/>
    <x v="65"/>
  </r>
  <r>
    <s v="ID_1159"/>
    <s v="David Michael"/>
    <s v="2023-11-09"/>
    <x v="4"/>
    <s v="CA"/>
    <x v="6"/>
    <n v="398.21"/>
    <n v="55"/>
    <n v="211.19"/>
    <n v="21901.55"/>
    <x v="66"/>
  </r>
  <r>
    <s v="ID_1226"/>
    <s v="VINCENT RIVERA"/>
    <s v="2023-06-23"/>
    <x v="3"/>
    <s v="us"/>
    <x v="8"/>
    <n v="553.08000000000004"/>
    <n v="43"/>
    <n v="439.7"/>
    <n v="23782.440000000002"/>
    <x v="67"/>
  </r>
  <r>
    <s v="ID_1166"/>
    <s v=" Katherine Mcguire  "/>
    <s v="2023-06-18"/>
    <x v="5"/>
    <s v="DE"/>
    <x v="10"/>
    <n v="516.29999999999995"/>
    <n v="86"/>
    <n v="277.20999999999998"/>
    <n v="44401.799999999996"/>
    <x v="68"/>
  </r>
  <r>
    <s v="ID_1300"/>
    <s v="bryan Gomez"/>
    <s v="2024-09-04"/>
    <x v="0"/>
    <s v="ZA"/>
    <x v="3"/>
    <n v="1248"/>
    <n v="87"/>
    <n v="1023.74"/>
    <n v="108576"/>
    <x v="69"/>
  </r>
  <r>
    <s v="ID_1927"/>
    <s v="Michael Mccoy"/>
    <s v="2023-11-26"/>
    <x v="4"/>
    <s v="CA"/>
    <x v="8"/>
    <n v="141.55000000000001"/>
    <n v="96"/>
    <n v="114.76"/>
    <n v="13588.800000000001"/>
    <x v="70"/>
  </r>
  <r>
    <s v="ID_1504"/>
    <s v="sarah mcdonald"/>
    <s v="03/09/2023"/>
    <x v="10"/>
    <s v="BR"/>
    <x v="4"/>
    <n v="540.49"/>
    <n v="25"/>
    <n v="470.89"/>
    <n v="13512.25"/>
    <x v="71"/>
  </r>
  <r>
    <s v="ID_1103"/>
    <s v="Belinda Mccullough"/>
    <s v="04/05/2024"/>
    <x v="3"/>
    <s v="us"/>
    <x v="1"/>
    <n v="1054.69"/>
    <s v="36"/>
    <n v="674.3"/>
    <n v="37968.840000000004"/>
    <x v="72"/>
  </r>
  <r>
    <s v="ID_1045"/>
    <s v="John Ryan"/>
    <s v="2024-10-19"/>
    <x v="6"/>
    <s v="uk"/>
    <x v="6"/>
    <n v="320.45"/>
    <n v="59"/>
    <n v="165.45"/>
    <n v="18906.55"/>
    <x v="73"/>
  </r>
  <r>
    <s v="ID_1575"/>
    <s v="ANGELA MEYERS"/>
    <s v="2023-05-14"/>
    <x v="5"/>
    <s v="DE"/>
    <x v="2"/>
    <n v="624.16"/>
    <n v="42"/>
    <n v="540.54999999999995"/>
    <n v="26214.719999999998"/>
    <x v="74"/>
  </r>
  <r>
    <s v="ID_1724"/>
    <s v="MICHEAL WANG"/>
    <s v="01/03/2024"/>
    <x v="4"/>
    <s v="CA"/>
    <x v="0"/>
    <n v="1428.62"/>
    <n v="21"/>
    <n v="1115.78"/>
    <n v="30001.019999999997"/>
    <x v="75"/>
  </r>
  <r>
    <s v="ID_1350"/>
    <s v="Gary Grant"/>
    <s v="01/02/2024"/>
    <x v="8"/>
    <s v="JP"/>
    <x v="10"/>
    <n v="946.33"/>
    <n v="32"/>
    <n v="739.07"/>
    <n v="30282.560000000001"/>
    <x v="76"/>
  </r>
  <r>
    <s v="ID_1287"/>
    <s v="Kelly Ellis"/>
    <s v="01/05/2023"/>
    <x v="4"/>
    <s v="CA"/>
    <x v="9"/>
    <n v="816.96"/>
    <n v="39"/>
    <n v="715.35"/>
    <n v="31861.440000000002"/>
    <x v="77"/>
  </r>
  <r>
    <s v="ID_1137"/>
    <s v="justin johnson"/>
    <s v="2024-08-18"/>
    <x v="2"/>
    <s v="fr"/>
    <x v="4"/>
    <n v="924.03"/>
    <n v="35"/>
    <n v="562.16"/>
    <n v="32341.05"/>
    <x v="78"/>
  </r>
  <r>
    <s v="ID_1062"/>
    <s v="Cody Larson"/>
    <s v="2024-09-12"/>
    <x v="4"/>
    <s v="CA"/>
    <x v="8"/>
    <n v="679.87"/>
    <n v="64"/>
    <n v="435.14"/>
    <n v="43511.68"/>
    <x v="79"/>
  </r>
  <r>
    <s v="ID_1204"/>
    <s v="Krista Gibson"/>
    <s v="07/12/2023"/>
    <x v="4"/>
    <s v="CA"/>
    <x v="10"/>
    <n v="837.13"/>
    <n v="51"/>
    <n v="563.05999999999995"/>
    <n v="42693.63"/>
    <x v="80"/>
  </r>
  <r>
    <s v="ID_1048"/>
    <s v="Jeff Owens"/>
    <s v="2024-10-24"/>
    <x v="2"/>
    <s v="fr"/>
    <x v="1"/>
    <n v="1408.26"/>
    <n v="89"/>
    <n v="781.6"/>
    <n v="125335.14"/>
    <x v="81"/>
  </r>
  <r>
    <s v="ID_1523"/>
    <s v="Scott Ramos"/>
    <s v="2024-09-16"/>
    <x v="0"/>
    <s v="ZA"/>
    <x v="9"/>
    <n v="1150.08"/>
    <n v="95"/>
    <n v="887.12"/>
    <n v="109257.59999999999"/>
    <x v="82"/>
  </r>
  <r>
    <s v="ID_1155"/>
    <s v="Tyler Reid"/>
    <s v="09/01/2025"/>
    <x v="9"/>
    <s v="IN"/>
    <x v="6"/>
    <n v="703.82"/>
    <n v="51"/>
    <n v="608.23"/>
    <n v="35894.82"/>
    <x v="83"/>
  </r>
  <r>
    <s v="ID_1132"/>
    <s v="Guy Molina"/>
    <s v="2024-05-29"/>
    <x v="1"/>
    <s v="NL"/>
    <x v="6"/>
    <n v="1356.68"/>
    <n v="96"/>
    <n v="703"/>
    <n v="130241.28"/>
    <x v="84"/>
  </r>
  <r>
    <s v="ID_1303"/>
    <s v="Brittney Olson"/>
    <s v="2025-01-24"/>
    <x v="0"/>
    <s v="ZA"/>
    <x v="10"/>
    <n v="273.14999999999998"/>
    <n v="89"/>
    <n v="225.71"/>
    <n v="24310.35"/>
    <x v="85"/>
  </r>
  <r>
    <s v="ID_1837"/>
    <s v="James Lopez"/>
    <s v="11/05/2023"/>
    <x v="5"/>
    <s v="DE"/>
    <x v="1"/>
    <n v="325.23"/>
    <n v="49"/>
    <n v="238.35"/>
    <n v="15936.27"/>
    <x v="86"/>
  </r>
  <r>
    <s v="ID_1234"/>
    <s v="Nicole Hamilton MD"/>
    <s v="11/08/2024"/>
    <x v="2"/>
    <s v="fr"/>
    <x v="10"/>
    <n v="956.22"/>
    <n v="19"/>
    <n v="622.59"/>
    <n v="18168.18"/>
    <x v="87"/>
  </r>
  <r>
    <s v="ID_1864"/>
    <s v="erica daniel"/>
    <s v="2024-07-19"/>
    <x v="3"/>
    <s v="us"/>
    <x v="6"/>
    <n v="1209.5899999999999"/>
    <n v="97"/>
    <n v="766.21"/>
    <n v="117330.23"/>
    <x v="88"/>
  </r>
  <r>
    <s v="ID_1655"/>
    <s v="James Long"/>
    <s v="04/07/2023"/>
    <x v="8"/>
    <s v="JP"/>
    <x v="6"/>
    <n v="89.76"/>
    <n v="34"/>
    <n v="58.99"/>
    <n v="3051.84"/>
    <x v="89"/>
  </r>
  <r>
    <s v="ID_1018"/>
    <s v="Rodney Trujillo"/>
    <s v="12/02/2024"/>
    <x v="2"/>
    <s v="fr"/>
    <x v="0"/>
    <n v="479.6"/>
    <n v="9"/>
    <n v="271.5"/>
    <n v="4316.4000000000005"/>
    <x v="90"/>
  </r>
  <r>
    <s v="ID_1570"/>
    <s v="danielle pierce"/>
    <s v="2023-12-25"/>
    <x v="6"/>
    <s v="LA"/>
    <x v="10"/>
    <n v="186.52"/>
    <n v="42"/>
    <n v="118.9"/>
    <n v="7833.84"/>
    <x v="91"/>
  </r>
  <r>
    <s v="ID_1938"/>
    <s v="Anthony Li"/>
    <s v="2025-02-13"/>
    <x v="2"/>
    <s v="fr"/>
    <x v="3"/>
    <n v="82.52"/>
    <n v="75"/>
    <n v="53.16"/>
    <n v="6189"/>
    <x v="92"/>
  </r>
  <r>
    <s v="ID_1803"/>
    <s v="Michael Thomas"/>
    <s v="02/07/2023"/>
    <x v="5"/>
    <s v="DE"/>
    <x v="8"/>
    <n v="1236.1400000000001"/>
    <n v="57"/>
    <n v="743.08"/>
    <n v="70459.98000000001"/>
    <x v="93"/>
  </r>
  <r>
    <s v="ID_1106"/>
    <s v="Carrie CAROLL"/>
    <s v="2024-02-16"/>
    <x v="6"/>
    <s v="uk"/>
    <x v="6"/>
    <n v="589.42999999999995"/>
    <n v="62"/>
    <n v="477.77"/>
    <n v="36544.659999999996"/>
    <x v="94"/>
  </r>
  <r>
    <s v="ID_1489"/>
    <s v="DAVID MENDOZA"/>
    <s v="2023-09-10"/>
    <x v="3"/>
    <s v="us"/>
    <x v="9"/>
    <n v="973.94"/>
    <n v="72"/>
    <n v="743.84"/>
    <n v="70123.680000000008"/>
    <x v="95"/>
  </r>
  <r>
    <s v="ID_1934"/>
    <s v="Karen Young"/>
    <s v="2023-04-16"/>
    <x v="1"/>
    <s v="AU"/>
    <x v="1"/>
    <n v="411.06"/>
    <n v="48"/>
    <n v="300.35000000000002"/>
    <n v="19730.88"/>
    <x v="96"/>
  </r>
  <r>
    <s v="ID_1399"/>
    <s v=" Matthew Mitchell  "/>
    <s v="2025-02-04"/>
    <x v="2"/>
    <s v="fr"/>
    <x v="9"/>
    <n v="362.73"/>
    <n v="69"/>
    <n v="276.95999999999998"/>
    <n v="25028.370000000003"/>
    <x v="97"/>
  </r>
  <r>
    <s v="ID_1826"/>
    <s v="gail galloway"/>
    <s v="2025-02-28"/>
    <x v="8"/>
    <s v="JP"/>
    <x v="4"/>
    <n v="1283.49"/>
    <n v="80"/>
    <n v="1145.8499999999999"/>
    <n v="102679.2"/>
    <x v="98"/>
  </r>
  <r>
    <s v="ID_1627"/>
    <s v="Christine Salinas"/>
    <s v="2023-05-30"/>
    <x v="6"/>
    <s v="MD"/>
    <x v="6"/>
    <n v="703.17"/>
    <n v="14"/>
    <n v="484.62"/>
    <n v="9844.3799999999992"/>
    <x v="99"/>
  </r>
  <r>
    <s v="ID_1594"/>
    <s v="Daniel Thomas"/>
    <s v="03/01/2025"/>
    <x v="5"/>
    <s v="DE"/>
    <x v="6"/>
    <n v="95.12"/>
    <n v="99"/>
    <n v="75.69"/>
    <n v="9416.880000000001"/>
    <x v="100"/>
  </r>
  <r>
    <s v="ID_1470"/>
    <s v="Melissa Johnson"/>
    <s v="09/04/2024"/>
    <x v="9"/>
    <s v="IN"/>
    <x v="10"/>
    <n v="328.08"/>
    <n v="50"/>
    <n v="191.83"/>
    <n v="16404"/>
    <x v="101"/>
  </r>
  <r>
    <s v="ID_1533"/>
    <s v="Thomas Bennett"/>
    <s v="2024-09-18"/>
    <x v="4"/>
    <s v="BR"/>
    <x v="9"/>
    <n v="1246.44"/>
    <n v="94"/>
    <n v="882.63"/>
    <n v="117165.36"/>
    <x v="102"/>
  </r>
  <r>
    <s v="ID_1694"/>
    <s v="Amber Sims"/>
    <s v="2023-04-19"/>
    <x v="1"/>
    <s v="PK"/>
    <x v="1"/>
    <n v="1492.24"/>
    <n v="67"/>
    <n v="799.73"/>
    <n v="99980.08"/>
    <x v="103"/>
  </r>
  <r>
    <s v="ID_1416"/>
    <s v="Tyler Johnson"/>
    <s v="2023-08-29"/>
    <x v="10"/>
    <s v="BR"/>
    <x v="4"/>
    <n v="403.05"/>
    <s v="21"/>
    <n v="350.98"/>
    <n v="8464.0500000000011"/>
    <x v="104"/>
  </r>
  <r>
    <s v="ID_1592"/>
    <s v="Melinda Ramirez"/>
    <s v="01/06/2024"/>
    <x v="5"/>
    <s v="DE"/>
    <x v="9"/>
    <n v="939.98"/>
    <n v="17"/>
    <n v="633.74"/>
    <n v="15979.66"/>
    <x v="105"/>
  </r>
  <r>
    <s v="ID_1615"/>
    <s v="Elijah Patton"/>
    <s v="12/01/2024"/>
    <x v="1"/>
    <s v="AU"/>
    <x v="2"/>
    <n v="1493.38"/>
    <n v="69"/>
    <n v="1257.8399999999999"/>
    <n v="103043.22"/>
    <x v="106"/>
  </r>
  <r>
    <s v="ID_1451"/>
    <s v="Garrett Lane"/>
    <s v="05/12/2023"/>
    <x v="3"/>
    <s v="us"/>
    <x v="4"/>
    <n v="1192.46"/>
    <n v="76"/>
    <n v="1008.67"/>
    <n v="90626.96"/>
    <x v="107"/>
  </r>
  <r>
    <s v="ID_1413"/>
    <s v="Keith Jacobs"/>
    <s v="2024-09-15"/>
    <x v="8"/>
    <s v="JP"/>
    <x v="6"/>
    <n v="741.21"/>
    <n v="46"/>
    <n v="487.53"/>
    <n v="34095.660000000003"/>
    <x v="108"/>
  </r>
  <r>
    <s v="ID_1496"/>
    <s v="Curtis Maynard"/>
    <s v="2023-12-12"/>
    <x v="3"/>
    <s v="us"/>
    <x v="3"/>
    <n v="192.67"/>
    <n v="64"/>
    <n v="147.22"/>
    <n v="12330.88"/>
    <x v="109"/>
  </r>
  <r>
    <s v="ID_1278"/>
    <s v="Kristen Willis"/>
    <s v="2024-12-28"/>
    <x v="8"/>
    <s v="JP"/>
    <x v="10"/>
    <n v="736.15"/>
    <n v="7"/>
    <n v="460.2"/>
    <n v="5153.05"/>
    <x v="110"/>
  </r>
  <r>
    <s v="ID_1352"/>
    <s v="Brittany Miller"/>
    <s v="03/09/2024"/>
    <x v="5"/>
    <s v="DE"/>
    <x v="1"/>
    <n v="169.64"/>
    <n v="66"/>
    <n v="140.77000000000001"/>
    <n v="11196.24"/>
    <x v="111"/>
  </r>
  <r>
    <s v="ID_1306"/>
    <s v="Sabrina Austin"/>
    <s v="2024-08-18"/>
    <x v="3"/>
    <s v="us"/>
    <x v="5"/>
    <n v="1285.68"/>
    <n v="25"/>
    <n v="661.06"/>
    <n v="32142"/>
    <x v="112"/>
  </r>
  <r>
    <s v="ID_1120"/>
    <s v="Mary Travis"/>
    <s v="2024-07-12"/>
    <x v="3"/>
    <s v="us"/>
    <x v="10"/>
    <n v="892.89"/>
    <n v="17"/>
    <n v="754.72"/>
    <n v="15179.13"/>
    <x v="113"/>
  </r>
  <r>
    <s v="ID_1913"/>
    <s v="Jake Smith"/>
    <s v="2023-12-13"/>
    <x v="4"/>
    <s v="CA"/>
    <x v="3"/>
    <n v="667.8"/>
    <n v="62"/>
    <n v="480.29"/>
    <n v="41403.599999999999"/>
    <x v="114"/>
  </r>
  <r>
    <s v="ID_1310"/>
    <s v="Jennifer Thomas"/>
    <s v="2023-04-30"/>
    <x v="8"/>
    <s v="JP"/>
    <x v="5"/>
    <n v="1487.64"/>
    <n v="62"/>
    <n v="780.43"/>
    <n v="92233.680000000008"/>
    <x v="115"/>
  </r>
  <r>
    <s v="ID_1212"/>
    <s v="Anna Gay"/>
    <s v="2025-03-16"/>
    <x v="0"/>
    <s v="ZA"/>
    <x v="5"/>
    <n v="1169.23"/>
    <n v="36"/>
    <n v="590.32000000000005"/>
    <n v="42092.28"/>
    <x v="116"/>
  </r>
  <r>
    <s v="ID_1299"/>
    <s v="Anthony Frye"/>
    <s v="2024-06-16"/>
    <x v="2"/>
    <s v="fr"/>
    <x v="10"/>
    <n v="118.07"/>
    <n v="3"/>
    <n v="77.17"/>
    <n v="354.21"/>
    <x v="117"/>
  </r>
  <r>
    <s v="ID_1576"/>
    <s v="Jennifer Kirby"/>
    <s v="2023-10-03"/>
    <x v="1"/>
    <s v="AU"/>
    <x v="3"/>
    <n v="699.02"/>
    <n v="80"/>
    <n v="505.48"/>
    <n v="55921.599999999999"/>
    <x v="118"/>
  </r>
  <r>
    <s v="ID_1968"/>
    <s v="Justin Harvey"/>
    <s v="08/04/2024"/>
    <x v="1"/>
    <s v="AU"/>
    <x v="0"/>
    <n v="382.58"/>
    <s v="10"/>
    <n v="263.08"/>
    <n v="3825.7999999999997"/>
    <x v="119"/>
  </r>
  <r>
    <s v="ID_1818"/>
    <s v="Michael Bell"/>
    <s v="08/12/2024"/>
    <x v="10"/>
    <s v="BR"/>
    <x v="4"/>
    <n v="1266.55"/>
    <n v="14"/>
    <n v="639.05999999999995"/>
    <n v="17731.7"/>
    <x v="120"/>
  </r>
  <r>
    <s v="ID_1563"/>
    <s v="David Morris"/>
    <s v="2023-11-12"/>
    <x v="1"/>
    <s v="AU"/>
    <x v="1"/>
    <n v="1020.08"/>
    <s v="39"/>
    <n v="698.67"/>
    <n v="39783.120000000003"/>
    <x v="121"/>
  </r>
  <r>
    <s v="ID_1697"/>
    <s v="CAITLIN CANTU"/>
    <s v="2023-11-05"/>
    <x v="0"/>
    <s v="ZA"/>
    <x v="4"/>
    <n v="1160.8699999999999"/>
    <n v="23"/>
    <n v="973.24"/>
    <n v="26700.01"/>
    <x v="122"/>
  </r>
  <r>
    <s v="ID_1453"/>
    <s v="Mr. Alexander Landry MD"/>
    <s v="2023-10-10"/>
    <x v="2"/>
    <s v="fr"/>
    <x v="8"/>
    <n v="379.67"/>
    <n v="2"/>
    <n v="241.72"/>
    <n v="759.34"/>
    <x v="123"/>
  </r>
  <r>
    <s v="ID_1201"/>
    <s v="katherine davis"/>
    <s v="02/01/2024"/>
    <x v="9"/>
    <s v="IN"/>
    <x v="2"/>
    <n v="705.33"/>
    <n v="38"/>
    <n v="554.04999999999995"/>
    <n v="26802.54"/>
    <x v="124"/>
  </r>
  <r>
    <s v="ID_1417"/>
    <s v="Mr. Justin Green III"/>
    <s v="2024-03-18"/>
    <x v="0"/>
    <s v="ZA"/>
    <x v="2"/>
    <n v="744.82"/>
    <n v="68"/>
    <n v="430.37"/>
    <n v="50647.76"/>
    <x v="125"/>
  </r>
  <r>
    <s v="ID_1257"/>
    <s v="Elizabeth Harrell"/>
    <s v="2024-12-21"/>
    <x v="8"/>
    <s v="JP"/>
    <x v="1"/>
    <n v="147.4"/>
    <n v="76"/>
    <n v="97.59"/>
    <n v="11202.4"/>
    <x v="126"/>
  </r>
  <r>
    <s v="ID_1998"/>
    <s v="Robert Garcia"/>
    <s v="09/02/2025"/>
    <x v="2"/>
    <s v="fr"/>
    <x v="2"/>
    <n v="959.63"/>
    <n v="97"/>
    <n v="767.81"/>
    <n v="93084.11"/>
    <x v="127"/>
  </r>
  <r>
    <s v="ID_1643"/>
    <s v="John Alvarez"/>
    <s v="2024-03-12"/>
    <x v="6"/>
    <s v="uk"/>
    <x v="0"/>
    <n v="1415.5"/>
    <n v="66"/>
    <n v="1086.3"/>
    <n v="93423"/>
    <x v="128"/>
  </r>
  <r>
    <s v="ID_1767"/>
    <s v="Traci Clark"/>
    <s v="02/12/2023"/>
    <x v="9"/>
    <s v="IN"/>
    <x v="9"/>
    <n v="875.83"/>
    <n v="19"/>
    <n v="528.84"/>
    <n v="16640.77"/>
    <x v="129"/>
  </r>
  <r>
    <s v="ID_1728"/>
    <s v="Pamela Santos"/>
    <s v="2024-08-18"/>
    <x v="1"/>
    <s v="AU"/>
    <x v="5"/>
    <n v="586.23"/>
    <n v="82"/>
    <n v="305.39"/>
    <n v="48070.86"/>
    <x v="130"/>
  </r>
  <r>
    <s v="ID_1574"/>
    <s v="Maria Brown"/>
    <s v="03/05/2023"/>
    <x v="10"/>
    <s v="BR"/>
    <x v="8"/>
    <n v="1148.3499999999999"/>
    <n v="9"/>
    <n v="701.16"/>
    <n v="10335.15"/>
    <x v="131"/>
  </r>
  <r>
    <s v="ID_1871"/>
    <s v="Michele Hill"/>
    <s v="05/01/2025"/>
    <x v="3"/>
    <s v="us"/>
    <x v="1"/>
    <n v="1158.44"/>
    <n v="1"/>
    <n v="769.05"/>
    <n v="1158.44"/>
    <x v="132"/>
  </r>
  <r>
    <s v="ID_1040"/>
    <s v=" Zachary Santos  "/>
    <s v="2024-03-12"/>
    <x v="2"/>
    <s v="fr"/>
    <x v="8"/>
    <n v="97.92"/>
    <n v="2"/>
    <n v="62.48"/>
    <n v="195.84"/>
    <x v="133"/>
  </r>
  <r>
    <s v="ID_1543"/>
    <s v="andrew gonzales"/>
    <s v="2024-05-30"/>
    <x v="0"/>
    <s v="ZA"/>
    <x v="0"/>
    <n v="1409.16"/>
    <s v="39"/>
    <n v="1102.54"/>
    <n v="54957.240000000005"/>
    <x v="134"/>
  </r>
  <r>
    <s v="ID_1203"/>
    <s v="Michael Roberts"/>
    <s v="12/02/2024"/>
    <x v="4"/>
    <s v="CA"/>
    <x v="10"/>
    <n v="1354.38"/>
    <n v="51"/>
    <n v="885.16"/>
    <n v="69073.38"/>
    <x v="135"/>
  </r>
  <r>
    <s v="ID_1261"/>
    <s v="caleb richardson"/>
    <s v="08/11/2024"/>
    <x v="0"/>
    <s v="ZA"/>
    <x v="8"/>
    <n v="1167.82"/>
    <n v="54"/>
    <n v="781.05"/>
    <n v="63062.28"/>
    <x v="136"/>
  </r>
  <r>
    <s v="ID_1050"/>
    <s v="Gerald Hensley"/>
    <s v="2023-10-17"/>
    <x v="5"/>
    <s v="DE"/>
    <x v="6"/>
    <n v="1006.98"/>
    <n v="60"/>
    <n v="832.66"/>
    <n v="60418.8"/>
    <x v="137"/>
  </r>
  <r>
    <s v="ID_1169"/>
    <s v="krista bell md"/>
    <s v="01/12/2023"/>
    <x v="4"/>
    <s v="CA"/>
    <x v="4"/>
    <n v="317.56"/>
    <n v="86"/>
    <n v="185.37"/>
    <n v="27310.16"/>
    <x v="138"/>
  </r>
  <r>
    <s v="ID_1355"/>
    <s v="James Conner"/>
    <s v="08/09/2024"/>
    <x v="5"/>
    <s v="CN"/>
    <x v="5"/>
    <n v="230.12"/>
    <n v="73"/>
    <n v="197.56"/>
    <n v="16798.760000000002"/>
    <x v="139"/>
  </r>
  <r>
    <s v="ID_1239"/>
    <s v="Lisa Allen"/>
    <s v="2025-03-16"/>
    <x v="6"/>
    <s v="uk"/>
    <x v="3"/>
    <n v="86.81"/>
    <n v="93"/>
    <n v="48.83"/>
    <n v="8073.33"/>
    <x v="140"/>
  </r>
  <r>
    <s v="ID_1455"/>
    <s v="Sarah Chambers"/>
    <s v="2023-11-14"/>
    <x v="2"/>
    <s v="fr"/>
    <x v="8"/>
    <n v="455.57"/>
    <n v="6"/>
    <n v="399.51"/>
    <n v="2733.42"/>
    <x v="141"/>
  </r>
  <r>
    <s v="ID_1987"/>
    <s v="Shannon Joseph"/>
    <s v="2025-04-02"/>
    <x v="1"/>
    <s v="AU"/>
    <x v="3"/>
    <n v="1340.33"/>
    <n v="77"/>
    <n v="1108.6400000000001"/>
    <n v="103205.40999999999"/>
    <x v="142"/>
  </r>
  <r>
    <s v="ID_1814"/>
    <s v="Ashley Crawford"/>
    <s v="2023-12-20"/>
    <x v="3"/>
    <s v="us"/>
    <x v="1"/>
    <n v="359.42"/>
    <n v="81"/>
    <n v="275.33999999999997"/>
    <n v="29113.02"/>
    <x v="143"/>
  </r>
  <r>
    <s v="ID_1148"/>
    <s v="Ashley Johnson"/>
    <s v="2023-12-05"/>
    <x v="1"/>
    <s v="AU"/>
    <x v="0"/>
    <n v="118"/>
    <n v="34"/>
    <n v="71.680000000000007"/>
    <n v="4012"/>
    <x v="144"/>
  </r>
  <r>
    <s v="ID_1739"/>
    <s v="carol moore"/>
    <s v="2024-11-27"/>
    <x v="8"/>
    <s v="JP"/>
    <x v="0"/>
    <n v="1363.8"/>
    <n v="25"/>
    <n v="827.38"/>
    <n v="34095"/>
    <x v="145"/>
  </r>
  <r>
    <s v="ID_1102"/>
    <s v="matthew rivera"/>
    <s v="06/12/2023"/>
    <x v="10"/>
    <s v="BR"/>
    <x v="4"/>
    <n v="83.74"/>
    <n v="68"/>
    <n v="69.150000000000006"/>
    <n v="5694.32"/>
    <x v="146"/>
  </r>
  <r>
    <s v="ID_1005"/>
    <s v="Sean Blake"/>
    <s v="2023-08-09"/>
    <x v="3"/>
    <s v="us"/>
    <x v="10"/>
    <n v="60.25"/>
    <n v="42"/>
    <n v="30.68"/>
    <n v="2530.5"/>
    <x v="147"/>
  </r>
  <r>
    <s v="ID_1179"/>
    <s v="Rodney Morales"/>
    <s v="03/06/2023"/>
    <x v="1"/>
    <s v="AU"/>
    <x v="1"/>
    <n v="1354.49"/>
    <n v="59"/>
    <n v="1006.42"/>
    <n v="79914.91"/>
    <x v="148"/>
  </r>
  <r>
    <s v="ID_1651"/>
    <s v="daniel ramirez"/>
    <s v="2024-10-04"/>
    <x v="8"/>
    <s v="JP"/>
    <x v="4"/>
    <n v="1285.17"/>
    <n v="73"/>
    <n v="850.22"/>
    <n v="93817.41"/>
    <x v="149"/>
  </r>
  <r>
    <s v="ID_1750"/>
    <s v="Justin Torres"/>
    <s v="2024-08-02"/>
    <x v="8"/>
    <s v="JP"/>
    <x v="9"/>
    <n v="1133.79"/>
    <n v="90"/>
    <n v="781.78"/>
    <n v="102041.09999999999"/>
    <x v="150"/>
  </r>
  <r>
    <s v="ID_1042"/>
    <s v="Kevin Hall"/>
    <s v="2023-09-25"/>
    <x v="0"/>
    <s v="ZA"/>
    <x v="1"/>
    <n v="167.24"/>
    <n v="38"/>
    <n v="108.35"/>
    <n v="6355.1200000000008"/>
    <x v="151"/>
  </r>
  <r>
    <s v="ID_1396"/>
    <s v="Judith Carter"/>
    <s v="11/05/2023"/>
    <x v="1"/>
    <s v="AU"/>
    <x v="10"/>
    <n v="1265.27"/>
    <n v="82"/>
    <n v="1110.71"/>
    <n v="103752.14"/>
    <x v="152"/>
  </r>
  <r>
    <s v="ID_1392"/>
    <s v="Matthew Garcia"/>
    <s v="2024-07-01"/>
    <x v="2"/>
    <s v="fr"/>
    <x v="8"/>
    <n v="546.85"/>
    <n v="45"/>
    <n v="389.85"/>
    <n v="24608.25"/>
    <x v="153"/>
  </r>
  <r>
    <s v="ID_1675"/>
    <s v="Christine Rojas"/>
    <s v="2024-09-23"/>
    <x v="3"/>
    <s v="us"/>
    <x v="9"/>
    <n v="1115.1400000000001"/>
    <n v="24"/>
    <n v="691.61"/>
    <n v="26763.360000000001"/>
    <x v="154"/>
  </r>
  <r>
    <s v="ID_1992"/>
    <s v="Mr. Michael Butler"/>
    <s v="2024-11-07"/>
    <x v="4"/>
    <s v="CA"/>
    <x v="8"/>
    <n v="464.28"/>
    <n v="72"/>
    <n v="404.32"/>
    <n v="33428.159999999996"/>
    <x v="155"/>
  </r>
  <r>
    <s v="ID_1805"/>
    <s v=" Mary Willis  "/>
    <s v="2023-12-24"/>
    <x v="10"/>
    <s v="BR"/>
    <x v="9"/>
    <n v="369.71"/>
    <n v="72"/>
    <n v="297.61"/>
    <n v="26619.119999999999"/>
    <x v="156"/>
  </r>
  <r>
    <s v="ID_1808"/>
    <s v="KRISTINA PRESTON"/>
    <s v="2024-07-26"/>
    <x v="2"/>
    <s v="fr"/>
    <x v="10"/>
    <n v="1430.72"/>
    <n v="68"/>
    <n v="739.64"/>
    <n v="97288.960000000006"/>
    <x v="157"/>
  </r>
  <r>
    <s v="ID_1168"/>
    <s v="Kara Schmidt"/>
    <s v="02/03/2024"/>
    <x v="2"/>
    <s v="fr"/>
    <x v="9"/>
    <n v="53.76"/>
    <n v="99"/>
    <n v="45.55"/>
    <n v="5322.24"/>
    <x v="158"/>
  </r>
  <r>
    <s v="ID_1475"/>
    <s v="Albert Edwards"/>
    <s v="2023-08-02"/>
    <x v="1"/>
    <s v="AU"/>
    <x v="6"/>
    <n v="1000.8"/>
    <n v="63"/>
    <n v="839.88"/>
    <n v="63050.399999999994"/>
    <x v="159"/>
  </r>
  <r>
    <s v="ID_1359"/>
    <s v="Katelyn Perez"/>
    <s v="05/08/2023"/>
    <x v="0"/>
    <s v="CU"/>
    <x v="10"/>
    <n v="705.86"/>
    <n v="14"/>
    <n v="534.64"/>
    <n v="9882.0400000000009"/>
    <x v="160"/>
  </r>
  <r>
    <s v="ID_1535"/>
    <s v="Christopher Medina"/>
    <s v="2024-05-21"/>
    <x v="3"/>
    <s v="us"/>
    <x v="4"/>
    <n v="1116.71"/>
    <n v="45"/>
    <n v="1004.3"/>
    <n v="50251.950000000004"/>
    <x v="161"/>
  </r>
  <r>
    <s v="ID_1644"/>
    <s v="Jodi Jones"/>
    <s v="2023-05-11"/>
    <x v="2"/>
    <s v="fr"/>
    <x v="8"/>
    <n v="1337.66"/>
    <n v="51"/>
    <n v="989.17"/>
    <n v="68220.66"/>
    <x v="162"/>
  </r>
  <r>
    <s v="ID_1381"/>
    <s v="David Conley"/>
    <s v="2024-06-06"/>
    <x v="1"/>
    <s v="AU"/>
    <x v="1"/>
    <n v="700.73"/>
    <n v="5"/>
    <n v="537.99"/>
    <n v="3503.65"/>
    <x v="163"/>
  </r>
  <r>
    <s v="ID_1796"/>
    <s v="Melissa Sloan"/>
    <s v="04/10/2024"/>
    <x v="1"/>
    <s v="AT"/>
    <x v="1"/>
    <n v="797.71"/>
    <n v="23"/>
    <n v="546.67999999999995"/>
    <n v="18347.330000000002"/>
    <x v="164"/>
  </r>
  <r>
    <s v="ID_1940"/>
    <s v="Brian York"/>
    <s v="26/02/2025"/>
    <x v="8"/>
    <s v="JP"/>
    <x v="3"/>
    <n v="70.849999999999994"/>
    <n v="96"/>
    <n v="57.09"/>
    <n v="6801.5999999999995"/>
    <x v="165"/>
  </r>
  <r>
    <s v="ID_1894"/>
    <s v="GRACE REEVES"/>
    <s v="21/09/2024"/>
    <x v="6"/>
    <s v="uk"/>
    <x v="10"/>
    <n v="1060.1099999999999"/>
    <n v="39"/>
    <n v="740.26"/>
    <n v="41344.289999999994"/>
    <x v="166"/>
  </r>
  <r>
    <s v="ID_1118"/>
    <s v="Robert Dominguez"/>
    <s v="2024-04-01"/>
    <x v="1"/>
    <s v="AU"/>
    <x v="9"/>
    <n v="667.83"/>
    <s v="27"/>
    <n v="393.37"/>
    <n v="18031.41"/>
    <x v="167"/>
  </r>
  <r>
    <s v="ID_1079"/>
    <s v="Deborah Figueroa"/>
    <s v="08/06/2024"/>
    <x v="2"/>
    <s v="fr"/>
    <x v="8"/>
    <n v="104.15"/>
    <n v="60"/>
    <n v="86.34"/>
    <n v="6249"/>
    <x v="168"/>
  </r>
  <r>
    <s v="ID_1896"/>
    <s v="Eric Jackson"/>
    <s v="2025-02-15"/>
    <x v="1"/>
    <s v="KM"/>
    <x v="0"/>
    <n v="1158.96"/>
    <n v="53"/>
    <n v="894.21"/>
    <n v="61424.880000000005"/>
    <x v="169"/>
  </r>
  <r>
    <s v="ID_1584"/>
    <s v="Debra Sanders"/>
    <s v="2024-01-21"/>
    <x v="0"/>
    <s v="ZA"/>
    <x v="1"/>
    <n v="1045.95"/>
    <n v="20"/>
    <n v="561.9"/>
    <n v="20919"/>
    <x v="170"/>
  </r>
  <r>
    <s v="ID_1435"/>
    <s v="Danielle Reid"/>
    <s v="2024-06-07"/>
    <x v="1"/>
    <s v="AU"/>
    <x v="3"/>
    <n v="915.72"/>
    <n v="39"/>
    <n v="705.41"/>
    <n v="35713.08"/>
    <x v="171"/>
  </r>
  <r>
    <s v="ID_1817"/>
    <s v="Stacie Griffin"/>
    <s v="2023-10-29"/>
    <x v="5"/>
    <s v="DE"/>
    <x v="0"/>
    <n v="611.49"/>
    <n v="43"/>
    <n v="527.49"/>
    <n v="26294.07"/>
    <x v="172"/>
  </r>
  <r>
    <s v="ID_1345"/>
    <s v="Robert Monroe"/>
    <s v="12/10/2024"/>
    <x v="1"/>
    <s v="AU"/>
    <x v="8"/>
    <n v="1206.46"/>
    <n v="72"/>
    <n v="753.01"/>
    <n v="86865.12"/>
    <x v="173"/>
  </r>
  <r>
    <s v="ID_1951"/>
    <s v="Stephen Alexander Jr."/>
    <s v="2024-08-27"/>
    <x v="0"/>
    <s v="ZA"/>
    <x v="6"/>
    <n v="1060.8499999999999"/>
    <n v="83"/>
    <n v="805.67"/>
    <n v="88050.549999999988"/>
    <x v="174"/>
  </r>
  <r>
    <s v="ID_1741"/>
    <s v="April Trevino"/>
    <s v="2023-10-13"/>
    <x v="10"/>
    <s v="AL"/>
    <x v="0"/>
    <n v="709.63"/>
    <n v="92"/>
    <n v="430.68"/>
    <n v="65285.96"/>
    <x v="175"/>
  </r>
  <r>
    <s v="ID_1035"/>
    <s v="Shawn Arroyo"/>
    <s v="2023-06-12"/>
    <x v="8"/>
    <s v="JP"/>
    <x v="4"/>
    <n v="790.58"/>
    <n v="51"/>
    <n v="527.29"/>
    <n v="40319.58"/>
    <x v="176"/>
  </r>
  <r>
    <s v="ID_1538"/>
    <s v="SAMANTHA WRIGHT"/>
    <s v="2023-08-05"/>
    <x v="10"/>
    <s v="LY"/>
    <x v="2"/>
    <n v="1122.98"/>
    <n v="61"/>
    <n v="988.36"/>
    <n v="68501.78"/>
    <x v="177"/>
  </r>
  <r>
    <s v="ID_1694"/>
    <s v="Amber Sims"/>
    <s v="2023-04-19"/>
    <x v="1"/>
    <s v="PK"/>
    <x v="1"/>
    <n v="1492.24"/>
    <n v="67"/>
    <n v="799.73"/>
    <n v="99980.08"/>
    <x v="103"/>
  </r>
  <r>
    <s v="ID_1457"/>
    <s v="Jacob Powell"/>
    <s v="2023-05-12"/>
    <x v="0"/>
    <s v="ZA"/>
    <x v="0"/>
    <n v="1399.36"/>
    <n v="35"/>
    <n v="764.82"/>
    <n v="48977.599999999999"/>
    <x v="178"/>
  </r>
  <r>
    <s v="ID_1402"/>
    <s v="Jasmine Beltran"/>
    <s v="2024-04-26"/>
    <x v="6"/>
    <s v="UK"/>
    <x v="9"/>
    <n v="1141.02"/>
    <n v="75"/>
    <n v="611.80999999999995"/>
    <n v="85576.5"/>
    <x v="179"/>
  </r>
  <r>
    <s v="ID_1686"/>
    <s v="Robert Mack"/>
    <s v="2024-02-13"/>
    <x v="10"/>
    <s v="BR"/>
    <x v="0"/>
    <n v="1219.55"/>
    <n v="72"/>
    <n v="842.21"/>
    <n v="87807.599999999991"/>
    <x v="180"/>
  </r>
  <r>
    <s v="ID_1210"/>
    <s v="Barbara Dudley"/>
    <s v="2024-07-22"/>
    <x v="3"/>
    <s v="US"/>
    <x v="9"/>
    <n v="599.29"/>
    <n v="15"/>
    <n v="409.2"/>
    <n v="8989.3499999999985"/>
    <x v="181"/>
  </r>
  <r>
    <s v="ID_1902"/>
    <s v="JULIE DELACRUZ"/>
    <s v="2024-07-03"/>
    <x v="5"/>
    <s v="DE"/>
    <x v="4"/>
    <n v="1289.71"/>
    <n v="53"/>
    <n v="1100.1500000000001"/>
    <n v="68354.63"/>
    <x v="182"/>
  </r>
  <r>
    <s v="ID_1128"/>
    <s v="Michelle Brown"/>
    <s v="2024-02-17"/>
    <x v="9"/>
    <s v="IN"/>
    <x v="2"/>
    <n v="1467.96"/>
    <n v="80"/>
    <n v="1060.46"/>
    <n v="117436.8"/>
    <x v="183"/>
  </r>
  <r>
    <s v="ID_1139"/>
    <s v="Daniel Murphy"/>
    <s v="2024-11-18"/>
    <x v="10"/>
    <s v="BR"/>
    <x v="10"/>
    <n v="1382.81"/>
    <n v="5"/>
    <n v="737.18"/>
    <n v="6914.0499999999993"/>
    <x v="184"/>
  </r>
  <r>
    <s v="ID_1429"/>
    <s v="beth stewart"/>
    <s v="2023-06-03"/>
    <x v="9"/>
    <s v="IN"/>
    <x v="1"/>
    <n v="1242.79"/>
    <n v="18"/>
    <n v="832.04"/>
    <n v="22370.22"/>
    <x v="185"/>
  </r>
  <r>
    <s v="ID_1397"/>
    <s v="Stacey Stewart"/>
    <s v="03/12/2023"/>
    <x v="1"/>
    <s v="AU"/>
    <x v="4"/>
    <n v="945.88"/>
    <n v="76"/>
    <n v="801.69"/>
    <n v="71886.880000000005"/>
    <x v="186"/>
  </r>
  <r>
    <s v="ID_1001"/>
    <s v=" Brian Yang  "/>
    <s v="03/06/2024"/>
    <x v="9"/>
    <s v="IN"/>
    <x v="1"/>
    <n v="915.43"/>
    <n v="75"/>
    <n v="620.97"/>
    <n v="68657.25"/>
    <x v="187"/>
  </r>
  <r>
    <s v="ID_1825"/>
    <s v="Candace Jones"/>
    <s v="04/03/2025"/>
    <x v="8"/>
    <s v="JP"/>
    <x v="0"/>
    <n v="1205.19"/>
    <s v="67"/>
    <n v="723.34"/>
    <n v="80747.73000000001"/>
    <x v="188"/>
  </r>
  <r>
    <s v="ID_1095"/>
    <s v="sarah rivera"/>
    <s v="2023-04-28"/>
    <x v="8"/>
    <s v="JP"/>
    <x v="10"/>
    <n v="1291.9100000000001"/>
    <n v="24"/>
    <n v="986.34"/>
    <n v="31005.840000000004"/>
    <x v="189"/>
  </r>
  <r>
    <s v="ID_1872"/>
    <s v="James Leblanc"/>
    <s v="2024-09-17"/>
    <x v="3"/>
    <s v="US"/>
    <x v="4"/>
    <n v="1389.84"/>
    <n v="74"/>
    <n v="757.12"/>
    <n v="102848.15999999999"/>
    <x v="190"/>
  </r>
  <r>
    <s v="ID_1503"/>
    <s v="Martin Warren"/>
    <s v="2025-02-25"/>
    <x v="2"/>
    <s v="FR"/>
    <x v="2"/>
    <n v="805.11"/>
    <n v="10"/>
    <n v="601.1"/>
    <n v="8051.1"/>
    <x v="191"/>
  </r>
  <r>
    <s v="ID_1410"/>
    <s v="Robert Shelton"/>
    <s v="2023-05-01"/>
    <x v="4"/>
    <s v="CA"/>
    <x v="8"/>
    <n v="722.07"/>
    <n v="48"/>
    <n v="470.73"/>
    <n v="34659.360000000001"/>
    <x v="192"/>
  </r>
  <r>
    <s v="ID_1107"/>
    <s v="April Mitchell"/>
    <s v="2024-03-05"/>
    <x v="1"/>
    <s v="AU"/>
    <x v="9"/>
    <n v="864.71"/>
    <n v="23"/>
    <n v="514.88"/>
    <n v="19888.330000000002"/>
    <x v="193"/>
  </r>
  <r>
    <s v="ID_1022"/>
    <s v="Nicole Patterson"/>
    <s v="2024-02-11"/>
    <x v="0"/>
    <s v="TV"/>
    <x v="0"/>
    <n v="953.78"/>
    <n v="23"/>
    <n v="603.13"/>
    <n v="21936.94"/>
    <x v="194"/>
  </r>
  <r>
    <s v="ID_1186"/>
    <s v="Daniel Guerrero"/>
    <s v="2023-08-06"/>
    <x v="4"/>
    <s v="CA"/>
    <x v="5"/>
    <n v="1240.25"/>
    <n v="26"/>
    <n v="976.55"/>
    <n v="32246.5"/>
    <x v="195"/>
  </r>
  <r>
    <s v="ID_1372"/>
    <s v="Michelle Black"/>
    <s v="12/07/2023"/>
    <x v="1"/>
    <s v="au"/>
    <x v="2"/>
    <n v="606.58000000000004"/>
    <n v="97"/>
    <n v="416.31"/>
    <n v="58838.26"/>
    <x v="196"/>
  </r>
  <r>
    <s v="ID_1887"/>
    <s v="Brian Brown"/>
    <s v="2023-11-07"/>
    <x v="9"/>
    <s v="IN"/>
    <x v="10"/>
    <n v="226.17"/>
    <n v="34"/>
    <n v="170.5"/>
    <n v="7689.78"/>
    <x v="197"/>
  </r>
  <r>
    <s v="ID_1629"/>
    <s v="Eric King"/>
    <s v="04/08/2023"/>
    <x v="0"/>
    <s v="ZA"/>
    <x v="9"/>
    <n v="828.66"/>
    <n v="8"/>
    <n v="697.45"/>
    <n v="6629.28"/>
    <x v="198"/>
  </r>
  <r>
    <s v="ID_1792"/>
    <s v="David Ferguson"/>
    <s v="11/12/2024"/>
    <x v="10"/>
    <s v="BR"/>
    <x v="1"/>
    <n v="911.01"/>
    <n v="91"/>
    <n v="467.46"/>
    <n v="82901.91"/>
    <x v="199"/>
  </r>
  <r>
    <s v="ID_1025"/>
    <s v="Jennifer Brown"/>
    <s v="2024-01-28"/>
    <x v="8"/>
    <s v="JP"/>
    <x v="4"/>
    <n v="1280.93"/>
    <n v="14"/>
    <n v="1010.26"/>
    <n v="17933.02"/>
    <x v="200"/>
  </r>
  <r>
    <s v="ID_1667"/>
    <s v="Donald Medina"/>
    <s v="2023-08-15"/>
    <x v="2"/>
    <s v="fr"/>
    <x v="3"/>
    <n v="1492.54"/>
    <n v="59"/>
    <n v="1071.8699999999999"/>
    <n v="88059.86"/>
    <x v="201"/>
  </r>
  <r>
    <s v="ID_1060"/>
    <s v="Erik Williams"/>
    <s v="2024-04-11"/>
    <x v="4"/>
    <s v="CA"/>
    <x v="5"/>
    <n v="787.78"/>
    <n v="30"/>
    <n v="594.41"/>
    <n v="23633.399999999998"/>
    <x v="202"/>
  </r>
  <r>
    <s v="ID_1276"/>
    <s v="tricia williams"/>
    <s v="2023-12-22"/>
    <x v="10"/>
    <s v="BR"/>
    <x v="0"/>
    <n v="1055.0999999999999"/>
    <n v="32"/>
    <n v="549.33000000000004"/>
    <n v="33763.199999999997"/>
    <x v="36"/>
  </r>
  <r>
    <s v="ID_1218"/>
    <s v="Debra Smith"/>
    <s v="2024-10-21"/>
    <x v="4"/>
    <s v="CA"/>
    <x v="10"/>
    <n v="1387.62"/>
    <n v="92"/>
    <n v="1086.3599999999999"/>
    <n v="127661.04"/>
    <x v="203"/>
  </r>
  <r>
    <s v="ID_1756"/>
    <s v="elizabeth harris"/>
    <s v="2023-10-08"/>
    <x v="8"/>
    <s v="JP"/>
    <x v="2"/>
    <n v="982.09"/>
    <n v="88"/>
    <n v="809.19"/>
    <n v="86423.92"/>
    <x v="204"/>
  </r>
  <r>
    <s v="ID_1768"/>
    <s v="Samuel Davis"/>
    <s v="2024-12-24"/>
    <x v="2"/>
    <s v="FR"/>
    <x v="1"/>
    <n v="305.33999999999997"/>
    <n v="6"/>
    <n v="178.8"/>
    <n v="1832.04"/>
    <x v="205"/>
  </r>
  <r>
    <s v="ID_1833"/>
    <s v=" Karen Davis  "/>
    <s v="2023-09-14"/>
    <x v="5"/>
    <s v="DE"/>
    <x v="0"/>
    <n v="338.54"/>
    <n v="20"/>
    <n v="225.92"/>
    <n v="6770.8"/>
    <x v="206"/>
  </r>
  <r>
    <s v="ID_1447"/>
    <s v="James Hodges"/>
    <s v="10/05/2024"/>
    <x v="9"/>
    <s v="IN"/>
    <x v="5"/>
    <n v="703.04"/>
    <n v="12"/>
    <n v="564.16999999999996"/>
    <n v="8436.48"/>
    <x v="207"/>
  </r>
  <r>
    <s v="ID_1056"/>
    <s v="James Galloway"/>
    <s v="2023-10-29"/>
    <x v="1"/>
    <s v="AU"/>
    <x v="10"/>
    <n v="1012.08"/>
    <n v="82"/>
    <n v="508.09"/>
    <n v="82990.559999999998"/>
    <x v="208"/>
  </r>
  <r>
    <s v="ID_1510"/>
    <s v="david green"/>
    <s v="2023-10-06"/>
    <x v="5"/>
    <s v="DE"/>
    <x v="1"/>
    <n v="1134.8800000000001"/>
    <n v="96"/>
    <n v="820.66"/>
    <n v="108948.48000000001"/>
    <x v="209"/>
  </r>
  <r>
    <s v="ID_1967"/>
    <s v="Glen Bryan"/>
    <s v="2025-01-21"/>
    <x v="10"/>
    <s v="GR"/>
    <x v="10"/>
    <n v="850.22"/>
    <s v="58"/>
    <n v="693.58"/>
    <n v="49312.76"/>
    <x v="210"/>
  </r>
  <r>
    <s v="ID_1109"/>
    <s v="Daniel Kennedy"/>
    <s v="2025-03-06"/>
    <x v="5"/>
    <s v="DE"/>
    <x v="5"/>
    <n v="770.01"/>
    <s v="19"/>
    <n v="505.01"/>
    <n v="14630.19"/>
    <x v="211"/>
  </r>
  <r>
    <s v="ID_1206"/>
    <s v="Virginia Sandoval"/>
    <s v="01/06/2024"/>
    <x v="4"/>
    <s v="CA"/>
    <x v="4"/>
    <n v="768.36"/>
    <n v="29"/>
    <n v="612.05999999999995"/>
    <n v="22282.44"/>
    <x v="212"/>
  </r>
  <r>
    <s v="ID_1901"/>
    <s v="Jacqueline Richards"/>
    <s v="2024-04-01"/>
    <x v="6"/>
    <s v="UK"/>
    <x v="1"/>
    <n v="463.99"/>
    <n v="19"/>
    <n v="330.65"/>
    <n v="8815.81"/>
    <x v="213"/>
  </r>
  <r>
    <s v="ID_1437"/>
    <s v="Caroline David"/>
    <s v="2023-08-04"/>
    <x v="1"/>
    <s v="AU"/>
    <x v="9"/>
    <n v="200.96"/>
    <n v="39"/>
    <n v="158.71"/>
    <n v="7837.4400000000005"/>
    <x v="214"/>
  </r>
  <r>
    <s v="ID_1831"/>
    <s v="joshua henry"/>
    <s v="2023-05-19"/>
    <x v="1"/>
    <s v="AU"/>
    <x v="9"/>
    <n v="532.05999999999995"/>
    <n v="68"/>
    <n v="278.07"/>
    <n v="36180.079999999994"/>
    <x v="215"/>
  </r>
  <r>
    <s v="ID_1764"/>
    <s v="Emily Nelson"/>
    <s v="04/06/2023"/>
    <x v="5"/>
    <s v="DE"/>
    <x v="10"/>
    <n v="248.65"/>
    <n v="95"/>
    <n v="223.29"/>
    <n v="23621.75"/>
    <x v="216"/>
  </r>
  <r>
    <s v="ID_1468"/>
    <s v="Justin Wells Jr."/>
    <s v="11/09/2024"/>
    <x v="2"/>
    <s v="LS"/>
    <x v="5"/>
    <n v="1284.5999999999999"/>
    <n v="2"/>
    <n v="642.47"/>
    <n v="2569.1999999999998"/>
    <x v="217"/>
  </r>
  <r>
    <s v="ID_1692"/>
    <s v="Frank Campbell MD"/>
    <s v="2023-07-17"/>
    <x v="6"/>
    <s v="UK"/>
    <x v="5"/>
    <n v="1238.71"/>
    <n v="30"/>
    <n v="784.55"/>
    <n v="37161.300000000003"/>
    <x v="218"/>
  </r>
  <r>
    <s v="ID_1973"/>
    <s v="Natalie Ortiz"/>
    <s v="2023-10-21"/>
    <x v="1"/>
    <s v="AU"/>
    <x v="8"/>
    <n v="562.86"/>
    <n v="26"/>
    <n v="349.53"/>
    <n v="14634.36"/>
    <x v="219"/>
  </r>
  <r>
    <s v="ID_1474"/>
    <s v="Michael Johnson"/>
    <s v="2024-10-02"/>
    <x v="3"/>
    <s v="US"/>
    <x v="6"/>
    <n v="1230.26"/>
    <n v="52"/>
    <n v="917.88"/>
    <n v="63973.52"/>
    <x v="220"/>
  </r>
  <r>
    <s v="ID_1600"/>
    <s v="Larry Austin"/>
    <s v="12/07/2024"/>
    <x v="6"/>
    <s v="uK"/>
    <x v="8"/>
    <n v="1193.25"/>
    <n v="97"/>
    <n v="914.02"/>
    <n v="115745.25"/>
    <x v="221"/>
  </r>
  <r>
    <s v="ID_1061"/>
    <s v="Sarah Moore"/>
    <s v="2024-05-05"/>
    <x v="0"/>
    <s v="ZA"/>
    <x v="2"/>
    <n v="1460.87"/>
    <n v="27"/>
    <n v="960.14"/>
    <n v="39443.49"/>
    <x v="222"/>
  </r>
  <r>
    <s v="ID_1315"/>
    <s v="Jeff Lawson"/>
    <s v="2024-02-22"/>
    <x v="1"/>
    <s v="AU"/>
    <x v="8"/>
    <n v="1036.2"/>
    <n v="7"/>
    <n v="774.5"/>
    <n v="7253.4000000000005"/>
    <x v="223"/>
  </r>
  <r>
    <s v="ID_1082"/>
    <s v="Brittany Anderson"/>
    <s v="02/12/2023"/>
    <x v="2"/>
    <s v="FR"/>
    <x v="6"/>
    <n v="833.92"/>
    <n v="13"/>
    <n v="629.59"/>
    <n v="10840.96"/>
    <x v="224"/>
  </r>
  <r>
    <s v="ID_1509"/>
    <s v="Brandon Holden"/>
    <s v="11/04/2024"/>
    <x v="10"/>
    <s v="BR"/>
    <x v="1"/>
    <n v="415.75"/>
    <n v="8"/>
    <n v="333.44"/>
    <n v="3326"/>
    <x v="225"/>
  </r>
  <r>
    <s v="ID_1860"/>
    <s v="Patrick Mccall"/>
    <s v="2025-03-03"/>
    <x v="4"/>
    <s v="CA"/>
    <x v="3"/>
    <n v="589.69000000000005"/>
    <n v="19"/>
    <n v="373.4"/>
    <n v="11204.11"/>
    <x v="226"/>
  </r>
  <r>
    <s v="ID_1516"/>
    <s v="Colleen Anderson"/>
    <s v="2023-08-03"/>
    <x v="0"/>
    <s v="ZA"/>
    <x v="9"/>
    <n v="1048.8800000000001"/>
    <n v="8"/>
    <n v="890.84"/>
    <n v="8391.0400000000009"/>
    <x v="227"/>
  </r>
  <r>
    <s v="ID_1753"/>
    <s v="Aaron Ortiz"/>
    <s v="2023-10-04"/>
    <x v="3"/>
    <s v="US"/>
    <x v="5"/>
    <n v="376.8"/>
    <n v="26"/>
    <n v="217.92"/>
    <n v="9796.8000000000011"/>
    <x v="228"/>
  </r>
  <r>
    <s v="ID_1019"/>
    <s v="daniel hahn"/>
    <s v="2023-12-07"/>
    <x v="4"/>
    <s v="VC"/>
    <x v="5"/>
    <n v="1169.75"/>
    <n v="11"/>
    <n v="677.85"/>
    <n v="12867.25"/>
    <x v="229"/>
  </r>
  <r>
    <s v="ID_1865"/>
    <s v="Chelsea Lewis"/>
    <s v="2025-01-05"/>
    <x v="5"/>
    <s v="DE"/>
    <x v="10"/>
    <n v="1348.25"/>
    <n v="85"/>
    <n v="1033.55"/>
    <n v="114601.25"/>
    <x v="230"/>
  </r>
  <r>
    <s v="ID_1197"/>
    <s v="Frank Wright"/>
    <s v="01/10/2023"/>
    <x v="6"/>
    <s v="BW"/>
    <x v="6"/>
    <n v="1096.31"/>
    <n v="11"/>
    <n v="569.25"/>
    <n v="12059.41"/>
    <x v="231"/>
  </r>
  <r>
    <s v="ID_1720"/>
    <s v="Scott Carroll"/>
    <s v="2024-01-15"/>
    <x v="10"/>
    <s v="BR"/>
    <x v="3"/>
    <n v="597.1"/>
    <n v="17"/>
    <n v="522.17999999999995"/>
    <n v="10150.700000000001"/>
    <x v="232"/>
  </r>
  <r>
    <s v="ID_1712"/>
    <s v="Jeffrey Moody"/>
    <s v="2023-10-16"/>
    <x v="1"/>
    <s v="AU"/>
    <x v="3"/>
    <n v="1379.35"/>
    <n v="31"/>
    <n v="1087.29"/>
    <n v="42759.85"/>
    <x v="233"/>
  </r>
  <r>
    <s v="ID_1828"/>
    <s v="ANTHONY RIVERA"/>
    <s v="01/09/2023"/>
    <x v="3"/>
    <s v="US"/>
    <x v="3"/>
    <n v="494.83"/>
    <n v="97"/>
    <n v="317.27999999999997"/>
    <n v="47998.51"/>
    <x v="234"/>
  </r>
  <r>
    <s v="ID_1911"/>
    <s v="Lucas Schultz"/>
    <s v="2024-02-14"/>
    <x v="9"/>
    <s v="IN"/>
    <x v="10"/>
    <n v="1009.44"/>
    <n v="98"/>
    <n v="700.14"/>
    <n v="98925.12000000001"/>
    <x v="235"/>
  </r>
  <r>
    <s v="ID_1485"/>
    <s v="Justin Michael"/>
    <s v="2024-10-18"/>
    <x v="2"/>
    <s v="FR"/>
    <x v="9"/>
    <n v="621.99"/>
    <n v="13"/>
    <n v="425.3"/>
    <n v="8085.87"/>
    <x v="236"/>
  </r>
  <r>
    <s v="ID_1567"/>
    <s v="angel shields"/>
    <s v="2024-11-02"/>
    <x v="5"/>
    <s v="DE"/>
    <x v="10"/>
    <n v="1147.29"/>
    <n v="85"/>
    <n v="812"/>
    <n v="97519.65"/>
    <x v="237"/>
  </r>
  <r>
    <s v="ID_1051"/>
    <s v="JOSHUA TAYLOR"/>
    <s v="2023-08-27"/>
    <x v="2"/>
    <s v="FR"/>
    <x v="2"/>
    <n v="428.2"/>
    <n v="69"/>
    <n v="384.74"/>
    <n v="29545.8"/>
    <x v="238"/>
  </r>
  <r>
    <s v="ID_1583"/>
    <s v="Chase Lee"/>
    <s v="2023-10-20"/>
    <x v="5"/>
    <s v="SL"/>
    <x v="9"/>
    <n v="290.63"/>
    <n v="27"/>
    <n v="247.84"/>
    <n v="7847.01"/>
    <x v="239"/>
  </r>
  <r>
    <s v="ID_1853"/>
    <s v="Ashley Hernandez"/>
    <s v="2024-06-20"/>
    <x v="2"/>
    <s v="FR"/>
    <x v="10"/>
    <n v="1376.1"/>
    <n v="93"/>
    <n v="926.95"/>
    <n v="127977.29999999999"/>
    <x v="240"/>
  </r>
  <r>
    <s v="ID_1192"/>
    <s v="Chase Baker"/>
    <s v="2023-07-26"/>
    <x v="6"/>
    <s v="UK"/>
    <x v="6"/>
    <n v="342.51"/>
    <n v="63"/>
    <n v="265.04000000000002"/>
    <n v="21578.13"/>
    <x v="241"/>
  </r>
  <r>
    <s v="ID_1456"/>
    <s v="Sarah Jordan"/>
    <s v="2025-02-20"/>
    <x v="6"/>
    <s v="UK"/>
    <x v="4"/>
    <n v="1383.12"/>
    <n v="12"/>
    <n v="966.5"/>
    <n v="16597.439999999999"/>
    <x v="242"/>
  </r>
  <r>
    <s v="ID_1738"/>
    <s v=" Jesse Ward  "/>
    <s v="2024-04-29"/>
    <x v="6"/>
    <s v="UK"/>
    <x v="2"/>
    <n v="649.78"/>
    <n v="17"/>
    <n v="452.99"/>
    <n v="11046.26"/>
    <x v="243"/>
  </r>
  <r>
    <s v="ID_1262"/>
    <s v="Lauren Carson"/>
    <s v="06/04/2025"/>
    <x v="10"/>
    <s v="BR"/>
    <x v="8"/>
    <n v="1120.1500000000001"/>
    <n v="26"/>
    <n v="597.16999999999996"/>
    <n v="29123.9"/>
    <x v="244"/>
  </r>
  <r>
    <s v="ID_1430"/>
    <s v="Michael Cooper"/>
    <s v="2025-02-16"/>
    <x v="9"/>
    <s v="IN"/>
    <x v="3"/>
    <n v="1161.6500000000001"/>
    <n v="69"/>
    <n v="650.39"/>
    <n v="80153.850000000006"/>
    <x v="245"/>
  </r>
  <r>
    <s v="ID_1891"/>
    <s v="Francisco Taylor"/>
    <s v="2023-04-26"/>
    <x v="0"/>
    <s v="ZA"/>
    <x v="2"/>
    <n v="671.97"/>
    <n v="47"/>
    <n v="481.37"/>
    <n v="31582.59"/>
    <x v="246"/>
  </r>
  <r>
    <s v="ID_1850"/>
    <s v=" Renee Miller  "/>
    <s v="2024-06-12"/>
    <x v="9"/>
    <s v="IN"/>
    <x v="0"/>
    <n v="1412.49"/>
    <n v="46"/>
    <n v="830.82"/>
    <n v="64974.54"/>
    <x v="247"/>
  </r>
  <r>
    <s v="ID_1988"/>
    <s v="Claudia Clark"/>
    <s v="2024-10-12"/>
    <x v="3"/>
    <s v="US"/>
    <x v="6"/>
    <n v="890.01"/>
    <n v="4"/>
    <n v="619.30999999999995"/>
    <n v="3560.04"/>
    <x v="248"/>
  </r>
  <r>
    <s v="ID_1313"/>
    <s v="Linda Ware"/>
    <s v="2023-08-05"/>
    <x v="3"/>
    <s v="US"/>
    <x v="4"/>
    <n v="1206.27"/>
    <n v="59"/>
    <n v="920.84"/>
    <n v="71169.929999999993"/>
    <x v="249"/>
  </r>
  <r>
    <s v="ID_1893"/>
    <s v="Norman Aguilar"/>
    <s v="2024-06-24"/>
    <x v="4"/>
    <s v="CA"/>
    <x v="3"/>
    <n v="1312.26"/>
    <n v="77"/>
    <n v="987.56"/>
    <n v="101044.02"/>
    <x v="250"/>
  </r>
  <r>
    <s v="ID_1249"/>
    <s v="Robert Lawson"/>
    <s v="2024-01-05"/>
    <x v="8"/>
    <s v="JP"/>
    <x v="4"/>
    <n v="99.63"/>
    <n v="94"/>
    <n v="82.92"/>
    <n v="9365.2199999999993"/>
    <x v="251"/>
  </r>
  <r>
    <s v="ID_1285"/>
    <s v="Kayla Rodriguez"/>
    <s v="02/05/2024"/>
    <x v="8"/>
    <s v="JP"/>
    <x v="4"/>
    <n v="1119.8900000000001"/>
    <n v="66"/>
    <n v="792.96"/>
    <n v="73912.740000000005"/>
    <x v="252"/>
  </r>
  <r>
    <s v="ID_1632"/>
    <s v="Jennifer Johnson"/>
    <s v="11/01/2024"/>
    <x v="5"/>
    <s v="DE"/>
    <x v="10"/>
    <n v="1401.04"/>
    <n v="41"/>
    <n v="923.01"/>
    <n v="57442.64"/>
    <x v="253"/>
  </r>
  <r>
    <s v="ID_1875"/>
    <s v="Steven Curry"/>
    <s v="2024-09-23"/>
    <x v="1"/>
    <s v="AU"/>
    <x v="2"/>
    <n v="1390.61"/>
    <n v="25"/>
    <n v="941.89"/>
    <n v="34765.25"/>
    <x v="254"/>
  </r>
  <r>
    <s v="ID_1294"/>
    <s v="Jessica Beasley"/>
    <s v="2024-02-22"/>
    <x v="3"/>
    <s v="US"/>
    <x v="0"/>
    <n v="617.86"/>
    <n v="37"/>
    <n v="339.68"/>
    <n v="22860.82"/>
    <x v="255"/>
  </r>
  <r>
    <s v="ID_1394"/>
    <s v="CARRIE MAXWELL"/>
    <s v="01/04/2024"/>
    <x v="8"/>
    <s v="JP"/>
    <x v="3"/>
    <n v="1456.37"/>
    <n v="96"/>
    <n v="782.89"/>
    <n v="139811.51999999999"/>
    <x v="256"/>
  </r>
  <r>
    <s v="ID_1228"/>
    <s v="Charles Pitts"/>
    <s v="04/08/2023"/>
    <x v="8"/>
    <s v="JP"/>
    <x v="9"/>
    <n v="772.63"/>
    <n v="49"/>
    <n v="515.78"/>
    <n v="37858.870000000003"/>
    <x v="257"/>
  </r>
  <r>
    <s v="ID_1585"/>
    <s v="JUDY SANCHEZ"/>
    <s v="2024-09-29"/>
    <x v="5"/>
    <s v="DE"/>
    <x v="3"/>
    <n v="1340.87"/>
    <n v="61"/>
    <n v="713.02"/>
    <n v="81793.069999999992"/>
    <x v="258"/>
  </r>
  <r>
    <s v="ID_1695"/>
    <s v="scott alexander"/>
    <s v="2023-04-07"/>
    <x v="8"/>
    <s v="JP"/>
    <x v="0"/>
    <n v="1119.9100000000001"/>
    <n v="37"/>
    <n v="933.62"/>
    <n v="41436.670000000006"/>
    <x v="259"/>
  </r>
  <r>
    <s v="ID_1405"/>
    <s v="Catherine Carter MD"/>
    <s v="2024-09-01"/>
    <x v="9"/>
    <s v="LR"/>
    <x v="4"/>
    <n v="1309.9100000000001"/>
    <n v="71"/>
    <n v="851.79"/>
    <n v="93003.61"/>
    <x v="260"/>
  </r>
  <r>
    <s v="ID_1956"/>
    <s v="Margaret Hernandez"/>
    <s v="07/01/2025"/>
    <x v="6"/>
    <s v="uk"/>
    <x v="8"/>
    <n v="1369.81"/>
    <n v="13"/>
    <n v="1035.05"/>
    <n v="17807.53"/>
    <x v="261"/>
  </r>
  <r>
    <s v="ID_1361"/>
    <s v="Nancy Rose"/>
    <s v="02/09/2024"/>
    <x v="4"/>
    <s v="ca"/>
    <x v="0"/>
    <n v="744.95"/>
    <n v="45"/>
    <n v="555.95000000000005"/>
    <n v="33522.75"/>
    <x v="262"/>
  </r>
  <r>
    <s v="ID_1835"/>
    <s v="Richard Ruiz"/>
    <s v="02/03/2025"/>
    <x v="10"/>
    <s v="br"/>
    <x v="2"/>
    <n v="66.650000000000006"/>
    <n v="66"/>
    <n v="45.33"/>
    <n v="4398.9000000000005"/>
    <x v="263"/>
  </r>
  <r>
    <s v="ID_1740"/>
    <s v="Kenneth Sharp"/>
    <s v="01/10/2023"/>
    <x v="6"/>
    <s v="uk"/>
    <x v="8"/>
    <n v="1447.07"/>
    <n v="84"/>
    <n v="1023.97"/>
    <n v="121553.87999999999"/>
    <x v="264"/>
  </r>
  <r>
    <s v="ID_1289"/>
    <s v="Theodore Jones Jr."/>
    <s v="2024-07-22"/>
    <x v="10"/>
    <s v="br"/>
    <x v="5"/>
    <n v="745.82"/>
    <n v="10"/>
    <n v="560.11"/>
    <n v="7458.2000000000007"/>
    <x v="265"/>
  </r>
  <r>
    <s v="ID_1991"/>
    <s v="Michelle Hodges"/>
    <s v="2024-06-16"/>
    <x v="1"/>
    <s v="au"/>
    <x v="5"/>
    <n v="1288.68"/>
    <n v="80"/>
    <n v="897.32"/>
    <n v="103094.40000000001"/>
    <x v="266"/>
  </r>
  <r>
    <s v="ID_1227"/>
    <s v="Jessica Fox"/>
    <s v="2024-03-26"/>
    <x v="4"/>
    <s v="CA"/>
    <x v="6"/>
    <n v="97.63"/>
    <n v="25"/>
    <n v="84.46"/>
    <n v="2440.75"/>
    <x v="267"/>
  </r>
  <r>
    <s v="ID_1423"/>
    <s v="Michael Graves"/>
    <s v="2023-08-20"/>
    <x v="2"/>
    <s v="FR"/>
    <x v="4"/>
    <n v="422.02"/>
    <n v="7"/>
    <n v="373.56"/>
    <n v="2954.14"/>
    <x v="268"/>
  </r>
  <r>
    <s v="ID_1794"/>
    <s v="Vickie Price"/>
    <s v="02/04/2025"/>
    <x v="8"/>
    <s v="JP"/>
    <x v="4"/>
    <n v="187.83"/>
    <n v="36"/>
    <n v="156.03"/>
    <n v="6761.88"/>
    <x v="269"/>
  </r>
  <r>
    <s v="ID_1031"/>
    <s v="Ashley Garrett"/>
    <s v="2025-01-19"/>
    <x v="3"/>
    <s v="US"/>
    <x v="10"/>
    <n v="968.44"/>
    <n v="44"/>
    <n v="821.8"/>
    <n v="42611.360000000001"/>
    <x v="270"/>
  </r>
  <r>
    <s v="ID_1752"/>
    <s v="Morgan Payne"/>
    <s v="2024-12-15"/>
    <x v="0"/>
    <s v="ZA"/>
    <x v="8"/>
    <n v="839.5"/>
    <n v="17"/>
    <n v="743.05"/>
    <n v="14271.5"/>
    <x v="271"/>
  </r>
  <r>
    <s v="ID_1920"/>
    <s v="Terry Burnett"/>
    <s v="01/10/2023"/>
    <x v="5"/>
    <s v="AM"/>
    <x v="0"/>
    <n v="903.33"/>
    <n v="2"/>
    <n v="518.65"/>
    <n v="1806.66"/>
    <x v="272"/>
  </r>
  <r>
    <s v="ID_1406"/>
    <s v="Jeremy Robbins"/>
    <s v="2023-08-14"/>
    <x v="10"/>
    <s v="BR"/>
    <x v="4"/>
    <n v="58.35"/>
    <n v="71"/>
    <n v="36.75"/>
    <n v="4142.8500000000004"/>
    <x v="273"/>
  </r>
  <r>
    <s v="ID_1590"/>
    <s v="TAMARA HALL"/>
    <s v="2025-03-07"/>
    <x v="2"/>
    <s v="FR"/>
    <x v="0"/>
    <n v="213.77"/>
    <n v="35"/>
    <n v="114.34"/>
    <n v="7481.9500000000007"/>
    <x v="274"/>
  </r>
  <r>
    <s v="ID_1641"/>
    <s v="Vernon Wilson"/>
    <s v="06/04/2025"/>
    <x v="6"/>
    <s v="UK"/>
    <x v="5"/>
    <n v="585.13"/>
    <n v="84"/>
    <n v="320.89"/>
    <n v="49150.92"/>
    <x v="275"/>
  </r>
  <r>
    <s v="ID_1948"/>
    <s v="Meghan White"/>
    <s v="2024-01-26"/>
    <x v="8"/>
    <s v="JP"/>
    <x v="3"/>
    <n v="1086.9000000000001"/>
    <n v="11"/>
    <n v="801.33"/>
    <n v="11955.900000000001"/>
    <x v="276"/>
  </r>
  <r>
    <s v="ID_1161"/>
    <s v="Gabrielle Snyder"/>
    <s v="2023-12-15"/>
    <x v="10"/>
    <s v="BR"/>
    <x v="9"/>
    <n v="313.73"/>
    <n v="67"/>
    <n v="200.24"/>
    <n v="21019.91"/>
    <x v="277"/>
  </r>
  <r>
    <s v="ID_1776"/>
    <s v="jacqueline mccoy"/>
    <s v="2024-08-19"/>
    <x v="8"/>
    <s v="JP"/>
    <x v="9"/>
    <n v="1221.71"/>
    <n v="48"/>
    <n v="697.79"/>
    <n v="58642.080000000002"/>
    <x v="278"/>
  </r>
  <r>
    <s v="ID_1319"/>
    <s v="Dan Dougherty"/>
    <s v="2024-11-23"/>
    <x v="2"/>
    <s v="FR"/>
    <x v="2"/>
    <n v="785.83"/>
    <n v="46"/>
    <n v="394.92"/>
    <n v="36148.18"/>
    <x v="279"/>
  </r>
  <r>
    <s v="ID_1341"/>
    <s v="savannah gilbert"/>
    <s v="2024-05-04"/>
    <x v="1"/>
    <s v="AU"/>
    <x v="10"/>
    <n v="958.02"/>
    <n v="60"/>
    <n v="529.29999999999995"/>
    <n v="57481.2"/>
    <x v="280"/>
  </r>
  <r>
    <s v="ID_1099"/>
    <s v="Cheryl Williams"/>
    <s v="2024-03-10"/>
    <x v="1"/>
    <s v="AU"/>
    <x v="3"/>
    <n v="1239.6199999999999"/>
    <n v="29"/>
    <n v="942.85"/>
    <n v="35948.979999999996"/>
    <x v="281"/>
  </r>
  <r>
    <s v="ID_1961"/>
    <s v="Jennifer Young"/>
    <s v="2024-03-28"/>
    <x v="3"/>
    <s v="US"/>
    <x v="4"/>
    <n v="1005.62"/>
    <n v="56"/>
    <n v="587.78"/>
    <n v="56314.720000000001"/>
    <x v="282"/>
  </r>
  <r>
    <s v="ID_1321"/>
    <s v="Jeffrey Anderson MD"/>
    <s v="02/10/2023"/>
    <x v="0"/>
    <s v="ZA"/>
    <x v="0"/>
    <n v="969.31"/>
    <n v="70"/>
    <n v="694.02"/>
    <n v="67851.7"/>
    <x v="283"/>
  </r>
  <r>
    <s v="ID_1617"/>
    <s v="Judith Taylor"/>
    <s v="12/04/2023"/>
    <x v="1"/>
    <s v="AU"/>
    <x v="1"/>
    <n v="1368.96"/>
    <n v="88"/>
    <n v="1050.92"/>
    <n v="120468.48000000001"/>
    <x v="284"/>
  </r>
  <r>
    <s v="ID_1200"/>
    <s v="Jessica Ramirez"/>
    <s v="2024-03-10"/>
    <x v="1"/>
    <s v="TV"/>
    <x v="3"/>
    <n v="570.29999999999995"/>
    <n v="40"/>
    <n v="485.26"/>
    <n v="22812"/>
    <x v="285"/>
  </r>
  <r>
    <s v="ID_1104"/>
    <s v="Jason Powell"/>
    <s v="2024-06-10"/>
    <x v="10"/>
    <s v="KE"/>
    <x v="1"/>
    <n v="656.02"/>
    <n v="73"/>
    <n v="581.91"/>
    <n v="47889.46"/>
    <x v="286"/>
  </r>
  <r>
    <s v="ID_1306"/>
    <s v="Sabrina Austin"/>
    <s v="2024-08-18"/>
    <x v="3"/>
    <s v="US"/>
    <x v="5"/>
    <n v="1285.68"/>
    <n v="25"/>
    <n v="661.06"/>
    <n v="32142"/>
    <x v="112"/>
  </r>
  <r>
    <s v="ID_1915"/>
    <s v=" DANIELLE STEELE  "/>
    <s v="2023-12-05"/>
    <x v="4"/>
    <s v="LY"/>
    <x v="2"/>
    <n v="949.69"/>
    <n v="9"/>
    <n v="756.81"/>
    <n v="8547.2100000000009"/>
    <x v="287"/>
  </r>
  <r>
    <s v="ID_1840"/>
    <s v="Gregg Weaver"/>
    <s v="2024-11-14"/>
    <x v="10"/>
    <s v="BR"/>
    <x v="4"/>
    <n v="1454.38"/>
    <n v="29"/>
    <n v="1078.3599999999999"/>
    <n v="42177.020000000004"/>
    <x v="288"/>
  </r>
  <r>
    <s v="ID_1761"/>
    <s v="Jennifer Vargas"/>
    <s v="2023-05-25"/>
    <x v="6"/>
    <s v="UK"/>
    <x v="9"/>
    <n v="1445.35"/>
    <n v="62"/>
    <n v="1081.6500000000001"/>
    <n v="89611.7"/>
    <x v="289"/>
  </r>
  <r>
    <s v="ID_1602"/>
    <s v="Joanne Perez"/>
    <s v="2024-06-09"/>
    <x v="9"/>
    <s v="IN"/>
    <x v="2"/>
    <n v="698.23"/>
    <n v="72"/>
    <n v="477.69"/>
    <n v="50272.56"/>
    <x v="290"/>
  </r>
  <r>
    <s v="ID_1080"/>
    <s v="Kristina Rodriguez"/>
    <s v="2025-02-20"/>
    <x v="8"/>
    <s v="JP"/>
    <x v="2"/>
    <n v="523.64"/>
    <n v="5"/>
    <n v="435.22"/>
    <n v="2618.1999999999998"/>
    <x v="291"/>
  </r>
  <r>
    <s v="ID_1389"/>
    <s v="Rachel Romero"/>
    <s v="2024-02-04"/>
    <x v="6"/>
    <s v="AO"/>
    <x v="3"/>
    <n v="110.28"/>
    <n v="88"/>
    <n v="61.68"/>
    <n v="9704.64"/>
    <x v="292"/>
  </r>
  <r>
    <s v="ID_1422"/>
    <s v="Joshua Vance"/>
    <s v="2025-01-27"/>
    <x v="3"/>
    <s v="US"/>
    <x v="9"/>
    <n v="317.64999999999998"/>
    <n v="61"/>
    <n v="196.34"/>
    <n v="19376.649999999998"/>
    <x v="293"/>
  </r>
  <r>
    <s v="ID_1131"/>
    <s v="Spencer Johnston"/>
    <s v="11/04/2024"/>
    <x v="0"/>
    <s v="ZA"/>
    <x v="8"/>
    <n v="1058.8399999999999"/>
    <n v="3"/>
    <n v="721.93"/>
    <n v="3176.5199999999995"/>
    <x v="294"/>
  </r>
  <r>
    <s v="ID_1611"/>
    <s v="James Carter"/>
    <s v="02/02/2024"/>
    <x v="4"/>
    <s v="CA"/>
    <x v="2"/>
    <n v="378.21"/>
    <n v="68"/>
    <n v="299.58"/>
    <n v="25718.28"/>
    <x v="295"/>
  </r>
  <r>
    <s v="ID_1511"/>
    <s v="Derek Rivera"/>
    <s v="02/07/2024"/>
    <x v="4"/>
    <s v="CA"/>
    <x v="3"/>
    <n v="307.27"/>
    <n v="22"/>
    <n v="220.62"/>
    <n v="6759.94"/>
    <x v="296"/>
  </r>
  <r>
    <m/>
    <m/>
    <m/>
    <x v="7"/>
    <m/>
    <x v="7"/>
    <m/>
    <m/>
    <m/>
    <n v="0"/>
    <x v="12"/>
  </r>
  <r>
    <s v="ID_1877"/>
    <s v="Traci Vincent"/>
    <s v="2024-08-21"/>
    <x v="2"/>
    <s v="FR"/>
    <x v="5"/>
    <n v="1250.77"/>
    <n v="5"/>
    <n v="733.48"/>
    <n v="6253.85"/>
    <x v="297"/>
  </r>
  <r>
    <s v="ID_1925"/>
    <s v="Russell Williams"/>
    <s v="2023-07-05"/>
    <x v="9"/>
    <s v="IN"/>
    <x v="8"/>
    <n v="376.31"/>
    <n v="21"/>
    <n v="267.74"/>
    <n v="7902.51"/>
    <x v="298"/>
  </r>
  <r>
    <s v="ID_1660"/>
    <s v="Laura Henderson"/>
    <s v="2024-04-19"/>
    <x v="10"/>
    <s v="BR"/>
    <x v="6"/>
    <n v="928.38"/>
    <n v="76"/>
    <n v="599.58000000000004"/>
    <n v="70556.88"/>
    <x v="299"/>
  </r>
  <r>
    <s v="ID_1290"/>
    <s v="Cameron Weber"/>
    <s v="04/07/2024"/>
    <x v="3"/>
    <s v="US"/>
    <x v="2"/>
    <n v="182.96"/>
    <n v="65"/>
    <n v="116.1"/>
    <n v="11892.4"/>
    <x v="300"/>
  </r>
  <r>
    <s v="ID_1444"/>
    <s v="Jesse Barker"/>
    <s v="2023-08-07"/>
    <x v="6"/>
    <s v="UK"/>
    <x v="1"/>
    <n v="1493.45"/>
    <n v="22"/>
    <n v="1013.37"/>
    <n v="32855.9"/>
    <x v="301"/>
  </r>
  <r>
    <s v="ID_1773"/>
    <s v="Kristi Pierce"/>
    <s v="2023-06-19"/>
    <x v="10"/>
    <s v="BR"/>
    <x v="0"/>
    <n v="285.91000000000003"/>
    <n v="86"/>
    <n v="207.58"/>
    <n v="24588.260000000002"/>
    <x v="302"/>
  </r>
  <r>
    <s v="ID_1092"/>
    <s v="Robert Savage"/>
    <s v="2023-04-25"/>
    <x v="2"/>
    <s v="GR"/>
    <x v="8"/>
    <n v="1156.8800000000001"/>
    <s v="94"/>
    <n v="951.84"/>
    <n v="108746.72000000002"/>
    <x v="303"/>
  </r>
  <r>
    <s v="ID_1093"/>
    <s v="Jennifer Ramirez"/>
    <s v="2023-05-30"/>
    <x v="9"/>
    <s v="IN"/>
    <x v="0"/>
    <n v="992.17"/>
    <n v="34"/>
    <n v="515.16"/>
    <n v="33733.78"/>
    <x v="304"/>
  </r>
  <r>
    <s v="ID_1970"/>
    <s v="courtney peterson"/>
    <s v="10/01/2025"/>
    <x v="9"/>
    <s v="IN"/>
    <x v="5"/>
    <n v="1150.97"/>
    <n v="56"/>
    <n v="1021.03"/>
    <n v="64454.32"/>
    <x v="305"/>
  </r>
  <r>
    <s v="ID_1646"/>
    <s v="Robert Spears"/>
    <s v="2024-11-02"/>
    <x v="5"/>
    <s v="DE"/>
    <x v="10"/>
    <n v="974.92"/>
    <n v="3"/>
    <n v="776.42"/>
    <n v="2924.7599999999998"/>
    <x v="306"/>
  </r>
  <r>
    <s v="ID_1356"/>
    <s v="Theresa Osborn"/>
    <s v="2025-03-15"/>
    <x v="10"/>
    <s v="BR"/>
    <x v="9"/>
    <n v="125.36"/>
    <n v="8"/>
    <n v="89.82"/>
    <n v="1002.88"/>
    <x v="307"/>
  </r>
  <r>
    <s v="ID_1385"/>
    <s v="Linda Smith"/>
    <s v="2024-05-11"/>
    <x v="1"/>
    <s v="AU"/>
    <x v="8"/>
    <n v="697.23"/>
    <n v="61"/>
    <n v="589.64"/>
    <n v="42531.03"/>
    <x v="308"/>
  </r>
  <r>
    <s v="ID_1786"/>
    <s v=" Kimberly Smith Md  "/>
    <s v="2024-10-12"/>
    <x v="6"/>
    <s v="UK"/>
    <x v="4"/>
    <n v="304.07"/>
    <s v="93"/>
    <n v="257.45999999999998"/>
    <n v="28278.51"/>
    <x v="309"/>
  </r>
  <r>
    <s v="ID_1744"/>
    <s v="Mary Walker"/>
    <s v="2023-10-16"/>
    <x v="3"/>
    <s v="US"/>
    <x v="9"/>
    <n v="75.45"/>
    <n v="58"/>
    <n v="46.58"/>
    <n v="4376.1000000000004"/>
    <x v="310"/>
  </r>
  <r>
    <s v="ID_1391"/>
    <s v="Alan Kramer"/>
    <s v="2023-12-30"/>
    <x v="3"/>
    <s v="US"/>
    <x v="10"/>
    <n v="1308.48"/>
    <n v="50"/>
    <n v="892.25"/>
    <n v="65424"/>
    <x v="311"/>
  </r>
  <r>
    <s v="ID_1037"/>
    <s v="Matthew Arroyo"/>
    <s v="2023-08-13"/>
    <x v="8"/>
    <s v="JP"/>
    <x v="9"/>
    <n v="802.25"/>
    <n v="58"/>
    <n v="626.72"/>
    <n v="46530.5"/>
    <x v="312"/>
  </r>
  <r>
    <s v="ID_1669"/>
    <s v="Ashley Wilson"/>
    <s v="2024-11-29"/>
    <x v="3"/>
    <s v="US"/>
    <x v="10"/>
    <n v="835.04"/>
    <n v="34"/>
    <n v="469.01"/>
    <n v="28391.360000000001"/>
    <x v="313"/>
  </r>
  <r>
    <s v="ID_1730"/>
    <s v="David Middleton"/>
    <s v="2023-07-06"/>
    <x v="6"/>
    <s v="UK"/>
    <x v="4"/>
    <n v="1003.16"/>
    <n v="97"/>
    <n v="691.09"/>
    <n v="97306.52"/>
    <x v="314"/>
  </r>
  <r>
    <s v="ID_1513"/>
    <s v="Michael Marshall"/>
    <s v="2023-08-09"/>
    <x v="3"/>
    <s v="US"/>
    <x v="5"/>
    <n v="1102.67"/>
    <n v="23"/>
    <n v="912.03"/>
    <n v="25361.410000000003"/>
    <x v="315"/>
  </r>
  <r>
    <s v="ID_1081"/>
    <s v="Brittany Johnson"/>
    <s v="2024-01-18"/>
    <x v="5"/>
    <s v="DE"/>
    <x v="4"/>
    <n v="713.03"/>
    <n v="94"/>
    <n v="596.66999999999996"/>
    <n v="67024.819999999992"/>
    <x v="316"/>
  </r>
  <r>
    <s v="ID_1986"/>
    <s v="Stacey Hunt"/>
    <s v="2025-01-20"/>
    <x v="2"/>
    <s v="FR"/>
    <x v="5"/>
    <n v="1062.8699999999999"/>
    <n v="13"/>
    <n v="708.36"/>
    <n v="13817.309999999998"/>
    <x v="317"/>
  </r>
  <r>
    <s v="ID_1930"/>
    <s v="Lisa Campbell"/>
    <s v="06/12/2024"/>
    <x v="5"/>
    <s v="DE"/>
    <x v="8"/>
    <n v="432.81"/>
    <n v="79"/>
    <n v="288.29000000000002"/>
    <n v="34191.99"/>
    <x v="318"/>
  </r>
  <r>
    <s v="ID_1778"/>
    <s v=" Christina Brewer PhD  "/>
    <s v="09/03/2025"/>
    <x v="2"/>
    <s v="BW"/>
    <x v="0"/>
    <n v="1347.23"/>
    <n v="54"/>
    <n v="673.85"/>
    <n v="72750.42"/>
    <x v="319"/>
  </r>
  <r>
    <s v="ID_1612"/>
    <s v="Misty Hansen"/>
    <s v="12/10/2023"/>
    <x v="6"/>
    <s v="UK"/>
    <x v="6"/>
    <n v="1322"/>
    <n v="86"/>
    <n v="1124.9000000000001"/>
    <n v="113692"/>
    <x v="320"/>
  </r>
  <r>
    <s v="ID_1693"/>
    <s v="Karina Cooper"/>
    <s v="2024-09-18"/>
    <x v="0"/>
    <s v="ZA"/>
    <x v="3"/>
    <n v="1438.3"/>
    <n v="8"/>
    <n v="724.25"/>
    <n v="11506.4"/>
    <x v="321"/>
  </r>
  <r>
    <s v="ID_1816"/>
    <s v="Tracey Underwood"/>
    <s v="2024-09-08"/>
    <x v="2"/>
    <s v="FR"/>
    <x v="1"/>
    <n v="846.5"/>
    <n v="32"/>
    <n v="528.89"/>
    <n v="27088"/>
    <x v="322"/>
  </r>
  <r>
    <s v="ID_1843"/>
    <s v="Karen Miller"/>
    <s v="2025-03-08"/>
    <x v="9"/>
    <s v="IN"/>
    <x v="4"/>
    <n v="980.37"/>
    <n v="27"/>
    <n v="766.18"/>
    <n v="26469.99"/>
    <x v="323"/>
  </r>
  <r>
    <s v="ID_1710"/>
    <s v="JESSICA ROBINSON"/>
    <s v="03/03/2025"/>
    <x v="3"/>
    <s v="US"/>
    <x v="2"/>
    <n v="813.1"/>
    <n v="53"/>
    <n v="557.19000000000005"/>
    <n v="43094.3"/>
    <x v="324"/>
  </r>
  <r>
    <m/>
    <m/>
    <m/>
    <x v="7"/>
    <m/>
    <x v="7"/>
    <m/>
    <m/>
    <m/>
    <n v="0"/>
    <x v="12"/>
  </r>
  <r>
    <s v="ID_1255"/>
    <s v=" Holly Shaw  "/>
    <s v="2023-11-04"/>
    <x v="6"/>
    <s v="UK"/>
    <x v="6"/>
    <n v="1355.83"/>
    <n v="70"/>
    <n v="1052.79"/>
    <n v="94908.099999999991"/>
    <x v="325"/>
  </r>
  <r>
    <s v="ID_1957"/>
    <s v="Victoria Brown"/>
    <s v="2024-08-18"/>
    <x v="3"/>
    <s v="US"/>
    <x v="1"/>
    <n v="272.85000000000002"/>
    <s v="36"/>
    <n v="198.92"/>
    <n v="9822.6"/>
    <x v="326"/>
  </r>
  <r>
    <s v="ID_1555"/>
    <s v="David Harris"/>
    <s v="07/06/2023"/>
    <x v="0"/>
    <s v="KH"/>
    <x v="1"/>
    <n v="1109.69"/>
    <n v="3"/>
    <n v="990.42"/>
    <n v="3329.07"/>
    <x v="327"/>
  </r>
  <r>
    <s v="ID_1765"/>
    <s v="Brandy Carrillo"/>
    <s v="2023-08-05"/>
    <x v="4"/>
    <s v="CD"/>
    <x v="4"/>
    <n v="400.87"/>
    <n v="99"/>
    <n v="354.47"/>
    <n v="39686.129999999997"/>
    <x v="328"/>
  </r>
  <r>
    <s v="ID_1595"/>
    <s v="Jennifer Jones"/>
    <s v="11/08/2023"/>
    <x v="4"/>
    <s v="CA"/>
    <x v="0"/>
    <n v="1045.17"/>
    <n v="73"/>
    <n v="551.70000000000005"/>
    <n v="76297.41"/>
    <x v="329"/>
  </r>
  <r>
    <s v="ID_1460"/>
    <s v="William Becker"/>
    <s v="2023-07-08"/>
    <x v="1"/>
    <s v="AU"/>
    <x v="5"/>
    <n v="83.2"/>
    <n v="78"/>
    <n v="46.72"/>
    <n v="6489.6"/>
    <x v="330"/>
  </r>
  <r>
    <s v="ID_1046"/>
    <s v="laura kennedy"/>
    <s v="2024-12-06"/>
    <x v="3"/>
    <s v="US"/>
    <x v="3"/>
    <n v="369.35"/>
    <n v="20"/>
    <n v="289.74"/>
    <n v="7387"/>
    <x v="331"/>
  </r>
  <r>
    <s v="ID_1874"/>
    <s v="Karen Arnold"/>
    <s v="2023-12-30"/>
    <x v="4"/>
    <s v="CA"/>
    <x v="9"/>
    <n v="1043.44"/>
    <n v="68"/>
    <n v="567.80999999999995"/>
    <n v="70953.919999999998"/>
    <x v="332"/>
  </r>
  <r>
    <s v="ID_1500"/>
    <s v="Thomas Osborn"/>
    <s v="2024-02-09"/>
    <x v="9"/>
    <s v="IN"/>
    <x v="8"/>
    <n v="1173.22"/>
    <n v="62"/>
    <n v="888.79"/>
    <n v="72739.64"/>
    <x v="333"/>
  </r>
  <r>
    <s v="ID_1291"/>
    <s v="Erika Vang"/>
    <s v="2024-05-23"/>
    <x v="1"/>
    <s v="AU"/>
    <x v="0"/>
    <n v="396.23"/>
    <n v="30"/>
    <n v="215.62"/>
    <n v="11886.900000000001"/>
    <x v="334"/>
  </r>
  <r>
    <s v="ID_1505"/>
    <s v="Erin Simon"/>
    <s v="2024-08-22"/>
    <x v="3"/>
    <s v="US"/>
    <x v="2"/>
    <n v="595.19000000000005"/>
    <n v="22"/>
    <n v="428.56"/>
    <n v="13094.18"/>
    <x v="335"/>
  </r>
  <r>
    <s v="ID_1026"/>
    <s v="Julie King"/>
    <s v="2024-06-09"/>
    <x v="0"/>
    <s v="ZA"/>
    <x v="10"/>
    <n v="766"/>
    <n v="42"/>
    <n v="543.16999999999996"/>
    <n v="32172"/>
    <x v="336"/>
  </r>
  <r>
    <s v="ID_1214"/>
    <s v="Dr. Jordan Hill PhD"/>
    <s v="2024-04-07"/>
    <x v="5"/>
    <s v="DE"/>
    <x v="1"/>
    <n v="1440.66"/>
    <n v="23"/>
    <n v="917.71"/>
    <n v="33135.18"/>
    <x v="337"/>
  </r>
  <r>
    <s v="ID_1334"/>
    <s v="Cassandra Mejia"/>
    <s v="2024-04-24"/>
    <x v="2"/>
    <s v="FR"/>
    <x v="10"/>
    <n v="1308.68"/>
    <n v="93"/>
    <n v="1158.57"/>
    <n v="121707.24"/>
    <x v="338"/>
  </r>
  <r>
    <s v="ID_1619"/>
    <s v="Jessica Jordan"/>
    <s v="2025-01-05"/>
    <x v="6"/>
    <s v="UK"/>
    <x v="5"/>
    <n v="509.57"/>
    <n v="19"/>
    <n v="343.37"/>
    <n v="9681.83"/>
    <x v="339"/>
  </r>
  <r>
    <s v="ID_1821"/>
    <s v="Joshua Garcia"/>
    <s v="2024-04-13"/>
    <x v="9"/>
    <s v="IN"/>
    <x v="6"/>
    <n v="672.91"/>
    <n v="13"/>
    <n v="419.58"/>
    <n v="8747.83"/>
    <x v="340"/>
  </r>
  <r>
    <s v="ID_1337"/>
    <s v="Wesley Stewart"/>
    <s v="2024-03-13"/>
    <x v="6"/>
    <s v="UK"/>
    <x v="0"/>
    <n v="1346.44"/>
    <n v="64"/>
    <n v="797.07"/>
    <n v="86172.160000000003"/>
    <x v="341"/>
  </r>
  <r>
    <s v="ID_1650"/>
    <s v="Christina Vargas"/>
    <s v="03/02/2024"/>
    <x v="0"/>
    <s v="ZA"/>
    <x v="4"/>
    <n v="1107.3"/>
    <n v="54"/>
    <n v="842.56"/>
    <n v="59794.2"/>
    <x v="342"/>
  </r>
  <r>
    <s v="ID_1926"/>
    <s v="james kelley"/>
    <s v="03/10/2024"/>
    <x v="6"/>
    <s v="PY"/>
    <x v="3"/>
    <n v="1057.23"/>
    <n v="22"/>
    <n v="621.11"/>
    <n v="23259.06"/>
    <x v="343"/>
  </r>
  <r>
    <s v="ID_1023"/>
    <s v="Zachary Taylor"/>
    <s v="2024-04-24"/>
    <x v="2"/>
    <s v="FR"/>
    <x v="1"/>
    <n v="1019.82"/>
    <n v="86"/>
    <n v="781.56"/>
    <n v="87704.52"/>
    <x v="344"/>
  </r>
  <r>
    <s v="ID_1577"/>
    <s v="Chris Robinson"/>
    <s v="2024-03-26"/>
    <x v="0"/>
    <s v="ZA"/>
    <x v="4"/>
    <n v="1292.9100000000001"/>
    <n v="40"/>
    <n v="1115.08"/>
    <n v="51716.4"/>
    <x v="345"/>
  </r>
  <r>
    <s v="ID_1414"/>
    <s v="Jacob Wallace"/>
    <s v="2023-06-05"/>
    <x v="1"/>
    <s v="AU"/>
    <x v="0"/>
    <n v="1091.28"/>
    <n v="23"/>
    <n v="962.74"/>
    <n v="25099.439999999999"/>
    <x v="346"/>
  </r>
  <r>
    <s v="ID_1316"/>
    <s v="Paul Wilson"/>
    <s v="2024-03-05"/>
    <x v="9"/>
    <s v="IN"/>
    <x v="3"/>
    <n v="1328.37"/>
    <n v="31"/>
    <n v="1174.98"/>
    <n v="41179.469999999994"/>
    <x v="347"/>
  </r>
  <r>
    <s v="ID_1800"/>
    <s v="Alicia Woods"/>
    <s v="2023-12-20"/>
    <x v="4"/>
    <s v="CA"/>
    <x v="10"/>
    <n v="684.35"/>
    <n v="68"/>
    <n v="583.80999999999995"/>
    <n v="46535.8"/>
    <x v="348"/>
  </r>
  <r>
    <s v="ID_1883"/>
    <s v="Gregory King"/>
    <s v="03/04/2024"/>
    <x v="8"/>
    <s v="JP"/>
    <x v="0"/>
    <n v="646.09"/>
    <n v="23"/>
    <n v="509.62"/>
    <n v="14860.070000000002"/>
    <x v="349"/>
  </r>
  <r>
    <s v="ID_1446"/>
    <s v="Scott Flores"/>
    <s v="03/02/2025"/>
    <x v="9"/>
    <s v="IN"/>
    <x v="5"/>
    <n v="1144.51"/>
    <n v="30"/>
    <n v="650.29999999999995"/>
    <n v="34335.300000000003"/>
    <x v="350"/>
  </r>
  <r>
    <s v="ID_1736"/>
    <s v="Alyssa Roman"/>
    <s v="04/11/2023"/>
    <x v="6"/>
    <s v="UK"/>
    <x v="8"/>
    <n v="438.01"/>
    <n v="37"/>
    <n v="365.38"/>
    <n v="16206.369999999999"/>
    <x v="351"/>
  </r>
  <r>
    <s v="ID_1115"/>
    <s v="Cheyenne Horton"/>
    <s v="2024-04-24"/>
    <x v="6"/>
    <s v="UK"/>
    <x v="10"/>
    <n v="1462.66"/>
    <n v="35"/>
    <n v="1314.01"/>
    <n v="51193.100000000006"/>
    <x v="352"/>
  </r>
  <r>
    <s v="ID_1371"/>
    <s v="Martin Sawyer"/>
    <s v="10/06/2024"/>
    <x v="6"/>
    <s v="UK"/>
    <x v="0"/>
    <n v="999.76"/>
    <n v="12"/>
    <n v="896.64"/>
    <n v="11997.119999999999"/>
    <x v="353"/>
  </r>
  <r>
    <s v="ID_1002"/>
    <s v="Javier Johnson"/>
    <s v="2023-09-23"/>
    <x v="9"/>
    <s v="IN"/>
    <x v="0"/>
    <n v="1305.96"/>
    <n v="22"/>
    <n v="966.99"/>
    <n v="28731.120000000003"/>
    <x v="354"/>
  </r>
  <r>
    <s v="ID_1966"/>
    <s v="Stefanie Hart"/>
    <s v="09/09/2024"/>
    <x v="6"/>
    <s v="TD"/>
    <x v="4"/>
    <n v="1234.6099999999999"/>
    <n v="19"/>
    <n v="1038.33"/>
    <n v="23457.589999999997"/>
    <x v="355"/>
  </r>
  <r>
    <s v="ID_1904"/>
    <s v="Sharon James"/>
    <s v="2023-11-24"/>
    <x v="2"/>
    <s v="FR"/>
    <x v="5"/>
    <n v="351.54"/>
    <n v="57"/>
    <n v="181.67"/>
    <n v="20037.780000000002"/>
    <x v="356"/>
  </r>
  <r>
    <s v="ID_1561"/>
    <s v="Tonya Wilson"/>
    <s v="12/11/2024"/>
    <x v="2"/>
    <s v="FR"/>
    <x v="2"/>
    <n v="845.82"/>
    <n v="98"/>
    <n v="630.27"/>
    <n v="82890.36"/>
    <x v="357"/>
  </r>
  <r>
    <s v="ID_1164"/>
    <s v="Travis Miller"/>
    <s v="2024-10-17"/>
    <x v="3"/>
    <s v="US"/>
    <x v="1"/>
    <n v="96.12"/>
    <n v="12"/>
    <n v="69.16"/>
    <n v="1153.44"/>
    <x v="358"/>
  </r>
  <r>
    <s v="ID_1483"/>
    <s v="Todd Hendrix"/>
    <s v="2024-11-25"/>
    <x v="3"/>
    <s v="US"/>
    <x v="10"/>
    <n v="435.73"/>
    <s v="34"/>
    <n v="243.88"/>
    <n v="14814.82"/>
    <x v="359"/>
  </r>
  <r>
    <s v="ID_1634"/>
    <s v="Randy Sandoval"/>
    <s v="07/01/2024"/>
    <x v="10"/>
    <s v="BR"/>
    <x v="6"/>
    <n v="1317.62"/>
    <n v="19"/>
    <n v="918.93"/>
    <n v="25034.78"/>
    <x v="360"/>
  </r>
  <r>
    <s v="ID_1086"/>
    <s v="Tammy Young"/>
    <s v="11/08/2023"/>
    <x v="6"/>
    <s v="UK"/>
    <x v="1"/>
    <n v="301.27999999999997"/>
    <n v="48"/>
    <n v="169.49"/>
    <n v="14461.439999999999"/>
    <x v="361"/>
  </r>
  <r>
    <s v="ID_1229"/>
    <s v="Richard Baker"/>
    <s v="2024-08-03"/>
    <x v="1"/>
    <s v="AU"/>
    <x v="10"/>
    <n v="1181.72"/>
    <n v="85"/>
    <n v="722.07"/>
    <n v="100446.2"/>
    <x v="362"/>
  </r>
  <r>
    <s v="ID_1463"/>
    <s v="Kathryn Williams"/>
    <s v="2023-07-22"/>
    <x v="0"/>
    <s v="ZA"/>
    <x v="0"/>
    <n v="929.07"/>
    <n v="3"/>
    <n v="748.76"/>
    <n v="2787.21"/>
    <x v="363"/>
  </r>
  <r>
    <s v="ID_1706"/>
    <s v="James Li"/>
    <s v="2025-02-14"/>
    <x v="2"/>
    <s v="FR"/>
    <x v="3"/>
    <n v="1271.23"/>
    <n v="13"/>
    <n v="914.77"/>
    <n v="16525.990000000002"/>
    <x v="364"/>
  </r>
  <r>
    <s v="ID_1282"/>
    <s v="Adrian Tyler"/>
    <s v="2023-10-08"/>
    <x v="10"/>
    <s v="BR"/>
    <x v="1"/>
    <n v="578.80999999999995"/>
    <n v="3"/>
    <n v="419.22"/>
    <n v="1736.4299999999998"/>
    <x v="365"/>
  </r>
  <r>
    <s v="ID_1652"/>
    <s v="amy garcia"/>
    <s v="2025-02-12"/>
    <x v="5"/>
    <s v="DE"/>
    <x v="2"/>
    <n v="494.15"/>
    <n v="98"/>
    <n v="403.03"/>
    <n v="48426.7"/>
    <x v="366"/>
  </r>
  <r>
    <s v="ID_1941"/>
    <s v="SAMUEL ALVARADO"/>
    <s v="2023-08-17"/>
    <x v="3"/>
    <s v="US"/>
    <x v="6"/>
    <n v="497.99"/>
    <n v="58"/>
    <n v="275.42"/>
    <n v="28883.420000000002"/>
    <x v="367"/>
  </r>
  <r>
    <s v="ID_1378"/>
    <s v="Gabriela Thomas"/>
    <s v="2023-05-06"/>
    <x v="0"/>
    <s v="ZA"/>
    <x v="9"/>
    <n v="424.29"/>
    <n v="40"/>
    <n v="323.60000000000002"/>
    <n v="16971.600000000002"/>
    <x v="368"/>
  </r>
  <r>
    <s v="ID_1842"/>
    <s v="Melissa Mayer"/>
    <s v="2024-06-24"/>
    <x v="5"/>
    <s v="de"/>
    <x v="10"/>
    <n v="918.61"/>
    <n v="30"/>
    <n v="688.46"/>
    <n v="27558.3"/>
    <x v="369"/>
  </r>
  <r>
    <s v="ID_1199"/>
    <s v="Miss Debra Williams PhD"/>
    <s v="2024-04-06"/>
    <x v="2"/>
    <s v="FR"/>
    <x v="8"/>
    <n v="320.29000000000002"/>
    <n v="62"/>
    <n v="190.34"/>
    <n v="19857.98"/>
    <x v="370"/>
  </r>
  <r>
    <s v="ID_1642"/>
    <s v="hannah cooper"/>
    <s v="06/12/2024"/>
    <x v="9"/>
    <s v="IN"/>
    <x v="9"/>
    <n v="1355.47"/>
    <n v="41"/>
    <n v="896.91"/>
    <n v="55574.270000000004"/>
    <x v="371"/>
  </r>
  <r>
    <s v="ID_1907"/>
    <s v="Scott White"/>
    <s v="2024-04-19"/>
    <x v="3"/>
    <s v="BR"/>
    <x v="3"/>
    <n v="385.75"/>
    <n v="67"/>
    <n v="338.31"/>
    <n v="25845.25"/>
    <x v="372"/>
  </r>
  <r>
    <m/>
    <m/>
    <m/>
    <x v="7"/>
    <m/>
    <x v="7"/>
    <m/>
    <m/>
    <m/>
    <n v="0"/>
    <x v="12"/>
  </r>
  <r>
    <s v="ID_1058"/>
    <s v="WHITNEY PETERS"/>
    <s v="2024-10-16"/>
    <x v="5"/>
    <s v="DE"/>
    <x v="6"/>
    <n v="76.209999999999994"/>
    <n v="8"/>
    <n v="53.16"/>
    <n v="609.67999999999995"/>
    <x v="373"/>
  </r>
  <r>
    <s v="ID_1737"/>
    <s v="Deborah Proctor"/>
    <s v="2024-08-06"/>
    <x v="3"/>
    <s v="US"/>
    <x v="4"/>
    <n v="1371.05"/>
    <n v="14"/>
    <n v="1145.25"/>
    <n v="19194.7"/>
    <x v="374"/>
  </r>
  <r>
    <s v="ID_1618"/>
    <s v="Evelyn Oliver"/>
    <s v="2024-12-21"/>
    <x v="5"/>
    <s v="DE"/>
    <x v="4"/>
    <n v="1435.95"/>
    <s v="40"/>
    <n v="732.42"/>
    <n v="57438"/>
    <x v="375"/>
  </r>
  <r>
    <s v="ID_1327"/>
    <s v="Michael Cox"/>
    <s v="11/03/2024"/>
    <x v="6"/>
    <s v="UK"/>
    <x v="2"/>
    <n v="1313.73"/>
    <n v="36"/>
    <n v="1168.43"/>
    <n v="47294.28"/>
    <x v="376"/>
  </r>
  <r>
    <s v="ID_1221"/>
    <s v="Jamie Cantu"/>
    <s v="10/02/2025"/>
    <x v="9"/>
    <s v="IN"/>
    <x v="6"/>
    <n v="392.06"/>
    <s v="87"/>
    <n v="221.99"/>
    <n v="34109.22"/>
    <x v="377"/>
  </r>
  <r>
    <s v="ID_1780"/>
    <s v="Kenneth Underwood"/>
    <s v="2024-02-07"/>
    <x v="4"/>
    <s v="CA"/>
    <x v="6"/>
    <n v="793.44"/>
    <n v="20"/>
    <n v="549.54999999999995"/>
    <n v="15868.800000000001"/>
    <x v="378"/>
  </r>
  <r>
    <s v="ID_1077"/>
    <s v="SARAH DAVIS"/>
    <s v="2024-03-01"/>
    <x v="0"/>
    <s v="ZA"/>
    <x v="6"/>
    <n v="888.51"/>
    <n v="63"/>
    <n v="457.03"/>
    <n v="55976.13"/>
    <x v="379"/>
  </r>
  <r>
    <s v="ID_1774"/>
    <s v="Robert Taylor"/>
    <s v="2023-04-16"/>
    <x v="1"/>
    <s v="AU"/>
    <x v="2"/>
    <n v="924.44"/>
    <n v="92"/>
    <n v="771.13"/>
    <n v="85048.48000000001"/>
    <x v="380"/>
  </r>
  <r>
    <s v="ID_1165"/>
    <s v="Justin Allen"/>
    <s v="10/04/2024"/>
    <x v="9"/>
    <s v="IN"/>
    <x v="0"/>
    <n v="349.18"/>
    <n v="45"/>
    <n v="225.47"/>
    <n v="15713.1"/>
    <x v="381"/>
  </r>
  <r>
    <s v="ID_1719"/>
    <s v="Alexandria Ward"/>
    <s v="2023-12-08"/>
    <x v="8"/>
    <s v="JP"/>
    <x v="2"/>
    <n v="1193.95"/>
    <n v="49"/>
    <n v="1022.92"/>
    <n v="58503.55"/>
    <x v="382"/>
  </r>
  <r>
    <s v="ID_1283"/>
    <s v="Alexis Baker"/>
    <s v="03/11/2024"/>
    <x v="5"/>
    <s v="CN"/>
    <x v="8"/>
    <n v="1059.6199999999999"/>
    <n v="39"/>
    <n v="673.87"/>
    <n v="41325.179999999993"/>
    <x v="383"/>
  </r>
  <r>
    <s v="ID_1114"/>
    <s v="patricia gibson"/>
    <s v="2025-02-23"/>
    <x v="3"/>
    <s v="US"/>
    <x v="5"/>
    <n v="1197.79"/>
    <n v="42"/>
    <n v="977.21"/>
    <n v="50307.18"/>
    <x v="384"/>
  </r>
  <r>
    <s v="ID_1822"/>
    <s v="Laura Chang"/>
    <s v="2023-09-29"/>
    <x v="1"/>
    <s v="AU"/>
    <x v="4"/>
    <n v="1444.19"/>
    <n v="80"/>
    <n v="1134.79"/>
    <n v="115535.20000000001"/>
    <x v="385"/>
  </r>
  <r>
    <s v="ID_1722"/>
    <s v="Kevin Smith"/>
    <s v="2023-09-21"/>
    <x v="6"/>
    <s v="UK"/>
    <x v="9"/>
    <n v="1274.1600000000001"/>
    <n v="85"/>
    <n v="981.54"/>
    <n v="108303.6"/>
    <x v="386"/>
  </r>
  <r>
    <s v="ID_1151"/>
    <s v="raymond jefferson"/>
    <s v="2024-07-16"/>
    <x v="0"/>
    <s v="ZA"/>
    <x v="10"/>
    <n v="905.44"/>
    <n v="85"/>
    <n v="626.58000000000004"/>
    <n v="76962.400000000009"/>
    <x v="387"/>
  </r>
  <r>
    <s v="ID_1921"/>
    <s v="William Clark"/>
    <s v="2023-04-24"/>
    <x v="5"/>
    <s v="DE"/>
    <x v="2"/>
    <n v="666.03"/>
    <n v="79"/>
    <n v="574.87"/>
    <n v="52616.369999999995"/>
    <x v="388"/>
  </r>
  <r>
    <s v="ID_1284"/>
    <s v="Brian Brown"/>
    <s v="2024-03-20"/>
    <x v="5"/>
    <s v="DE"/>
    <x v="2"/>
    <n v="507.17"/>
    <n v="25"/>
    <n v="363.03"/>
    <n v="12679.25"/>
    <x v="389"/>
  </r>
  <r>
    <s v="ID_1723"/>
    <s v="Antonio Mccormick"/>
    <s v="04/05/2024"/>
    <x v="0"/>
    <s v="ZA"/>
    <x v="10"/>
    <n v="1083.92"/>
    <n v="11"/>
    <n v="830.88"/>
    <n v="11923.12"/>
    <x v="390"/>
  </r>
  <r>
    <s v="ID_1214"/>
    <s v="Dr. Jordan Hill PhD"/>
    <s v="2024-04-07"/>
    <x v="5"/>
    <s v="DE"/>
    <x v="1"/>
    <n v="1440.66"/>
    <n v="23"/>
    <n v="917.71"/>
    <n v="33135.18"/>
    <x v="337"/>
  </r>
  <r>
    <s v="ID_1547"/>
    <s v="Victoria Boyd"/>
    <s v="2024-02-22"/>
    <x v="8"/>
    <s v="JP"/>
    <x v="9"/>
    <n v="459.98"/>
    <n v="7"/>
    <n v="238.2"/>
    <n v="3219.86"/>
    <x v="391"/>
  </r>
  <r>
    <s v="ID_1688"/>
    <s v="John Perkins"/>
    <s v="2025-02-09"/>
    <x v="8"/>
    <s v="JP"/>
    <x v="1"/>
    <n v="398.55"/>
    <n v="69"/>
    <n v="249"/>
    <n v="27499.95"/>
    <x v="392"/>
  </r>
  <r>
    <s v="ID_1521"/>
    <s v="Thomas Rodriguez"/>
    <s v="09/01/2025"/>
    <x v="3"/>
    <s v="US"/>
    <x v="1"/>
    <n v="831.11"/>
    <n v="58"/>
    <n v="589.80999999999995"/>
    <n v="48204.38"/>
    <x v="393"/>
  </r>
  <r>
    <s v="ID_1861"/>
    <s v="George Leon"/>
    <s v="04/12/2023"/>
    <x v="2"/>
    <s v="FR"/>
    <x v="9"/>
    <n v="765.58"/>
    <n v="3"/>
    <n v="469.55"/>
    <n v="2296.7400000000002"/>
    <x v="394"/>
  </r>
  <r>
    <s v="ID_1006"/>
    <s v="Gina Moore"/>
    <s v="2024-11-20"/>
    <x v="4"/>
    <s v="CA"/>
    <x v="1"/>
    <n v="117.67"/>
    <n v="62"/>
    <n v="104.67"/>
    <n v="7295.54"/>
    <x v="395"/>
  </r>
  <r>
    <s v="ID_1960"/>
    <s v="Donald Hunter"/>
    <s v="07/06/2024"/>
    <x v="5"/>
    <s v="DE"/>
    <x v="1"/>
    <n v="1377.72"/>
    <n v="46"/>
    <n v="1028.5"/>
    <n v="63375.12"/>
    <x v="396"/>
  </r>
  <r>
    <s v="ID_1499"/>
    <s v="Thomas Butler"/>
    <s v="2025-01-16"/>
    <x v="4"/>
    <s v="CA"/>
    <x v="2"/>
    <n v="1017.66"/>
    <n v="68"/>
    <n v="513.07000000000005"/>
    <n v="69200.88"/>
    <x v="397"/>
  </r>
  <r>
    <s v="ID_1857"/>
    <s v="Laura Kennedy"/>
    <s v="2023-08-18"/>
    <x v="3"/>
    <s v="US"/>
    <x v="3"/>
    <n v="1371.71"/>
    <n v="69"/>
    <n v="702.04"/>
    <n v="94647.99"/>
    <x v="398"/>
  </r>
  <r>
    <s v="ID_1829"/>
    <s v="Julian Frost"/>
    <s v="2024-05-30"/>
    <x v="2"/>
    <s v="FR"/>
    <x v="9"/>
    <n v="674.28"/>
    <n v="59"/>
    <n v="573.94000000000005"/>
    <n v="39782.519999999997"/>
    <x v="399"/>
  </r>
  <r>
    <s v="ID_1598"/>
    <s v="Melissa Miller"/>
    <s v="06/11/2024"/>
    <x v="1"/>
    <s v="AU"/>
    <x v="0"/>
    <n v="358.33"/>
    <n v="46"/>
    <n v="183.92"/>
    <n v="16483.18"/>
    <x v="400"/>
  </r>
  <r>
    <s v="ID_1304"/>
    <s v="Ryan Richardson"/>
    <s v="2024-11-19"/>
    <x v="3"/>
    <s v="US"/>
    <x v="2"/>
    <n v="909.76"/>
    <n v="56"/>
    <n v="665.98"/>
    <n v="50946.559999999998"/>
    <x v="401"/>
  </r>
  <r>
    <s v="ID_1832"/>
    <s v="Jeffrey Phillips"/>
    <s v="02/09/2024"/>
    <x v="2"/>
    <s v="FR"/>
    <x v="3"/>
    <n v="1473.97"/>
    <n v="87"/>
    <n v="1199.73"/>
    <n v="128235.39"/>
    <x v="402"/>
  </r>
  <r>
    <s v="ID_1676"/>
    <s v="Michael Chen"/>
    <s v="2023-08-13"/>
    <x v="3"/>
    <s v="US"/>
    <x v="8"/>
    <n v="949.96"/>
    <n v="28"/>
    <n v="551.48"/>
    <n v="26598.880000000001"/>
    <x v="403"/>
  </r>
  <r>
    <s v="ID_1518"/>
    <s v="Kaitlin Medina"/>
    <s v="2024-09-03"/>
    <x v="10"/>
    <s v="BR"/>
    <x v="10"/>
    <n v="1328.1"/>
    <n v="64"/>
    <n v="811.68"/>
    <n v="84998.399999999994"/>
    <x v="404"/>
  </r>
  <r>
    <s v="ID_1601"/>
    <s v="Raymond Johnson"/>
    <s v="05/11/2023"/>
    <x v="8"/>
    <s v="JP"/>
    <x v="1"/>
    <n v="1317.63"/>
    <n v="98"/>
    <n v="658.91"/>
    <n v="129127.74"/>
    <x v="405"/>
  </r>
  <r>
    <s v="ID_1269"/>
    <s v="Kimberly Matthews"/>
    <s v="2023-08-05"/>
    <x v="5"/>
    <s v="ZA"/>
    <x v="0"/>
    <n v="1105.8699999999999"/>
    <n v="42"/>
    <n v="772.11"/>
    <n v="46446.539999999994"/>
    <x v="406"/>
  </r>
  <r>
    <s v="ID_1546"/>
    <s v="Megan Flores"/>
    <s v="2023-11-27"/>
    <x v="10"/>
    <s v="BR"/>
    <x v="10"/>
    <n v="1139.49"/>
    <n v="30"/>
    <n v="869.18"/>
    <n v="34184.699999999997"/>
    <x v="407"/>
  </r>
  <r>
    <s v="ID_1491"/>
    <s v="Luis Matthews"/>
    <s v="12/10/2023"/>
    <x v="10"/>
    <s v="BR"/>
    <x v="9"/>
    <n v="267.75"/>
    <n v="8"/>
    <n v="212.85"/>
    <n v="2142"/>
    <x v="408"/>
  </r>
  <r>
    <s v="ID_1670"/>
    <s v=" Wendy Weaver  "/>
    <s v="2024-11-14"/>
    <x v="4"/>
    <s v="CA"/>
    <x v="8"/>
    <n v="294.08999999999997"/>
    <n v="3"/>
    <n v="176.09"/>
    <n v="882.27"/>
    <x v="409"/>
  </r>
  <r>
    <s v="ID_1317"/>
    <s v="Michael Watkins"/>
    <s v="2024-05-20"/>
    <x v="9"/>
    <s v="IN"/>
    <x v="6"/>
    <n v="1247.43"/>
    <n v="30"/>
    <n v="688.02"/>
    <n v="37422.9"/>
    <x v="410"/>
  </r>
  <r>
    <s v="ID_1905"/>
    <s v="Seth Hernandez"/>
    <s v="09/09/2023"/>
    <x v="5"/>
    <s v="DE"/>
    <x v="6"/>
    <n v="1127.47"/>
    <n v="49"/>
    <n v="946.14"/>
    <n v="55246.03"/>
    <x v="411"/>
  </r>
  <r>
    <s v="ID_1191"/>
    <s v="Taylor Coleman"/>
    <s v="2024-06-02"/>
    <x v="9"/>
    <s v="IN"/>
    <x v="6"/>
    <n v="538.08000000000004"/>
    <n v="44"/>
    <n v="297.97000000000003"/>
    <n v="23675.52"/>
    <x v="412"/>
  </r>
  <r>
    <s v="ID_1593"/>
    <s v=" Amanda Mcfarland  "/>
    <s v="2023-12-07"/>
    <x v="8"/>
    <s v="JP"/>
    <x v="0"/>
    <n v="1270.0999999999999"/>
    <n v="35"/>
    <n v="874.48"/>
    <n v="44453.5"/>
    <x v="413"/>
  </r>
  <r>
    <s v="ID_1098"/>
    <s v="Larry Dixon"/>
    <s v="2024-01-31"/>
    <x v="0"/>
    <s v="ZA"/>
    <x v="1"/>
    <n v="714.47"/>
    <s v="67"/>
    <n v="513.16999999999996"/>
    <n v="47869.490000000005"/>
    <x v="414"/>
  </r>
  <r>
    <s v="ID_1581"/>
    <s v="Donna Shaw"/>
    <s v="2024-09-11"/>
    <x v="8"/>
    <s v="MC"/>
    <x v="6"/>
    <n v="1215.23"/>
    <n v="63"/>
    <n v="853.19"/>
    <n v="76559.490000000005"/>
    <x v="415"/>
  </r>
  <r>
    <s v="ID_1374"/>
    <s v=" Sandra Davis  "/>
    <s v="2025-03-14"/>
    <x v="2"/>
    <s v="FR"/>
    <x v="6"/>
    <n v="967.18"/>
    <n v="37"/>
    <n v="627.83000000000004"/>
    <n v="35785.659999999996"/>
    <x v="416"/>
  </r>
  <r>
    <s v="ID_1105"/>
    <s v="Jason Bentley"/>
    <s v="2024-09-14"/>
    <x v="6"/>
    <s v="UK"/>
    <x v="2"/>
    <n v="874.35"/>
    <n v="36"/>
    <n v="638.6"/>
    <n v="31476.600000000002"/>
    <x v="417"/>
  </r>
  <r>
    <s v="ID_1012"/>
    <s v="Sharon James"/>
    <s v="2024-03-24"/>
    <x v="6"/>
    <s v="UK"/>
    <x v="4"/>
    <n v="617.04"/>
    <n v="6"/>
    <n v="353.5"/>
    <n v="3702.24"/>
    <x v="418"/>
  </r>
  <r>
    <s v="ID_1624"/>
    <s v="Robert Long"/>
    <s v="04/07/2023"/>
    <x v="8"/>
    <s v="JP"/>
    <x v="6"/>
    <n v="1128.21"/>
    <n v="6"/>
    <n v="792.57"/>
    <n v="6769.26"/>
    <x v="419"/>
  </r>
  <r>
    <s v="ID_1492"/>
    <s v=" Taylor Perez  "/>
    <s v="2023-10-04"/>
    <x v="2"/>
    <s v="FR"/>
    <x v="5"/>
    <n v="110.43"/>
    <n v="51"/>
    <n v="58.96"/>
    <n v="5631.93"/>
    <x v="420"/>
  </r>
  <r>
    <s v="ID_1785"/>
    <s v="Marvin Robles"/>
    <s v="2024-08-08"/>
    <x v="1"/>
    <s v="HU"/>
    <x v="1"/>
    <n v="1267.73"/>
    <n v="65"/>
    <n v="1015.08"/>
    <n v="82402.45"/>
    <x v="421"/>
  </r>
  <r>
    <s v="ID_1182"/>
    <s v="Jennifer Carlson"/>
    <s v="2023-09-29"/>
    <x v="1"/>
    <s v="VN"/>
    <x v="1"/>
    <n v="320.52"/>
    <n v="55"/>
    <n v="196.81"/>
    <n v="17628.599999999999"/>
    <x v="422"/>
  </r>
  <r>
    <s v="ID_1433"/>
    <s v="Christopher Morris"/>
    <s v="08/10/2024"/>
    <x v="9"/>
    <s v="IN"/>
    <x v="8"/>
    <n v="348.97"/>
    <n v="77"/>
    <n v="263.54000000000002"/>
    <n v="26870.690000000002"/>
    <x v="423"/>
  </r>
  <r>
    <s v="ID_1088"/>
    <s v="Tim Patton"/>
    <s v="2024-02-20"/>
    <x v="6"/>
    <s v="UK"/>
    <x v="4"/>
    <n v="1119.95"/>
    <n v="67"/>
    <n v="808.31"/>
    <n v="75036.650000000009"/>
    <x v="424"/>
  </r>
  <r>
    <s v="ID_1995"/>
    <s v="Anthony Adams"/>
    <s v="2024-12-07"/>
    <x v="3"/>
    <s v="US"/>
    <x v="4"/>
    <n v="881.17"/>
    <n v="41"/>
    <n v="559.6"/>
    <n v="36127.97"/>
    <x v="425"/>
  </r>
  <r>
    <s v="ID_1205"/>
    <s v="Brian Barton"/>
    <s v="2025-02-06"/>
    <x v="4"/>
    <s v="CA"/>
    <x v="0"/>
    <n v="535.61"/>
    <n v="29"/>
    <n v="297.64"/>
    <n v="15532.69"/>
    <x v="426"/>
  </r>
  <r>
    <s v="ID_1150"/>
    <s v="Kevin Rivas"/>
    <s v="2023-10-12"/>
    <x v="8"/>
    <s v="JP"/>
    <x v="4"/>
    <n v="850.26"/>
    <s v="57"/>
    <n v="615.91"/>
    <n v="48464.82"/>
    <x v="427"/>
  </r>
  <r>
    <s v="ID_1846"/>
    <s v="joann rush"/>
    <s v="2023-08-14"/>
    <x v="6"/>
    <s v="UK"/>
    <x v="9"/>
    <n v="219.75"/>
    <n v="59"/>
    <n v="149.35"/>
    <n v="12965.25"/>
    <x v="428"/>
  </r>
  <r>
    <s v="ID_1129"/>
    <s v="John Brown"/>
    <s v="12/01/2025"/>
    <x v="8"/>
    <s v="JP"/>
    <x v="10"/>
    <n v="815.17"/>
    <n v="99"/>
    <n v="731.36"/>
    <n v="80701.83"/>
    <x v="429"/>
  </r>
  <r>
    <s v="ID_1307"/>
    <s v=" Lisa Barrett  "/>
    <s v="2024-09-26"/>
    <x v="3"/>
    <s v="US"/>
    <x v="10"/>
    <n v="848.74"/>
    <n v="79"/>
    <n v="453.9"/>
    <n v="67050.460000000006"/>
    <x v="430"/>
  </r>
  <r>
    <s v="ID_1072"/>
    <s v=" Dr. Kendra Contreras  "/>
    <s v="10/06/2024"/>
    <x v="6"/>
    <s v="UK"/>
    <x v="1"/>
    <n v="248.1"/>
    <n v="42"/>
    <n v="194.4"/>
    <n v="10420.199999999999"/>
    <x v="431"/>
  </r>
  <r>
    <s v="ID_1548"/>
    <s v="Antonio Fry"/>
    <s v="2025-02-18"/>
    <x v="3"/>
    <s v="US"/>
    <x v="1"/>
    <n v="408.12"/>
    <n v="80"/>
    <n v="352"/>
    <n v="32649.599999999999"/>
    <x v="432"/>
  </r>
  <r>
    <s v="ID_1375"/>
    <s v="Jerry Bailey"/>
    <s v="2023-04-27"/>
    <x v="10"/>
    <s v="BR"/>
    <x v="3"/>
    <n v="1288.8599999999999"/>
    <n v="60"/>
    <n v="898.22"/>
    <n v="77331.599999999991"/>
    <x v="433"/>
  </r>
  <r>
    <s v="ID_1163"/>
    <s v="Kyle Beard"/>
    <s v="11/06/2024"/>
    <x v="4"/>
    <s v="CA"/>
    <x v="9"/>
    <n v="109.26"/>
    <n v="61"/>
    <n v="62.01"/>
    <n v="6664.8600000000006"/>
    <x v="434"/>
  </r>
  <r>
    <s v="ID_1297"/>
    <s v="Kara Davis"/>
    <s v="12/06/2023"/>
    <x v="0"/>
    <s v="ZA"/>
    <x v="9"/>
    <n v="292.2"/>
    <n v="20"/>
    <n v="261.95"/>
    <n v="5844"/>
    <x v="435"/>
  </r>
  <r>
    <s v="ID_1508"/>
    <s v="Samantha Robertson"/>
    <s v="2023-06-13"/>
    <x v="5"/>
    <s v="DE"/>
    <x v="2"/>
    <n v="509.54"/>
    <n v="47"/>
    <n v="433.98"/>
    <n v="23948.38"/>
    <x v="436"/>
  </r>
  <r>
    <s v="ID_1484"/>
    <s v="Daniel Bush"/>
    <s v="2023-12-09"/>
    <x v="6"/>
    <s v="UK"/>
    <x v="6"/>
    <n v="520.78"/>
    <n v="93"/>
    <n v="413.99"/>
    <n v="48432.54"/>
    <x v="437"/>
  </r>
  <r>
    <s v="ID_1266"/>
    <s v="Jason Taylor"/>
    <s v="2023-05-05"/>
    <x v="1"/>
    <s v="AU"/>
    <x v="4"/>
    <n v="361.66"/>
    <n v="99"/>
    <n v="185.34"/>
    <n v="35804.340000000004"/>
    <x v="438"/>
  </r>
  <r>
    <s v="ID_1666"/>
    <s v="Keith Flynn"/>
    <s v="2023-09-25"/>
    <x v="2"/>
    <s v="FR"/>
    <x v="6"/>
    <n v="1436.08"/>
    <n v="68"/>
    <n v="898.39"/>
    <n v="97653.440000000002"/>
    <x v="439"/>
  </r>
  <r>
    <s v="ID_1997"/>
    <s v="Richard Harris"/>
    <s v="2024-05-31"/>
    <x v="5"/>
    <s v="DE"/>
    <x v="3"/>
    <n v="1139.93"/>
    <n v="49"/>
    <n v="854.25"/>
    <n v="55856.57"/>
    <x v="440"/>
  </r>
  <r>
    <s v="ID_1616"/>
    <s v="David Weber"/>
    <s v="2024-07-11"/>
    <x v="10"/>
    <s v="BR"/>
    <x v="0"/>
    <n v="415.85"/>
    <n v="73"/>
    <n v="244.56"/>
    <n v="30357.050000000003"/>
    <x v="441"/>
  </r>
  <r>
    <s v="ID_1094"/>
    <s v="Diana May"/>
    <s v="11/02/2024"/>
    <x v="2"/>
    <s v="FR"/>
    <x v="1"/>
    <n v="428.3"/>
    <n v="96"/>
    <n v="216.77"/>
    <n v="41116.800000000003"/>
    <x v="442"/>
  </r>
  <r>
    <s v="ID_1260"/>
    <s v="Holly Gibbs"/>
    <s v="2023-04-17"/>
    <x v="1"/>
    <s v="AU"/>
    <x v="1"/>
    <n v="304.29000000000002"/>
    <n v="92"/>
    <n v="263.44"/>
    <n v="27994.68"/>
    <x v="443"/>
  </r>
  <r>
    <s v="ID_1246"/>
    <s v="Elizabeth Spence Dds"/>
    <s v="06/11/2023"/>
    <x v="8"/>
    <s v="JP"/>
    <x v="5"/>
    <n v="351.44"/>
    <n v="36"/>
    <n v="179.45"/>
    <n v="12651.84"/>
    <x v="444"/>
  </r>
  <r>
    <s v="ID_1142"/>
    <s v="TREVOR WALKER"/>
    <s v="2023-05-30"/>
    <x v="2"/>
    <s v="FR"/>
    <x v="8"/>
    <n v="1456.38"/>
    <n v="98"/>
    <n v="1218.77"/>
    <n v="142725.24000000002"/>
    <x v="445"/>
  </r>
  <r>
    <s v="ID_1208"/>
    <s v="Lori Wolf"/>
    <s v="12/09/2023"/>
    <x v="6"/>
    <s v="UK"/>
    <x v="6"/>
    <n v="257.54000000000002"/>
    <n v="5"/>
    <n v="149.84"/>
    <n v="1287.7"/>
    <x v="446"/>
  </r>
  <r>
    <s v="ID_1387"/>
    <s v="Cynthia Butler"/>
    <s v="2024-09-04"/>
    <x v="9"/>
    <s v="IN"/>
    <x v="2"/>
    <n v="1408.08"/>
    <n v="70"/>
    <n v="726.2"/>
    <n v="98565.599999999991"/>
    <x v="447"/>
  </r>
  <r>
    <s v="ID_1153"/>
    <s v="Jeffrey Wood"/>
    <s v="03/05/2024"/>
    <x v="10"/>
    <s v="BR"/>
    <x v="0"/>
    <n v="71.09"/>
    <n v="30"/>
    <n v="45.51"/>
    <n v="2132.7000000000003"/>
    <x v="448"/>
  </r>
  <r>
    <s v="ID_1520"/>
    <s v="Angela Griffin"/>
    <s v="04/10/2024"/>
    <x v="6"/>
    <s v="UK"/>
    <x v="3"/>
    <n v="943.18"/>
    <n v="13"/>
    <n v="542.53"/>
    <n v="12261.34"/>
    <x v="449"/>
  </r>
  <r>
    <s v="ID_1190"/>
    <s v="Dennis Moody"/>
    <s v="08/07/2024"/>
    <x v="3"/>
    <s v="US"/>
    <x v="3"/>
    <n v="1401.42"/>
    <n v="6"/>
    <n v="880.45"/>
    <n v="8408.52"/>
    <x v="450"/>
  </r>
  <r>
    <s v="ID_1906"/>
    <s v="William Orozco"/>
    <s v="2024-03-27"/>
    <x v="2"/>
    <s v="FR"/>
    <x v="8"/>
    <n v="157.44999999999999"/>
    <n v="79"/>
    <n v="102.37"/>
    <n v="12438.55"/>
    <x v="451"/>
  </r>
  <r>
    <s v="ID_1478"/>
    <s v="Kelly Hoffman"/>
    <s v="02/09/2024"/>
    <x v="5"/>
    <s v="DE"/>
    <x v="4"/>
    <n v="66"/>
    <n v="79"/>
    <n v="43.99"/>
    <n v="5214"/>
    <x v="452"/>
  </r>
  <r>
    <s v="ID_1380"/>
    <s v="Julie Gilbert"/>
    <s v="2025-03-10"/>
    <x v="1"/>
    <s v="AU"/>
    <x v="6"/>
    <n v="392.27"/>
    <n v="74"/>
    <n v="207.67"/>
    <n v="29027.98"/>
    <x v="453"/>
  </r>
  <r>
    <s v="ID_1061"/>
    <s v="Sarah Moore"/>
    <s v="2024-05-05"/>
    <x v="0"/>
    <s v="ZA"/>
    <x v="2"/>
    <n v="1460.87"/>
    <n v="27"/>
    <n v="960.14"/>
    <n v="39443.49"/>
    <x v="222"/>
  </r>
  <r>
    <s v="ID_1541"/>
    <s v="Cynthia Jones"/>
    <s v="2024-07-11"/>
    <x v="3"/>
    <s v="US"/>
    <x v="1"/>
    <n v="1413.98"/>
    <n v="69"/>
    <n v="853.65"/>
    <n v="97564.62"/>
    <x v="454"/>
  </r>
  <r>
    <s v="ID_1009"/>
    <s v="Juan Calderon"/>
    <s v="2024-07-30"/>
    <x v="10"/>
    <s v="BR"/>
    <x v="9"/>
    <n v="144.32"/>
    <s v="9"/>
    <n v="126.94"/>
    <n v="1298.8799999999999"/>
    <x v="455"/>
  </r>
  <r>
    <s v="ID_1550"/>
    <s v=" WILLIAM DAVID DDS  "/>
    <s v="2024-12-07"/>
    <x v="5"/>
    <s v="DE"/>
    <x v="5"/>
    <n v="144.78"/>
    <n v="84"/>
    <n v="100.63"/>
    <n v="12161.52"/>
    <x v="456"/>
  </r>
  <r>
    <s v="ID_1047"/>
    <s v="Jason Davis"/>
    <s v="2024-08-30"/>
    <x v="2"/>
    <s v="FR"/>
    <x v="9"/>
    <n v="985.5"/>
    <n v="39"/>
    <n v="561.49"/>
    <n v="38434.5"/>
    <x v="457"/>
  </r>
  <r>
    <m/>
    <m/>
    <m/>
    <x v="7"/>
    <m/>
    <x v="7"/>
    <m/>
    <m/>
    <m/>
    <n v="0"/>
    <x v="12"/>
  </r>
  <r>
    <m/>
    <m/>
    <m/>
    <x v="7"/>
    <m/>
    <x v="7"/>
    <m/>
    <m/>
    <m/>
    <n v="0"/>
    <x v="12"/>
  </r>
  <r>
    <s v="ID_1745"/>
    <s v=" Nathan Nelson  "/>
    <s v="06/06/2023"/>
    <x v="10"/>
    <s v="BR"/>
    <x v="3"/>
    <n v="373.73"/>
    <n v="80"/>
    <n v="282.82"/>
    <n v="29898.400000000001"/>
    <x v="458"/>
  </r>
  <r>
    <s v="ID_1044"/>
    <s v="Shannon Jones"/>
    <s v="08/10/2023"/>
    <x v="1"/>
    <s v="AU"/>
    <x v="6"/>
    <n v="1233.83"/>
    <n v="59"/>
    <n v="1010.92"/>
    <n v="72795.97"/>
    <x v="459"/>
  </r>
  <r>
    <s v="ID_1939"/>
    <s v="Dylan Solis"/>
    <s v="2023-12-05"/>
    <x v="4"/>
    <s v="CA"/>
    <x v="8"/>
    <n v="69.86"/>
    <n v="86"/>
    <n v="37.17"/>
    <n v="6007.96"/>
    <x v="460"/>
  </r>
  <r>
    <s v="ID_1640"/>
    <s v="Zachary Webb"/>
    <s v="2023-11-22"/>
    <x v="1"/>
    <s v="AU"/>
    <x v="0"/>
    <n v="1045.56"/>
    <n v="36"/>
    <n v="570.66"/>
    <n v="37640.159999999996"/>
    <x v="461"/>
  </r>
  <r>
    <s v="ID_1498"/>
    <s v="Kimberly Sharp"/>
    <s v="03/04/2025"/>
    <x v="10"/>
    <s v="BR"/>
    <x v="8"/>
    <n v="478.39"/>
    <n v="66"/>
    <n v="386.39"/>
    <n v="31573.739999999998"/>
    <x v="462"/>
  </r>
  <r>
    <s v="ID_1181"/>
    <s v="Elizabeth Mcknight"/>
    <s v="08/07/2023"/>
    <x v="2"/>
    <s v="FR"/>
    <x v="0"/>
    <n v="376.73"/>
    <n v="94"/>
    <n v="243.42"/>
    <n v="35412.620000000003"/>
    <x v="463"/>
  </r>
  <r>
    <s v="ID_1784"/>
    <s v="Amy Ramirez"/>
    <s v="2023-07-22"/>
    <x v="9"/>
    <s v="IN"/>
    <x v="6"/>
    <n v="327.81"/>
    <n v="10"/>
    <n v="284.31"/>
    <n v="3278.1"/>
    <x v="464"/>
  </r>
  <r>
    <s v="ID_1799"/>
    <s v="Casey Johnson"/>
    <s v="2023-10-04"/>
    <x v="3"/>
    <s v="BG"/>
    <x v="6"/>
    <n v="1460.96"/>
    <n v="61"/>
    <n v="862.62"/>
    <n v="89118.56"/>
    <x v="465"/>
  </r>
  <r>
    <s v="ID_1507"/>
    <s v="Cheryl Carr"/>
    <s v="2024-08-15"/>
    <x v="6"/>
    <s v="UK"/>
    <x v="5"/>
    <n v="1336.04"/>
    <n v="32"/>
    <n v="1013.15"/>
    <n v="42753.279999999999"/>
    <x v="466"/>
  </r>
  <r>
    <s v="ID_1844"/>
    <s v="Amanda Duncan"/>
    <s v="2024-05-12"/>
    <x v="1"/>
    <s v="AU"/>
    <x v="4"/>
    <n v="1030.24"/>
    <n v="59"/>
    <n v="806.32"/>
    <n v="60784.160000000003"/>
    <x v="467"/>
  </r>
  <r>
    <s v="ID_1152"/>
    <s v="Rebecca Knight"/>
    <s v="2023-05-08"/>
    <x v="0"/>
    <s v="ZA"/>
    <x v="2"/>
    <n v="977.07"/>
    <n v="64"/>
    <n v="803.17"/>
    <n v="62532.480000000003"/>
    <x v="468"/>
  </r>
  <r>
    <s v="ID_1897"/>
    <s v="Elizabeth Ruiz"/>
    <s v="2024-11-02"/>
    <x v="2"/>
    <s v="FR"/>
    <x v="10"/>
    <n v="1175.9100000000001"/>
    <n v="3"/>
    <n v="875.51"/>
    <n v="3527.7300000000005"/>
    <x v="469"/>
  </r>
  <r>
    <s v="ID_1343"/>
    <s v="Joanna Pacheco"/>
    <s v="2024-08-25"/>
    <x v="4"/>
    <s v="CA"/>
    <x v="1"/>
    <n v="220.1"/>
    <n v="9"/>
    <n v="121.07"/>
    <n v="1980.8999999999999"/>
    <x v="470"/>
  </r>
  <r>
    <s v="ID_1240"/>
    <s v="Crystal Little"/>
    <s v="2024-03-28"/>
    <x v="6"/>
    <s v="UK"/>
    <x v="8"/>
    <n v="641.58000000000004"/>
    <n v="87"/>
    <n v="462.38"/>
    <n v="55817.460000000006"/>
    <x v="471"/>
  </r>
  <r>
    <s v="ID_1145"/>
    <s v="Brian Gould"/>
    <s v="2024-04-02"/>
    <x v="8"/>
    <s v="JP"/>
    <x v="2"/>
    <n v="855.38"/>
    <n v="74"/>
    <n v="690.8"/>
    <n v="63298.12"/>
    <x v="472"/>
  </r>
  <r>
    <s v="ID_1663"/>
    <s v=" Lisa Glenn  "/>
    <s v="2024-04-17"/>
    <x v="5"/>
    <s v="AG"/>
    <x v="10"/>
    <n v="246.89"/>
    <n v="64"/>
    <n v="133.25"/>
    <n v="15800.96"/>
    <x v="473"/>
  </r>
  <r>
    <s v="ID_1759"/>
    <s v="jennifer huang"/>
    <s v="2024-03-28"/>
    <x v="10"/>
    <s v="BR"/>
    <x v="8"/>
    <n v="383.86"/>
    <n v="38"/>
    <n v="198.77"/>
    <n v="14586.68"/>
    <x v="474"/>
  </r>
  <r>
    <s v="ID_1354"/>
    <s v="Betty Fletcher"/>
    <s v="2023-06-11"/>
    <x v="5"/>
    <s v="DE"/>
    <x v="2"/>
    <n v="340.22"/>
    <n v="75"/>
    <n v="192.9"/>
    <n v="25516.500000000004"/>
    <x v="475"/>
  </r>
  <r>
    <s v="ID_1976"/>
    <s v="Jason House"/>
    <s v="2025-01-16"/>
    <x v="9"/>
    <s v="IN"/>
    <x v="8"/>
    <n v="866.94"/>
    <n v="10"/>
    <n v="712.21"/>
    <n v="8669.4000000000015"/>
    <x v="476"/>
  </r>
  <r>
    <s v="ID_1848"/>
    <s v="Michael Harris"/>
    <s v="04/01/2025"/>
    <x v="5"/>
    <s v="DE"/>
    <x v="10"/>
    <n v="956.55"/>
    <n v="65"/>
    <n v="621.20000000000005"/>
    <n v="62175.75"/>
    <x v="477"/>
  </r>
  <r>
    <s v="ID_1653"/>
    <s v="Holly Gonzalez"/>
    <s v="2023-07-04"/>
    <x v="9"/>
    <s v="IN"/>
    <x v="0"/>
    <n v="607.15"/>
    <n v="41"/>
    <n v="412.89"/>
    <n v="24893.149999999998"/>
    <x v="478"/>
  </r>
  <r>
    <s v="ID_1074"/>
    <s v="Steve Newton"/>
    <s v="2023-08-05"/>
    <x v="9"/>
    <s v="IN"/>
    <x v="6"/>
    <n v="168.31"/>
    <n v="20"/>
    <n v="84.5"/>
    <n v="3366.2"/>
    <x v="479"/>
  </r>
  <r>
    <s v="ID_1549"/>
    <s v="Casey Shelton"/>
    <s v="11/06/2024"/>
    <x v="10"/>
    <s v="BR"/>
    <x v="0"/>
    <n v="588.25"/>
    <n v="70"/>
    <n v="395.04"/>
    <n v="41177.5"/>
    <x v="480"/>
  </r>
  <r>
    <s v="ID_1942"/>
    <s v="Steven Friedman"/>
    <s v="01/11/2023"/>
    <x v="0"/>
    <s v="ZA"/>
    <x v="9"/>
    <n v="866.92"/>
    <s v="10"/>
    <n v="650.05999999999995"/>
    <n v="8669.1999999999989"/>
    <x v="481"/>
  </r>
  <r>
    <s v="ID_1296"/>
    <s v="erik scott"/>
    <s v="2023-08-03"/>
    <x v="10"/>
    <s v="BR"/>
    <x v="3"/>
    <n v="1332.09"/>
    <n v="98"/>
    <n v="986.17"/>
    <n v="130544.81999999999"/>
    <x v="482"/>
  </r>
  <r>
    <s v="ID_1497"/>
    <s v="Anthony Mack"/>
    <s v="2024-08-25"/>
    <x v="3"/>
    <s v="US"/>
    <x v="9"/>
    <n v="665.23"/>
    <n v="81"/>
    <n v="354.6"/>
    <n v="53883.630000000005"/>
    <x v="483"/>
  </r>
  <r>
    <s v="ID_1841"/>
    <s v="Kristen Randall"/>
    <s v="2024-02-26"/>
    <x v="6"/>
    <s v="SK"/>
    <x v="5"/>
    <n v="1392.01"/>
    <s v="20"/>
    <n v="734.05"/>
    <n v="27840.2"/>
    <x v="484"/>
  </r>
  <r>
    <s v="ID_1400"/>
    <s v=" Sharon Rivera  "/>
    <s v="12/07/2023"/>
    <x v="9"/>
    <s v="IN"/>
    <x v="2"/>
    <n v="886.92"/>
    <n v="64"/>
    <n v="567.12"/>
    <n v="56762.879999999997"/>
    <x v="485"/>
  </r>
  <r>
    <s v="ID_1603"/>
    <s v="jessica frazier"/>
    <s v="2024-09-01"/>
    <x v="5"/>
    <s v="DE"/>
    <x v="3"/>
    <n v="236.83"/>
    <n v="84"/>
    <n v="157.52000000000001"/>
    <n v="19893.72"/>
    <x v="486"/>
  </r>
  <r>
    <s v="ID_1659"/>
    <s v="James Thomas"/>
    <s v="2024-02-25"/>
    <x v="3"/>
    <s v="MW"/>
    <x v="9"/>
    <n v="1197.99"/>
    <n v="64"/>
    <n v="884.59"/>
    <n v="76671.360000000001"/>
    <x v="487"/>
  </r>
  <r>
    <s v="ID_1766"/>
    <s v="Jerry Edwards"/>
    <s v="2023-07-09"/>
    <x v="4"/>
    <s v="CA"/>
    <x v="3"/>
    <n v="772.44"/>
    <n v="62"/>
    <n v="511.87"/>
    <n v="47891.280000000006"/>
    <x v="488"/>
  </r>
  <r>
    <s v="ID_1798"/>
    <s v="Sara Cochran"/>
    <s v="2024-04-23"/>
    <x v="2"/>
    <s v="FR"/>
    <x v="9"/>
    <n v="50.02"/>
    <n v="57"/>
    <n v="33.340000000000003"/>
    <n v="2851.1400000000003"/>
    <x v="489"/>
  </r>
  <r>
    <s v="ID_1763"/>
    <s v="Tammy Long"/>
    <s v="12/01/2025"/>
    <x v="10"/>
    <s v="BR"/>
    <x v="1"/>
    <n v="863.27"/>
    <n v="33"/>
    <n v="729.97"/>
    <n v="28487.91"/>
    <x v="490"/>
  </r>
  <r>
    <s v="ID_1111"/>
    <s v="Mackenzie Rogers"/>
    <s v="2025-01-01"/>
    <x v="3"/>
    <s v="US"/>
    <x v="8"/>
    <n v="564.61"/>
    <n v="52"/>
    <n v="498.39"/>
    <n v="29359.72"/>
    <x v="491"/>
  </r>
  <r>
    <s v="ID_1295"/>
    <s v="Jesse Perry"/>
    <s v="2023-06-19"/>
    <x v="10"/>
    <s v="BR"/>
    <x v="3"/>
    <n v="1190.2"/>
    <n v="56"/>
    <n v="637.66999999999996"/>
    <n v="66651.199999999997"/>
    <x v="492"/>
  </r>
  <r>
    <s v="ID_1089"/>
    <s v="Sharon Cochran"/>
    <s v="2023-10-31"/>
    <x v="5"/>
    <s v="DE"/>
    <x v="1"/>
    <n v="409.21"/>
    <s v="57"/>
    <n v="262.87"/>
    <n v="23324.969999999998"/>
    <x v="493"/>
  </r>
  <r>
    <s v="ID_1532"/>
    <s v="Jennifer Haney"/>
    <s v="2024-01-29"/>
    <x v="1"/>
    <s v="AU"/>
    <x v="2"/>
    <n v="134.9"/>
    <n v="31"/>
    <n v="85.49"/>
    <n v="4181.9000000000005"/>
    <x v="494"/>
  </r>
  <r>
    <s v="ID_1108"/>
    <s v="lisa morris"/>
    <s v="2024-03-15"/>
    <x v="0"/>
    <s v="ZA"/>
    <x v="1"/>
    <n v="1144.0899999999999"/>
    <s v="62"/>
    <n v="619.24"/>
    <n v="70933.58"/>
    <x v="495"/>
  </r>
  <r>
    <s v="ID_1244"/>
    <s v="Christina Cruz"/>
    <s v="2024-04-16"/>
    <x v="1"/>
    <s v="AU"/>
    <x v="10"/>
    <n v="625.91999999999996"/>
    <n v="95"/>
    <n v="480.23"/>
    <n v="59462.399999999994"/>
    <x v="496"/>
  </r>
  <r>
    <s v="ID_1648"/>
    <s v="Joel Salinas"/>
    <s v="08/08/2024"/>
    <x v="10"/>
    <s v="BR"/>
    <x v="4"/>
    <n v="477.81"/>
    <n v="90"/>
    <n v="331.79"/>
    <n v="43002.9"/>
    <x v="497"/>
  </r>
  <r>
    <s v="ID_1770"/>
    <s v="Scott Hernandez"/>
    <s v="10/10/2024"/>
    <x v="6"/>
    <s v="UK"/>
    <x v="2"/>
    <n v="1062.55"/>
    <n v="34"/>
    <n v="699.25"/>
    <n v="36126.699999999997"/>
    <x v="498"/>
  </r>
  <r>
    <s v="ID_1346"/>
    <s v="Matthew Williams"/>
    <s v="07/10/2024"/>
    <x v="5"/>
    <s v="DE"/>
    <x v="8"/>
    <n v="723.67"/>
    <n v="95"/>
    <n v="558.80999999999995"/>
    <n v="68748.649999999994"/>
    <x v="499"/>
  </r>
  <r>
    <s v="ID_1465"/>
    <s v="Kaylee Murphy"/>
    <s v="2024-07-26"/>
    <x v="0"/>
    <s v="ZA"/>
    <x v="0"/>
    <n v="148.85"/>
    <n v="68"/>
    <n v="75.959999999999994"/>
    <n v="10121.799999999999"/>
    <x v="500"/>
  </r>
  <r>
    <s v="ID_1614"/>
    <s v="Johnny Brown"/>
    <s v="09/03/2024"/>
    <x v="8"/>
    <s v="JP"/>
    <x v="5"/>
    <n v="1265.32"/>
    <n v="11"/>
    <n v="777.05"/>
    <n v="13918.519999999999"/>
    <x v="501"/>
  </r>
  <r>
    <s v="ID_1312"/>
    <s v="Jacob Griffith"/>
    <s v="2024-11-30"/>
    <x v="8"/>
    <s v="JP"/>
    <x v="5"/>
    <n v="838.48"/>
    <s v="88"/>
    <n v="709.18"/>
    <n v="73786.240000000005"/>
    <x v="502"/>
  </r>
  <r>
    <s v="ID_1224"/>
    <s v="roberta hughes"/>
    <s v="2024-09-03"/>
    <x v="3"/>
    <s v="US"/>
    <x v="8"/>
    <n v="1214.1400000000001"/>
    <n v="63"/>
    <n v="609.32000000000005"/>
    <n v="76490.820000000007"/>
    <x v="503"/>
  </r>
  <r>
    <s v="ID_1462"/>
    <s v="holly thomas"/>
    <s v="2024-07-17"/>
    <x v="8"/>
    <s v="JP"/>
    <x v="9"/>
    <n v="745.06"/>
    <n v="65"/>
    <n v="466.03"/>
    <n v="48428.899999999994"/>
    <x v="504"/>
  </r>
  <r>
    <s v="ID_1869"/>
    <s v="Alyssa Lee"/>
    <s v="2025-01-12"/>
    <x v="2"/>
    <s v="FR"/>
    <x v="2"/>
    <n v="81.77"/>
    <n v="61"/>
    <n v="50.73"/>
    <n v="4987.9699999999993"/>
    <x v="505"/>
  </r>
  <r>
    <s v="ID_1895"/>
    <s v="rachel knox"/>
    <s v="09/09/2024"/>
    <x v="6"/>
    <s v="UK"/>
    <x v="9"/>
    <n v="257.12"/>
    <n v="69"/>
    <n v="199.74"/>
    <n v="17741.28"/>
    <x v="506"/>
  </r>
  <r>
    <s v="ID_1931"/>
    <s v="craig gonzalez"/>
    <s v="2023-10-28"/>
    <x v="5"/>
    <s v="DE"/>
    <x v="8"/>
    <n v="858.14"/>
    <n v="6"/>
    <n v="442.45"/>
    <n v="5148.84"/>
    <x v="507"/>
  </r>
  <r>
    <s v="ID_1351"/>
    <s v="Nathaniel Douglas"/>
    <s v="10/03/2025"/>
    <x v="0"/>
    <s v="ZA"/>
    <x v="5"/>
    <n v="1414.79"/>
    <n v="77"/>
    <n v="748.38"/>
    <n v="108938.83"/>
    <x v="508"/>
  </r>
  <r>
    <s v="ID_1811"/>
    <s v="Tiffany Fry"/>
    <s v="2024-02-05"/>
    <x v="5"/>
    <s v="DE"/>
    <x v="6"/>
    <n v="280.58999999999997"/>
    <n v="70"/>
    <n v="160.52000000000001"/>
    <n v="19641.3"/>
    <x v="509"/>
  </r>
  <r>
    <s v="ID_1645"/>
    <s v="Ashley Sweeney"/>
    <s v="2024-08-22"/>
    <x v="10"/>
    <s v="BR"/>
    <x v="4"/>
    <n v="1374.27"/>
    <n v="84"/>
    <n v="1023.87"/>
    <n v="115438.68"/>
    <x v="510"/>
  </r>
  <r>
    <s v="ID_1064"/>
    <s v="Kristopher Harvey"/>
    <s v="2024-02-26"/>
    <x v="0"/>
    <s v="ZA"/>
    <x v="4"/>
    <n v="85.26"/>
    <n v="92"/>
    <n v="64.64"/>
    <n v="7843.92"/>
    <x v="511"/>
  </r>
  <r>
    <s v="ID_1775"/>
    <s v="Richard Walker"/>
    <s v="07/09/2023"/>
    <x v="5"/>
    <s v="DE"/>
    <x v="3"/>
    <n v="1392.98"/>
    <n v="88"/>
    <n v="823.91"/>
    <n v="122582.24"/>
    <x v="512"/>
  </r>
  <r>
    <s v="ID_1743"/>
    <s v="shannon tran"/>
    <s v="2025-03-16"/>
    <x v="1"/>
    <s v="AU"/>
    <x v="2"/>
    <n v="604.74"/>
    <n v="7"/>
    <n v="391.32"/>
    <n v="4233.18"/>
    <x v="513"/>
  </r>
  <r>
    <s v="ID_1974"/>
    <s v="Chelsea Conrad"/>
    <s v="06/02/2024"/>
    <x v="8"/>
    <s v="JP"/>
    <x v="9"/>
    <n v="1223.08"/>
    <n v="88"/>
    <n v="683.42"/>
    <n v="107631.03999999999"/>
    <x v="514"/>
  </r>
  <r>
    <s v="ID_1213"/>
    <s v="Travis Holland"/>
    <s v="04/08/2023"/>
    <x v="9"/>
    <s v="IN"/>
    <x v="8"/>
    <n v="836.95"/>
    <n v="11"/>
    <n v="502.77"/>
    <n v="9206.4500000000007"/>
    <x v="515"/>
  </r>
  <r>
    <s v="ID_1947"/>
    <s v="Dr. Ashley Pruitt"/>
    <s v="15/04/2024"/>
    <x v="8"/>
    <s v="JP"/>
    <x v="3"/>
    <n v="692.44"/>
    <n v="42"/>
    <n v="483.09"/>
    <n v="29082.480000000003"/>
    <x v="516"/>
  </r>
  <r>
    <s v="ID_1235"/>
    <s v="Ashlee Jackson"/>
    <s v="2023-11-25"/>
    <x v="5"/>
    <s v="DE"/>
    <x v="10"/>
    <n v="145.28"/>
    <n v="66"/>
    <n v="117.71"/>
    <n v="9588.48"/>
    <x v="517"/>
  </r>
  <r>
    <s v="ID_1867"/>
    <s v="Kaylee Moore"/>
    <s v="2023-12-04"/>
    <x v="5"/>
    <s v="DE"/>
    <x v="6"/>
    <n v="691.69"/>
    <n v="92"/>
    <n v="525.5"/>
    <n v="63635.48"/>
    <x v="518"/>
  </r>
  <r>
    <s v="ID_1418"/>
    <s v="Logan Benson"/>
    <s v="2024-04-22"/>
    <x v="0"/>
    <s v="ZA"/>
    <x v="10"/>
    <n v="422.33"/>
    <n v="28"/>
    <n v="259.29000000000002"/>
    <n v="11825.24"/>
    <x v="519"/>
  </r>
  <r>
    <s v="ID_1527"/>
    <s v="Alex Scott"/>
    <s v="09/04/2023"/>
    <x v="3"/>
    <s v="US"/>
    <x v="0"/>
    <n v="92.15"/>
    <n v="45"/>
    <n v="52.23"/>
    <n v="4146.75"/>
    <x v="520"/>
  </r>
  <r>
    <s v="ID_1958"/>
    <s v="kathy harrison"/>
    <s v="2024-04-26"/>
    <x v="6"/>
    <s v="UK"/>
    <x v="5"/>
    <n v="163.91"/>
    <n v="43"/>
    <n v="130.51"/>
    <n v="7048.13"/>
    <x v="521"/>
  </r>
  <r>
    <s v="ID_1591"/>
    <s v="Stacy Alvarez"/>
    <s v="2023-05-13"/>
    <x v="9"/>
    <s v="IN"/>
    <x v="8"/>
    <n v="255.86"/>
    <n v="58"/>
    <n v="163.54"/>
    <n v="14839.880000000001"/>
    <x v="522"/>
  </r>
  <r>
    <s v="ID_1167"/>
    <s v="Jared Sanchez"/>
    <s v="03/09/2024"/>
    <x v="10"/>
    <s v="BR"/>
    <x v="10"/>
    <n v="168.55"/>
    <n v="61"/>
    <n v="143.16999999999999"/>
    <n v="10281.550000000001"/>
    <x v="523"/>
  </r>
  <r>
    <s v="ID_1126"/>
    <s v="DUSTIN NELSON"/>
    <s v="11/12/2023"/>
    <x v="3"/>
    <s v="US"/>
    <x v="3"/>
    <n v="1037.51"/>
    <n v="25"/>
    <n v="617.32000000000005"/>
    <n v="25937.75"/>
    <x v="524"/>
  </r>
  <r>
    <s v="ID_1610"/>
    <s v="JULIAN CARLSON"/>
    <s v="2024-12-06"/>
    <x v="10"/>
    <s v="BR"/>
    <x v="0"/>
    <n v="729.71"/>
    <n v="99"/>
    <n v="452.79"/>
    <n v="72241.290000000008"/>
    <x v="525"/>
  </r>
  <r>
    <s v="ID_1036"/>
    <s v="rose spence"/>
    <s v="2024-11-21"/>
    <x v="4"/>
    <s v="SN"/>
    <x v="5"/>
    <n v="440.65"/>
    <n v="32"/>
    <n v="263.35000000000002"/>
    <n v="14100.8"/>
    <x v="526"/>
  </r>
  <r>
    <s v="ID_1125"/>
    <s v="Kari Allen"/>
    <s v="2024-03-13"/>
    <x v="0"/>
    <s v="ZA"/>
    <x v="9"/>
    <n v="222.29"/>
    <n v="1"/>
    <n v="121.59"/>
    <n v="222.29"/>
    <x v="527"/>
  </r>
  <r>
    <s v="ID_1252"/>
    <s v=" Maria Parker  "/>
    <s v="2024-03-14"/>
    <x v="5"/>
    <s v="DE"/>
    <x v="1"/>
    <n v="1347.1"/>
    <n v="81"/>
    <n v="1104.54"/>
    <n v="109115.09999999999"/>
    <x v="528"/>
  </r>
  <r>
    <s v="ID_1539"/>
    <s v="Timothy Hardy"/>
    <s v="2023-05-02"/>
    <x v="9"/>
    <s v="CG"/>
    <x v="0"/>
    <n v="1470.49"/>
    <n v="94"/>
    <n v="832.47"/>
    <n v="138226.06"/>
    <x v="529"/>
  </r>
  <r>
    <s v="ID_1288"/>
    <s v="John Morales"/>
    <s v="2023-06-29"/>
    <x v="6"/>
    <s v="LA"/>
    <x v="0"/>
    <n v="63.75"/>
    <n v="62"/>
    <n v="33.22"/>
    <n v="3952.5"/>
    <x v="530"/>
  </r>
  <r>
    <s v="ID_1698"/>
    <s v="isaac miller"/>
    <s v="04/09/2024"/>
    <x v="5"/>
    <s v="DE"/>
    <x v="0"/>
    <n v="757.06"/>
    <n v="30"/>
    <n v="402.04"/>
    <n v="22711.8"/>
    <x v="531"/>
  </r>
  <r>
    <s v="ID_1855"/>
    <s v="Richard Floyd"/>
    <s v="2025-02-08"/>
    <x v="8"/>
    <s v="JP"/>
    <x v="3"/>
    <n v="939.27"/>
    <n v="84"/>
    <n v="709.22"/>
    <n v="78898.679999999993"/>
    <x v="532"/>
  </r>
  <r>
    <s v="ID_1910"/>
    <s v="Brooke Glover"/>
    <s v="02/12/2024"/>
    <x v="6"/>
    <s v="UK"/>
    <x v="0"/>
    <n v="1002.26"/>
    <n v="2"/>
    <n v="785.28"/>
    <n v="2004.52"/>
    <x v="533"/>
  </r>
  <r>
    <s v="ID_1075"/>
    <s v="Larry Robbins"/>
    <s v="2023-09-12"/>
    <x v="3"/>
    <s v="US"/>
    <x v="0"/>
    <n v="992.45"/>
    <n v="76"/>
    <n v="774.89"/>
    <n v="75426.2"/>
    <x v="534"/>
  </r>
  <r>
    <s v="ID_1274"/>
    <s v="James Lopez"/>
    <s v="2023-07-10"/>
    <x v="10"/>
    <s v="BR"/>
    <x v="1"/>
    <n v="1149.67"/>
    <n v="80"/>
    <n v="868.67"/>
    <n v="91973.6"/>
    <x v="535"/>
  </r>
  <r>
    <s v="ID_1501"/>
    <s v="charlotte curry"/>
    <s v="2025-02-15"/>
    <x v="9"/>
    <s v="JP"/>
    <x v="3"/>
    <n v="1348.93"/>
    <n v="91"/>
    <n v="848.32"/>
    <n v="122752.63"/>
    <x v="536"/>
  </r>
  <r>
    <s v="ID_1662"/>
    <s v=" Katherine Taylor  "/>
    <s v="2023-12-07"/>
    <x v="3"/>
    <s v="US"/>
    <x v="1"/>
    <n v="754.11"/>
    <n v="75"/>
    <n v="385.36"/>
    <n v="56558.25"/>
    <x v="537"/>
  </r>
  <r>
    <s v="ID_1725"/>
    <s v="Angela Herrera"/>
    <s v="2024-07-28"/>
    <x v="1"/>
    <s v="AU"/>
    <x v="3"/>
    <n v="739.34"/>
    <n v="17"/>
    <n v="557.27"/>
    <n v="12568.78"/>
    <x v="538"/>
  </r>
  <r>
    <s v="ID_1562"/>
    <s v="David Munoz"/>
    <s v="2023-09-12"/>
    <x v="3"/>
    <s v="US"/>
    <x v="2"/>
    <n v="752.81"/>
    <n v="57"/>
    <n v="426.32"/>
    <n v="42910.17"/>
    <x v="539"/>
  </r>
  <r>
    <s v="ID_1232"/>
    <s v="Olivia Brennan"/>
    <s v="2023-05-04"/>
    <x v="10"/>
    <s v="BR"/>
    <x v="1"/>
    <n v="484.41"/>
    <n v="51"/>
    <n v="302.26"/>
    <n v="24704.91"/>
    <x v="540"/>
  </r>
  <r>
    <s v="ID_1727"/>
    <s v="Robert Herrera"/>
    <s v="04/02/2024"/>
    <x v="5"/>
    <s v="DE"/>
    <x v="10"/>
    <n v="740.15"/>
    <n v="99"/>
    <n v="402.93"/>
    <n v="73274.849999999991"/>
    <x v="541"/>
  </r>
  <r>
    <s v="ID_1918"/>
    <s v=" Kelly Hamilton  "/>
    <s v="2024-09-21"/>
    <x v="1"/>
    <s v="AU"/>
    <x v="2"/>
    <n v="1286.25"/>
    <n v="76"/>
    <n v="921.8"/>
    <n v="97755"/>
    <x v="542"/>
  </r>
  <r>
    <s v="ID_1373"/>
    <s v="Phillip Nelson"/>
    <s v="10/03/2025"/>
    <x v="1"/>
    <s v="AU"/>
    <x v="9"/>
    <n v="240.77"/>
    <n v="87"/>
    <n v="189.32"/>
    <n v="20946.990000000002"/>
    <x v="543"/>
  </r>
  <r>
    <s v="ID_1013"/>
    <s v="holly wood"/>
    <s v="2023-09-16"/>
    <x v="5"/>
    <s v="DE"/>
    <x v="4"/>
    <n v="351.52"/>
    <n v="18"/>
    <n v="255.58"/>
    <n v="6327.36"/>
    <x v="544"/>
  </r>
  <r>
    <s v="ID_1537"/>
    <s v="Julie Ball"/>
    <s v="2024-03-01"/>
    <x v="4"/>
    <s v="CA"/>
    <x v="2"/>
    <n v="221.59"/>
    <n v="75"/>
    <n v="147.13"/>
    <n v="16619.25"/>
    <x v="545"/>
  </r>
  <r>
    <s v="ID_1308"/>
    <s v="Christopher Park"/>
    <s v="2023-12-02"/>
    <x v="8"/>
    <s v="JP"/>
    <x v="6"/>
    <n v="57.37"/>
    <n v="18"/>
    <n v="44.65"/>
    <n v="1032.6599999999999"/>
    <x v="546"/>
  </r>
  <r>
    <s v="ID_1438"/>
    <s v="Marcus Winters"/>
    <s v="2023-12-25"/>
    <x v="0"/>
    <s v="ZA"/>
    <x v="6"/>
    <n v="1170.3"/>
    <n v="36"/>
    <n v="709.15"/>
    <n v="42130.799999999996"/>
    <x v="547"/>
  </r>
  <r>
    <s v="ID_1859"/>
    <s v="James Koch"/>
    <s v="2024-09-24"/>
    <x v="1"/>
    <s v="AU"/>
    <x v="9"/>
    <n v="1112.46"/>
    <n v="82"/>
    <n v="826.22"/>
    <n v="91221.72"/>
    <x v="548"/>
  </r>
  <r>
    <s v="ID_1113"/>
    <s v="Alexander Sanchez"/>
    <s v="10/04/2024"/>
    <x v="5"/>
    <s v="DE"/>
    <x v="5"/>
    <n v="923.54"/>
    <n v="53"/>
    <n v="666.32"/>
    <n v="48947.619999999995"/>
    <x v="549"/>
  </r>
  <r>
    <s v="ID_1494"/>
    <s v="Brenda Oconnell"/>
    <s v="2025-03-28"/>
    <x v="5"/>
    <s v="DE"/>
    <x v="2"/>
    <n v="612.01"/>
    <n v="52"/>
    <n v="419.09"/>
    <n v="31824.52"/>
    <x v="550"/>
  </r>
  <r>
    <s v="ID_1587"/>
    <s v="Marie Johnson MD"/>
    <s v="2024-01-24"/>
    <x v="5"/>
    <s v="DE"/>
    <x v="1"/>
    <n v="1079.8499999999999"/>
    <n v="47"/>
    <n v="675.71"/>
    <n v="50752.95"/>
    <x v="551"/>
  </r>
  <r>
    <s v="ID_1923"/>
    <s v="Jaime Bowman"/>
    <s v="2024-11-26"/>
    <x v="9"/>
    <s v="IN"/>
    <x v="1"/>
    <n v="703.63"/>
    <n v="62"/>
    <n v="621.59"/>
    <n v="43625.06"/>
    <x v="552"/>
  </r>
  <r>
    <s v="ID_1369"/>
    <s v="Douglas Reyes"/>
    <s v="2024-02-26"/>
    <x v="9"/>
    <s v="SM"/>
    <x v="9"/>
    <n v="795.29"/>
    <n v="98"/>
    <n v="584.72"/>
    <n v="77938.42"/>
    <x v="553"/>
  </r>
  <r>
    <s v="ID_1065"/>
    <s v="Krystal Stewart"/>
    <s v="2023-10-26"/>
    <x v="8"/>
    <s v="JP"/>
    <x v="5"/>
    <n v="731.42"/>
    <n v="37"/>
    <n v="447.5"/>
    <n v="27062.539999999997"/>
    <x v="554"/>
  </r>
  <r>
    <s v="ID_1117"/>
    <s v="Patricia Rodriguez"/>
    <s v="02/03/2024"/>
    <x v="1"/>
    <s v="AU"/>
    <x v="9"/>
    <n v="1047.6400000000001"/>
    <n v="7"/>
    <n v="874.55"/>
    <n v="7333.4800000000005"/>
    <x v="555"/>
  </r>
  <r>
    <s v="ID_1147"/>
    <s v="Michelle Strickland"/>
    <s v="2023-08-12"/>
    <x v="3"/>
    <s v="US"/>
    <x v="9"/>
    <n v="1433.37"/>
    <n v="32"/>
    <n v="1064.23"/>
    <n v="45867.839999999997"/>
    <x v="556"/>
  </r>
  <r>
    <s v="ID_1708"/>
    <s v="Lisa Martin"/>
    <s v="04/01/2024"/>
    <x v="1"/>
    <s v="AU"/>
    <x v="4"/>
    <n v="322.37"/>
    <n v="74"/>
    <n v="254"/>
    <n v="23855.38"/>
    <x v="557"/>
  </r>
  <r>
    <s v="ID_1268"/>
    <s v="jasmine watson"/>
    <s v="04/11/2024"/>
    <x v="9"/>
    <s v="IN"/>
    <x v="3"/>
    <n v="953.83"/>
    <n v="40"/>
    <n v="657.85"/>
    <n v="38153.200000000004"/>
    <x v="558"/>
  </r>
  <r>
    <s v="ID_1959"/>
    <s v="Angela Vasquez"/>
    <s v="11/10/2023"/>
    <x v="2"/>
    <s v="FR"/>
    <x v="10"/>
    <n v="125.38"/>
    <n v="30"/>
    <n v="64.28"/>
    <n v="3761.3999999999996"/>
    <x v="559"/>
  </r>
  <r>
    <s v="ID_1605"/>
    <s v="Angela Moore"/>
    <s v="10/10/2024"/>
    <x v="10"/>
    <s v="BR"/>
    <x v="5"/>
    <n v="234.81"/>
    <n v="3"/>
    <n v="183.87"/>
    <n v="704.43000000000006"/>
    <x v="560"/>
  </r>
  <r>
    <s v="ID_1431"/>
    <s v="Kristen Matthews"/>
    <s v="08/03/2024"/>
    <x v="5"/>
    <s v="CO"/>
    <x v="8"/>
    <n v="293.62"/>
    <n v="21"/>
    <n v="233.35"/>
    <n v="6166.02"/>
    <x v="561"/>
  </r>
  <r>
    <s v="ID_1791"/>
    <s v="Yvonne Dickson"/>
    <s v="2023-06-23"/>
    <x v="8"/>
    <s v="JP"/>
    <x v="9"/>
    <n v="839.53"/>
    <n v="19"/>
    <n v="488.43"/>
    <n v="15951.07"/>
    <x v="562"/>
  </r>
  <r>
    <s v="ID_1935"/>
    <s v="SUSAN CONLEY"/>
    <s v="07/09/2024"/>
    <x v="5"/>
    <s v="DE"/>
    <x v="1"/>
    <n v="1248.6500000000001"/>
    <n v="91"/>
    <n v="1075.3800000000001"/>
    <n v="113627.15000000001"/>
    <x v="563"/>
  </r>
  <r>
    <m/>
    <m/>
    <m/>
    <x v="7"/>
    <m/>
    <x v="7"/>
    <m/>
    <m/>
    <m/>
    <n v="0"/>
    <x v="12"/>
  </r>
  <r>
    <s v="ID_1322"/>
    <s v="Sandra Drake"/>
    <m/>
    <x v="7"/>
    <m/>
    <x v="7"/>
    <m/>
    <m/>
    <m/>
    <n v="0"/>
    <x v="12"/>
  </r>
  <r>
    <s v="ID_1248"/>
    <s v="Natasha Wall"/>
    <s v="2025-03-08"/>
    <x v="1"/>
    <s v="AU"/>
    <x v="5"/>
    <n v="545.64"/>
    <n v="87"/>
    <n v="329.44"/>
    <n v="47470.68"/>
    <x v="564"/>
  </r>
  <r>
    <s v="ID_1813"/>
    <s v="Tammy Ponce"/>
    <s v="2023-09-25"/>
    <x v="1"/>
    <s v="AU"/>
    <x v="2"/>
    <n v="447.4"/>
    <n v="13"/>
    <n v="368.13"/>
    <n v="5816.2"/>
    <x v="565"/>
  </r>
  <r>
    <s v="ID_1067"/>
    <s v="Matthew Bryant"/>
    <s v="2025-04-02"/>
    <x v="6"/>
    <s v="GB"/>
    <x v="0"/>
    <n v="1471.48"/>
    <n v="32"/>
    <n v="780.09"/>
    <n v="47087.360000000001"/>
    <x v="566"/>
  </r>
  <r>
    <s v="ID_1731"/>
    <s v="Lee Parker"/>
    <s v="2024-11-03"/>
    <x v="6"/>
    <s v="UK"/>
    <x v="2"/>
    <n v="1204.55"/>
    <n v="9"/>
    <n v="965.58"/>
    <n v="10840.949999999999"/>
    <x v="567"/>
  </r>
  <r>
    <s v="ID_1467"/>
    <s v=" George Clayton  "/>
    <s v="2024-05-24"/>
    <x v="6"/>
    <s v="UK"/>
    <x v="1"/>
    <n v="502.13"/>
    <n v="60"/>
    <n v="352.72"/>
    <n v="30127.8"/>
    <x v="568"/>
  </r>
  <r>
    <s v="ID_1231"/>
    <s v="Kimberly Finley"/>
    <s v="2024-08-05"/>
    <x v="8"/>
    <s v="JP"/>
    <x v="6"/>
    <n v="651.20000000000005"/>
    <n v="49"/>
    <n v="347.83"/>
    <n v="31908.800000000003"/>
    <x v="569"/>
  </r>
  <r>
    <m/>
    <m/>
    <m/>
    <x v="7"/>
    <m/>
    <x v="7"/>
    <m/>
    <m/>
    <m/>
    <n v="0"/>
    <x v="12"/>
  </r>
  <r>
    <s v="ID_1136"/>
    <s v="Veronica Ferguson"/>
    <s v="11/03/2025"/>
    <x v="0"/>
    <s v="ZA"/>
    <x v="0"/>
    <n v="707.2"/>
    <n v="84"/>
    <n v="362.74"/>
    <n v="59404.800000000003"/>
    <x v="570"/>
  </r>
  <r>
    <s v="ID_1110"/>
    <s v="Nancy Hopkins"/>
    <s v="2023-11-13"/>
    <x v="4"/>
    <s v="CA"/>
    <x v="5"/>
    <n v="614.34"/>
    <n v="76"/>
    <n v="309.83"/>
    <n v="46689.840000000004"/>
    <x v="571"/>
  </r>
  <r>
    <s v="ID_1671"/>
    <s v="Nathan Payne"/>
    <s v="02/03/2024"/>
    <x v="0"/>
    <s v="ZA"/>
    <x v="6"/>
    <n v="488.38"/>
    <n v="85"/>
    <n v="294.85000000000002"/>
    <n v="41512.300000000003"/>
    <x v="572"/>
  </r>
  <r>
    <s v="ID_1964"/>
    <s v="Jamie Johnson"/>
    <s v="2024-06-06"/>
    <x v="1"/>
    <s v="AU"/>
    <x v="9"/>
    <n v="1461.4"/>
    <n v="94"/>
    <n v="1002.53"/>
    <n v="137371.6"/>
    <x v="573"/>
  </r>
  <r>
    <s v="ID_1318"/>
    <s v="Amber Foster"/>
    <s v="2024-07-15"/>
    <x v="0"/>
    <s v="ZA"/>
    <x v="10"/>
    <n v="1367.62"/>
    <n v="77"/>
    <n v="684.42"/>
    <n v="105306.73999999999"/>
    <x v="574"/>
  </r>
  <r>
    <s v="ID_1657"/>
    <s v="Rebecca Sellers"/>
    <s v="08/07/2024"/>
    <x v="4"/>
    <s v="CA"/>
    <x v="8"/>
    <n v="1154.76"/>
    <n v="74"/>
    <n v="1014.64"/>
    <n v="85452.24"/>
    <x v="575"/>
  </r>
  <r>
    <s v="ID_1795"/>
    <s v="Sarah Thompson"/>
    <s v="2023-12-10"/>
    <x v="8"/>
    <s v="UA"/>
    <x v="5"/>
    <n v="1055.75"/>
    <n v="67"/>
    <n v="853.52"/>
    <n v="70735.25"/>
    <x v="576"/>
  </r>
  <r>
    <s v="ID_1882"/>
    <s v="Michelle Hill"/>
    <s v="2025-03-02"/>
    <x v="4"/>
    <s v="CA"/>
    <x v="3"/>
    <n v="651.04999999999995"/>
    <n v="37"/>
    <n v="328.98"/>
    <n v="24088.85"/>
    <x v="577"/>
  </r>
  <r>
    <s v="ID_1189"/>
    <s v="Michele Gibson"/>
    <s v="2024-09-21"/>
    <x v="2"/>
    <s v="FR"/>
    <x v="8"/>
    <n v="1075.48"/>
    <s v="11"/>
    <n v="868.03"/>
    <n v="11830.28"/>
    <x v="578"/>
  </r>
  <r>
    <s v="ID_1529"/>
    <s v="Kimberly Brown"/>
    <s v="01/03/2025"/>
    <x v="1"/>
    <s v="AU"/>
    <x v="9"/>
    <n v="1098.94"/>
    <n v="4"/>
    <n v="595.25"/>
    <n v="4395.76"/>
    <x v="579"/>
  </r>
  <r>
    <s v="ID_1426"/>
    <s v="Julie Bird"/>
    <s v="2023-07-16"/>
    <x v="0"/>
    <s v="ZA"/>
    <x v="9"/>
    <n v="910.63"/>
    <n v="88"/>
    <n v="744.44"/>
    <n v="80135.44"/>
    <x v="580"/>
  </r>
  <r>
    <s v="ID_1790"/>
    <s v="Robert Ruiz"/>
    <s v="09/01/2024"/>
    <x v="2"/>
    <s v="FR"/>
    <x v="8"/>
    <n v="658.2"/>
    <n v="15"/>
    <n v="534.54999999999995"/>
    <n v="9873"/>
    <x v="581"/>
  </r>
  <r>
    <s v="ID_1419"/>
    <s v="Chad Jones"/>
    <s v="2023-08-19"/>
    <x v="8"/>
    <s v="JP"/>
    <x v="8"/>
    <n v="831.78"/>
    <n v="18"/>
    <n v="519.47"/>
    <n v="14972.039999999999"/>
    <x v="582"/>
  </r>
  <r>
    <s v="ID_1367"/>
    <s v="Vincent Mueller"/>
    <s v="2025-03-09"/>
    <x v="6"/>
    <s v="UK"/>
    <x v="3"/>
    <n v="653.07000000000005"/>
    <n v="92"/>
    <n v="547.6"/>
    <n v="60082.44"/>
    <x v="583"/>
  </r>
  <r>
    <s v="ID_1464"/>
    <s v="Regina Stone"/>
    <s v="2023-07-31"/>
    <x v="0"/>
    <s v="ZA"/>
    <x v="0"/>
    <n v="1431.56"/>
    <n v="98"/>
    <n v="1188.31"/>
    <n v="140292.88"/>
    <x v="584"/>
  </r>
  <r>
    <s v="ID_1344"/>
    <s v="Larry Mason"/>
    <s v="2023-05-25"/>
    <x v="10"/>
    <s v="BR"/>
    <x v="3"/>
    <n v="340.76"/>
    <n v="2"/>
    <n v="237.39"/>
    <n v="681.52"/>
    <x v="585"/>
  </r>
  <r>
    <s v="ID_1011"/>
    <s v="Darren Roberts"/>
    <s v="07/06/2023"/>
    <x v="1"/>
    <s v="AU"/>
    <x v="10"/>
    <n v="226.96"/>
    <n v="78"/>
    <n v="158.43"/>
    <n v="17702.88"/>
    <x v="586"/>
  </r>
  <r>
    <s v="ID_1368"/>
    <s v="Holly Valentine"/>
    <s v="2024-03-14"/>
    <x v="0"/>
    <s v="ZA"/>
    <x v="1"/>
    <n v="588.01"/>
    <n v="49"/>
    <n v="526.29999999999995"/>
    <n v="28812.489999999998"/>
    <x v="587"/>
  </r>
  <r>
    <s v="ID_1621"/>
    <s v="MELISSA MENDOZA"/>
    <s v="2023-08-22"/>
    <x v="4"/>
    <s v="CA"/>
    <x v="3"/>
    <n v="695.61"/>
    <n v="55"/>
    <n v="567.28"/>
    <n v="38258.550000000003"/>
    <x v="588"/>
  </r>
  <r>
    <s v="ID_1207"/>
    <s v="Anthony Stone"/>
    <s v="02/08/2024"/>
    <x v="6"/>
    <s v="UK"/>
    <x v="9"/>
    <n v="269.93"/>
    <n v="55"/>
    <n v="168.62"/>
    <n v="14846.15"/>
    <x v="589"/>
  </r>
  <r>
    <s v="ID_1789"/>
    <s v="Daniel Huang"/>
    <s v="01/12/2024"/>
    <x v="9"/>
    <s v="IN"/>
    <x v="4"/>
    <n v="673.65"/>
    <n v="5"/>
    <n v="580.35"/>
    <n v="3368.25"/>
    <x v="590"/>
  </r>
  <r>
    <s v="ID_1424"/>
    <s v="katie martinez"/>
    <s v="2024-12-12"/>
    <x v="2"/>
    <s v="FR"/>
    <x v="4"/>
    <n v="1232.8399999999999"/>
    <n v="47"/>
    <n v="800.61"/>
    <n v="57943.479999999996"/>
    <x v="591"/>
  </r>
  <r>
    <s v="ID_1225"/>
    <s v="Marissa Hernandez"/>
    <s v="2023-05-05"/>
    <x v="2"/>
    <s v="FR"/>
    <x v="2"/>
    <n v="651.03"/>
    <n v="7"/>
    <n v="550.39"/>
    <n v="4557.21"/>
    <x v="592"/>
  </r>
  <r>
    <s v="ID_1838"/>
    <s v="John Perez"/>
    <s v="01/11/2023"/>
    <x v="2"/>
    <s v="FR"/>
    <x v="10"/>
    <n v="626.54"/>
    <n v="89"/>
    <n v="379.5"/>
    <n v="55762.06"/>
    <x v="593"/>
  </r>
  <r>
    <s v="ID_1326"/>
    <s v="Frederick Solis"/>
    <s v="2024-07-30"/>
    <x v="10"/>
    <s v="BR"/>
    <x v="9"/>
    <n v="736.68"/>
    <n v="82"/>
    <n v="385.41"/>
    <n v="60407.759999999995"/>
    <x v="594"/>
  </r>
  <r>
    <s v="ID_1914"/>
    <s v="Kiara Smith"/>
    <s v="10/04/2023"/>
    <x v="9"/>
    <s v="IN"/>
    <x v="1"/>
    <n v="1214.3499999999999"/>
    <n v="83"/>
    <n v="858.79"/>
    <n v="100791.04999999999"/>
    <x v="595"/>
  </r>
  <r>
    <s v="ID_1333"/>
    <s v="Craig Morrison"/>
    <s v="2024-11-16"/>
    <x v="1"/>
    <s v="PS"/>
    <x v="4"/>
    <n v="169.45"/>
    <n v="27"/>
    <n v="130.85"/>
    <n v="4575.1499999999996"/>
    <x v="596"/>
  </r>
  <r>
    <s v="ID_1495"/>
    <s v="Matthew Gilmore"/>
    <s v="2024-04-10"/>
    <x v="1"/>
    <s v="AU"/>
    <x v="4"/>
    <n v="1173.25"/>
    <n v="58"/>
    <n v="897.01"/>
    <n v="68048.5"/>
    <x v="597"/>
  </r>
  <r>
    <s v="ID_1135"/>
    <s v="Jennifer Martin"/>
    <s v="2024-04-04"/>
    <x v="2"/>
    <s v="FR"/>
    <x v="8"/>
    <n v="896.3"/>
    <n v="64"/>
    <n v="476.02"/>
    <n v="57363.199999999997"/>
    <x v="598"/>
  </r>
  <r>
    <s v="ID_1450"/>
    <s v=" Jennifer Estes  "/>
    <s v="07/03/2025"/>
    <x v="0"/>
    <s v="ZA"/>
    <x v="6"/>
    <n v="1270.95"/>
    <n v="82"/>
    <n v="900.32"/>
    <n v="104217.90000000001"/>
    <x v="599"/>
  </r>
  <r>
    <s v="ID_1596"/>
    <s v="Lacey Atkinson"/>
    <s v="2024-09-13"/>
    <x v="1"/>
    <s v="AU"/>
    <x v="8"/>
    <n v="1000.16"/>
    <n v="63"/>
    <n v="896.84"/>
    <n v="63010.079999999994"/>
    <x v="600"/>
  </r>
  <r>
    <s v="ID_1690"/>
    <s v="Melissa Horn"/>
    <s v="2024-12-15"/>
    <x v="6"/>
    <s v="UK"/>
    <x v="4"/>
    <n v="1155.76"/>
    <n v="67"/>
    <n v="1007.48"/>
    <n v="77435.92"/>
    <x v="601"/>
  </r>
  <r>
    <s v="ID_1174"/>
    <s v="Eric Erickson"/>
    <s v="2023-07-14"/>
    <x v="4"/>
    <s v="CA"/>
    <x v="4"/>
    <n v="1119.24"/>
    <n v="17"/>
    <n v="641.23"/>
    <n v="19027.080000000002"/>
    <x v="602"/>
  </r>
  <r>
    <s v="ID_1121"/>
    <s v="PEDRO RAMOS"/>
    <s v="2024-12-30"/>
    <x v="1"/>
    <s v="AU"/>
    <x v="5"/>
    <n v="1423.51"/>
    <n v="70"/>
    <n v="1273.19"/>
    <n v="99645.7"/>
    <x v="603"/>
  </r>
  <r>
    <s v="ID_1519"/>
    <s v="Pamela Becker"/>
    <s v="12/07/2024"/>
    <x v="6"/>
    <s v="UK"/>
    <x v="4"/>
    <n v="1210.0999999999999"/>
    <n v="46"/>
    <n v="703.81"/>
    <n v="55664.6"/>
    <x v="604"/>
  </r>
  <r>
    <s v="ID_1903"/>
    <s v="Lisa Kennedy"/>
    <s v="05/09/2023"/>
    <x v="3"/>
    <s v="US"/>
    <x v="0"/>
    <n v="644.12"/>
    <n v="48"/>
    <n v="488.96"/>
    <n v="30917.760000000002"/>
    <x v="605"/>
  </r>
  <r>
    <s v="ID_1066"/>
    <s v="Mike Allen"/>
    <s v="2024-02-08"/>
    <x v="10"/>
    <s v="BR"/>
    <x v="8"/>
    <n v="1396.06"/>
    <n v="99"/>
    <n v="937.14"/>
    <n v="138209.94"/>
    <x v="606"/>
  </r>
  <r>
    <s v="ID_1588"/>
    <s v="amy smith"/>
    <s v="10/06/2023"/>
    <x v="0"/>
    <s v="DO"/>
    <x v="2"/>
    <n v="994.92"/>
    <n v="86"/>
    <n v="622.45000000000005"/>
    <n v="85563.12"/>
    <x v="607"/>
  </r>
  <r>
    <s v="ID_1034"/>
    <s v="Alec Hickman"/>
    <s v="2023-10-09"/>
    <x v="3"/>
    <s v="KP"/>
    <x v="9"/>
    <n v="669.31"/>
    <n v="70"/>
    <n v="553.66"/>
    <n v="46851.7"/>
    <x v="608"/>
  </r>
  <r>
    <s v="ID_1028"/>
    <s v="Nicole Mack"/>
    <s v="2023-12-27"/>
    <x v="0"/>
    <s v="ZA"/>
    <x v="8"/>
    <n v="866.75"/>
    <n v="15"/>
    <n v="674.51"/>
    <n v="13001.25"/>
    <x v="609"/>
  </r>
  <r>
    <s v="ID_1347"/>
    <s v="Jeffrey Mills"/>
    <s v="2023-08-08"/>
    <x v="1"/>
    <s v="AU"/>
    <x v="0"/>
    <n v="1096.74"/>
    <n v="41"/>
    <n v="836.59"/>
    <n v="44966.340000000004"/>
    <x v="610"/>
  </r>
  <r>
    <s v="ID_1777"/>
    <s v="Kevin Lowery"/>
    <s v="2023-04-23"/>
    <x v="5"/>
    <s v="BO"/>
    <x v="10"/>
    <n v="188.33"/>
    <n v="67"/>
    <n v="126.46"/>
    <n v="12618.11"/>
    <x v="611"/>
  </r>
  <r>
    <s v="ID_1386"/>
    <s v="Michelle Carter"/>
    <s v="08/04/2023"/>
    <x v="9"/>
    <s v="IN"/>
    <x v="1"/>
    <n v="99.57"/>
    <n v="37"/>
    <n v="89.08"/>
    <n v="3684.0899999999997"/>
    <x v="612"/>
  </r>
  <r>
    <s v="ID_1122"/>
    <s v="Kathy Rivas"/>
    <s v="2024-06-05"/>
    <x v="5"/>
    <s v="DE"/>
    <x v="3"/>
    <n v="1076.8599999999999"/>
    <n v="39"/>
    <n v="745.91"/>
    <n v="41997.539999999994"/>
    <x v="613"/>
  </r>
  <r>
    <m/>
    <m/>
    <m/>
    <x v="7"/>
    <m/>
    <x v="7"/>
    <m/>
    <m/>
    <m/>
    <n v="0"/>
    <x v="12"/>
  </r>
  <r>
    <s v="ID_1924"/>
    <s v="Amber Vang"/>
    <s v="2024-09-02"/>
    <x v="8"/>
    <s v="JP"/>
    <x v="1"/>
    <n v="1053.92"/>
    <n v="94"/>
    <n v="638.28"/>
    <n v="99068.48000000001"/>
    <x v="614"/>
  </r>
  <r>
    <s v="ID_1889"/>
    <s v="chelsea holmes"/>
    <s v="2023-10-10"/>
    <x v="5"/>
    <s v="DE"/>
    <x v="5"/>
    <n v="617"/>
    <n v="28"/>
    <n v="366.3"/>
    <n v="17276"/>
    <x v="615"/>
  </r>
  <r>
    <s v="ID_1329"/>
    <s v="Eric Morgan"/>
    <s v="2023-12-21"/>
    <x v="10"/>
    <s v="BR"/>
    <x v="3"/>
    <n v="82.08"/>
    <n v="51"/>
    <n v="51.66"/>
    <n v="4186.08"/>
    <x v="616"/>
  </r>
  <r>
    <s v="ID_1052"/>
    <s v="David Leblanc"/>
    <s v="2024-03-16"/>
    <x v="8"/>
    <s v="JP"/>
    <x v="4"/>
    <n v="1355.61"/>
    <n v="99"/>
    <n v="1021.1"/>
    <n v="134205.38999999998"/>
    <x v="617"/>
  </r>
  <r>
    <s v="ID_1726"/>
    <s v="Bradley Miller"/>
    <s v="2025-03-22"/>
    <x v="6"/>
    <s v="UK"/>
    <x v="6"/>
    <n v="572.07000000000005"/>
    <n v="41"/>
    <n v="504.98"/>
    <n v="23454.870000000003"/>
    <x v="618"/>
  </r>
  <r>
    <s v="ID_1452"/>
    <s v="Christopher Ferrell"/>
    <s v="03/04/2024"/>
    <x v="5"/>
    <s v="DE"/>
    <x v="6"/>
    <n v="1183.94"/>
    <n v="97"/>
    <n v="927.61"/>
    <n v="114842.18000000001"/>
    <x v="619"/>
  </r>
  <r>
    <s v="ID_1415"/>
    <s v="kendra sanders"/>
    <s v="2024-08-23"/>
    <x v="9"/>
    <s v="IN"/>
    <x v="6"/>
    <n v="674.75"/>
    <n v="15"/>
    <n v="579.4"/>
    <n v="10121.25"/>
    <x v="620"/>
  </r>
  <r>
    <s v="ID_1428"/>
    <s v="Kelly Hammond"/>
    <s v="05/01/2025"/>
    <x v="2"/>
    <s v="FR"/>
    <x v="6"/>
    <n v="857.12"/>
    <n v="24"/>
    <n v="516.21"/>
    <n v="20570.88"/>
    <x v="621"/>
  </r>
  <r>
    <s v="ID_1953"/>
    <s v="Misty Walker"/>
    <s v="2024-09-08"/>
    <x v="8"/>
    <s v="JP"/>
    <x v="8"/>
    <n v="111.4"/>
    <n v="46"/>
    <n v="81.53"/>
    <n v="5124.4000000000005"/>
    <x v="622"/>
  </r>
  <r>
    <s v="ID_1630"/>
    <s v="Rachel Jones"/>
    <s v="2024-07-14"/>
    <x v="9"/>
    <s v="IN"/>
    <x v="10"/>
    <n v="103.25"/>
    <n v="85"/>
    <n v="56.09"/>
    <n v="8776.25"/>
    <x v="623"/>
  </r>
  <r>
    <s v="ID_1178"/>
    <s v="Vincent King"/>
    <s v="04/02/2025"/>
    <x v="0"/>
    <s v="ZA"/>
    <x v="2"/>
    <n v="900.48"/>
    <n v="6"/>
    <n v="653.54999999999995"/>
    <n v="5402.88"/>
    <x v="624"/>
  </r>
  <r>
    <s v="ID_1219"/>
    <s v="Kevin Duarte"/>
    <s v="2025-02-07"/>
    <x v="3"/>
    <s v="RW"/>
    <x v="10"/>
    <n v="592.92999999999995"/>
    <n v="78"/>
    <n v="312.81"/>
    <n v="46248.539999999994"/>
    <x v="625"/>
  </r>
  <r>
    <s v="ID_1223"/>
    <s v="jennifer flores"/>
    <s v="08/04/2024"/>
    <x v="2"/>
    <s v="FR"/>
    <x v="2"/>
    <n v="931.45"/>
    <n v="74"/>
    <n v="607.04999999999995"/>
    <n v="68927.3"/>
    <x v="626"/>
  </r>
  <r>
    <s v="ID_1411"/>
    <s v=" Lawrence Harrington  "/>
    <s v="04/05/2023"/>
    <x v="3"/>
    <s v="US"/>
    <x v="8"/>
    <n v="1278.3900000000001"/>
    <n v="25"/>
    <n v="1106.7"/>
    <n v="31959.750000000004"/>
    <x v="627"/>
  </r>
  <r>
    <s v="ID_1678"/>
    <s v="Gregory Campbell"/>
    <s v="2024-05-29"/>
    <x v="1"/>
    <s v="AU"/>
    <x v="9"/>
    <n v="909.87"/>
    <n v="47"/>
    <n v="672.98"/>
    <n v="42763.89"/>
    <x v="628"/>
  </r>
  <r>
    <s v="ID_1909"/>
    <s v="Donald Juarez"/>
    <s v="2023-08-15"/>
    <x v="1"/>
    <s v="AU"/>
    <x v="4"/>
    <n v="1074.6199999999999"/>
    <n v="75"/>
    <n v="698.28"/>
    <n v="80596.499999999985"/>
    <x v="629"/>
  </r>
  <r>
    <s v="ID_1566"/>
    <s v="Mrs. Sara Rocha"/>
    <s v="2024-01-19"/>
    <x v="3"/>
    <s v="US"/>
    <x v="6"/>
    <n v="341.98"/>
    <n v="68"/>
    <n v="206.37"/>
    <n v="23254.639999999999"/>
    <x v="630"/>
  </r>
  <r>
    <s v="ID_1084"/>
    <s v="Michael Estrada"/>
    <s v="2024-01-06"/>
    <x v="3"/>
    <s v="US"/>
    <x v="4"/>
    <n v="678.61"/>
    <n v="90"/>
    <n v="541.27"/>
    <n v="61074.9"/>
    <x v="631"/>
  </r>
  <r>
    <m/>
    <m/>
    <m/>
    <x v="7"/>
    <m/>
    <x v="7"/>
    <m/>
    <m/>
    <m/>
    <n v="0"/>
    <x v="12"/>
  </r>
  <r>
    <s v="ID_1184"/>
    <s v="wanda torres"/>
    <s v="01/08/2024"/>
    <x v="5"/>
    <s v="DE"/>
    <x v="9"/>
    <n v="1496.02"/>
    <s v="75"/>
    <n v="1284.55"/>
    <n v="112201.5"/>
    <x v="632"/>
  </r>
  <r>
    <s v="ID_1502"/>
    <s v="Edwin Morrison"/>
    <s v="2023-11-14"/>
    <x v="9"/>
    <s v="IN"/>
    <x v="7"/>
    <m/>
    <m/>
    <m/>
    <n v="0"/>
    <x v="12"/>
  </r>
  <r>
    <s v="ID_1024"/>
    <s v="Anthony Rodriguez"/>
    <s v="2023-08-09"/>
    <x v="10"/>
    <s v="YE"/>
    <x v="3"/>
    <n v="1336.46"/>
    <n v="78"/>
    <n v="920.67"/>
    <n v="104243.88"/>
    <x v="633"/>
  </r>
  <r>
    <s v="ID_1425"/>
    <s v="Richard Johnson"/>
    <s v="2024-06-10"/>
    <x v="5"/>
    <s v="DE"/>
    <x v="2"/>
    <n v="1429.53"/>
    <n v="86"/>
    <n v="1058.77"/>
    <n v="122939.58"/>
    <x v="634"/>
  </r>
  <r>
    <s v="ID_1133"/>
    <s v="Kimberly Morrison"/>
    <s v="2023-09-25"/>
    <x v="0"/>
    <s v="ZA"/>
    <x v="0"/>
    <n v="133.9"/>
    <n v="8"/>
    <n v="88.08"/>
    <n v="1071.2"/>
    <x v="635"/>
  </r>
  <r>
    <s v="ID_1382"/>
    <s v="Lisa Henderson"/>
    <s v="2024-11-29"/>
    <x v="0"/>
    <s v="ZA"/>
    <x v="2"/>
    <n v="410.64"/>
    <n v="64"/>
    <n v="306.69"/>
    <n v="26280.959999999999"/>
    <x v="636"/>
  </r>
  <r>
    <s v="ID_1983"/>
    <s v=" Stanley Barnes  "/>
    <s v="2024-07-23"/>
    <x v="2"/>
    <s v="FR"/>
    <x v="2"/>
    <n v="588.63"/>
    <n v="80"/>
    <n v="340.27"/>
    <n v="47090.400000000001"/>
    <x v="637"/>
  </r>
  <r>
    <s v="ID_1983"/>
    <s v=" Stanley Barnes  "/>
    <s v="2024-07-23"/>
    <x v="2"/>
    <s v="FR"/>
    <x v="2"/>
    <n v="588.63"/>
    <n v="80"/>
    <n v="340.27"/>
    <n v="47090.400000000001"/>
    <x v="637"/>
  </r>
  <r>
    <s v="ID_1604"/>
    <s v="Raymond Phillips"/>
    <s v="2023-10-15"/>
    <x v="10"/>
    <s v="BR"/>
    <x v="3"/>
    <n v="76.099999999999994"/>
    <n v="87"/>
    <n v="50.88"/>
    <n v="6620.7"/>
    <x v="638"/>
  </r>
  <r>
    <s v="ID_1097"/>
    <s v="Kyle Reed"/>
    <s v="07/12/2024"/>
    <x v="4"/>
    <s v="CA"/>
    <x v="8"/>
    <n v="1413.33"/>
    <n v="33"/>
    <n v="1032"/>
    <n v="46639.89"/>
    <x v="639"/>
  </r>
  <r>
    <s v="ID_1002"/>
    <s v="Javier Johnson"/>
    <s v="2023-09-23"/>
    <x v="9"/>
    <s v="IN"/>
    <x v="0"/>
    <n v="1305.96"/>
    <n v="22"/>
    <n v="966.99"/>
    <n v="28731.120000000003"/>
    <x v="354"/>
  </r>
  <r>
    <s v="ID_1377"/>
    <s v="JADE JOHNSON DVM"/>
    <s v="2025-01-17"/>
    <x v="5"/>
    <s v="DE"/>
    <x v="4"/>
    <n v="909.78"/>
    <n v="28"/>
    <n v="514.4"/>
    <n v="25473.84"/>
    <x v="640"/>
  </r>
  <r>
    <s v="ID_1606"/>
    <s v="Brittany Price"/>
    <s v="12/01/2024"/>
    <x v="4"/>
    <s v="CA"/>
    <x v="5"/>
    <n v="1143.24"/>
    <n v="71"/>
    <n v="939.7"/>
    <n v="81170.039999999994"/>
    <x v="641"/>
  </r>
  <r>
    <s v="ID_1363"/>
    <s v="Christopher Schwartz"/>
    <s v="2024-08-04"/>
    <x v="4"/>
    <s v="CA"/>
    <x v="5"/>
    <n v="284.43"/>
    <n v="37"/>
    <n v="144.59"/>
    <n v="10523.91"/>
    <x v="642"/>
  </r>
  <r>
    <s v="ID_1928"/>
    <s v=" brian meyer  "/>
    <s v="2024-08-02"/>
    <x v="4"/>
    <s v="CA"/>
    <x v="9"/>
    <n v="1153.23"/>
    <n v="84"/>
    <n v="663.21"/>
    <n v="96871.32"/>
    <x v="643"/>
  </r>
  <r>
    <s v="ID_1185"/>
    <s v="Tyler Garcia"/>
    <s v="2024-11-19"/>
    <x v="0"/>
    <s v="ZA"/>
    <x v="3"/>
    <n v="1304.99"/>
    <n v="51"/>
    <n v="1079"/>
    <n v="66554.490000000005"/>
    <x v="644"/>
  </r>
  <r>
    <m/>
    <m/>
    <m/>
    <x v="7"/>
    <m/>
    <x v="7"/>
    <m/>
    <m/>
    <m/>
    <n v="0"/>
    <x v="12"/>
  </r>
  <r>
    <s v="ID_1421"/>
    <s v="Victoria Contreras"/>
    <s v="09/10/2024"/>
    <x v="0"/>
    <s v="ZA"/>
    <x v="4"/>
    <n v="312.67"/>
    <n v="13"/>
    <n v="241.52"/>
    <n v="4064.71"/>
    <x v="645"/>
  </r>
  <r>
    <s v="ID_1747"/>
    <s v="robert jarvis"/>
    <s v="2024-02-12"/>
    <x v="8"/>
    <s v="JP"/>
    <x v="2"/>
    <n v="84.21"/>
    <n v="89"/>
    <n v="72.37"/>
    <n v="7494.69"/>
    <x v="646"/>
  </r>
  <r>
    <s v="ID_1721"/>
    <s v="Carrie Ruiz"/>
    <s v="2024-11-25"/>
    <x v="10"/>
    <s v="BR"/>
    <x v="6"/>
    <n v="1046.18"/>
    <n v="91"/>
    <n v="729.74"/>
    <n v="95202.38"/>
    <x v="647"/>
  </r>
  <r>
    <s v="ID_1682"/>
    <s v="Donald Rios"/>
    <s v="2024-10-02"/>
    <x v="10"/>
    <s v="BR"/>
    <x v="1"/>
    <n v="1302.1400000000001"/>
    <n v="75"/>
    <n v="957.71"/>
    <n v="97660.500000000015"/>
    <x v="648"/>
  </r>
  <r>
    <s v="ID_1949"/>
    <s v="LISA HUFFMAN"/>
    <s v="2025-02-18"/>
    <x v="6"/>
    <s v="UK"/>
    <x v="9"/>
    <n v="1257.6099999999999"/>
    <n v="87"/>
    <n v="811.12"/>
    <n v="109412.06999999999"/>
    <x v="649"/>
  </r>
  <r>
    <s v="ID_1171"/>
    <s v="Tiffany Vaughn"/>
    <s v="2023-09-02"/>
    <x v="3"/>
    <s v="US"/>
    <x v="3"/>
    <n v="1133.83"/>
    <n v="7"/>
    <n v="583.54999999999995"/>
    <n v="7936.8099999999995"/>
    <x v="650"/>
  </r>
  <r>
    <s v="ID_1884"/>
    <s v="Joseph Hanson"/>
    <s v="2024-07-03"/>
    <x v="0"/>
    <s v="ZA"/>
    <x v="6"/>
    <n v="672.93"/>
    <n v="6"/>
    <n v="535.82000000000005"/>
    <n v="4037.58"/>
    <x v="651"/>
  </r>
  <r>
    <s v="ID_1691"/>
    <s v="Claudia Jordan"/>
    <s v="2023-09-18"/>
    <x v="2"/>
    <s v="FR"/>
    <x v="0"/>
    <n v="1054.17"/>
    <n v="80"/>
    <n v="583.77"/>
    <n v="84333.6"/>
    <x v="652"/>
  </r>
  <r>
    <s v="ID_1769"/>
    <s v="samantha terry"/>
    <s v="08/05/2023"/>
    <x v="9"/>
    <s v="IN"/>
    <x v="8"/>
    <n v="325.66000000000003"/>
    <n v="98"/>
    <n v="266.08"/>
    <n v="31914.680000000004"/>
    <x v="6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14525-BB12-4125-87D4-FA61551D3F2B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Products">
  <location ref="W2:X14" firstHeaderRow="1" firstDataRow="1" firstDataCol="1"/>
  <pivotFields count="11">
    <pivotField showAll="0"/>
    <pivotField showAll="0"/>
    <pivotField showAll="0"/>
    <pivotField showAll="0">
      <items count="12">
        <item x="7"/>
        <item x="3"/>
        <item x="6"/>
        <item x="0"/>
        <item x="8"/>
        <item x="9"/>
        <item x="5"/>
        <item x="2"/>
        <item x="4"/>
        <item x="10"/>
        <item x="1"/>
        <item t="default"/>
      </items>
    </pivotField>
    <pivotField showAll="0"/>
    <pivotField axis="axisRow" showAll="0" sortType="ascending">
      <items count="12">
        <item x="6"/>
        <item x="0"/>
        <item x="1"/>
        <item x="9"/>
        <item x="4"/>
        <item x="10"/>
        <item x="2"/>
        <item x="8"/>
        <item x="3"/>
        <item x="5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ax of Profit" fld="10" subtotal="max" baseField="5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284CA-8CE4-46A0-85EE-E61EFABF1870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">
  <location ref="T2:U14" firstHeaderRow="1" firstDataRow="1" firstDataCol="1"/>
  <pivotFields count="11">
    <pivotField showAll="0"/>
    <pivotField showAll="0"/>
    <pivotField showAll="0"/>
    <pivotField showAll="0">
      <items count="12">
        <item x="7"/>
        <item x="3"/>
        <item x="6"/>
        <item x="0"/>
        <item x="8"/>
        <item x="9"/>
        <item x="5"/>
        <item x="2"/>
        <item x="4"/>
        <item x="10"/>
        <item x="1"/>
        <item t="default"/>
      </items>
    </pivotField>
    <pivotField showAll="0"/>
    <pivotField axis="axisRow" showAll="0">
      <items count="12">
        <item x="6"/>
        <item x="0"/>
        <item x="1"/>
        <item x="9"/>
        <item x="4"/>
        <item x="10"/>
        <item x="2"/>
        <item x="8"/>
        <item x="3"/>
        <item x="5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Profit" fld="10" showDataAs="index" baseField="0" baseItem="0" numFmtId="2"/>
  </dataFields>
  <formats count="2">
    <format dxfId="9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0BE64-C93C-4148-A833-02264C7F5990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s">
  <location ref="Q2:R8" firstHeaderRow="1" firstDataRow="1" firstDataCol="1"/>
  <pivotFields count="11">
    <pivotField showAll="0"/>
    <pivotField showAll="0"/>
    <pivotField showAll="0"/>
    <pivotField showAll="0">
      <items count="12">
        <item x="7"/>
        <item x="3"/>
        <item x="6"/>
        <item x="0"/>
        <item x="8"/>
        <item x="9"/>
        <item x="5"/>
        <item x="2"/>
        <item x="4"/>
        <item x="10"/>
        <item x="1"/>
        <item t="default"/>
      </items>
    </pivotField>
    <pivotField showAll="0"/>
    <pivotField axis="axisRow" showAll="0" measureFilter="1" sortType="ascending">
      <items count="12">
        <item x="6"/>
        <item x="0"/>
        <item x="1"/>
        <item x="9"/>
        <item x="4"/>
        <item x="10"/>
        <item x="2"/>
        <item x="8"/>
        <item x="3"/>
        <item x="5"/>
        <item x="7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5"/>
  </rowFields>
  <rowItems count="6">
    <i>
      <x v="1"/>
    </i>
    <i>
      <x v="2"/>
    </i>
    <i>
      <x v="4"/>
    </i>
    <i>
      <x v="5"/>
    </i>
    <i>
      <x v="8"/>
    </i>
    <i t="grand">
      <x/>
    </i>
  </rowItems>
  <colItems count="1">
    <i/>
  </colItems>
  <dataFields count="1">
    <dataField name="Sum of Unit Price" fld="6" showDataAs="percentOfTotal" baseField="0" baseItem="0" numFmtId="9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539CB-4EAC-45EA-9323-E6EAD612AA1E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s">
  <location ref="N2:O8" firstHeaderRow="1" firstDataRow="1" firstDataCol="1"/>
  <pivotFields count="11">
    <pivotField showAll="0"/>
    <pivotField showAll="0"/>
    <pivotField showAll="0"/>
    <pivotField showAll="0">
      <items count="12">
        <item x="7"/>
        <item x="3"/>
        <item x="6"/>
        <item x="0"/>
        <item x="8"/>
        <item x="9"/>
        <item x="5"/>
        <item x="2"/>
        <item x="4"/>
        <item x="10"/>
        <item x="1"/>
        <item t="default"/>
      </items>
    </pivotField>
    <pivotField showAll="0"/>
    <pivotField axis="axisRow" showAll="0" measureFilter="1" sortType="ascending">
      <items count="12">
        <item x="6"/>
        <item x="0"/>
        <item x="1"/>
        <item x="9"/>
        <item x="4"/>
        <item x="10"/>
        <item x="2"/>
        <item x="8"/>
        <item x="3"/>
        <item x="5"/>
        <item x="7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5"/>
  </rowFields>
  <rowItems count="6">
    <i>
      <x v="3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Sum of Unit Price" fld="6" baseField="0" baseItem="0"/>
  </dataField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1A367-A7BD-44B3-888A-8564B0345F96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9:L15" firstHeaderRow="1" firstDataRow="1" firstDataCol="1"/>
  <pivotFields count="11">
    <pivotField showAll="0"/>
    <pivotField showAll="0"/>
    <pivotField showAll="0"/>
    <pivotField axis="axisRow" showAll="0" measureFilter="1" sortType="ascending">
      <items count="12">
        <item x="7"/>
        <item x="3"/>
        <item x="6"/>
        <item x="0"/>
        <item x="8"/>
        <item x="9"/>
        <item x="5"/>
        <item x="2"/>
        <item x="4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>
      <items count="12">
        <item x="6"/>
        <item x="0"/>
        <item x="1"/>
        <item x="9"/>
        <item x="4"/>
        <item x="10"/>
        <item x="2"/>
        <item x="8"/>
        <item x="3"/>
        <item x="5"/>
        <item x="7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 v="6"/>
    </i>
    <i>
      <x v="1"/>
    </i>
    <i>
      <x v="2"/>
    </i>
    <i>
      <x v="3"/>
    </i>
    <i>
      <x v="10"/>
    </i>
    <i t="grand">
      <x/>
    </i>
  </rowItems>
  <colItems count="1">
    <i/>
  </colItems>
  <dataFields count="1">
    <dataField name="Sum of Manufacturing Price" fld="8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811E4-AEB0-42C7-B9CF-296C8F22573D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I15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ascending">
      <items count="12">
        <item x="6"/>
        <item x="0"/>
        <item x="1"/>
        <item x="9"/>
        <item x="4"/>
        <item x="10"/>
        <item x="2"/>
        <item x="8"/>
        <item x="3"/>
        <item x="5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Profit" fld="10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80ED0-13B6-4E00-99EE-8E9F563795D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117" firstHeaderRow="1" firstDataRow="1" firstDataCol="1"/>
  <pivotFields count="11">
    <pivotField showAll="0"/>
    <pivotField showAll="0"/>
    <pivotField showAll="0"/>
    <pivotField axis="axisRow" showAll="0" sortType="descending">
      <items count="12">
        <item x="7"/>
        <item x="3"/>
        <item x="6"/>
        <item x="0"/>
        <item x="8"/>
        <item x="9"/>
        <item x="5"/>
        <item x="2"/>
        <item x="4"/>
        <item x="10"/>
        <item x="1"/>
        <item t="default"/>
      </items>
    </pivotField>
    <pivotField showAll="0"/>
    <pivotField axis="axisRow" showAll="0" sortType="ascending">
      <items count="12">
        <item x="6"/>
        <item x="0"/>
        <item x="1"/>
        <item x="9"/>
        <item x="4"/>
        <item x="10"/>
        <item x="2"/>
        <item x="8"/>
        <item x="3"/>
        <item x="5"/>
        <item x="7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3"/>
    <field x="5"/>
  </rowFields>
  <rowItems count="114">
    <i>
      <x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Count of Manufacturing Price" fld="8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F9A2E-9C77-4558-9E6C-1FAF1B071F4A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5" firstHeaderRow="0" firstDataRow="1" firstDataCol="1"/>
  <pivotFields count="11">
    <pivotField showAll="0"/>
    <pivotField showAll="0"/>
    <pivotField showAll="0"/>
    <pivotField showAll="0"/>
    <pivotField showAll="0"/>
    <pivotField axis="axisRow" showAll="0" sortType="ascending">
      <items count="12">
        <item x="6"/>
        <item x="0"/>
        <item x="1"/>
        <item x="9"/>
        <item x="4"/>
        <item x="10"/>
        <item x="2"/>
        <item x="8"/>
        <item x="3"/>
        <item x="5"/>
        <item x="7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0" baseField="0" baseItem="0"/>
    <dataField name="Sum of Manufacturing 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24CD-B7E3-476F-B331-0F92B42C6D74}">
  <dimension ref="A2:X117"/>
  <sheetViews>
    <sheetView tabSelected="1" topLeftCell="S12" workbookViewId="0">
      <selection activeCell="X19" sqref="X19"/>
    </sheetView>
  </sheetViews>
  <sheetFormatPr defaultRowHeight="14"/>
  <cols>
    <col min="1" max="1" width="12.9140625" bestFit="1" customWidth="1"/>
    <col min="2" max="2" width="11.9140625" bestFit="1" customWidth="1"/>
    <col min="3" max="3" width="24.5" bestFit="1" customWidth="1"/>
    <col min="5" max="5" width="16.1640625" bestFit="1" customWidth="1"/>
    <col min="6" max="6" width="25.83203125" bestFit="1" customWidth="1"/>
    <col min="8" max="8" width="12.9140625" bestFit="1" customWidth="1"/>
    <col min="9" max="9" width="15.1640625" bestFit="1" customWidth="1"/>
    <col min="11" max="11" width="13.6640625" bestFit="1" customWidth="1"/>
    <col min="12" max="12" width="24.5" bestFit="1" customWidth="1"/>
    <col min="14" max="14" width="12.9140625" bestFit="1" customWidth="1"/>
    <col min="15" max="15" width="15.6640625" bestFit="1" customWidth="1"/>
    <col min="17" max="17" width="10.83203125" bestFit="1" customWidth="1"/>
    <col min="18" max="18" width="15.6640625" bestFit="1" customWidth="1"/>
    <col min="20" max="20" width="10.83203125" bestFit="1" customWidth="1"/>
    <col min="21" max="21" width="11.9140625" bestFit="1" customWidth="1"/>
    <col min="23" max="23" width="10.83203125" bestFit="1" customWidth="1"/>
    <col min="24" max="24" width="11.4140625" bestFit="1" customWidth="1"/>
    <col min="25" max="25" width="11.9140625" bestFit="1" customWidth="1"/>
  </cols>
  <sheetData>
    <row r="2" spans="1:24">
      <c r="N2" s="11" t="s">
        <v>1925</v>
      </c>
      <c r="O2" t="s">
        <v>1924</v>
      </c>
      <c r="Q2" s="11" t="s">
        <v>1925</v>
      </c>
      <c r="R2" t="s">
        <v>1924</v>
      </c>
      <c r="T2" s="11" t="s">
        <v>1926</v>
      </c>
      <c r="U2" t="s">
        <v>1917</v>
      </c>
      <c r="W2" s="11" t="s">
        <v>1925</v>
      </c>
      <c r="X2" t="s">
        <v>1927</v>
      </c>
    </row>
    <row r="3" spans="1:24">
      <c r="A3" s="11" t="s">
        <v>1918</v>
      </c>
      <c r="B3" t="s">
        <v>1917</v>
      </c>
      <c r="C3" t="s">
        <v>1921</v>
      </c>
      <c r="E3" s="11" t="s">
        <v>1918</v>
      </c>
      <c r="F3" t="s">
        <v>1922</v>
      </c>
      <c r="H3" s="11" t="s">
        <v>1918</v>
      </c>
      <c r="I3" t="s">
        <v>1923</v>
      </c>
      <c r="N3" s="12" t="s">
        <v>155</v>
      </c>
      <c r="O3" s="10">
        <v>52721.8</v>
      </c>
      <c r="Q3" s="12" t="s">
        <v>16</v>
      </c>
      <c r="R3" s="14">
        <v>0.19667307866847714</v>
      </c>
      <c r="T3" s="12" t="s">
        <v>66</v>
      </c>
      <c r="U3" s="15">
        <v>1</v>
      </c>
      <c r="W3" s="12" t="s">
        <v>66</v>
      </c>
      <c r="X3" s="10">
        <v>129538.28</v>
      </c>
    </row>
    <row r="4" spans="1:24">
      <c r="A4" s="12" t="s">
        <v>66</v>
      </c>
      <c r="B4" s="10">
        <v>2901164.75</v>
      </c>
      <c r="C4" s="10">
        <v>37373.470000000016</v>
      </c>
      <c r="E4" s="12" t="s">
        <v>1919</v>
      </c>
      <c r="F4" s="10"/>
      <c r="H4" s="12" t="s">
        <v>66</v>
      </c>
      <c r="I4" s="10">
        <v>43300.966417910451</v>
      </c>
      <c r="N4" s="12" t="s">
        <v>28</v>
      </c>
      <c r="O4" s="10">
        <v>52953.249999999985</v>
      </c>
      <c r="Q4" s="12" t="s">
        <v>22</v>
      </c>
      <c r="R4" s="14">
        <v>0.21344003750272064</v>
      </c>
      <c r="T4" s="12" t="s">
        <v>16</v>
      </c>
      <c r="U4" s="15">
        <v>1</v>
      </c>
      <c r="W4" s="12" t="s">
        <v>16</v>
      </c>
      <c r="X4" s="10">
        <v>139104.57</v>
      </c>
    </row>
    <row r="5" spans="1:24">
      <c r="A5" s="12" t="s">
        <v>16</v>
      </c>
      <c r="B5" s="10">
        <v>2536522.7199999993</v>
      </c>
      <c r="C5" s="10">
        <v>37142.049999999988</v>
      </c>
      <c r="E5" s="13" t="s">
        <v>1919</v>
      </c>
      <c r="F5" s="10"/>
      <c r="H5" s="12" t="s">
        <v>16</v>
      </c>
      <c r="I5" s="10">
        <v>39023.426461538453</v>
      </c>
      <c r="N5" s="12" t="s">
        <v>96</v>
      </c>
      <c r="O5" s="10">
        <v>49005.210000000021</v>
      </c>
      <c r="Q5" s="12" t="s">
        <v>47</v>
      </c>
      <c r="R5" s="14">
        <v>0.19950819975485765</v>
      </c>
      <c r="T5" s="12" t="s">
        <v>22</v>
      </c>
      <c r="U5" s="15">
        <v>1.0000000000000002</v>
      </c>
      <c r="W5" s="12" t="s">
        <v>22</v>
      </c>
      <c r="X5" s="10">
        <v>128468.83</v>
      </c>
    </row>
    <row r="6" spans="1:24">
      <c r="A6" s="12" t="s">
        <v>22</v>
      </c>
      <c r="B6" s="10">
        <v>3156388.830000001</v>
      </c>
      <c r="C6" s="10">
        <v>42035.94</v>
      </c>
      <c r="E6" s="12" t="s">
        <v>32</v>
      </c>
      <c r="F6" s="10">
        <v>71</v>
      </c>
      <c r="H6" s="12" t="s">
        <v>22</v>
      </c>
      <c r="I6" s="10">
        <v>42653.903108108119</v>
      </c>
      <c r="N6" s="12" t="s">
        <v>52</v>
      </c>
      <c r="O6" s="10">
        <v>49494.310000000005</v>
      </c>
      <c r="Q6" s="12" t="s">
        <v>162</v>
      </c>
      <c r="R6" s="14">
        <v>0.19660103396833598</v>
      </c>
      <c r="T6" s="12" t="s">
        <v>155</v>
      </c>
      <c r="U6" s="15">
        <v>1</v>
      </c>
      <c r="W6" s="12" t="s">
        <v>155</v>
      </c>
      <c r="X6" s="10">
        <v>136369.07</v>
      </c>
    </row>
    <row r="7" spans="1:24">
      <c r="A7" s="12" t="s">
        <v>155</v>
      </c>
      <c r="B7" s="10">
        <v>2862746.2</v>
      </c>
      <c r="C7" s="10">
        <v>36214.46</v>
      </c>
      <c r="E7" s="13" t="s">
        <v>66</v>
      </c>
      <c r="F7" s="10">
        <v>7</v>
      </c>
      <c r="H7" s="12" t="s">
        <v>155</v>
      </c>
      <c r="I7" s="10">
        <v>40896.374285714286</v>
      </c>
      <c r="N7" s="12" t="s">
        <v>1919</v>
      </c>
      <c r="O7" s="10"/>
      <c r="Q7" s="12" t="s">
        <v>34</v>
      </c>
      <c r="R7" s="14">
        <v>0.19377765010560857</v>
      </c>
      <c r="T7" s="12" t="s">
        <v>47</v>
      </c>
      <c r="U7" s="15">
        <v>1</v>
      </c>
      <c r="W7" s="12" t="s">
        <v>47</v>
      </c>
      <c r="X7" s="10">
        <v>133184.28999999998</v>
      </c>
    </row>
    <row r="8" spans="1:24">
      <c r="A8" s="12" t="s">
        <v>47</v>
      </c>
      <c r="B8" s="10">
        <v>2819105.1999999997</v>
      </c>
      <c r="C8" s="10">
        <v>41734.630000000005</v>
      </c>
      <c r="E8" s="13" t="s">
        <v>16</v>
      </c>
      <c r="F8" s="10">
        <v>4</v>
      </c>
      <c r="H8" s="12" t="s">
        <v>47</v>
      </c>
      <c r="I8" s="10">
        <v>42713.715151515149</v>
      </c>
      <c r="N8" s="12" t="s">
        <v>1920</v>
      </c>
      <c r="O8" s="10">
        <v>204174.57</v>
      </c>
      <c r="Q8" s="12" t="s">
        <v>1920</v>
      </c>
      <c r="R8" s="14">
        <v>1</v>
      </c>
      <c r="T8" s="12" t="s">
        <v>162</v>
      </c>
      <c r="U8" s="15">
        <v>0.99999999999999989</v>
      </c>
      <c r="W8" s="12" t="s">
        <v>162</v>
      </c>
      <c r="X8" s="10">
        <v>127050.34999999999</v>
      </c>
    </row>
    <row r="9" spans="1:24">
      <c r="A9" s="12" t="s">
        <v>162</v>
      </c>
      <c r="B9" s="10">
        <v>3053385.0600000005</v>
      </c>
      <c r="C9" s="10">
        <v>39198.949999999983</v>
      </c>
      <c r="E9" s="13" t="s">
        <v>22</v>
      </c>
      <c r="F9" s="10">
        <v>9</v>
      </c>
      <c r="H9" s="12" t="s">
        <v>162</v>
      </c>
      <c r="I9" s="10">
        <v>44251.957391304357</v>
      </c>
      <c r="K9" s="11" t="s">
        <v>1918</v>
      </c>
      <c r="L9" t="s">
        <v>1921</v>
      </c>
      <c r="T9" s="12" t="s">
        <v>28</v>
      </c>
      <c r="U9" s="15">
        <v>1</v>
      </c>
      <c r="W9" s="12" t="s">
        <v>28</v>
      </c>
      <c r="X9" s="10">
        <v>121880.81</v>
      </c>
    </row>
    <row r="10" spans="1:24">
      <c r="A10" s="12" t="s">
        <v>28</v>
      </c>
      <c r="B10" s="10">
        <v>2771216.5700000003</v>
      </c>
      <c r="C10" s="10">
        <v>38336.519999999997</v>
      </c>
      <c r="E10" s="13" t="s">
        <v>155</v>
      </c>
      <c r="F10" s="10">
        <v>9</v>
      </c>
      <c r="H10" s="12" t="s">
        <v>28</v>
      </c>
      <c r="I10" s="10">
        <v>40753.18485294118</v>
      </c>
      <c r="K10" s="12" t="s">
        <v>56</v>
      </c>
      <c r="L10" s="10">
        <v>39456.87000000001</v>
      </c>
      <c r="T10" s="12" t="s">
        <v>96</v>
      </c>
      <c r="U10" s="15">
        <v>1</v>
      </c>
      <c r="W10" s="12" t="s">
        <v>96</v>
      </c>
      <c r="X10" s="10">
        <v>141506.47000000003</v>
      </c>
    </row>
    <row r="11" spans="1:24">
      <c r="A11" s="12" t="s">
        <v>96</v>
      </c>
      <c r="B11" s="10">
        <v>2282068.35</v>
      </c>
      <c r="C11" s="10">
        <v>35029.189999999995</v>
      </c>
      <c r="E11" s="13" t="s">
        <v>47</v>
      </c>
      <c r="F11" s="10">
        <v>8</v>
      </c>
      <c r="H11" s="12" t="s">
        <v>96</v>
      </c>
      <c r="I11" s="10">
        <v>36223.307142857142</v>
      </c>
      <c r="K11" s="12" t="s">
        <v>32</v>
      </c>
      <c r="L11" s="10">
        <v>40211.970000000008</v>
      </c>
      <c r="T11" s="12" t="s">
        <v>34</v>
      </c>
      <c r="U11" s="15">
        <v>1</v>
      </c>
      <c r="W11" s="12" t="s">
        <v>34</v>
      </c>
      <c r="X11" s="10">
        <v>139028.62999999998</v>
      </c>
    </row>
    <row r="12" spans="1:24">
      <c r="A12" s="12" t="s">
        <v>34</v>
      </c>
      <c r="B12" s="10">
        <v>2804046.689999999</v>
      </c>
      <c r="C12" s="10">
        <v>37799.030000000006</v>
      </c>
      <c r="E12" s="13" t="s">
        <v>162</v>
      </c>
      <c r="F12" s="10">
        <v>9</v>
      </c>
      <c r="H12" s="12" t="s">
        <v>34</v>
      </c>
      <c r="I12" s="10">
        <v>44508.677619047601</v>
      </c>
      <c r="K12" s="12" t="s">
        <v>64</v>
      </c>
      <c r="L12" s="10">
        <v>41950.350000000006</v>
      </c>
      <c r="T12" s="12" t="s">
        <v>52</v>
      </c>
      <c r="U12" s="15">
        <v>1</v>
      </c>
      <c r="W12" s="12" t="s">
        <v>52</v>
      </c>
      <c r="X12" s="10">
        <v>122800.63</v>
      </c>
    </row>
    <row r="13" spans="1:24">
      <c r="A13" s="12" t="s">
        <v>52</v>
      </c>
      <c r="B13" s="10">
        <v>2134169.7599999993</v>
      </c>
      <c r="C13" s="10">
        <v>32693.459999999988</v>
      </c>
      <c r="E13" s="13" t="s">
        <v>28</v>
      </c>
      <c r="F13" s="10">
        <v>5</v>
      </c>
      <c r="H13" s="12" t="s">
        <v>52</v>
      </c>
      <c r="I13" s="10">
        <v>38803.086545454535</v>
      </c>
      <c r="K13" s="12" t="s">
        <v>14</v>
      </c>
      <c r="L13" s="10">
        <v>42455.12999999999</v>
      </c>
      <c r="T13" s="12" t="s">
        <v>1919</v>
      </c>
      <c r="U13" s="15" t="e">
        <v>#DIV/0!</v>
      </c>
      <c r="W13" s="12" t="s">
        <v>1919</v>
      </c>
      <c r="X13" s="10">
        <v>0</v>
      </c>
    </row>
    <row r="14" spans="1:24">
      <c r="A14" s="12" t="s">
        <v>1919</v>
      </c>
      <c r="B14" s="10">
        <v>0</v>
      </c>
      <c r="C14" s="10"/>
      <c r="E14" s="13" t="s">
        <v>96</v>
      </c>
      <c r="F14" s="10">
        <v>5</v>
      </c>
      <c r="H14" s="12" t="s">
        <v>1919</v>
      </c>
      <c r="I14" s="10">
        <v>0</v>
      </c>
      <c r="K14" s="12" t="s">
        <v>20</v>
      </c>
      <c r="L14" s="10">
        <v>47889.090000000004</v>
      </c>
      <c r="T14" s="12" t="s">
        <v>1920</v>
      </c>
      <c r="U14" s="15">
        <v>1</v>
      </c>
      <c r="W14" s="12" t="s">
        <v>1920</v>
      </c>
      <c r="X14" s="10">
        <v>141506.47000000003</v>
      </c>
    </row>
    <row r="15" spans="1:24">
      <c r="A15" s="12" t="s">
        <v>1920</v>
      </c>
      <c r="B15" s="10">
        <v>27320814.129999995</v>
      </c>
      <c r="C15" s="10">
        <v>377557.7</v>
      </c>
      <c r="E15" s="13" t="s">
        <v>34</v>
      </c>
      <c r="F15" s="10">
        <v>10</v>
      </c>
      <c r="H15" s="12" t="s">
        <v>1920</v>
      </c>
      <c r="I15" s="10">
        <v>40595.563343239162</v>
      </c>
      <c r="K15" s="12" t="s">
        <v>1920</v>
      </c>
      <c r="L15" s="10">
        <v>211963.41</v>
      </c>
    </row>
    <row r="16" spans="1:24">
      <c r="E16" s="13" t="s">
        <v>52</v>
      </c>
      <c r="F16" s="10">
        <v>5</v>
      </c>
    </row>
    <row r="17" spans="5:6">
      <c r="E17" s="12" t="s">
        <v>64</v>
      </c>
      <c r="F17" s="10">
        <v>68</v>
      </c>
    </row>
    <row r="18" spans="5:6">
      <c r="E18" s="13" t="s">
        <v>66</v>
      </c>
      <c r="F18" s="10">
        <v>13</v>
      </c>
    </row>
    <row r="19" spans="5:6">
      <c r="E19" s="13" t="s">
        <v>16</v>
      </c>
      <c r="F19" s="10">
        <v>6</v>
      </c>
    </row>
    <row r="20" spans="5:6">
      <c r="E20" s="13" t="s">
        <v>22</v>
      </c>
      <c r="F20" s="10">
        <v>5</v>
      </c>
    </row>
    <row r="21" spans="5:6">
      <c r="E21" s="13" t="s">
        <v>155</v>
      </c>
      <c r="F21" s="10">
        <v>7</v>
      </c>
    </row>
    <row r="22" spans="5:6">
      <c r="E22" s="13" t="s">
        <v>47</v>
      </c>
      <c r="F22" s="10">
        <v>8</v>
      </c>
    </row>
    <row r="23" spans="5:6">
      <c r="E23" s="13" t="s">
        <v>162</v>
      </c>
      <c r="F23" s="10">
        <v>3</v>
      </c>
    </row>
    <row r="24" spans="5:6">
      <c r="E24" s="13" t="s">
        <v>28</v>
      </c>
      <c r="F24" s="10">
        <v>6</v>
      </c>
    </row>
    <row r="25" spans="5:6">
      <c r="E25" s="13" t="s">
        <v>96</v>
      </c>
      <c r="F25" s="10">
        <v>6</v>
      </c>
    </row>
    <row r="26" spans="5:6">
      <c r="E26" s="13" t="s">
        <v>34</v>
      </c>
      <c r="F26" s="10">
        <v>6</v>
      </c>
    </row>
    <row r="27" spans="5:6">
      <c r="E27" s="13" t="s">
        <v>52</v>
      </c>
      <c r="F27" s="10">
        <v>8</v>
      </c>
    </row>
    <row r="28" spans="5:6">
      <c r="E28" s="12" t="s">
        <v>14</v>
      </c>
      <c r="F28" s="10">
        <v>66</v>
      </c>
    </row>
    <row r="29" spans="5:6">
      <c r="E29" s="13" t="s">
        <v>66</v>
      </c>
      <c r="F29" s="10">
        <v>7</v>
      </c>
    </row>
    <row r="30" spans="5:6">
      <c r="E30" s="13" t="s">
        <v>16</v>
      </c>
      <c r="F30" s="10">
        <v>10</v>
      </c>
    </row>
    <row r="31" spans="5:6">
      <c r="E31" s="13" t="s">
        <v>22</v>
      </c>
      <c r="F31" s="10">
        <v>6</v>
      </c>
    </row>
    <row r="32" spans="5:6">
      <c r="E32" s="13" t="s">
        <v>155</v>
      </c>
      <c r="F32" s="10">
        <v>9</v>
      </c>
    </row>
    <row r="33" spans="5:6">
      <c r="E33" s="13" t="s">
        <v>47</v>
      </c>
      <c r="F33" s="10">
        <v>6</v>
      </c>
    </row>
    <row r="34" spans="5:6">
      <c r="E34" s="13" t="s">
        <v>162</v>
      </c>
      <c r="F34" s="10">
        <v>8</v>
      </c>
    </row>
    <row r="35" spans="5:6">
      <c r="E35" s="13" t="s">
        <v>28</v>
      </c>
      <c r="F35" s="10">
        <v>9</v>
      </c>
    </row>
    <row r="36" spans="5:6">
      <c r="E36" s="13" t="s">
        <v>96</v>
      </c>
      <c r="F36" s="10">
        <v>4</v>
      </c>
    </row>
    <row r="37" spans="5:6">
      <c r="E37" s="13" t="s">
        <v>34</v>
      </c>
      <c r="F37" s="10">
        <v>3</v>
      </c>
    </row>
    <row r="38" spans="5:6">
      <c r="E38" s="13" t="s">
        <v>52</v>
      </c>
      <c r="F38" s="10">
        <v>4</v>
      </c>
    </row>
    <row r="39" spans="5:6">
      <c r="E39" s="12" t="s">
        <v>77</v>
      </c>
      <c r="F39" s="10">
        <v>62</v>
      </c>
    </row>
    <row r="40" spans="5:6">
      <c r="E40" s="13" t="s">
        <v>66</v>
      </c>
      <c r="F40" s="10">
        <v>6</v>
      </c>
    </row>
    <row r="41" spans="5:6">
      <c r="E41" s="13" t="s">
        <v>16</v>
      </c>
      <c r="F41" s="10">
        <v>5</v>
      </c>
    </row>
    <row r="42" spans="5:6">
      <c r="E42" s="13" t="s">
        <v>22</v>
      </c>
      <c r="F42" s="10">
        <v>6</v>
      </c>
    </row>
    <row r="43" spans="5:6">
      <c r="E43" s="13" t="s">
        <v>155</v>
      </c>
      <c r="F43" s="10">
        <v>9</v>
      </c>
    </row>
    <row r="44" spans="5:6">
      <c r="E44" s="13" t="s">
        <v>47</v>
      </c>
      <c r="F44" s="10">
        <v>9</v>
      </c>
    </row>
    <row r="45" spans="5:6">
      <c r="E45" s="13" t="s">
        <v>162</v>
      </c>
      <c r="F45" s="10">
        <v>4</v>
      </c>
    </row>
    <row r="46" spans="5:6">
      <c r="E46" s="13" t="s">
        <v>28</v>
      </c>
      <c r="F46" s="10">
        <v>5</v>
      </c>
    </row>
    <row r="47" spans="5:6">
      <c r="E47" s="13" t="s">
        <v>96</v>
      </c>
      <c r="F47" s="10">
        <v>2</v>
      </c>
    </row>
    <row r="48" spans="5:6">
      <c r="E48" s="13" t="s">
        <v>34</v>
      </c>
      <c r="F48" s="10">
        <v>6</v>
      </c>
    </row>
    <row r="49" spans="5:6">
      <c r="E49" s="13" t="s">
        <v>52</v>
      </c>
      <c r="F49" s="10">
        <v>10</v>
      </c>
    </row>
    <row r="50" spans="5:6">
      <c r="E50" s="12" t="s">
        <v>106</v>
      </c>
      <c r="F50" s="10">
        <v>53</v>
      </c>
    </row>
    <row r="51" spans="5:6">
      <c r="E51" s="13" t="s">
        <v>66</v>
      </c>
      <c r="F51" s="10">
        <v>9</v>
      </c>
    </row>
    <row r="52" spans="5:6">
      <c r="E52" s="13" t="s">
        <v>16</v>
      </c>
      <c r="F52" s="10">
        <v>7</v>
      </c>
    </row>
    <row r="53" spans="5:6">
      <c r="E53" s="13" t="s">
        <v>22</v>
      </c>
      <c r="F53" s="10">
        <v>5</v>
      </c>
    </row>
    <row r="54" spans="5:6">
      <c r="E54" s="13" t="s">
        <v>155</v>
      </c>
      <c r="F54" s="10">
        <v>3</v>
      </c>
    </row>
    <row r="55" spans="5:6">
      <c r="E55" s="13" t="s">
        <v>47</v>
      </c>
      <c r="F55" s="10">
        <v>3</v>
      </c>
    </row>
    <row r="56" spans="5:6">
      <c r="E56" s="13" t="s">
        <v>162</v>
      </c>
      <c r="F56" s="10">
        <v>6</v>
      </c>
    </row>
    <row r="57" spans="5:6">
      <c r="E57" s="13" t="s">
        <v>28</v>
      </c>
      <c r="F57" s="10">
        <v>5</v>
      </c>
    </row>
    <row r="58" spans="5:6">
      <c r="E58" s="13" t="s">
        <v>96</v>
      </c>
      <c r="F58" s="10">
        <v>7</v>
      </c>
    </row>
    <row r="59" spans="5:6">
      <c r="E59" s="13" t="s">
        <v>34</v>
      </c>
      <c r="F59" s="10">
        <v>5</v>
      </c>
    </row>
    <row r="60" spans="5:6">
      <c r="E60" s="13" t="s">
        <v>52</v>
      </c>
      <c r="F60" s="10">
        <v>3</v>
      </c>
    </row>
    <row r="61" spans="5:6">
      <c r="E61" s="13" t="s">
        <v>1919</v>
      </c>
      <c r="F61" s="10"/>
    </row>
    <row r="62" spans="5:6">
      <c r="E62" s="12" t="s">
        <v>56</v>
      </c>
      <c r="F62" s="10">
        <v>73</v>
      </c>
    </row>
    <row r="63" spans="5:6">
      <c r="E63" s="13" t="s">
        <v>66</v>
      </c>
      <c r="F63" s="10">
        <v>8</v>
      </c>
    </row>
    <row r="64" spans="5:6">
      <c r="E64" s="13" t="s">
        <v>16</v>
      </c>
      <c r="F64" s="10">
        <v>6</v>
      </c>
    </row>
    <row r="65" spans="5:6">
      <c r="E65" s="13" t="s">
        <v>22</v>
      </c>
      <c r="F65" s="10">
        <v>11</v>
      </c>
    </row>
    <row r="66" spans="5:6">
      <c r="E66" s="13" t="s">
        <v>155</v>
      </c>
      <c r="F66" s="10">
        <v>3</v>
      </c>
    </row>
    <row r="67" spans="5:6">
      <c r="E67" s="13" t="s">
        <v>47</v>
      </c>
      <c r="F67" s="10">
        <v>8</v>
      </c>
    </row>
    <row r="68" spans="5:6">
      <c r="E68" s="13" t="s">
        <v>162</v>
      </c>
      <c r="F68" s="10">
        <v>12</v>
      </c>
    </row>
    <row r="69" spans="5:6">
      <c r="E69" s="13" t="s">
        <v>28</v>
      </c>
      <c r="F69" s="10">
        <v>9</v>
      </c>
    </row>
    <row r="70" spans="5:6">
      <c r="E70" s="13" t="s">
        <v>96</v>
      </c>
      <c r="F70" s="10">
        <v>6</v>
      </c>
    </row>
    <row r="71" spans="5:6">
      <c r="E71" s="13" t="s">
        <v>34</v>
      </c>
      <c r="F71" s="10">
        <v>5</v>
      </c>
    </row>
    <row r="72" spans="5:6">
      <c r="E72" s="13" t="s">
        <v>52</v>
      </c>
      <c r="F72" s="10">
        <v>5</v>
      </c>
    </row>
    <row r="73" spans="5:6">
      <c r="E73" s="12" t="s">
        <v>26</v>
      </c>
      <c r="F73" s="10">
        <v>67</v>
      </c>
    </row>
    <row r="74" spans="5:6">
      <c r="E74" s="13" t="s">
        <v>66</v>
      </c>
      <c r="F74" s="10">
        <v>4</v>
      </c>
    </row>
    <row r="75" spans="5:6">
      <c r="E75" s="13" t="s">
        <v>16</v>
      </c>
      <c r="F75" s="10">
        <v>5</v>
      </c>
    </row>
    <row r="76" spans="5:6">
      <c r="E76" s="13" t="s">
        <v>22</v>
      </c>
      <c r="F76" s="10">
        <v>5</v>
      </c>
    </row>
    <row r="77" spans="5:6">
      <c r="E77" s="13" t="s">
        <v>155</v>
      </c>
      <c r="F77" s="10">
        <v>8</v>
      </c>
    </row>
    <row r="78" spans="5:6">
      <c r="E78" s="13" t="s">
        <v>47</v>
      </c>
      <c r="F78" s="10">
        <v>3</v>
      </c>
    </row>
    <row r="79" spans="5:6">
      <c r="E79" s="13" t="s">
        <v>162</v>
      </c>
      <c r="F79" s="10">
        <v>8</v>
      </c>
    </row>
    <row r="80" spans="5:6">
      <c r="E80" s="13" t="s">
        <v>28</v>
      </c>
      <c r="F80" s="10">
        <v>11</v>
      </c>
    </row>
    <row r="81" spans="5:6">
      <c r="E81" s="13" t="s">
        <v>96</v>
      </c>
      <c r="F81" s="10">
        <v>14</v>
      </c>
    </row>
    <row r="82" spans="5:6">
      <c r="E82" s="13" t="s">
        <v>34</v>
      </c>
      <c r="F82" s="10">
        <v>4</v>
      </c>
    </row>
    <row r="83" spans="5:6">
      <c r="E83" s="13" t="s">
        <v>52</v>
      </c>
      <c r="F83" s="10">
        <v>5</v>
      </c>
    </row>
    <row r="84" spans="5:6">
      <c r="E84" s="12" t="s">
        <v>38</v>
      </c>
      <c r="F84" s="10">
        <v>58</v>
      </c>
    </row>
    <row r="85" spans="5:6">
      <c r="E85" s="13" t="s">
        <v>66</v>
      </c>
      <c r="F85" s="10">
        <v>5</v>
      </c>
    </row>
    <row r="86" spans="5:6">
      <c r="E86" s="13" t="s">
        <v>16</v>
      </c>
      <c r="F86" s="10">
        <v>4</v>
      </c>
    </row>
    <row r="87" spans="5:6">
      <c r="E87" s="13" t="s">
        <v>22</v>
      </c>
      <c r="F87" s="10">
        <v>5</v>
      </c>
    </row>
    <row r="88" spans="5:6">
      <c r="E88" s="13" t="s">
        <v>155</v>
      </c>
      <c r="F88" s="10">
        <v>5</v>
      </c>
    </row>
    <row r="89" spans="5:6">
      <c r="E89" s="13" t="s">
        <v>47</v>
      </c>
      <c r="F89" s="10">
        <v>5</v>
      </c>
    </row>
    <row r="90" spans="5:6">
      <c r="E90" s="13" t="s">
        <v>162</v>
      </c>
      <c r="F90" s="10">
        <v>5</v>
      </c>
    </row>
    <row r="91" spans="5:6">
      <c r="E91" s="13" t="s">
        <v>28</v>
      </c>
      <c r="F91" s="10">
        <v>5</v>
      </c>
    </row>
    <row r="92" spans="5:6">
      <c r="E92" s="13" t="s">
        <v>96</v>
      </c>
      <c r="F92" s="10">
        <v>8</v>
      </c>
    </row>
    <row r="93" spans="5:6">
      <c r="E93" s="13" t="s">
        <v>34</v>
      </c>
      <c r="F93" s="10">
        <v>8</v>
      </c>
    </row>
    <row r="94" spans="5:6">
      <c r="E94" s="13" t="s">
        <v>52</v>
      </c>
      <c r="F94" s="10">
        <v>8</v>
      </c>
    </row>
    <row r="95" spans="5:6">
      <c r="E95" s="12" t="s">
        <v>118</v>
      </c>
      <c r="F95" s="10">
        <v>64</v>
      </c>
    </row>
    <row r="96" spans="5:6">
      <c r="E96" s="13" t="s">
        <v>66</v>
      </c>
      <c r="F96" s="10">
        <v>3</v>
      </c>
    </row>
    <row r="97" spans="5:6">
      <c r="E97" s="13" t="s">
        <v>16</v>
      </c>
      <c r="F97" s="10">
        <v>10</v>
      </c>
    </row>
    <row r="98" spans="5:6">
      <c r="E98" s="13" t="s">
        <v>22</v>
      </c>
      <c r="F98" s="10">
        <v>10</v>
      </c>
    </row>
    <row r="99" spans="5:6">
      <c r="E99" s="13" t="s">
        <v>155</v>
      </c>
      <c r="F99" s="10">
        <v>6</v>
      </c>
    </row>
    <row r="100" spans="5:6">
      <c r="E100" s="13" t="s">
        <v>47</v>
      </c>
      <c r="F100" s="10">
        <v>8</v>
      </c>
    </row>
    <row r="101" spans="5:6">
      <c r="E101" s="13" t="s">
        <v>162</v>
      </c>
      <c r="F101" s="10">
        <v>7</v>
      </c>
    </row>
    <row r="102" spans="5:6">
      <c r="E102" s="13" t="s">
        <v>28</v>
      </c>
      <c r="F102" s="10">
        <v>3</v>
      </c>
    </row>
    <row r="103" spans="5:6">
      <c r="E103" s="13" t="s">
        <v>96</v>
      </c>
      <c r="F103" s="10">
        <v>6</v>
      </c>
    </row>
    <row r="104" spans="5:6">
      <c r="E104" s="13" t="s">
        <v>34</v>
      </c>
      <c r="F104" s="10">
        <v>9</v>
      </c>
    </row>
    <row r="105" spans="5:6">
      <c r="E105" s="13" t="s">
        <v>52</v>
      </c>
      <c r="F105" s="10">
        <v>2</v>
      </c>
    </row>
    <row r="106" spans="5:6">
      <c r="E106" s="12" t="s">
        <v>20</v>
      </c>
      <c r="F106" s="10">
        <v>78</v>
      </c>
    </row>
    <row r="107" spans="5:6">
      <c r="E107" s="13" t="s">
        <v>66</v>
      </c>
      <c r="F107" s="10">
        <v>5</v>
      </c>
    </row>
    <row r="108" spans="5:6">
      <c r="E108" s="13" t="s">
        <v>16</v>
      </c>
      <c r="F108" s="10">
        <v>8</v>
      </c>
    </row>
    <row r="109" spans="5:6">
      <c r="E109" s="13" t="s">
        <v>22</v>
      </c>
      <c r="F109" s="10">
        <v>12</v>
      </c>
    </row>
    <row r="110" spans="5:6">
      <c r="E110" s="13" t="s">
        <v>155</v>
      </c>
      <c r="F110" s="10">
        <v>11</v>
      </c>
    </row>
    <row r="111" spans="5:6">
      <c r="E111" s="13" t="s">
        <v>47</v>
      </c>
      <c r="F111" s="10">
        <v>8</v>
      </c>
    </row>
    <row r="112" spans="5:6">
      <c r="E112" s="13" t="s">
        <v>162</v>
      </c>
      <c r="F112" s="10">
        <v>7</v>
      </c>
    </row>
    <row r="113" spans="5:6">
      <c r="E113" s="13" t="s">
        <v>28</v>
      </c>
      <c r="F113" s="10">
        <v>10</v>
      </c>
    </row>
    <row r="114" spans="5:6">
      <c r="E114" s="13" t="s">
        <v>96</v>
      </c>
      <c r="F114" s="10">
        <v>5</v>
      </c>
    </row>
    <row r="115" spans="5:6">
      <c r="E115" s="13" t="s">
        <v>34</v>
      </c>
      <c r="F115" s="10">
        <v>7</v>
      </c>
    </row>
    <row r="116" spans="5:6">
      <c r="E116" s="13" t="s">
        <v>52</v>
      </c>
      <c r="F116" s="10">
        <v>5</v>
      </c>
    </row>
    <row r="117" spans="5:6">
      <c r="E117" s="12" t="s">
        <v>1920</v>
      </c>
      <c r="F117" s="10">
        <v>660</v>
      </c>
    </row>
  </sheetData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0C21-D7C3-465D-A2AB-2B15149C1B3B}">
  <dimension ref="A1:Q674"/>
  <sheetViews>
    <sheetView zoomScale="77" workbookViewId="0">
      <selection activeCell="A14" sqref="A14"/>
    </sheetView>
  </sheetViews>
  <sheetFormatPr defaultRowHeight="14"/>
  <cols>
    <col min="5" max="5" width="20.25" customWidth="1"/>
    <col min="6" max="6" width="13" customWidth="1"/>
    <col min="9" max="9" width="19" customWidth="1"/>
    <col min="14" max="14" width="11.33203125" customWidth="1"/>
    <col min="15" max="15" width="16" customWidth="1"/>
    <col min="16" max="16" width="18.58203125" customWidth="1"/>
    <col min="17" max="17" width="12.582031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8" t="s">
        <v>2</v>
      </c>
      <c r="O1" s="9" t="s">
        <v>1</v>
      </c>
      <c r="P1" s="9" t="s">
        <v>1915</v>
      </c>
      <c r="Q1" s="9" t="s">
        <v>1916</v>
      </c>
    </row>
    <row r="2" spans="1:17">
      <c r="A2" t="s">
        <v>11</v>
      </c>
      <c r="B2" t="s">
        <v>12</v>
      </c>
      <c r="C2" s="2" t="s">
        <v>13</v>
      </c>
      <c r="D2" t="s">
        <v>14</v>
      </c>
      <c r="E2" t="s">
        <v>15</v>
      </c>
      <c r="F2" t="s">
        <v>16</v>
      </c>
      <c r="G2">
        <v>769.87</v>
      </c>
      <c r="H2">
        <v>70</v>
      </c>
      <c r="I2">
        <v>519.46</v>
      </c>
      <c r="J2">
        <f t="shared" ref="J2:J65" si="0">G2*H2</f>
        <v>53890.9</v>
      </c>
      <c r="K2">
        <f t="shared" ref="K2:K65" si="1">J2-I2</f>
        <v>53371.44</v>
      </c>
      <c r="N2" t="str">
        <f>IF(ISERROR(DATEVALUE(TEXT(C2,"dd/mm/yyyy"))), "INVALID DATE", TEXT(C2,"dd/mm/yyyy"))</f>
        <v>02/05/2024</v>
      </c>
      <c r="O2" t="str">
        <f>IF(B2="", "", PROPER(TRIM(B2)))</f>
        <v>Scott Brown</v>
      </c>
      <c r="P2" t="str">
        <f>UPPER(E2)</f>
        <v>ZA</v>
      </c>
      <c r="Q2" t="str">
        <f>IF(F2="", "", PROPER(TRIM(F2)))</f>
        <v>Keyboard</v>
      </c>
    </row>
    <row r="3" spans="1:17">
      <c r="A3" t="s">
        <v>17</v>
      </c>
      <c r="B3" t="s">
        <v>18</v>
      </c>
      <c r="C3" s="2" t="s">
        <v>19</v>
      </c>
      <c r="D3" t="s">
        <v>20</v>
      </c>
      <c r="E3" t="s">
        <v>21</v>
      </c>
      <c r="F3" t="s">
        <v>22</v>
      </c>
      <c r="G3">
        <v>1038.18</v>
      </c>
      <c r="H3">
        <v>24</v>
      </c>
      <c r="I3">
        <v>834.79</v>
      </c>
      <c r="J3">
        <f t="shared" si="0"/>
        <v>24916.32</v>
      </c>
      <c r="K3">
        <f t="shared" si="1"/>
        <v>24081.53</v>
      </c>
      <c r="N3" t="str">
        <f t="shared" ref="N3:N13" si="2">IF(ISERROR(DATEVALUE(TEXT(C3,"dd/mm/yyyy"))), "INVALID DATE", TEXT(C3,"dd/mm/yyyy"))</f>
        <v>08/11/2024</v>
      </c>
      <c r="O3" t="str">
        <f t="shared" ref="O3:O13" si="3">IF(B3="", "", PROPER(TRIM(B3)))</f>
        <v>Christopher Parker</v>
      </c>
      <c r="P3" t="str">
        <f t="shared" ref="P3:P13" si="4">UPPER(E3)</f>
        <v>AU</v>
      </c>
      <c r="Q3" t="str">
        <f t="shared" ref="Q3:Q66" si="5">IF(F3="", "", PROPER(TRIM(F3)))</f>
        <v>Laptop</v>
      </c>
    </row>
    <row r="4" spans="1:17">
      <c r="A4" s="3" t="s">
        <v>23</v>
      </c>
      <c r="B4" s="3" t="s">
        <v>24</v>
      </c>
      <c r="C4" s="4" t="s">
        <v>25</v>
      </c>
      <c r="D4" s="3" t="s">
        <v>26</v>
      </c>
      <c r="E4" s="3" t="s">
        <v>27</v>
      </c>
      <c r="F4" s="3" t="s">
        <v>28</v>
      </c>
      <c r="G4" s="3">
        <v>832.68</v>
      </c>
      <c r="H4">
        <v>17</v>
      </c>
      <c r="I4" s="3">
        <v>562.47</v>
      </c>
      <c r="J4">
        <f t="shared" si="0"/>
        <v>14155.56</v>
      </c>
      <c r="K4">
        <f t="shared" si="1"/>
        <v>13593.09</v>
      </c>
      <c r="N4" t="str">
        <f t="shared" si="2"/>
        <v>09/08/2023</v>
      </c>
      <c r="O4" t="str">
        <f t="shared" si="3"/>
        <v>Frank Garcia</v>
      </c>
      <c r="P4" t="str">
        <f t="shared" si="4"/>
        <v>FR</v>
      </c>
      <c r="Q4" t="str">
        <f t="shared" si="5"/>
        <v>Router</v>
      </c>
    </row>
    <row r="5" spans="1:17">
      <c r="A5" t="s">
        <v>29</v>
      </c>
      <c r="B5" t="s">
        <v>30</v>
      </c>
      <c r="C5" s="2" t="s">
        <v>31</v>
      </c>
      <c r="D5" t="s">
        <v>32</v>
      </c>
      <c r="E5" t="s">
        <v>33</v>
      </c>
      <c r="F5" t="s">
        <v>34</v>
      </c>
      <c r="G5">
        <v>1451.93</v>
      </c>
      <c r="H5">
        <v>41</v>
      </c>
      <c r="I5" s="5">
        <v>856.23</v>
      </c>
      <c r="J5">
        <f t="shared" si="0"/>
        <v>59529.130000000005</v>
      </c>
      <c r="K5">
        <f t="shared" si="1"/>
        <v>58672.9</v>
      </c>
      <c r="N5" t="str">
        <f t="shared" si="2"/>
        <v>14/10/2024</v>
      </c>
      <c r="O5" t="str">
        <f t="shared" si="3"/>
        <v>Christina Anderson</v>
      </c>
      <c r="P5" t="str">
        <f t="shared" si="4"/>
        <v>US</v>
      </c>
      <c r="Q5" t="str">
        <f t="shared" si="5"/>
        <v>Smartphone</v>
      </c>
    </row>
    <row r="6" spans="1:17">
      <c r="A6" t="s">
        <v>35</v>
      </c>
      <c r="B6" t="s">
        <v>36</v>
      </c>
      <c r="C6" s="2" t="s">
        <v>37</v>
      </c>
      <c r="D6" t="s">
        <v>38</v>
      </c>
      <c r="E6" t="s">
        <v>39</v>
      </c>
      <c r="F6" t="s">
        <v>22</v>
      </c>
      <c r="G6">
        <v>950.17</v>
      </c>
      <c r="H6">
        <v>43</v>
      </c>
      <c r="I6" s="5">
        <v>607.13</v>
      </c>
      <c r="J6">
        <f t="shared" si="0"/>
        <v>40857.31</v>
      </c>
      <c r="K6">
        <f t="shared" si="1"/>
        <v>40250.18</v>
      </c>
      <c r="N6" t="str">
        <f t="shared" si="2"/>
        <v>01/11/2023</v>
      </c>
      <c r="O6" t="str">
        <f t="shared" si="3"/>
        <v>Julie Petersen</v>
      </c>
      <c r="P6" t="str">
        <f t="shared" si="4"/>
        <v>UA</v>
      </c>
      <c r="Q6" t="str">
        <f t="shared" si="5"/>
        <v>Laptop</v>
      </c>
    </row>
    <row r="7" spans="1:17">
      <c r="A7" t="s">
        <v>40</v>
      </c>
      <c r="B7" t="s">
        <v>41</v>
      </c>
      <c r="C7" s="2" t="s">
        <v>42</v>
      </c>
      <c r="D7" t="s">
        <v>20</v>
      </c>
      <c r="E7" t="s">
        <v>21</v>
      </c>
      <c r="F7" t="s">
        <v>28</v>
      </c>
      <c r="G7">
        <v>344.67</v>
      </c>
      <c r="H7">
        <v>75</v>
      </c>
      <c r="I7" s="5">
        <v>277.36</v>
      </c>
      <c r="J7">
        <f t="shared" si="0"/>
        <v>25850.25</v>
      </c>
      <c r="K7">
        <f t="shared" si="1"/>
        <v>25572.89</v>
      </c>
      <c r="N7" t="str">
        <f t="shared" si="2"/>
        <v>09/01/2025</v>
      </c>
      <c r="O7" t="str">
        <f t="shared" si="3"/>
        <v>Danielle Dawson</v>
      </c>
      <c r="P7" t="str">
        <f t="shared" si="4"/>
        <v>AU</v>
      </c>
      <c r="Q7" t="str">
        <f t="shared" si="5"/>
        <v>Router</v>
      </c>
    </row>
    <row r="8" spans="1:17">
      <c r="A8" t="s">
        <v>43</v>
      </c>
      <c r="B8" t="s">
        <v>44</v>
      </c>
      <c r="C8" s="2" t="s">
        <v>45</v>
      </c>
      <c r="D8" t="s">
        <v>38</v>
      </c>
      <c r="E8" t="s">
        <v>46</v>
      </c>
      <c r="F8" t="s">
        <v>47</v>
      </c>
      <c r="G8">
        <v>258.14</v>
      </c>
      <c r="H8">
        <v>8</v>
      </c>
      <c r="I8" s="5">
        <v>226.11</v>
      </c>
      <c r="J8">
        <f t="shared" si="0"/>
        <v>2065.12</v>
      </c>
      <c r="K8">
        <f t="shared" si="1"/>
        <v>1839.0099999999998</v>
      </c>
      <c r="N8" t="str">
        <f t="shared" si="2"/>
        <v>25/12/2023</v>
      </c>
      <c r="O8" t="str">
        <f t="shared" si="3"/>
        <v>Evelyn Williams</v>
      </c>
      <c r="P8" t="str">
        <f t="shared" si="4"/>
        <v>ST</v>
      </c>
      <c r="Q8" t="str">
        <f t="shared" si="5"/>
        <v>Mouse</v>
      </c>
    </row>
    <row r="9" spans="1:17">
      <c r="A9" t="s">
        <v>48</v>
      </c>
      <c r="B9" t="s">
        <v>49</v>
      </c>
      <c r="C9" s="2" t="s">
        <v>50</v>
      </c>
      <c r="D9" t="s">
        <v>38</v>
      </c>
      <c r="E9" t="s">
        <v>51</v>
      </c>
      <c r="F9" t="s">
        <v>52</v>
      </c>
      <c r="G9">
        <v>1152.1400000000001</v>
      </c>
      <c r="H9">
        <v>58</v>
      </c>
      <c r="I9" s="5">
        <v>779.91</v>
      </c>
      <c r="J9">
        <f t="shared" si="0"/>
        <v>66824.12000000001</v>
      </c>
      <c r="K9">
        <f t="shared" si="1"/>
        <v>66044.210000000006</v>
      </c>
      <c r="N9" t="str">
        <f t="shared" si="2"/>
        <v>04/08/2024</v>
      </c>
      <c r="O9" t="str">
        <f t="shared" si="3"/>
        <v>Kristy Reid</v>
      </c>
      <c r="P9" t="str">
        <f t="shared" si="4"/>
        <v>CA</v>
      </c>
      <c r="Q9" t="str">
        <f t="shared" si="5"/>
        <v>Tablet</v>
      </c>
    </row>
    <row r="10" spans="1:17">
      <c r="A10" t="s">
        <v>53</v>
      </c>
      <c r="B10" t="s">
        <v>54</v>
      </c>
      <c r="C10" s="2" t="s">
        <v>55</v>
      </c>
      <c r="D10" t="s">
        <v>56</v>
      </c>
      <c r="E10" t="s">
        <v>57</v>
      </c>
      <c r="F10" t="s">
        <v>22</v>
      </c>
      <c r="G10">
        <v>313.64999999999998</v>
      </c>
      <c r="H10">
        <v>22</v>
      </c>
      <c r="I10">
        <v>179.83</v>
      </c>
      <c r="J10">
        <f t="shared" si="0"/>
        <v>6900.2999999999993</v>
      </c>
      <c r="K10">
        <f t="shared" si="1"/>
        <v>6720.4699999999993</v>
      </c>
      <c r="N10" t="str">
        <f t="shared" si="2"/>
        <v>07/07/2024</v>
      </c>
      <c r="O10" t="str">
        <f t="shared" si="3"/>
        <v>Kimberly Robinson</v>
      </c>
      <c r="P10" t="str">
        <f t="shared" si="4"/>
        <v>DE</v>
      </c>
      <c r="Q10" t="str">
        <f t="shared" si="5"/>
        <v>Laptop</v>
      </c>
    </row>
    <row r="11" spans="1:17">
      <c r="A11" t="s">
        <v>58</v>
      </c>
      <c r="B11" t="s">
        <v>59</v>
      </c>
      <c r="C11" s="2" t="s">
        <v>60</v>
      </c>
      <c r="D11" t="s">
        <v>38</v>
      </c>
      <c r="E11" t="s">
        <v>51</v>
      </c>
      <c r="F11" t="s">
        <v>22</v>
      </c>
      <c r="G11">
        <v>703.37</v>
      </c>
      <c r="H11">
        <v>40</v>
      </c>
      <c r="I11">
        <v>613.17999999999995</v>
      </c>
      <c r="J11">
        <f t="shared" si="0"/>
        <v>28134.799999999999</v>
      </c>
      <c r="K11">
        <f t="shared" si="1"/>
        <v>27521.62</v>
      </c>
      <c r="N11" t="str">
        <f t="shared" si="2"/>
        <v>20/08/2024</v>
      </c>
      <c r="O11" t="str">
        <f t="shared" si="3"/>
        <v>Lonnie Hart</v>
      </c>
      <c r="P11" t="str">
        <f t="shared" si="4"/>
        <v>CA</v>
      </c>
      <c r="Q11" t="str">
        <f t="shared" si="5"/>
        <v>Laptop</v>
      </c>
    </row>
    <row r="12" spans="1:17">
      <c r="A12" t="s">
        <v>61</v>
      </c>
      <c r="B12" t="s">
        <v>62</v>
      </c>
      <c r="C12" s="2" t="s">
        <v>63</v>
      </c>
      <c r="D12" t="s">
        <v>64</v>
      </c>
      <c r="E12" t="s">
        <v>65</v>
      </c>
      <c r="F12" t="s">
        <v>66</v>
      </c>
      <c r="G12">
        <v>553.54999999999995</v>
      </c>
      <c r="H12">
        <v>99</v>
      </c>
      <c r="I12">
        <v>405.3</v>
      </c>
      <c r="J12">
        <f t="shared" si="0"/>
        <v>54801.45</v>
      </c>
      <c r="K12">
        <f t="shared" si="1"/>
        <v>54396.149999999994</v>
      </c>
      <c r="N12" t="str">
        <f t="shared" si="2"/>
        <v>04/02/2025</v>
      </c>
      <c r="O12" t="str">
        <f t="shared" si="3"/>
        <v>Amanda Baker</v>
      </c>
      <c r="P12" t="str">
        <f t="shared" si="4"/>
        <v>UK</v>
      </c>
      <c r="Q12" t="str">
        <f t="shared" si="5"/>
        <v>Camera</v>
      </c>
    </row>
    <row r="13" spans="1:17">
      <c r="A13" t="s">
        <v>67</v>
      </c>
      <c r="B13" t="s">
        <v>68</v>
      </c>
      <c r="C13" s="2" t="s">
        <v>69</v>
      </c>
      <c r="D13" t="s">
        <v>14</v>
      </c>
      <c r="E13" t="s">
        <v>70</v>
      </c>
      <c r="F13" t="s">
        <v>52</v>
      </c>
      <c r="G13">
        <v>1463.16</v>
      </c>
      <c r="H13">
        <v>54</v>
      </c>
      <c r="I13">
        <v>762.13</v>
      </c>
      <c r="J13">
        <f t="shared" si="0"/>
        <v>79010.64</v>
      </c>
      <c r="K13">
        <f t="shared" si="1"/>
        <v>78248.509999999995</v>
      </c>
      <c r="N13" t="str">
        <f t="shared" si="2"/>
        <v>12/05/2024</v>
      </c>
      <c r="O13" t="str">
        <f t="shared" si="3"/>
        <v>Carla Benton</v>
      </c>
      <c r="P13" t="str">
        <f t="shared" si="4"/>
        <v>SK</v>
      </c>
      <c r="Q13" t="str">
        <f t="shared" si="5"/>
        <v>Tablet</v>
      </c>
    </row>
    <row r="14" spans="1:17">
      <c r="J14">
        <f t="shared" si="0"/>
        <v>0</v>
      </c>
      <c r="K14">
        <f t="shared" si="1"/>
        <v>0</v>
      </c>
      <c r="N14" t="str">
        <f t="shared" ref="N14:N45" si="6">IF(ISERROR(DATEVALUE(TEXT(C15,"dd/mm/yyyy"))), "INVALID DATE", TEXT(C15,"dd/mm/yyyy"))</f>
        <v>21/03/2024</v>
      </c>
      <c r="O14" t="str">
        <f t="shared" ref="O14:O45" si="7">IF(B15="", "", PROPER(TRIM(B15)))</f>
        <v>Christopher Hensley</v>
      </c>
      <c r="P14" t="str">
        <f t="shared" ref="P14:P45" si="8">UPPER(E15)</f>
        <v>CA</v>
      </c>
      <c r="Q14" t="str">
        <f t="shared" si="5"/>
        <v/>
      </c>
    </row>
    <row r="15" spans="1:17">
      <c r="A15" t="s">
        <v>71</v>
      </c>
      <c r="B15" t="s">
        <v>72</v>
      </c>
      <c r="C15" t="s">
        <v>73</v>
      </c>
      <c r="D15" t="s">
        <v>38</v>
      </c>
      <c r="E15" t="s">
        <v>51</v>
      </c>
      <c r="F15" t="s">
        <v>34</v>
      </c>
      <c r="G15">
        <v>665.12</v>
      </c>
      <c r="H15">
        <v>67</v>
      </c>
      <c r="I15">
        <v>573.69000000000005</v>
      </c>
      <c r="J15">
        <f t="shared" si="0"/>
        <v>44563.040000000001</v>
      </c>
      <c r="K15">
        <f t="shared" si="1"/>
        <v>43989.35</v>
      </c>
      <c r="N15" t="str">
        <f t="shared" si="6"/>
        <v>11/01/2024</v>
      </c>
      <c r="O15" t="str">
        <f t="shared" si="7"/>
        <v>Aaron Parker</v>
      </c>
      <c r="P15" t="str">
        <f t="shared" si="8"/>
        <v>JP</v>
      </c>
      <c r="Q15" t="str">
        <f t="shared" si="5"/>
        <v>Smartphone</v>
      </c>
    </row>
    <row r="16" spans="1:17">
      <c r="A16" t="s">
        <v>74</v>
      </c>
      <c r="B16" t="s">
        <v>75</v>
      </c>
      <c r="C16" t="s">
        <v>76</v>
      </c>
      <c r="D16" t="s">
        <v>77</v>
      </c>
      <c r="E16" t="s">
        <v>78</v>
      </c>
      <c r="F16" t="s">
        <v>22</v>
      </c>
      <c r="G16">
        <v>950.95</v>
      </c>
      <c r="H16">
        <v>19</v>
      </c>
      <c r="I16">
        <v>688.18</v>
      </c>
      <c r="J16">
        <f t="shared" si="0"/>
        <v>18068.05</v>
      </c>
      <c r="K16">
        <f t="shared" si="1"/>
        <v>17379.87</v>
      </c>
      <c r="N16" t="str">
        <f t="shared" si="6"/>
        <v>09/12/2024</v>
      </c>
      <c r="O16" t="str">
        <f t="shared" si="7"/>
        <v>Patrick Parker</v>
      </c>
      <c r="P16" t="str">
        <f t="shared" si="8"/>
        <v>DE</v>
      </c>
      <c r="Q16" t="str">
        <f t="shared" si="5"/>
        <v>Laptop</v>
      </c>
    </row>
    <row r="17" spans="1:17">
      <c r="A17" t="s">
        <v>79</v>
      </c>
      <c r="B17" t="s">
        <v>80</v>
      </c>
      <c r="C17" t="s">
        <v>81</v>
      </c>
      <c r="D17" t="s">
        <v>56</v>
      </c>
      <c r="E17" t="s">
        <v>57</v>
      </c>
      <c r="F17" t="s">
        <v>47</v>
      </c>
      <c r="G17">
        <v>724.33</v>
      </c>
      <c r="H17" t="s">
        <v>82</v>
      </c>
      <c r="I17">
        <v>615.44000000000005</v>
      </c>
      <c r="J17">
        <f t="shared" si="0"/>
        <v>36940.83</v>
      </c>
      <c r="K17">
        <f t="shared" si="1"/>
        <v>36325.39</v>
      </c>
      <c r="N17" t="str">
        <f t="shared" si="6"/>
        <v>06/11/2023</v>
      </c>
      <c r="O17" t="str">
        <f t="shared" si="7"/>
        <v>Alexandra Moreno</v>
      </c>
      <c r="P17" t="str">
        <f t="shared" si="8"/>
        <v>ZA</v>
      </c>
      <c r="Q17" t="str">
        <f t="shared" si="5"/>
        <v>Mouse</v>
      </c>
    </row>
    <row r="18" spans="1:17">
      <c r="A18" t="s">
        <v>83</v>
      </c>
      <c r="B18" t="s">
        <v>84</v>
      </c>
      <c r="C18" t="s">
        <v>85</v>
      </c>
      <c r="D18" t="s">
        <v>14</v>
      </c>
      <c r="E18" t="s">
        <v>15</v>
      </c>
      <c r="F18" t="s">
        <v>47</v>
      </c>
      <c r="G18">
        <v>1207.96</v>
      </c>
      <c r="H18">
        <v>9</v>
      </c>
      <c r="I18">
        <v>1071.58</v>
      </c>
      <c r="J18">
        <f t="shared" si="0"/>
        <v>10871.64</v>
      </c>
      <c r="K18">
        <f t="shared" si="1"/>
        <v>9800.06</v>
      </c>
      <c r="N18" t="str">
        <f t="shared" si="6"/>
        <v>14/10/2024</v>
      </c>
      <c r="O18" t="str">
        <f t="shared" si="7"/>
        <v>Lance Hoffman</v>
      </c>
      <c r="P18" t="str">
        <f t="shared" si="8"/>
        <v>ZA</v>
      </c>
      <c r="Q18" t="str">
        <f t="shared" si="5"/>
        <v>Mouse</v>
      </c>
    </row>
    <row r="19" spans="1:17">
      <c r="A19" t="s">
        <v>86</v>
      </c>
      <c r="B19" t="s">
        <v>87</v>
      </c>
      <c r="C19" t="s">
        <v>31</v>
      </c>
      <c r="D19" t="s">
        <v>14</v>
      </c>
      <c r="E19" t="s">
        <v>15</v>
      </c>
      <c r="F19" t="s">
        <v>28</v>
      </c>
      <c r="G19">
        <v>131.80000000000001</v>
      </c>
      <c r="H19">
        <v>2</v>
      </c>
      <c r="I19">
        <v>103.96</v>
      </c>
      <c r="J19">
        <f t="shared" si="0"/>
        <v>263.60000000000002</v>
      </c>
      <c r="K19">
        <f t="shared" si="1"/>
        <v>159.64000000000004</v>
      </c>
      <c r="N19" t="str">
        <f t="shared" si="6"/>
        <v>16/05/2023</v>
      </c>
      <c r="O19" t="str">
        <f t="shared" si="7"/>
        <v>Rhonda Martinez</v>
      </c>
      <c r="P19" t="str">
        <f t="shared" si="8"/>
        <v>PL</v>
      </c>
      <c r="Q19" t="str">
        <f t="shared" si="5"/>
        <v>Router</v>
      </c>
    </row>
    <row r="20" spans="1:17">
      <c r="A20" t="s">
        <v>88</v>
      </c>
      <c r="B20" t="s">
        <v>89</v>
      </c>
      <c r="C20" t="s">
        <v>90</v>
      </c>
      <c r="D20" t="s">
        <v>32</v>
      </c>
      <c r="E20" t="s">
        <v>91</v>
      </c>
      <c r="F20" t="s">
        <v>34</v>
      </c>
      <c r="G20">
        <v>626.86</v>
      </c>
      <c r="H20">
        <v>32</v>
      </c>
      <c r="I20">
        <v>544</v>
      </c>
      <c r="J20">
        <f t="shared" si="0"/>
        <v>20059.52</v>
      </c>
      <c r="K20">
        <f t="shared" si="1"/>
        <v>19515.52</v>
      </c>
      <c r="N20" t="str">
        <f t="shared" si="6"/>
        <v>31/12/2023</v>
      </c>
      <c r="O20" t="str">
        <f t="shared" si="7"/>
        <v>Joshua Jones</v>
      </c>
      <c r="P20" t="str">
        <f t="shared" si="8"/>
        <v>FR</v>
      </c>
      <c r="Q20" t="str">
        <f t="shared" si="5"/>
        <v>Smartphone</v>
      </c>
    </row>
    <row r="21" spans="1:17">
      <c r="A21" t="s">
        <v>92</v>
      </c>
      <c r="B21" t="s">
        <v>93</v>
      </c>
      <c r="C21" t="s">
        <v>94</v>
      </c>
      <c r="D21" t="s">
        <v>26</v>
      </c>
      <c r="E21" t="s">
        <v>95</v>
      </c>
      <c r="F21" t="s">
        <v>96</v>
      </c>
      <c r="G21">
        <v>1336.82</v>
      </c>
      <c r="H21">
        <v>35</v>
      </c>
      <c r="I21">
        <v>966.1</v>
      </c>
      <c r="J21">
        <f t="shared" si="0"/>
        <v>46788.7</v>
      </c>
      <c r="K21">
        <f t="shared" si="1"/>
        <v>45822.6</v>
      </c>
      <c r="N21" t="str">
        <f t="shared" si="6"/>
        <v>22/11/2023</v>
      </c>
      <c r="O21" t="str">
        <f t="shared" si="7"/>
        <v>James Howard</v>
      </c>
      <c r="P21" t="str">
        <f t="shared" si="8"/>
        <v>JP</v>
      </c>
      <c r="Q21" t="str">
        <f t="shared" si="5"/>
        <v>Scanner</v>
      </c>
    </row>
    <row r="22" spans="1:17">
      <c r="A22" t="s">
        <v>97</v>
      </c>
      <c r="B22" t="s">
        <v>98</v>
      </c>
      <c r="C22" t="s">
        <v>99</v>
      </c>
      <c r="D22" t="s">
        <v>77</v>
      </c>
      <c r="E22" t="s">
        <v>78</v>
      </c>
      <c r="F22" t="s">
        <v>52</v>
      </c>
      <c r="G22">
        <v>519.79</v>
      </c>
      <c r="H22">
        <v>33</v>
      </c>
      <c r="I22">
        <v>277.97000000000003</v>
      </c>
      <c r="J22">
        <f t="shared" si="0"/>
        <v>17153.07</v>
      </c>
      <c r="K22">
        <f t="shared" si="1"/>
        <v>16875.099999999999</v>
      </c>
      <c r="N22" t="str">
        <f t="shared" si="6"/>
        <v>07/07/2023</v>
      </c>
      <c r="O22" t="str">
        <f t="shared" si="7"/>
        <v>Shelley Quinn</v>
      </c>
      <c r="P22" t="str">
        <f t="shared" si="8"/>
        <v>ZA</v>
      </c>
      <c r="Q22" t="str">
        <f t="shared" si="5"/>
        <v>Tablet</v>
      </c>
    </row>
    <row r="23" spans="1:17">
      <c r="A23" t="s">
        <v>100</v>
      </c>
      <c r="B23" t="s">
        <v>101</v>
      </c>
      <c r="C23" t="s">
        <v>102</v>
      </c>
      <c r="D23" t="s">
        <v>14</v>
      </c>
      <c r="E23" t="s">
        <v>15</v>
      </c>
      <c r="F23" t="s">
        <v>66</v>
      </c>
      <c r="G23">
        <v>1016.96</v>
      </c>
      <c r="H23">
        <v>53</v>
      </c>
      <c r="I23">
        <v>843.39</v>
      </c>
      <c r="J23">
        <f t="shared" si="0"/>
        <v>53898.880000000005</v>
      </c>
      <c r="K23">
        <f t="shared" si="1"/>
        <v>53055.490000000005</v>
      </c>
      <c r="N23" t="str">
        <f t="shared" si="6"/>
        <v>21/06/2023</v>
      </c>
      <c r="O23" t="str">
        <f t="shared" si="7"/>
        <v>Mary Massey</v>
      </c>
      <c r="P23" t="str">
        <f t="shared" si="8"/>
        <v>YE</v>
      </c>
      <c r="Q23" t="str">
        <f t="shared" si="5"/>
        <v>Camera</v>
      </c>
    </row>
    <row r="24" spans="1:17">
      <c r="A24" t="s">
        <v>103</v>
      </c>
      <c r="B24" t="s">
        <v>104</v>
      </c>
      <c r="C24" t="s">
        <v>105</v>
      </c>
      <c r="D24" t="s">
        <v>106</v>
      </c>
      <c r="E24" t="s">
        <v>107</v>
      </c>
      <c r="F24" t="s">
        <v>66</v>
      </c>
      <c r="G24">
        <v>1180.6500000000001</v>
      </c>
      <c r="H24">
        <v>59</v>
      </c>
      <c r="I24">
        <v>644.28</v>
      </c>
      <c r="J24">
        <f t="shared" si="0"/>
        <v>69658.350000000006</v>
      </c>
      <c r="K24">
        <f t="shared" si="1"/>
        <v>69014.070000000007</v>
      </c>
      <c r="N24" t="str">
        <f t="shared" si="6"/>
        <v>16/09/2023</v>
      </c>
      <c r="O24" t="str">
        <f t="shared" si="7"/>
        <v>Megan Robinson</v>
      </c>
      <c r="P24" t="str">
        <f t="shared" si="8"/>
        <v>CA</v>
      </c>
      <c r="Q24" t="str">
        <f t="shared" si="5"/>
        <v>Camera</v>
      </c>
    </row>
    <row r="25" spans="1:17">
      <c r="A25" t="s">
        <v>108</v>
      </c>
      <c r="B25" t="s">
        <v>109</v>
      </c>
      <c r="C25" t="s">
        <v>110</v>
      </c>
      <c r="D25" t="s">
        <v>38</v>
      </c>
      <c r="E25" t="s">
        <v>51</v>
      </c>
      <c r="F25" t="s">
        <v>66</v>
      </c>
      <c r="G25">
        <v>1041.44</v>
      </c>
      <c r="H25">
        <v>61</v>
      </c>
      <c r="I25">
        <v>747.8</v>
      </c>
      <c r="J25">
        <f t="shared" si="0"/>
        <v>63527.840000000004</v>
      </c>
      <c r="K25">
        <f t="shared" si="1"/>
        <v>62780.04</v>
      </c>
      <c r="N25" t="str">
        <f t="shared" si="6"/>
        <v>01/08/2024</v>
      </c>
      <c r="O25" t="str">
        <f t="shared" si="7"/>
        <v>Stacey Russell</v>
      </c>
      <c r="P25" t="str">
        <f t="shared" si="8"/>
        <v>JP</v>
      </c>
      <c r="Q25" t="str">
        <f t="shared" si="5"/>
        <v>Camera</v>
      </c>
    </row>
    <row r="26" spans="1:17">
      <c r="A26" t="s">
        <v>111</v>
      </c>
      <c r="B26" t="s">
        <v>112</v>
      </c>
      <c r="C26" t="s">
        <v>113</v>
      </c>
      <c r="D26" t="s">
        <v>77</v>
      </c>
      <c r="E26" t="s">
        <v>114</v>
      </c>
      <c r="F26" t="s">
        <v>22</v>
      </c>
      <c r="G26">
        <v>1445.84</v>
      </c>
      <c r="H26">
        <v>1</v>
      </c>
      <c r="I26">
        <v>1206.4000000000001</v>
      </c>
      <c r="J26">
        <f t="shared" si="0"/>
        <v>1445.84</v>
      </c>
      <c r="K26">
        <f t="shared" si="1"/>
        <v>239.43999999999983</v>
      </c>
      <c r="N26" t="str">
        <f t="shared" si="6"/>
        <v>01/06/2024</v>
      </c>
      <c r="O26" t="str">
        <f t="shared" si="7"/>
        <v>Mr. Daniel Brown</v>
      </c>
      <c r="P26" t="str">
        <f t="shared" si="8"/>
        <v>LK</v>
      </c>
      <c r="Q26" t="str">
        <f t="shared" si="5"/>
        <v>Laptop</v>
      </c>
    </row>
    <row r="27" spans="1:17">
      <c r="A27" s="3" t="s">
        <v>115</v>
      </c>
      <c r="B27" s="3" t="s">
        <v>116</v>
      </c>
      <c r="C27" s="3" t="s">
        <v>117</v>
      </c>
      <c r="D27" s="3" t="s">
        <v>118</v>
      </c>
      <c r="E27" s="3" t="s">
        <v>119</v>
      </c>
      <c r="F27" s="3" t="s">
        <v>16</v>
      </c>
      <c r="G27" s="3">
        <v>1281.3699999999999</v>
      </c>
      <c r="H27" s="3" t="s">
        <v>120</v>
      </c>
      <c r="I27" s="3">
        <v>977.74</v>
      </c>
      <c r="J27">
        <f t="shared" si="0"/>
        <v>97384.12</v>
      </c>
      <c r="K27">
        <f t="shared" si="1"/>
        <v>96406.37999999999</v>
      </c>
      <c r="N27" t="str">
        <f t="shared" si="6"/>
        <v>06/03/2025</v>
      </c>
      <c r="O27" t="str">
        <f t="shared" si="7"/>
        <v>Erin Hernandez</v>
      </c>
      <c r="P27" t="str">
        <f t="shared" si="8"/>
        <v>US</v>
      </c>
      <c r="Q27" t="str">
        <f t="shared" si="5"/>
        <v>Keyboard</v>
      </c>
    </row>
    <row r="28" spans="1:17">
      <c r="A28" t="s">
        <v>121</v>
      </c>
      <c r="B28" t="s">
        <v>122</v>
      </c>
      <c r="C28" t="s">
        <v>123</v>
      </c>
      <c r="D28" t="s">
        <v>32</v>
      </c>
      <c r="E28" t="s">
        <v>124</v>
      </c>
      <c r="F28" t="s">
        <v>66</v>
      </c>
      <c r="G28">
        <v>481.16</v>
      </c>
      <c r="H28">
        <v>87</v>
      </c>
      <c r="I28">
        <v>418.49</v>
      </c>
      <c r="J28">
        <f t="shared" si="0"/>
        <v>41860.920000000006</v>
      </c>
      <c r="K28">
        <f t="shared" si="1"/>
        <v>41442.430000000008</v>
      </c>
      <c r="N28" t="str">
        <f t="shared" si="6"/>
        <v>18/01/2024</v>
      </c>
      <c r="O28" t="str">
        <f t="shared" si="7"/>
        <v>Diana Mayer</v>
      </c>
      <c r="P28" t="str">
        <f t="shared" si="8"/>
        <v>UK</v>
      </c>
      <c r="Q28" t="str">
        <f t="shared" si="5"/>
        <v>Camera</v>
      </c>
    </row>
    <row r="29" spans="1:17">
      <c r="A29" t="s">
        <v>125</v>
      </c>
      <c r="B29" t="s">
        <v>126</v>
      </c>
      <c r="C29" t="s">
        <v>127</v>
      </c>
      <c r="D29" t="s">
        <v>64</v>
      </c>
      <c r="E29" t="s">
        <v>128</v>
      </c>
      <c r="F29" t="s">
        <v>52</v>
      </c>
      <c r="G29">
        <v>1288.24</v>
      </c>
      <c r="H29">
        <v>96</v>
      </c>
      <c r="I29">
        <v>870.41</v>
      </c>
      <c r="J29">
        <f t="shared" si="0"/>
        <v>123671.04000000001</v>
      </c>
      <c r="K29">
        <f t="shared" si="1"/>
        <v>122800.63</v>
      </c>
      <c r="N29" t="str">
        <f t="shared" si="6"/>
        <v>18/05/2024</v>
      </c>
      <c r="O29" t="str">
        <f t="shared" si="7"/>
        <v>Jennifer Deleon</v>
      </c>
      <c r="P29" t="str">
        <f t="shared" si="8"/>
        <v>UK</v>
      </c>
      <c r="Q29" t="str">
        <f t="shared" si="5"/>
        <v>Tablet</v>
      </c>
    </row>
    <row r="30" spans="1:17">
      <c r="A30" t="s">
        <v>129</v>
      </c>
      <c r="B30" t="s">
        <v>130</v>
      </c>
      <c r="C30" t="s">
        <v>131</v>
      </c>
      <c r="D30" t="s">
        <v>64</v>
      </c>
      <c r="E30" t="s">
        <v>128</v>
      </c>
      <c r="F30" t="s">
        <v>52</v>
      </c>
      <c r="G30">
        <v>658.11</v>
      </c>
      <c r="H30">
        <v>58</v>
      </c>
      <c r="I30">
        <v>460.7</v>
      </c>
      <c r="J30">
        <f t="shared" si="0"/>
        <v>38170.379999999997</v>
      </c>
      <c r="K30">
        <f t="shared" si="1"/>
        <v>37709.68</v>
      </c>
      <c r="N30" t="str">
        <f t="shared" si="6"/>
        <v>21/03/2025</v>
      </c>
      <c r="O30" t="str">
        <f t="shared" si="7"/>
        <v>Valerie Anderson</v>
      </c>
      <c r="P30" t="str">
        <f t="shared" si="8"/>
        <v>CA</v>
      </c>
      <c r="Q30" t="str">
        <f t="shared" si="5"/>
        <v>Tablet</v>
      </c>
    </row>
    <row r="31" spans="1:17">
      <c r="A31" t="s">
        <v>132</v>
      </c>
      <c r="B31" t="s">
        <v>133</v>
      </c>
      <c r="C31" t="s">
        <v>134</v>
      </c>
      <c r="D31" t="s">
        <v>38</v>
      </c>
      <c r="E31" t="s">
        <v>51</v>
      </c>
      <c r="F31" t="s">
        <v>22</v>
      </c>
      <c r="G31">
        <v>1391.32</v>
      </c>
      <c r="H31">
        <v>59</v>
      </c>
      <c r="I31">
        <v>1047.19</v>
      </c>
      <c r="J31">
        <f t="shared" si="0"/>
        <v>82087.87999999999</v>
      </c>
      <c r="K31">
        <f t="shared" si="1"/>
        <v>81040.689999999988</v>
      </c>
      <c r="N31" t="str">
        <f t="shared" si="6"/>
        <v>01/04/2025</v>
      </c>
      <c r="O31" t="str">
        <f t="shared" si="7"/>
        <v>Richard Perry</v>
      </c>
      <c r="P31" t="str">
        <f t="shared" si="8"/>
        <v>BR</v>
      </c>
      <c r="Q31" t="str">
        <f t="shared" si="5"/>
        <v>Laptop</v>
      </c>
    </row>
    <row r="32" spans="1:17">
      <c r="A32" t="s">
        <v>135</v>
      </c>
      <c r="B32" t="s">
        <v>136</v>
      </c>
      <c r="C32" t="s">
        <v>137</v>
      </c>
      <c r="D32" t="s">
        <v>118</v>
      </c>
      <c r="E32" t="s">
        <v>138</v>
      </c>
      <c r="F32" t="s">
        <v>96</v>
      </c>
      <c r="G32">
        <v>909.8</v>
      </c>
      <c r="H32">
        <v>5</v>
      </c>
      <c r="I32">
        <v>492.1</v>
      </c>
      <c r="J32">
        <f t="shared" si="0"/>
        <v>4549</v>
      </c>
      <c r="K32">
        <f t="shared" si="1"/>
        <v>4056.9</v>
      </c>
      <c r="N32" t="str">
        <f t="shared" si="6"/>
        <v>07/06/2024</v>
      </c>
      <c r="O32" t="str">
        <f t="shared" si="7"/>
        <v>James Cole</v>
      </c>
      <c r="P32" t="str">
        <f t="shared" si="8"/>
        <v>JP</v>
      </c>
      <c r="Q32" t="str">
        <f t="shared" si="5"/>
        <v>Scanner</v>
      </c>
    </row>
    <row r="33" spans="1:17">
      <c r="A33" t="s">
        <v>139</v>
      </c>
      <c r="B33" t="s">
        <v>140</v>
      </c>
      <c r="C33" t="s">
        <v>141</v>
      </c>
      <c r="D33" t="s">
        <v>77</v>
      </c>
      <c r="E33" t="s">
        <v>78</v>
      </c>
      <c r="F33" t="s">
        <v>52</v>
      </c>
      <c r="G33">
        <v>1195.54</v>
      </c>
      <c r="H33">
        <v>21</v>
      </c>
      <c r="I33">
        <v>743.47</v>
      </c>
      <c r="J33">
        <f t="shared" si="0"/>
        <v>25106.34</v>
      </c>
      <c r="K33">
        <f t="shared" si="1"/>
        <v>24362.87</v>
      </c>
      <c r="N33" t="str">
        <f t="shared" si="6"/>
        <v>20/06/2023</v>
      </c>
      <c r="O33" t="str">
        <f t="shared" si="7"/>
        <v>Mr. Richard Knight Phd</v>
      </c>
      <c r="P33" t="str">
        <f t="shared" si="8"/>
        <v>DE</v>
      </c>
      <c r="Q33" t="str">
        <f t="shared" si="5"/>
        <v>Tablet</v>
      </c>
    </row>
    <row r="34" spans="1:17">
      <c r="A34" t="s">
        <v>142</v>
      </c>
      <c r="B34" t="s">
        <v>143</v>
      </c>
      <c r="C34" t="s">
        <v>144</v>
      </c>
      <c r="D34" t="s">
        <v>56</v>
      </c>
      <c r="E34" t="s">
        <v>57</v>
      </c>
      <c r="F34" t="s">
        <v>16</v>
      </c>
      <c r="G34">
        <v>1250.96</v>
      </c>
      <c r="H34">
        <v>21</v>
      </c>
      <c r="I34">
        <v>793.21</v>
      </c>
      <c r="J34">
        <f t="shared" si="0"/>
        <v>26270.16</v>
      </c>
      <c r="K34">
        <f t="shared" si="1"/>
        <v>25476.95</v>
      </c>
      <c r="N34" t="str">
        <f t="shared" si="6"/>
        <v>19/02/2025</v>
      </c>
      <c r="O34" t="str">
        <f t="shared" si="7"/>
        <v>Ashley Edwards</v>
      </c>
      <c r="P34" t="str">
        <f t="shared" si="8"/>
        <v>UK</v>
      </c>
      <c r="Q34" t="str">
        <f t="shared" si="5"/>
        <v>Keyboard</v>
      </c>
    </row>
    <row r="35" spans="1:17">
      <c r="A35" t="s">
        <v>145</v>
      </c>
      <c r="B35" t="s">
        <v>146</v>
      </c>
      <c r="C35" t="s">
        <v>147</v>
      </c>
      <c r="D35" t="s">
        <v>64</v>
      </c>
      <c r="E35" t="s">
        <v>128</v>
      </c>
      <c r="F35" t="s">
        <v>34</v>
      </c>
      <c r="G35">
        <v>270.88</v>
      </c>
      <c r="H35" t="s">
        <v>148</v>
      </c>
      <c r="I35">
        <v>164.28</v>
      </c>
      <c r="J35">
        <f t="shared" si="0"/>
        <v>14356.64</v>
      </c>
      <c r="K35">
        <f t="shared" si="1"/>
        <v>14192.359999999999</v>
      </c>
      <c r="N35" t="str">
        <f t="shared" si="6"/>
        <v>23/10/2024</v>
      </c>
      <c r="O35" t="str">
        <f t="shared" si="7"/>
        <v>Elizabeth Carter</v>
      </c>
      <c r="P35" t="str">
        <f t="shared" si="8"/>
        <v>UK</v>
      </c>
      <c r="Q35" t="str">
        <f t="shared" si="5"/>
        <v>Smartphone</v>
      </c>
    </row>
    <row r="36" spans="1:17">
      <c r="A36" t="s">
        <v>149</v>
      </c>
      <c r="B36" t="s">
        <v>150</v>
      </c>
      <c r="C36" t="s">
        <v>151</v>
      </c>
      <c r="D36" t="s">
        <v>64</v>
      </c>
      <c r="E36" t="s">
        <v>128</v>
      </c>
      <c r="F36" t="s">
        <v>66</v>
      </c>
      <c r="G36">
        <v>1150.1400000000001</v>
      </c>
      <c r="H36">
        <v>36</v>
      </c>
      <c r="I36">
        <v>849.79</v>
      </c>
      <c r="J36">
        <f t="shared" si="0"/>
        <v>41405.040000000001</v>
      </c>
      <c r="K36">
        <f t="shared" si="1"/>
        <v>40555.25</v>
      </c>
      <c r="N36" t="str">
        <f t="shared" si="6"/>
        <v>24/10/2024</v>
      </c>
      <c r="O36" t="str">
        <f t="shared" si="7"/>
        <v>Chad May</v>
      </c>
      <c r="P36" t="str">
        <f t="shared" si="8"/>
        <v>FR</v>
      </c>
      <c r="Q36" t="str">
        <f t="shared" si="5"/>
        <v>Camera</v>
      </c>
    </row>
    <row r="37" spans="1:17">
      <c r="A37" t="s">
        <v>152</v>
      </c>
      <c r="B37" t="s">
        <v>153</v>
      </c>
      <c r="C37" t="s">
        <v>154</v>
      </c>
      <c r="D37" t="s">
        <v>26</v>
      </c>
      <c r="E37" t="s">
        <v>95</v>
      </c>
      <c r="F37" t="s">
        <v>155</v>
      </c>
      <c r="G37">
        <v>441.24</v>
      </c>
      <c r="H37">
        <v>83</v>
      </c>
      <c r="I37">
        <v>366.24</v>
      </c>
      <c r="J37">
        <f t="shared" si="0"/>
        <v>36622.92</v>
      </c>
      <c r="K37">
        <f t="shared" si="1"/>
        <v>36256.68</v>
      </c>
      <c r="N37" t="str">
        <f t="shared" si="6"/>
        <v>22/12/2023</v>
      </c>
      <c r="O37" t="str">
        <f t="shared" si="7"/>
        <v>Tricia Williams</v>
      </c>
      <c r="P37" t="str">
        <f t="shared" si="8"/>
        <v>BR</v>
      </c>
      <c r="Q37" t="str">
        <f t="shared" si="5"/>
        <v>Monitor</v>
      </c>
    </row>
    <row r="38" spans="1:17">
      <c r="A38" t="s">
        <v>156</v>
      </c>
      <c r="B38" t="s">
        <v>157</v>
      </c>
      <c r="C38" t="s">
        <v>158</v>
      </c>
      <c r="D38" t="s">
        <v>118</v>
      </c>
      <c r="E38" t="s">
        <v>138</v>
      </c>
      <c r="F38" t="s">
        <v>16</v>
      </c>
      <c r="G38">
        <v>1055.0999999999999</v>
      </c>
      <c r="H38">
        <v>32</v>
      </c>
      <c r="I38">
        <v>549.33000000000004</v>
      </c>
      <c r="J38">
        <f t="shared" si="0"/>
        <v>33763.199999999997</v>
      </c>
      <c r="K38">
        <f t="shared" si="1"/>
        <v>33213.869999999995</v>
      </c>
      <c r="N38" t="str">
        <f t="shared" si="6"/>
        <v>11/10/2024</v>
      </c>
      <c r="O38" t="str">
        <f t="shared" si="7"/>
        <v>Nicole Vaughn</v>
      </c>
      <c r="P38" t="str">
        <f t="shared" si="8"/>
        <v>BR</v>
      </c>
      <c r="Q38" t="str">
        <f t="shared" si="5"/>
        <v>Keyboard</v>
      </c>
    </row>
    <row r="39" spans="1:17">
      <c r="A39" s="6" t="s">
        <v>159</v>
      </c>
      <c r="B39" s="6" t="s">
        <v>160</v>
      </c>
      <c r="C39" s="6" t="s">
        <v>161</v>
      </c>
      <c r="D39" s="6" t="s">
        <v>118</v>
      </c>
      <c r="E39" s="6" t="s">
        <v>138</v>
      </c>
      <c r="F39" s="6" t="s">
        <v>162</v>
      </c>
      <c r="G39" s="6">
        <v>103.49</v>
      </c>
      <c r="H39" s="6">
        <v>54</v>
      </c>
      <c r="I39" s="6">
        <v>76.98</v>
      </c>
      <c r="J39">
        <f t="shared" si="0"/>
        <v>5588.46</v>
      </c>
      <c r="K39">
        <f t="shared" si="1"/>
        <v>5511.4800000000005</v>
      </c>
      <c r="N39" t="str">
        <f t="shared" si="6"/>
        <v>20/02/2024</v>
      </c>
      <c r="O39" t="str">
        <f t="shared" si="7"/>
        <v>Carol Kim</v>
      </c>
      <c r="P39" t="str">
        <f t="shared" si="8"/>
        <v>JP</v>
      </c>
      <c r="Q39" t="str">
        <f t="shared" si="5"/>
        <v>Printer</v>
      </c>
    </row>
    <row r="40" spans="1:17">
      <c r="A40" s="6" t="s">
        <v>163</v>
      </c>
      <c r="B40" s="6" t="s">
        <v>164</v>
      </c>
      <c r="C40" s="6" t="s">
        <v>165</v>
      </c>
      <c r="D40" s="6" t="s">
        <v>77</v>
      </c>
      <c r="E40" s="6" t="s">
        <v>78</v>
      </c>
      <c r="F40" s="6" t="s">
        <v>52</v>
      </c>
      <c r="G40" s="6">
        <v>1494.68</v>
      </c>
      <c r="H40" s="6">
        <v>74</v>
      </c>
      <c r="I40" s="6">
        <v>1330.14</v>
      </c>
      <c r="J40">
        <f t="shared" si="0"/>
        <v>110606.32</v>
      </c>
      <c r="K40">
        <f t="shared" si="1"/>
        <v>109276.18000000001</v>
      </c>
      <c r="N40" t="str">
        <f t="shared" si="6"/>
        <v>28/07/2024</v>
      </c>
      <c r="O40" t="str">
        <f t="shared" si="7"/>
        <v>Luke Estrada</v>
      </c>
      <c r="P40" t="str">
        <f t="shared" si="8"/>
        <v>BR</v>
      </c>
      <c r="Q40" t="str">
        <f t="shared" si="5"/>
        <v>Tablet</v>
      </c>
    </row>
    <row r="41" spans="1:17">
      <c r="A41" t="s">
        <v>166</v>
      </c>
      <c r="B41" t="s">
        <v>167</v>
      </c>
      <c r="C41" t="s">
        <v>168</v>
      </c>
      <c r="D41" t="s">
        <v>118</v>
      </c>
      <c r="E41" t="s">
        <v>138</v>
      </c>
      <c r="F41" t="s">
        <v>22</v>
      </c>
      <c r="G41">
        <v>785.22</v>
      </c>
      <c r="H41">
        <v>8</v>
      </c>
      <c r="I41">
        <v>580.47</v>
      </c>
      <c r="J41">
        <f t="shared" si="0"/>
        <v>6281.76</v>
      </c>
      <c r="K41">
        <f t="shared" si="1"/>
        <v>5701.29</v>
      </c>
      <c r="N41" t="str">
        <f t="shared" si="6"/>
        <v>04/07/2023</v>
      </c>
      <c r="O41" t="str">
        <f t="shared" si="7"/>
        <v>Jonathan Jordan</v>
      </c>
      <c r="P41" t="str">
        <f t="shared" si="8"/>
        <v>ME</v>
      </c>
      <c r="Q41" t="str">
        <f t="shared" si="5"/>
        <v>Laptop</v>
      </c>
    </row>
    <row r="42" spans="1:17">
      <c r="A42" t="s">
        <v>169</v>
      </c>
      <c r="B42" t="s">
        <v>170</v>
      </c>
      <c r="C42" t="s">
        <v>171</v>
      </c>
      <c r="D42" t="s">
        <v>14</v>
      </c>
      <c r="E42" t="s">
        <v>172</v>
      </c>
      <c r="F42" t="s">
        <v>52</v>
      </c>
      <c r="G42">
        <v>1286.5899999999999</v>
      </c>
      <c r="H42" t="s">
        <v>173</v>
      </c>
      <c r="I42">
        <v>1011.54</v>
      </c>
      <c r="J42">
        <f t="shared" si="0"/>
        <v>61756.319999999992</v>
      </c>
      <c r="K42">
        <f t="shared" si="1"/>
        <v>60744.779999999992</v>
      </c>
      <c r="N42" t="str">
        <f t="shared" si="6"/>
        <v>06/03/2024</v>
      </c>
      <c r="O42" t="str">
        <f t="shared" si="7"/>
        <v>Nancy Gonzalez</v>
      </c>
      <c r="P42" t="str">
        <f t="shared" si="8"/>
        <v>DE</v>
      </c>
      <c r="Q42" t="str">
        <f t="shared" si="5"/>
        <v>Tablet</v>
      </c>
    </row>
    <row r="43" spans="1:17">
      <c r="A43" t="s">
        <v>174</v>
      </c>
      <c r="B43" t="s">
        <v>175</v>
      </c>
      <c r="C43" t="s">
        <v>176</v>
      </c>
      <c r="D43" t="s">
        <v>56</v>
      </c>
      <c r="E43" t="s">
        <v>57</v>
      </c>
      <c r="F43" t="s">
        <v>28</v>
      </c>
      <c r="G43">
        <v>538</v>
      </c>
      <c r="H43">
        <v>74</v>
      </c>
      <c r="I43">
        <v>410.11</v>
      </c>
      <c r="J43">
        <f t="shared" si="0"/>
        <v>39812</v>
      </c>
      <c r="K43">
        <f t="shared" si="1"/>
        <v>39401.89</v>
      </c>
      <c r="N43" t="str">
        <f t="shared" si="6"/>
        <v>27/10/2024</v>
      </c>
      <c r="O43" t="str">
        <f t="shared" si="7"/>
        <v>Aaron Cruz</v>
      </c>
      <c r="P43" t="str">
        <f t="shared" si="8"/>
        <v>BR</v>
      </c>
      <c r="Q43" t="str">
        <f t="shared" si="5"/>
        <v>Router</v>
      </c>
    </row>
    <row r="44" spans="1:17">
      <c r="A44" t="s">
        <v>177</v>
      </c>
      <c r="B44" t="s">
        <v>178</v>
      </c>
      <c r="C44" t="s">
        <v>179</v>
      </c>
      <c r="D44" t="s">
        <v>118</v>
      </c>
      <c r="E44" t="s">
        <v>138</v>
      </c>
      <c r="F44" t="s">
        <v>28</v>
      </c>
      <c r="G44">
        <v>1272.75</v>
      </c>
      <c r="H44">
        <v>29</v>
      </c>
      <c r="I44">
        <v>686.02</v>
      </c>
      <c r="J44">
        <f t="shared" si="0"/>
        <v>36909.75</v>
      </c>
      <c r="K44">
        <f t="shared" si="1"/>
        <v>36223.730000000003</v>
      </c>
      <c r="N44" t="str">
        <f t="shared" si="6"/>
        <v>19/02/2025</v>
      </c>
      <c r="O44" t="str">
        <f t="shared" si="7"/>
        <v>Carlos Roberts</v>
      </c>
      <c r="P44" t="str">
        <f t="shared" si="8"/>
        <v>UK</v>
      </c>
      <c r="Q44" t="str">
        <f t="shared" si="5"/>
        <v>Router</v>
      </c>
    </row>
    <row r="45" spans="1:17">
      <c r="A45" t="s">
        <v>180</v>
      </c>
      <c r="B45" t="s">
        <v>181</v>
      </c>
      <c r="C45" t="s">
        <v>147</v>
      </c>
      <c r="D45" t="s">
        <v>64</v>
      </c>
      <c r="E45" t="s">
        <v>128</v>
      </c>
      <c r="F45" t="s">
        <v>66</v>
      </c>
      <c r="G45">
        <v>1321.31</v>
      </c>
      <c r="H45">
        <v>31</v>
      </c>
      <c r="I45">
        <v>841.45</v>
      </c>
      <c r="J45">
        <f t="shared" si="0"/>
        <v>40960.61</v>
      </c>
      <c r="K45">
        <f t="shared" si="1"/>
        <v>40119.160000000003</v>
      </c>
      <c r="N45" t="str">
        <f t="shared" si="6"/>
        <v>19/10/2023</v>
      </c>
      <c r="O45" t="str">
        <f t="shared" si="7"/>
        <v>Sarah Wagner</v>
      </c>
      <c r="P45" t="str">
        <f t="shared" si="8"/>
        <v>IN</v>
      </c>
      <c r="Q45" t="str">
        <f t="shared" si="5"/>
        <v>Camera</v>
      </c>
    </row>
    <row r="46" spans="1:17">
      <c r="A46" t="s">
        <v>182</v>
      </c>
      <c r="B46" t="s">
        <v>183</v>
      </c>
      <c r="C46" t="s">
        <v>184</v>
      </c>
      <c r="D46" t="s">
        <v>106</v>
      </c>
      <c r="E46" t="s">
        <v>185</v>
      </c>
      <c r="F46" t="s">
        <v>34</v>
      </c>
      <c r="G46">
        <v>1335.59</v>
      </c>
      <c r="H46">
        <v>32</v>
      </c>
      <c r="I46">
        <v>682.55</v>
      </c>
      <c r="J46">
        <f t="shared" si="0"/>
        <v>42738.879999999997</v>
      </c>
      <c r="K46">
        <f t="shared" si="1"/>
        <v>42056.329999999994</v>
      </c>
      <c r="N46" t="str">
        <f t="shared" ref="N46:N65" si="9">IF(ISERROR(DATEVALUE(TEXT(C47,"dd/mm/yyyy"))), "INVALID DATE", TEXT(C47,"dd/mm/yyyy"))</f>
        <v>26/09/2024</v>
      </c>
      <c r="O46" t="str">
        <f t="shared" ref="O46:O65" si="10">IF(B47="", "", PROPER(TRIM(B47)))</f>
        <v>Alexandra Valdez</v>
      </c>
      <c r="P46" t="str">
        <f t="shared" ref="P46:P65" si="11">UPPER(E47)</f>
        <v>UK</v>
      </c>
      <c r="Q46" t="str">
        <f t="shared" si="5"/>
        <v>Smartphone</v>
      </c>
    </row>
    <row r="47" spans="1:17">
      <c r="A47" t="s">
        <v>186</v>
      </c>
      <c r="B47" t="s">
        <v>187</v>
      </c>
      <c r="C47" t="s">
        <v>188</v>
      </c>
      <c r="D47" t="s">
        <v>64</v>
      </c>
      <c r="E47" t="s">
        <v>128</v>
      </c>
      <c r="F47" t="s">
        <v>96</v>
      </c>
      <c r="G47">
        <v>832.36</v>
      </c>
      <c r="H47">
        <v>85</v>
      </c>
      <c r="I47">
        <v>658.55</v>
      </c>
      <c r="J47">
        <f t="shared" si="0"/>
        <v>70750.600000000006</v>
      </c>
      <c r="K47">
        <f t="shared" si="1"/>
        <v>70092.05</v>
      </c>
      <c r="N47" t="str">
        <f t="shared" si="9"/>
        <v>18/10/2024</v>
      </c>
      <c r="O47" t="str">
        <f t="shared" si="10"/>
        <v>Jeffrey Chavez</v>
      </c>
      <c r="P47" t="str">
        <f t="shared" si="11"/>
        <v>ZA</v>
      </c>
      <c r="Q47" t="str">
        <f t="shared" si="5"/>
        <v>Scanner</v>
      </c>
    </row>
    <row r="48" spans="1:17">
      <c r="A48" t="s">
        <v>189</v>
      </c>
      <c r="B48" t="s">
        <v>190</v>
      </c>
      <c r="C48" t="s">
        <v>191</v>
      </c>
      <c r="D48" t="s">
        <v>14</v>
      </c>
      <c r="E48" t="s">
        <v>15</v>
      </c>
      <c r="F48" t="s">
        <v>155</v>
      </c>
      <c r="G48">
        <v>1145.55</v>
      </c>
      <c r="H48">
        <v>59</v>
      </c>
      <c r="I48">
        <v>677.61</v>
      </c>
      <c r="J48">
        <f t="shared" si="0"/>
        <v>67587.45</v>
      </c>
      <c r="K48">
        <f t="shared" si="1"/>
        <v>66909.84</v>
      </c>
      <c r="N48" t="str">
        <f t="shared" si="9"/>
        <v>07/02/2025</v>
      </c>
      <c r="O48" t="str">
        <f t="shared" si="10"/>
        <v>Rebecca Rodriguez</v>
      </c>
      <c r="P48" t="str">
        <f t="shared" si="11"/>
        <v>DE</v>
      </c>
      <c r="Q48" t="str">
        <f t="shared" si="5"/>
        <v>Monitor</v>
      </c>
    </row>
    <row r="49" spans="1:17">
      <c r="A49" t="s">
        <v>192</v>
      </c>
      <c r="B49" t="s">
        <v>193</v>
      </c>
      <c r="C49" t="s">
        <v>194</v>
      </c>
      <c r="D49" t="s">
        <v>38</v>
      </c>
      <c r="E49" t="s">
        <v>57</v>
      </c>
      <c r="F49" t="s">
        <v>162</v>
      </c>
      <c r="G49">
        <v>512.70000000000005</v>
      </c>
      <c r="H49">
        <v>31</v>
      </c>
      <c r="I49">
        <v>426.34</v>
      </c>
      <c r="J49">
        <f t="shared" si="0"/>
        <v>15893.7</v>
      </c>
      <c r="K49">
        <f t="shared" si="1"/>
        <v>15467.36</v>
      </c>
      <c r="N49" t="str">
        <f t="shared" si="9"/>
        <v>06/03/2024</v>
      </c>
      <c r="O49" t="str">
        <f t="shared" si="10"/>
        <v>Ashley Miller</v>
      </c>
      <c r="P49" t="str">
        <f t="shared" si="11"/>
        <v>JP</v>
      </c>
      <c r="Q49" t="str">
        <f t="shared" si="5"/>
        <v>Printer</v>
      </c>
    </row>
    <row r="50" spans="1:17">
      <c r="A50" t="s">
        <v>195</v>
      </c>
      <c r="B50" t="s">
        <v>196</v>
      </c>
      <c r="C50" t="s">
        <v>197</v>
      </c>
      <c r="D50" t="s">
        <v>77</v>
      </c>
      <c r="E50" t="s">
        <v>78</v>
      </c>
      <c r="F50" t="s">
        <v>52</v>
      </c>
      <c r="G50">
        <v>1315.49</v>
      </c>
      <c r="H50">
        <v>61</v>
      </c>
      <c r="I50">
        <v>716.98</v>
      </c>
      <c r="J50">
        <f t="shared" si="0"/>
        <v>80244.89</v>
      </c>
      <c r="K50">
        <f t="shared" si="1"/>
        <v>79527.91</v>
      </c>
      <c r="N50" t="str">
        <f t="shared" si="9"/>
        <v>26/03/2024</v>
      </c>
      <c r="O50" t="str">
        <f t="shared" si="10"/>
        <v>Elizabeth Hayden Dds</v>
      </c>
      <c r="P50" t="str">
        <f t="shared" si="11"/>
        <v>AU</v>
      </c>
      <c r="Q50" t="str">
        <f t="shared" si="5"/>
        <v>Tablet</v>
      </c>
    </row>
    <row r="51" spans="1:17">
      <c r="A51" t="s">
        <v>198</v>
      </c>
      <c r="B51" t="s">
        <v>199</v>
      </c>
      <c r="C51" t="s">
        <v>200</v>
      </c>
      <c r="D51" t="s">
        <v>20</v>
      </c>
      <c r="E51" t="s">
        <v>21</v>
      </c>
      <c r="F51" t="s">
        <v>162</v>
      </c>
      <c r="G51">
        <v>402.6</v>
      </c>
      <c r="H51">
        <v>16</v>
      </c>
      <c r="I51">
        <v>317.61</v>
      </c>
      <c r="J51">
        <f t="shared" si="0"/>
        <v>6441.6</v>
      </c>
      <c r="K51">
        <f t="shared" si="1"/>
        <v>6123.9900000000007</v>
      </c>
      <c r="N51" t="str">
        <f t="shared" si="9"/>
        <v>06/11/2023</v>
      </c>
      <c r="O51" t="str">
        <f t="shared" si="10"/>
        <v>James Simmons Md</v>
      </c>
      <c r="P51" t="str">
        <f t="shared" si="11"/>
        <v>ER</v>
      </c>
      <c r="Q51" t="str">
        <f t="shared" si="5"/>
        <v>Printer</v>
      </c>
    </row>
    <row r="52" spans="1:17">
      <c r="A52" t="s">
        <v>201</v>
      </c>
      <c r="B52" t="s">
        <v>202</v>
      </c>
      <c r="C52" t="s">
        <v>203</v>
      </c>
      <c r="D52" t="s">
        <v>14</v>
      </c>
      <c r="E52" t="s">
        <v>204</v>
      </c>
      <c r="F52" t="s">
        <v>162</v>
      </c>
      <c r="G52">
        <v>1143.68</v>
      </c>
      <c r="H52">
        <v>91</v>
      </c>
      <c r="I52">
        <v>991.99</v>
      </c>
      <c r="J52">
        <f t="shared" si="0"/>
        <v>104074.88</v>
      </c>
      <c r="K52">
        <f t="shared" si="1"/>
        <v>103082.89</v>
      </c>
      <c r="N52" t="str">
        <f t="shared" si="9"/>
        <v>05/03/2025</v>
      </c>
      <c r="O52" t="str">
        <f t="shared" si="10"/>
        <v>Timothy Stanton</v>
      </c>
      <c r="P52" t="str">
        <f t="shared" si="11"/>
        <v>BB</v>
      </c>
      <c r="Q52" t="str">
        <f t="shared" si="5"/>
        <v>Printer</v>
      </c>
    </row>
    <row r="53" spans="1:17">
      <c r="A53" t="s">
        <v>205</v>
      </c>
      <c r="B53" t="s">
        <v>206</v>
      </c>
      <c r="C53" t="s">
        <v>207</v>
      </c>
      <c r="D53" t="s">
        <v>38</v>
      </c>
      <c r="E53" t="s">
        <v>208</v>
      </c>
      <c r="F53" t="s">
        <v>66</v>
      </c>
      <c r="G53">
        <v>1455.83</v>
      </c>
      <c r="H53">
        <v>63</v>
      </c>
      <c r="I53">
        <v>1144.05</v>
      </c>
      <c r="J53">
        <f t="shared" si="0"/>
        <v>91717.29</v>
      </c>
      <c r="K53">
        <f t="shared" si="1"/>
        <v>90573.239999999991</v>
      </c>
      <c r="N53" t="str">
        <f t="shared" si="9"/>
        <v>09/06/2024</v>
      </c>
      <c r="O53" t="str">
        <f t="shared" si="10"/>
        <v>Kelly Lee</v>
      </c>
      <c r="P53" t="str">
        <f t="shared" si="11"/>
        <v>AU</v>
      </c>
      <c r="Q53" t="str">
        <f t="shared" si="5"/>
        <v>Camera</v>
      </c>
    </row>
    <row r="54" spans="1:17">
      <c r="A54" t="s">
        <v>209</v>
      </c>
      <c r="B54" t="s">
        <v>210</v>
      </c>
      <c r="C54" t="s">
        <v>211</v>
      </c>
      <c r="D54" t="s">
        <v>20</v>
      </c>
      <c r="E54" t="s">
        <v>21</v>
      </c>
      <c r="F54" t="s">
        <v>28</v>
      </c>
      <c r="G54">
        <v>1027.74</v>
      </c>
      <c r="H54">
        <v>67</v>
      </c>
      <c r="I54">
        <v>732.77</v>
      </c>
      <c r="J54">
        <f t="shared" si="0"/>
        <v>68858.58</v>
      </c>
      <c r="K54">
        <f t="shared" si="1"/>
        <v>68125.81</v>
      </c>
      <c r="N54" t="str">
        <f t="shared" si="9"/>
        <v>05/03/2025</v>
      </c>
      <c r="O54" t="str">
        <f t="shared" si="10"/>
        <v>Jason Parker</v>
      </c>
      <c r="P54" t="str">
        <f t="shared" si="11"/>
        <v>DE</v>
      </c>
      <c r="Q54" t="str">
        <f t="shared" si="5"/>
        <v>Router</v>
      </c>
    </row>
    <row r="55" spans="1:17">
      <c r="A55" t="s">
        <v>212</v>
      </c>
      <c r="B55" t="s">
        <v>213</v>
      </c>
      <c r="C55" t="s">
        <v>207</v>
      </c>
      <c r="D55" t="s">
        <v>56</v>
      </c>
      <c r="E55" t="s">
        <v>57</v>
      </c>
      <c r="F55" t="s">
        <v>66</v>
      </c>
      <c r="G55">
        <v>992.79</v>
      </c>
      <c r="H55">
        <v>83</v>
      </c>
      <c r="I55">
        <v>556.77</v>
      </c>
      <c r="J55">
        <f t="shared" si="0"/>
        <v>82401.569999999992</v>
      </c>
      <c r="K55">
        <f t="shared" si="1"/>
        <v>81844.799999999988</v>
      </c>
      <c r="N55" t="str">
        <f t="shared" si="9"/>
        <v>17/08/2024</v>
      </c>
      <c r="O55" t="str">
        <f t="shared" si="10"/>
        <v>Samantha Davis</v>
      </c>
      <c r="P55" t="str">
        <f t="shared" si="11"/>
        <v>GH</v>
      </c>
      <c r="Q55" t="str">
        <f t="shared" si="5"/>
        <v>Camera</v>
      </c>
    </row>
    <row r="56" spans="1:17">
      <c r="A56" t="s">
        <v>214</v>
      </c>
      <c r="B56" t="s">
        <v>215</v>
      </c>
      <c r="C56" t="s">
        <v>216</v>
      </c>
      <c r="D56" t="s">
        <v>32</v>
      </c>
      <c r="E56" t="s">
        <v>217</v>
      </c>
      <c r="F56" t="s">
        <v>162</v>
      </c>
      <c r="G56">
        <v>1281.33</v>
      </c>
      <c r="H56">
        <v>15</v>
      </c>
      <c r="I56">
        <v>768.63</v>
      </c>
      <c r="J56">
        <f t="shared" si="0"/>
        <v>19219.949999999997</v>
      </c>
      <c r="K56">
        <f t="shared" si="1"/>
        <v>18451.319999999996</v>
      </c>
      <c r="N56" t="str">
        <f t="shared" si="9"/>
        <v>21/01/2025</v>
      </c>
      <c r="O56" t="str">
        <f t="shared" si="10"/>
        <v>Edgar Miller</v>
      </c>
      <c r="P56" t="str">
        <f t="shared" si="11"/>
        <v>BR</v>
      </c>
      <c r="Q56" t="str">
        <f t="shared" si="5"/>
        <v>Printer</v>
      </c>
    </row>
    <row r="57" spans="1:17">
      <c r="A57" t="s">
        <v>218</v>
      </c>
      <c r="B57" t="s">
        <v>219</v>
      </c>
      <c r="C57" t="s">
        <v>220</v>
      </c>
      <c r="D57" t="s">
        <v>118</v>
      </c>
      <c r="E57" t="s">
        <v>138</v>
      </c>
      <c r="F57" t="s">
        <v>162</v>
      </c>
      <c r="G57">
        <v>452.89</v>
      </c>
      <c r="H57">
        <v>57</v>
      </c>
      <c r="I57">
        <v>276.5</v>
      </c>
      <c r="J57">
        <f t="shared" si="0"/>
        <v>25814.73</v>
      </c>
      <c r="K57">
        <f t="shared" si="1"/>
        <v>25538.23</v>
      </c>
      <c r="N57" t="str">
        <f t="shared" si="9"/>
        <v>03/02/2025</v>
      </c>
      <c r="O57" t="str">
        <f t="shared" si="10"/>
        <v>Shelly Anderson</v>
      </c>
      <c r="P57" t="str">
        <f t="shared" si="11"/>
        <v>JP</v>
      </c>
      <c r="Q57" t="str">
        <f t="shared" si="5"/>
        <v>Printer</v>
      </c>
    </row>
    <row r="58" spans="1:17">
      <c r="A58" t="s">
        <v>221</v>
      </c>
      <c r="B58" t="s">
        <v>222</v>
      </c>
      <c r="C58" t="s">
        <v>223</v>
      </c>
      <c r="D58" t="s">
        <v>77</v>
      </c>
      <c r="E58" t="s">
        <v>78</v>
      </c>
      <c r="F58" t="s">
        <v>155</v>
      </c>
      <c r="G58">
        <v>525.88</v>
      </c>
      <c r="H58">
        <v>92</v>
      </c>
      <c r="I58">
        <v>354.24</v>
      </c>
      <c r="J58">
        <f t="shared" si="0"/>
        <v>48380.959999999999</v>
      </c>
      <c r="K58">
        <f t="shared" si="1"/>
        <v>48026.720000000001</v>
      </c>
      <c r="N58" t="str">
        <f t="shared" si="9"/>
        <v>09/10/2024</v>
      </c>
      <c r="O58" t="str">
        <f t="shared" si="10"/>
        <v>Gregory Chambers</v>
      </c>
      <c r="P58" t="str">
        <f t="shared" si="11"/>
        <v>IN</v>
      </c>
      <c r="Q58" t="str">
        <f t="shared" si="5"/>
        <v>Monitor</v>
      </c>
    </row>
    <row r="59" spans="1:17">
      <c r="A59" t="s">
        <v>224</v>
      </c>
      <c r="B59" t="s">
        <v>225</v>
      </c>
      <c r="C59" t="s">
        <v>226</v>
      </c>
      <c r="D59" t="s">
        <v>106</v>
      </c>
      <c r="E59" t="s">
        <v>185</v>
      </c>
      <c r="F59" t="s">
        <v>162</v>
      </c>
      <c r="G59">
        <v>1456.84</v>
      </c>
      <c r="H59">
        <v>59</v>
      </c>
      <c r="I59">
        <v>1271.72</v>
      </c>
      <c r="J59">
        <f t="shared" si="0"/>
        <v>85953.56</v>
      </c>
      <c r="K59">
        <f t="shared" si="1"/>
        <v>84681.84</v>
      </c>
      <c r="N59" t="str">
        <f t="shared" si="9"/>
        <v>30/07/2024</v>
      </c>
      <c r="O59" t="str">
        <f t="shared" si="10"/>
        <v>Brandon Munoz</v>
      </c>
      <c r="P59" t="str">
        <f t="shared" si="11"/>
        <v>DE</v>
      </c>
      <c r="Q59" t="str">
        <f t="shared" si="5"/>
        <v>Printer</v>
      </c>
    </row>
    <row r="60" spans="1:17">
      <c r="A60" t="s">
        <v>227</v>
      </c>
      <c r="B60" t="s">
        <v>228</v>
      </c>
      <c r="C60" t="s">
        <v>229</v>
      </c>
      <c r="D60" t="s">
        <v>56</v>
      </c>
      <c r="E60" t="s">
        <v>57</v>
      </c>
      <c r="F60" t="s">
        <v>47</v>
      </c>
      <c r="G60">
        <v>235.51</v>
      </c>
      <c r="H60">
        <v>12</v>
      </c>
      <c r="I60">
        <v>150.49</v>
      </c>
      <c r="J60">
        <f t="shared" si="0"/>
        <v>2826.12</v>
      </c>
      <c r="K60">
        <f t="shared" si="1"/>
        <v>2675.63</v>
      </c>
      <c r="N60" t="str">
        <f t="shared" si="9"/>
        <v>07/05/2023</v>
      </c>
      <c r="O60" t="str">
        <f t="shared" si="10"/>
        <v>Michael Reyes</v>
      </c>
      <c r="P60" t="str">
        <f t="shared" si="11"/>
        <v>BR</v>
      </c>
      <c r="Q60" t="str">
        <f t="shared" si="5"/>
        <v>Mouse</v>
      </c>
    </row>
    <row r="61" spans="1:17">
      <c r="A61" t="s">
        <v>230</v>
      </c>
      <c r="B61" t="s">
        <v>231</v>
      </c>
      <c r="C61" t="s">
        <v>232</v>
      </c>
      <c r="D61" t="s">
        <v>118</v>
      </c>
      <c r="E61" t="s">
        <v>138</v>
      </c>
      <c r="F61" t="s">
        <v>22</v>
      </c>
      <c r="G61">
        <v>545.73</v>
      </c>
      <c r="H61">
        <v>94</v>
      </c>
      <c r="I61">
        <v>292.89999999999998</v>
      </c>
      <c r="J61">
        <f t="shared" si="0"/>
        <v>51298.62</v>
      </c>
      <c r="K61">
        <f t="shared" si="1"/>
        <v>51005.72</v>
      </c>
      <c r="N61" t="str">
        <f t="shared" si="9"/>
        <v>05/10/2023</v>
      </c>
      <c r="O61" t="str">
        <f t="shared" si="10"/>
        <v>Michael Armstrong</v>
      </c>
      <c r="P61" t="str">
        <f t="shared" si="11"/>
        <v>UK</v>
      </c>
      <c r="Q61" t="str">
        <f t="shared" si="5"/>
        <v>Laptop</v>
      </c>
    </row>
    <row r="62" spans="1:17">
      <c r="A62" t="s">
        <v>233</v>
      </c>
      <c r="B62" t="s">
        <v>234</v>
      </c>
      <c r="C62" t="s">
        <v>235</v>
      </c>
      <c r="D62" t="s">
        <v>64</v>
      </c>
      <c r="E62" t="s">
        <v>128</v>
      </c>
      <c r="F62" t="s">
        <v>28</v>
      </c>
      <c r="G62">
        <v>1385.22</v>
      </c>
      <c r="H62">
        <v>40</v>
      </c>
      <c r="I62">
        <v>1174.6099999999999</v>
      </c>
      <c r="J62">
        <f t="shared" si="0"/>
        <v>55408.800000000003</v>
      </c>
      <c r="K62">
        <f t="shared" si="1"/>
        <v>54234.19</v>
      </c>
      <c r="N62" t="str">
        <f t="shared" si="9"/>
        <v>22/11/2023</v>
      </c>
      <c r="O62" t="str">
        <f t="shared" si="10"/>
        <v>David Hall</v>
      </c>
      <c r="P62" t="str">
        <f t="shared" si="11"/>
        <v>AU</v>
      </c>
      <c r="Q62" t="str">
        <f t="shared" si="5"/>
        <v>Router</v>
      </c>
    </row>
    <row r="63" spans="1:17">
      <c r="A63" t="s">
        <v>236</v>
      </c>
      <c r="B63" t="s">
        <v>237</v>
      </c>
      <c r="C63" t="s">
        <v>99</v>
      </c>
      <c r="D63" t="s">
        <v>20</v>
      </c>
      <c r="E63" t="s">
        <v>21</v>
      </c>
      <c r="F63" t="s">
        <v>66</v>
      </c>
      <c r="G63">
        <v>878.19</v>
      </c>
      <c r="H63">
        <v>35</v>
      </c>
      <c r="I63">
        <v>545.89</v>
      </c>
      <c r="J63">
        <f t="shared" si="0"/>
        <v>30736.65</v>
      </c>
      <c r="K63">
        <f t="shared" si="1"/>
        <v>30190.760000000002</v>
      </c>
      <c r="N63" t="str">
        <f t="shared" si="9"/>
        <v>03/03/2025</v>
      </c>
      <c r="O63" t="str">
        <f t="shared" si="10"/>
        <v>Anna Morse</v>
      </c>
      <c r="P63" t="str">
        <f t="shared" si="11"/>
        <v>CA</v>
      </c>
      <c r="Q63" t="str">
        <f t="shared" si="5"/>
        <v>Camera</v>
      </c>
    </row>
    <row r="64" spans="1:17">
      <c r="A64" t="s">
        <v>238</v>
      </c>
      <c r="B64" t="s">
        <v>239</v>
      </c>
      <c r="C64" t="s">
        <v>240</v>
      </c>
      <c r="D64" t="s">
        <v>38</v>
      </c>
      <c r="E64" t="s">
        <v>51</v>
      </c>
      <c r="F64" t="s">
        <v>28</v>
      </c>
      <c r="G64">
        <v>140.19</v>
      </c>
      <c r="H64">
        <v>52</v>
      </c>
      <c r="I64">
        <v>78.36</v>
      </c>
      <c r="J64">
        <f t="shared" si="0"/>
        <v>7289.88</v>
      </c>
      <c r="K64">
        <f t="shared" si="1"/>
        <v>7211.52</v>
      </c>
      <c r="N64" t="str">
        <f t="shared" si="9"/>
        <v>16/11/2023</v>
      </c>
      <c r="O64" t="str">
        <f t="shared" si="10"/>
        <v>Cynthia Cohen</v>
      </c>
      <c r="P64" t="str">
        <f t="shared" si="11"/>
        <v>JP</v>
      </c>
      <c r="Q64" t="str">
        <f t="shared" si="5"/>
        <v>Router</v>
      </c>
    </row>
    <row r="65" spans="1:17">
      <c r="A65" t="s">
        <v>241</v>
      </c>
      <c r="B65" t="s">
        <v>242</v>
      </c>
      <c r="C65" t="s">
        <v>243</v>
      </c>
      <c r="D65" t="s">
        <v>77</v>
      </c>
      <c r="E65" t="s">
        <v>78</v>
      </c>
      <c r="F65" t="s">
        <v>34</v>
      </c>
      <c r="G65">
        <v>354.36</v>
      </c>
      <c r="H65">
        <v>29</v>
      </c>
      <c r="I65">
        <v>304.47000000000003</v>
      </c>
      <c r="J65">
        <f t="shared" si="0"/>
        <v>10276.44</v>
      </c>
      <c r="K65">
        <f t="shared" si="1"/>
        <v>9971.9700000000012</v>
      </c>
      <c r="N65" t="str">
        <f t="shared" si="9"/>
        <v>06/03/2025</v>
      </c>
      <c r="O65" t="str">
        <f t="shared" si="10"/>
        <v>Adam Ballard</v>
      </c>
      <c r="P65" t="str">
        <f t="shared" si="11"/>
        <v>AU</v>
      </c>
      <c r="Q65" t="str">
        <f t="shared" si="5"/>
        <v>Smartphone</v>
      </c>
    </row>
    <row r="66" spans="1:17">
      <c r="A66" t="s">
        <v>244</v>
      </c>
      <c r="B66" t="s">
        <v>245</v>
      </c>
      <c r="C66" t="s">
        <v>123</v>
      </c>
      <c r="D66" t="s">
        <v>20</v>
      </c>
      <c r="E66" t="s">
        <v>21</v>
      </c>
      <c r="F66" t="s">
        <v>155</v>
      </c>
      <c r="G66">
        <v>1024.24</v>
      </c>
      <c r="H66">
        <v>67</v>
      </c>
      <c r="I66">
        <v>520.20000000000005</v>
      </c>
      <c r="J66">
        <f t="shared" ref="J66:J129" si="12">G66*H66</f>
        <v>68624.08</v>
      </c>
      <c r="K66">
        <f t="shared" ref="K66:K129" si="13">J66-I66</f>
        <v>68103.88</v>
      </c>
      <c r="N66" t="str">
        <f t="shared" ref="N66:N129" si="14">IF(ISERROR(DATEVALUE(TEXT(C67,"dd/mm/yyyy"))), "INVALID DATE", TEXT(C67,"dd/mm/yyyy"))</f>
        <v>16/12/2023</v>
      </c>
      <c r="O66" t="str">
        <f t="shared" ref="O66:O129" si="15">IF(B67="", "", PROPER(TRIM(B67)))</f>
        <v>Jacob Anderson</v>
      </c>
      <c r="P66" t="str">
        <f t="shared" ref="P66:P129" si="16">UPPER(E67)</f>
        <v>KE</v>
      </c>
      <c r="Q66" t="str">
        <f t="shared" si="5"/>
        <v>Monitor</v>
      </c>
    </row>
    <row r="67" spans="1:17">
      <c r="A67" t="s">
        <v>246</v>
      </c>
      <c r="B67" t="s">
        <v>247</v>
      </c>
      <c r="C67" t="s">
        <v>248</v>
      </c>
      <c r="D67" t="s">
        <v>106</v>
      </c>
      <c r="E67" t="s">
        <v>249</v>
      </c>
      <c r="F67" t="s">
        <v>162</v>
      </c>
      <c r="G67">
        <v>439.58</v>
      </c>
      <c r="H67">
        <v>73</v>
      </c>
      <c r="I67">
        <v>315.02999999999997</v>
      </c>
      <c r="J67">
        <f t="shared" si="12"/>
        <v>32089.34</v>
      </c>
      <c r="K67">
        <f t="shared" si="13"/>
        <v>31774.31</v>
      </c>
      <c r="N67" t="str">
        <f t="shared" si="14"/>
        <v>09/11/2023</v>
      </c>
      <c r="O67" t="str">
        <f t="shared" si="15"/>
        <v>David Michael</v>
      </c>
      <c r="P67" t="str">
        <f t="shared" si="16"/>
        <v>CA</v>
      </c>
      <c r="Q67" t="str">
        <f t="shared" ref="Q67:Q130" si="17">IF(F67="", "", PROPER(TRIM(F67)))</f>
        <v>Printer</v>
      </c>
    </row>
    <row r="68" spans="1:17">
      <c r="A68" t="s">
        <v>250</v>
      </c>
      <c r="B68" t="s">
        <v>251</v>
      </c>
      <c r="C68" t="s">
        <v>252</v>
      </c>
      <c r="D68" t="s">
        <v>38</v>
      </c>
      <c r="E68" t="s">
        <v>51</v>
      </c>
      <c r="F68" t="s">
        <v>66</v>
      </c>
      <c r="G68">
        <v>398.21</v>
      </c>
      <c r="H68">
        <v>55</v>
      </c>
      <c r="I68">
        <v>211.19</v>
      </c>
      <c r="J68">
        <f t="shared" si="12"/>
        <v>21901.55</v>
      </c>
      <c r="K68">
        <f t="shared" si="13"/>
        <v>21690.36</v>
      </c>
      <c r="N68" t="str">
        <f t="shared" si="14"/>
        <v>23/06/2023</v>
      </c>
      <c r="O68" t="str">
        <f t="shared" si="15"/>
        <v>Vincent Rivera</v>
      </c>
      <c r="P68" t="str">
        <f t="shared" si="16"/>
        <v>US</v>
      </c>
      <c r="Q68" t="str">
        <f t="shared" si="17"/>
        <v>Camera</v>
      </c>
    </row>
    <row r="69" spans="1:17">
      <c r="A69" t="s">
        <v>253</v>
      </c>
      <c r="B69" t="s">
        <v>254</v>
      </c>
      <c r="C69" t="s">
        <v>255</v>
      </c>
      <c r="D69" t="s">
        <v>32</v>
      </c>
      <c r="E69" t="s">
        <v>124</v>
      </c>
      <c r="F69" t="s">
        <v>96</v>
      </c>
      <c r="G69">
        <v>553.08000000000004</v>
      </c>
      <c r="H69">
        <v>43</v>
      </c>
      <c r="I69">
        <v>439.7</v>
      </c>
      <c r="J69">
        <f t="shared" si="12"/>
        <v>23782.440000000002</v>
      </c>
      <c r="K69">
        <f t="shared" si="13"/>
        <v>23342.74</v>
      </c>
      <c r="N69" t="str">
        <f t="shared" si="14"/>
        <v>18/06/2023</v>
      </c>
      <c r="O69" t="str">
        <f t="shared" si="15"/>
        <v>Katherine Mcguire</v>
      </c>
      <c r="P69" t="str">
        <f t="shared" si="16"/>
        <v>DE</v>
      </c>
      <c r="Q69" t="str">
        <f t="shared" si="17"/>
        <v>Scanner</v>
      </c>
    </row>
    <row r="70" spans="1:17">
      <c r="A70" t="s">
        <v>256</v>
      </c>
      <c r="B70" t="s">
        <v>257</v>
      </c>
      <c r="C70" t="s">
        <v>258</v>
      </c>
      <c r="D70" t="s">
        <v>56</v>
      </c>
      <c r="E70" t="s">
        <v>57</v>
      </c>
      <c r="F70" t="s">
        <v>162</v>
      </c>
      <c r="G70">
        <v>516.29999999999995</v>
      </c>
      <c r="H70">
        <v>86</v>
      </c>
      <c r="I70">
        <v>277.20999999999998</v>
      </c>
      <c r="J70">
        <f t="shared" si="12"/>
        <v>44401.799999999996</v>
      </c>
      <c r="K70">
        <f t="shared" si="13"/>
        <v>44124.59</v>
      </c>
      <c r="N70" t="str">
        <f t="shared" si="14"/>
        <v>04/09/2024</v>
      </c>
      <c r="O70" t="str">
        <f t="shared" si="15"/>
        <v>Bryan Gomez</v>
      </c>
      <c r="P70" t="str">
        <f t="shared" si="16"/>
        <v>ZA</v>
      </c>
      <c r="Q70" t="str">
        <f t="shared" si="17"/>
        <v>Printer</v>
      </c>
    </row>
    <row r="71" spans="1:17">
      <c r="A71" t="s">
        <v>259</v>
      </c>
      <c r="B71" t="s">
        <v>260</v>
      </c>
      <c r="C71" t="s">
        <v>261</v>
      </c>
      <c r="D71" t="s">
        <v>14</v>
      </c>
      <c r="E71" t="s">
        <v>15</v>
      </c>
      <c r="F71" t="s">
        <v>34</v>
      </c>
      <c r="G71">
        <v>1248</v>
      </c>
      <c r="H71">
        <v>87</v>
      </c>
      <c r="I71">
        <v>1023.74</v>
      </c>
      <c r="J71">
        <f t="shared" si="12"/>
        <v>108576</v>
      </c>
      <c r="K71">
        <f t="shared" si="13"/>
        <v>107552.26</v>
      </c>
      <c r="N71" t="str">
        <f t="shared" si="14"/>
        <v>26/11/2023</v>
      </c>
      <c r="O71" t="str">
        <f t="shared" si="15"/>
        <v>Michael Mccoy</v>
      </c>
      <c r="P71" t="str">
        <f t="shared" si="16"/>
        <v>CA</v>
      </c>
      <c r="Q71" t="str">
        <f t="shared" si="17"/>
        <v>Smartphone</v>
      </c>
    </row>
    <row r="72" spans="1:17">
      <c r="A72" t="s">
        <v>262</v>
      </c>
      <c r="B72" t="s">
        <v>263</v>
      </c>
      <c r="C72" t="s">
        <v>264</v>
      </c>
      <c r="D72" t="s">
        <v>38</v>
      </c>
      <c r="E72" t="s">
        <v>51</v>
      </c>
      <c r="F72" t="s">
        <v>96</v>
      </c>
      <c r="G72">
        <v>141.55000000000001</v>
      </c>
      <c r="H72">
        <v>96</v>
      </c>
      <c r="I72">
        <v>114.76</v>
      </c>
      <c r="J72">
        <f t="shared" si="12"/>
        <v>13588.800000000001</v>
      </c>
      <c r="K72">
        <f t="shared" si="13"/>
        <v>13474.04</v>
      </c>
      <c r="N72" t="str">
        <f t="shared" si="14"/>
        <v>03/09/2023</v>
      </c>
      <c r="O72" t="str">
        <f t="shared" si="15"/>
        <v>Sarah Mcdonald</v>
      </c>
      <c r="P72" t="str">
        <f t="shared" si="16"/>
        <v>BR</v>
      </c>
      <c r="Q72" t="str">
        <f t="shared" si="17"/>
        <v>Scanner</v>
      </c>
    </row>
    <row r="73" spans="1:17">
      <c r="A73" t="s">
        <v>265</v>
      </c>
      <c r="B73" t="s">
        <v>266</v>
      </c>
      <c r="C73" t="s">
        <v>267</v>
      </c>
      <c r="D73" t="s">
        <v>118</v>
      </c>
      <c r="E73" t="s">
        <v>138</v>
      </c>
      <c r="F73" t="s">
        <v>47</v>
      </c>
      <c r="G73">
        <v>540.49</v>
      </c>
      <c r="H73">
        <v>25</v>
      </c>
      <c r="I73">
        <v>470.89</v>
      </c>
      <c r="J73">
        <f t="shared" si="12"/>
        <v>13512.25</v>
      </c>
      <c r="K73">
        <f t="shared" si="13"/>
        <v>13041.36</v>
      </c>
      <c r="N73" t="str">
        <f t="shared" si="14"/>
        <v>04/05/2024</v>
      </c>
      <c r="O73" t="str">
        <f t="shared" si="15"/>
        <v>Belinda Mccullough</v>
      </c>
      <c r="P73" t="str">
        <f t="shared" si="16"/>
        <v>US</v>
      </c>
      <c r="Q73" t="str">
        <f t="shared" si="17"/>
        <v>Mouse</v>
      </c>
    </row>
    <row r="74" spans="1:17">
      <c r="A74" t="s">
        <v>268</v>
      </c>
      <c r="B74" t="s">
        <v>269</v>
      </c>
      <c r="C74" t="s">
        <v>270</v>
      </c>
      <c r="D74" t="s">
        <v>32</v>
      </c>
      <c r="E74" t="s">
        <v>124</v>
      </c>
      <c r="F74" t="s">
        <v>22</v>
      </c>
      <c r="G74">
        <v>1054.69</v>
      </c>
      <c r="H74" t="s">
        <v>271</v>
      </c>
      <c r="I74">
        <v>674.3</v>
      </c>
      <c r="J74">
        <f t="shared" si="12"/>
        <v>37968.840000000004</v>
      </c>
      <c r="K74">
        <f t="shared" si="13"/>
        <v>37294.54</v>
      </c>
      <c r="N74" t="str">
        <f t="shared" si="14"/>
        <v>19/10/2024</v>
      </c>
      <c r="O74" t="str">
        <f t="shared" si="15"/>
        <v>John Ryan</v>
      </c>
      <c r="P74" t="str">
        <f t="shared" si="16"/>
        <v>UK</v>
      </c>
      <c r="Q74" t="str">
        <f t="shared" si="17"/>
        <v>Laptop</v>
      </c>
    </row>
    <row r="75" spans="1:17">
      <c r="A75" t="s">
        <v>272</v>
      </c>
      <c r="B75" t="s">
        <v>273</v>
      </c>
      <c r="C75" t="s">
        <v>274</v>
      </c>
      <c r="D75" t="s">
        <v>64</v>
      </c>
      <c r="E75" t="s">
        <v>128</v>
      </c>
      <c r="F75" t="s">
        <v>66</v>
      </c>
      <c r="G75">
        <v>320.45</v>
      </c>
      <c r="H75">
        <v>59</v>
      </c>
      <c r="I75">
        <v>165.45</v>
      </c>
      <c r="J75">
        <f t="shared" si="12"/>
        <v>18906.55</v>
      </c>
      <c r="K75">
        <f t="shared" si="13"/>
        <v>18741.099999999999</v>
      </c>
      <c r="N75" t="str">
        <f t="shared" si="14"/>
        <v>14/05/2023</v>
      </c>
      <c r="O75" t="str">
        <f t="shared" si="15"/>
        <v>Angela Meyers</v>
      </c>
      <c r="P75" t="str">
        <f t="shared" si="16"/>
        <v>DE</v>
      </c>
      <c r="Q75" t="str">
        <f t="shared" si="17"/>
        <v>Camera</v>
      </c>
    </row>
    <row r="76" spans="1:17">
      <c r="A76" t="s">
        <v>275</v>
      </c>
      <c r="B76" t="s">
        <v>276</v>
      </c>
      <c r="C76" t="s">
        <v>277</v>
      </c>
      <c r="D76" t="s">
        <v>56</v>
      </c>
      <c r="E76" t="s">
        <v>278</v>
      </c>
      <c r="F76" t="s">
        <v>28</v>
      </c>
      <c r="G76">
        <v>624.16</v>
      </c>
      <c r="H76">
        <v>42</v>
      </c>
      <c r="I76">
        <v>540.54999999999995</v>
      </c>
      <c r="J76">
        <f t="shared" si="12"/>
        <v>26214.719999999998</v>
      </c>
      <c r="K76">
        <f t="shared" si="13"/>
        <v>25674.17</v>
      </c>
      <c r="N76" t="str">
        <f t="shared" si="14"/>
        <v>01/03/2024</v>
      </c>
      <c r="O76" t="str">
        <f t="shared" si="15"/>
        <v>Micheal Wang</v>
      </c>
      <c r="P76" t="str">
        <f t="shared" si="16"/>
        <v>CA</v>
      </c>
      <c r="Q76" t="str">
        <f t="shared" si="17"/>
        <v>Router</v>
      </c>
    </row>
    <row r="77" spans="1:17">
      <c r="A77" t="s">
        <v>279</v>
      </c>
      <c r="B77" t="s">
        <v>280</v>
      </c>
      <c r="C77" t="s">
        <v>281</v>
      </c>
      <c r="D77" t="s">
        <v>38</v>
      </c>
      <c r="E77" t="s">
        <v>51</v>
      </c>
      <c r="F77" t="s">
        <v>16</v>
      </c>
      <c r="G77">
        <v>1428.62</v>
      </c>
      <c r="H77">
        <v>21</v>
      </c>
      <c r="I77">
        <v>1115.78</v>
      </c>
      <c r="J77">
        <f t="shared" si="12"/>
        <v>30001.019999999997</v>
      </c>
      <c r="K77">
        <f t="shared" si="13"/>
        <v>28885.239999999998</v>
      </c>
      <c r="N77" t="str">
        <f t="shared" si="14"/>
        <v>01/02/2024</v>
      </c>
      <c r="O77" t="str">
        <f t="shared" si="15"/>
        <v>Gary Grant</v>
      </c>
      <c r="P77" t="str">
        <f t="shared" si="16"/>
        <v>JP</v>
      </c>
      <c r="Q77" t="str">
        <f t="shared" si="17"/>
        <v>Keyboard</v>
      </c>
    </row>
    <row r="78" spans="1:17">
      <c r="A78" s="7" t="s">
        <v>282</v>
      </c>
      <c r="B78" s="7" t="s">
        <v>283</v>
      </c>
      <c r="C78" s="7" t="s">
        <v>284</v>
      </c>
      <c r="D78" s="7" t="s">
        <v>77</v>
      </c>
      <c r="E78" s="7" t="s">
        <v>78</v>
      </c>
      <c r="F78" s="7" t="s">
        <v>162</v>
      </c>
      <c r="G78" s="7">
        <v>946.33</v>
      </c>
      <c r="H78" s="7">
        <v>32</v>
      </c>
      <c r="I78" s="7">
        <v>739.07</v>
      </c>
      <c r="J78">
        <f t="shared" si="12"/>
        <v>30282.560000000001</v>
      </c>
      <c r="K78">
        <f t="shared" si="13"/>
        <v>29543.49</v>
      </c>
      <c r="N78" t="str">
        <f t="shared" si="14"/>
        <v>01/05/2023</v>
      </c>
      <c r="O78" t="str">
        <f t="shared" si="15"/>
        <v>Kelly Ellis</v>
      </c>
      <c r="P78" t="str">
        <f t="shared" si="16"/>
        <v>CA</v>
      </c>
      <c r="Q78" t="str">
        <f t="shared" si="17"/>
        <v>Printer</v>
      </c>
    </row>
    <row r="79" spans="1:17">
      <c r="A79" t="s">
        <v>285</v>
      </c>
      <c r="B79" t="s">
        <v>286</v>
      </c>
      <c r="C79" t="s">
        <v>287</v>
      </c>
      <c r="D79" t="s">
        <v>38</v>
      </c>
      <c r="E79" t="s">
        <v>51</v>
      </c>
      <c r="F79" t="s">
        <v>155</v>
      </c>
      <c r="G79">
        <v>816.96</v>
      </c>
      <c r="H79">
        <v>39</v>
      </c>
      <c r="I79">
        <v>715.35</v>
      </c>
      <c r="J79">
        <f t="shared" si="12"/>
        <v>31861.440000000002</v>
      </c>
      <c r="K79">
        <f t="shared" si="13"/>
        <v>31146.090000000004</v>
      </c>
      <c r="N79" t="str">
        <f t="shared" si="14"/>
        <v>18/08/2024</v>
      </c>
      <c r="O79" t="str">
        <f t="shared" si="15"/>
        <v>Justin Johnson</v>
      </c>
      <c r="P79" t="str">
        <f t="shared" si="16"/>
        <v>FR</v>
      </c>
      <c r="Q79" t="str">
        <f t="shared" si="17"/>
        <v>Monitor</v>
      </c>
    </row>
    <row r="80" spans="1:17">
      <c r="A80" t="s">
        <v>288</v>
      </c>
      <c r="B80" t="s">
        <v>289</v>
      </c>
      <c r="C80" t="s">
        <v>290</v>
      </c>
      <c r="D80" t="s">
        <v>26</v>
      </c>
      <c r="E80" t="s">
        <v>95</v>
      </c>
      <c r="F80" t="s">
        <v>47</v>
      </c>
      <c r="G80">
        <v>924.03</v>
      </c>
      <c r="H80">
        <v>35</v>
      </c>
      <c r="I80">
        <v>562.16</v>
      </c>
      <c r="J80">
        <f t="shared" si="12"/>
        <v>32341.05</v>
      </c>
      <c r="K80">
        <f t="shared" si="13"/>
        <v>31778.89</v>
      </c>
      <c r="N80" t="str">
        <f t="shared" si="14"/>
        <v>12/09/2024</v>
      </c>
      <c r="O80" t="str">
        <f t="shared" si="15"/>
        <v>Cody Larson</v>
      </c>
      <c r="P80" t="str">
        <f t="shared" si="16"/>
        <v>CA</v>
      </c>
      <c r="Q80" t="str">
        <f t="shared" si="17"/>
        <v>Mouse</v>
      </c>
    </row>
    <row r="81" spans="1:17">
      <c r="A81" t="s">
        <v>291</v>
      </c>
      <c r="B81" t="s">
        <v>292</v>
      </c>
      <c r="C81" t="s">
        <v>293</v>
      </c>
      <c r="D81" t="s">
        <v>38</v>
      </c>
      <c r="E81" t="s">
        <v>51</v>
      </c>
      <c r="F81" t="s">
        <v>96</v>
      </c>
      <c r="G81">
        <v>679.87</v>
      </c>
      <c r="H81">
        <v>64</v>
      </c>
      <c r="I81">
        <v>435.14</v>
      </c>
      <c r="J81">
        <f t="shared" si="12"/>
        <v>43511.68</v>
      </c>
      <c r="K81">
        <f t="shared" si="13"/>
        <v>43076.54</v>
      </c>
      <c r="N81" t="str">
        <f t="shared" si="14"/>
        <v>07/12/2023</v>
      </c>
      <c r="O81" t="str">
        <f t="shared" si="15"/>
        <v>Krista Gibson</v>
      </c>
      <c r="P81" t="str">
        <f t="shared" si="16"/>
        <v>CA</v>
      </c>
      <c r="Q81" t="str">
        <f t="shared" si="17"/>
        <v>Scanner</v>
      </c>
    </row>
    <row r="82" spans="1:17">
      <c r="A82" t="s">
        <v>294</v>
      </c>
      <c r="B82" t="s">
        <v>295</v>
      </c>
      <c r="C82" t="s">
        <v>296</v>
      </c>
      <c r="D82" t="s">
        <v>38</v>
      </c>
      <c r="E82" t="s">
        <v>51</v>
      </c>
      <c r="F82" t="s">
        <v>162</v>
      </c>
      <c r="G82">
        <v>837.13</v>
      </c>
      <c r="H82">
        <v>51</v>
      </c>
      <c r="I82">
        <v>563.05999999999995</v>
      </c>
      <c r="J82">
        <f t="shared" si="12"/>
        <v>42693.63</v>
      </c>
      <c r="K82">
        <f t="shared" si="13"/>
        <v>42130.57</v>
      </c>
      <c r="N82" t="str">
        <f t="shared" si="14"/>
        <v>24/10/2024</v>
      </c>
      <c r="O82" t="str">
        <f t="shared" si="15"/>
        <v>Jeff Owens</v>
      </c>
      <c r="P82" t="str">
        <f t="shared" si="16"/>
        <v>FR</v>
      </c>
      <c r="Q82" t="str">
        <f t="shared" si="17"/>
        <v>Printer</v>
      </c>
    </row>
    <row r="83" spans="1:17">
      <c r="A83" t="s">
        <v>297</v>
      </c>
      <c r="B83" t="s">
        <v>298</v>
      </c>
      <c r="C83" t="s">
        <v>154</v>
      </c>
      <c r="D83" t="s">
        <v>26</v>
      </c>
      <c r="E83" t="s">
        <v>95</v>
      </c>
      <c r="F83" t="s">
        <v>22</v>
      </c>
      <c r="G83">
        <v>1408.26</v>
      </c>
      <c r="H83">
        <v>89</v>
      </c>
      <c r="I83">
        <v>781.6</v>
      </c>
      <c r="J83">
        <f t="shared" si="12"/>
        <v>125335.14</v>
      </c>
      <c r="K83">
        <f t="shared" si="13"/>
        <v>124553.54</v>
      </c>
      <c r="N83" t="str">
        <f t="shared" si="14"/>
        <v>16/09/2024</v>
      </c>
      <c r="O83" t="str">
        <f t="shared" si="15"/>
        <v>Scott Ramos</v>
      </c>
      <c r="P83" t="str">
        <f t="shared" si="16"/>
        <v>ZA</v>
      </c>
      <c r="Q83" t="str">
        <f t="shared" si="17"/>
        <v>Laptop</v>
      </c>
    </row>
    <row r="84" spans="1:17">
      <c r="A84" t="s">
        <v>299</v>
      </c>
      <c r="B84" t="s">
        <v>300</v>
      </c>
      <c r="C84" t="s">
        <v>301</v>
      </c>
      <c r="D84" t="s">
        <v>14</v>
      </c>
      <c r="E84" t="s">
        <v>15</v>
      </c>
      <c r="F84" t="s">
        <v>155</v>
      </c>
      <c r="G84">
        <v>1150.08</v>
      </c>
      <c r="H84">
        <v>95</v>
      </c>
      <c r="I84">
        <v>887.12</v>
      </c>
      <c r="J84">
        <f t="shared" si="12"/>
        <v>109257.59999999999</v>
      </c>
      <c r="K84">
        <f t="shared" si="13"/>
        <v>108370.48</v>
      </c>
      <c r="N84" t="str">
        <f t="shared" si="14"/>
        <v>09/01/2025</v>
      </c>
      <c r="O84" t="str">
        <f t="shared" si="15"/>
        <v>Tyler Reid</v>
      </c>
      <c r="P84" t="str">
        <f t="shared" si="16"/>
        <v>IN</v>
      </c>
      <c r="Q84" t="str">
        <f t="shared" si="17"/>
        <v>Monitor</v>
      </c>
    </row>
    <row r="85" spans="1:17">
      <c r="A85" t="s">
        <v>302</v>
      </c>
      <c r="B85" t="s">
        <v>303</v>
      </c>
      <c r="C85" t="s">
        <v>304</v>
      </c>
      <c r="D85" t="s">
        <v>106</v>
      </c>
      <c r="E85" t="s">
        <v>185</v>
      </c>
      <c r="F85" t="s">
        <v>66</v>
      </c>
      <c r="G85">
        <v>703.82</v>
      </c>
      <c r="H85">
        <v>51</v>
      </c>
      <c r="I85">
        <v>608.23</v>
      </c>
      <c r="J85">
        <f t="shared" si="12"/>
        <v>35894.82</v>
      </c>
      <c r="K85">
        <f t="shared" si="13"/>
        <v>35286.589999999997</v>
      </c>
      <c r="N85" t="str">
        <f t="shared" si="14"/>
        <v>29/05/2024</v>
      </c>
      <c r="O85" t="str">
        <f t="shared" si="15"/>
        <v>Guy Molina</v>
      </c>
      <c r="P85" t="str">
        <f t="shared" si="16"/>
        <v>NL</v>
      </c>
      <c r="Q85" t="str">
        <f t="shared" si="17"/>
        <v>Camera</v>
      </c>
    </row>
    <row r="86" spans="1:17">
      <c r="A86" t="s">
        <v>305</v>
      </c>
      <c r="B86" t="s">
        <v>306</v>
      </c>
      <c r="C86" t="s">
        <v>307</v>
      </c>
      <c r="D86" t="s">
        <v>20</v>
      </c>
      <c r="E86" t="s">
        <v>308</v>
      </c>
      <c r="F86" t="s">
        <v>66</v>
      </c>
      <c r="G86">
        <v>1356.68</v>
      </c>
      <c r="H86">
        <v>96</v>
      </c>
      <c r="I86">
        <v>703</v>
      </c>
      <c r="J86">
        <f t="shared" si="12"/>
        <v>130241.28</v>
      </c>
      <c r="K86">
        <f t="shared" si="13"/>
        <v>129538.28</v>
      </c>
      <c r="N86" t="str">
        <f t="shared" si="14"/>
        <v>24/01/2025</v>
      </c>
      <c r="O86" t="str">
        <f t="shared" si="15"/>
        <v>Brittney Olson</v>
      </c>
      <c r="P86" t="str">
        <f t="shared" si="16"/>
        <v>ZA</v>
      </c>
      <c r="Q86" t="str">
        <f t="shared" si="17"/>
        <v>Camera</v>
      </c>
    </row>
    <row r="87" spans="1:17">
      <c r="A87" t="s">
        <v>309</v>
      </c>
      <c r="B87" t="s">
        <v>310</v>
      </c>
      <c r="C87" t="s">
        <v>311</v>
      </c>
      <c r="D87" t="s">
        <v>14</v>
      </c>
      <c r="E87" t="s">
        <v>312</v>
      </c>
      <c r="F87" t="s">
        <v>162</v>
      </c>
      <c r="G87">
        <v>273.14999999999998</v>
      </c>
      <c r="H87">
        <v>89</v>
      </c>
      <c r="I87">
        <v>225.71</v>
      </c>
      <c r="J87">
        <f t="shared" si="12"/>
        <v>24310.35</v>
      </c>
      <c r="K87">
        <f t="shared" si="13"/>
        <v>24084.639999999999</v>
      </c>
      <c r="N87" t="str">
        <f t="shared" si="14"/>
        <v>11/05/2023</v>
      </c>
      <c r="O87" t="str">
        <f t="shared" si="15"/>
        <v>James Lopez</v>
      </c>
      <c r="P87" t="str">
        <f t="shared" si="16"/>
        <v>DE</v>
      </c>
      <c r="Q87" t="str">
        <f t="shared" si="17"/>
        <v>Printer</v>
      </c>
    </row>
    <row r="88" spans="1:17">
      <c r="A88" t="s">
        <v>313</v>
      </c>
      <c r="B88" t="s">
        <v>314</v>
      </c>
      <c r="C88" t="s">
        <v>315</v>
      </c>
      <c r="D88" t="s">
        <v>56</v>
      </c>
      <c r="E88" t="s">
        <v>57</v>
      </c>
      <c r="F88" t="s">
        <v>22</v>
      </c>
      <c r="G88">
        <v>325.23</v>
      </c>
      <c r="H88">
        <v>49</v>
      </c>
      <c r="I88">
        <v>238.35</v>
      </c>
      <c r="J88">
        <f t="shared" si="12"/>
        <v>15936.27</v>
      </c>
      <c r="K88">
        <f t="shared" si="13"/>
        <v>15697.92</v>
      </c>
      <c r="N88" t="str">
        <f t="shared" si="14"/>
        <v>11/08/2024</v>
      </c>
      <c r="O88" t="str">
        <f t="shared" si="15"/>
        <v>Nicole Hamilton Md</v>
      </c>
      <c r="P88" t="str">
        <f t="shared" si="16"/>
        <v>FR</v>
      </c>
      <c r="Q88" t="str">
        <f t="shared" si="17"/>
        <v>Laptop</v>
      </c>
    </row>
    <row r="89" spans="1:17">
      <c r="A89" t="s">
        <v>316</v>
      </c>
      <c r="B89" t="s">
        <v>317</v>
      </c>
      <c r="C89" t="s">
        <v>318</v>
      </c>
      <c r="D89" t="s">
        <v>26</v>
      </c>
      <c r="E89" t="s">
        <v>95</v>
      </c>
      <c r="F89" t="s">
        <v>162</v>
      </c>
      <c r="G89">
        <v>956.22</v>
      </c>
      <c r="H89">
        <v>19</v>
      </c>
      <c r="I89">
        <v>622.59</v>
      </c>
      <c r="J89">
        <f t="shared" si="12"/>
        <v>18168.18</v>
      </c>
      <c r="K89">
        <f t="shared" si="13"/>
        <v>17545.59</v>
      </c>
      <c r="N89" t="str">
        <f t="shared" si="14"/>
        <v>19/07/2024</v>
      </c>
      <c r="O89" t="str">
        <f t="shared" si="15"/>
        <v>Erica Daniel</v>
      </c>
      <c r="P89" t="str">
        <f t="shared" si="16"/>
        <v>US</v>
      </c>
      <c r="Q89" t="str">
        <f t="shared" si="17"/>
        <v>Printer</v>
      </c>
    </row>
    <row r="90" spans="1:17">
      <c r="A90" t="s">
        <v>319</v>
      </c>
      <c r="B90" t="s">
        <v>320</v>
      </c>
      <c r="C90" t="s">
        <v>321</v>
      </c>
      <c r="D90" t="s">
        <v>32</v>
      </c>
      <c r="E90" t="s">
        <v>124</v>
      </c>
      <c r="F90" t="s">
        <v>66</v>
      </c>
      <c r="G90">
        <v>1209.5899999999999</v>
      </c>
      <c r="H90">
        <v>97</v>
      </c>
      <c r="I90">
        <v>766.21</v>
      </c>
      <c r="J90">
        <f t="shared" si="12"/>
        <v>117330.23</v>
      </c>
      <c r="K90">
        <f t="shared" si="13"/>
        <v>116564.01999999999</v>
      </c>
      <c r="N90" t="str">
        <f t="shared" si="14"/>
        <v>04/07/2023</v>
      </c>
      <c r="O90" t="str">
        <f t="shared" si="15"/>
        <v>James Long</v>
      </c>
      <c r="P90" t="str">
        <f t="shared" si="16"/>
        <v>JP</v>
      </c>
      <c r="Q90" t="str">
        <f t="shared" si="17"/>
        <v>Camera</v>
      </c>
    </row>
    <row r="91" spans="1:17">
      <c r="A91" t="s">
        <v>322</v>
      </c>
      <c r="B91" t="s">
        <v>323</v>
      </c>
      <c r="C91" t="s">
        <v>324</v>
      </c>
      <c r="D91" t="s">
        <v>77</v>
      </c>
      <c r="E91" t="s">
        <v>78</v>
      </c>
      <c r="F91" t="s">
        <v>66</v>
      </c>
      <c r="G91">
        <v>89.76</v>
      </c>
      <c r="H91">
        <v>34</v>
      </c>
      <c r="I91">
        <v>58.99</v>
      </c>
      <c r="J91">
        <f t="shared" si="12"/>
        <v>3051.84</v>
      </c>
      <c r="K91">
        <f t="shared" si="13"/>
        <v>2992.8500000000004</v>
      </c>
      <c r="N91" t="str">
        <f t="shared" si="14"/>
        <v>12/02/2024</v>
      </c>
      <c r="O91" t="str">
        <f t="shared" si="15"/>
        <v>Rodney Trujillo</v>
      </c>
      <c r="P91" t="str">
        <f t="shared" si="16"/>
        <v>FR</v>
      </c>
      <c r="Q91" t="str">
        <f t="shared" si="17"/>
        <v>Camera</v>
      </c>
    </row>
    <row r="92" spans="1:17">
      <c r="A92" t="s">
        <v>325</v>
      </c>
      <c r="B92" t="s">
        <v>326</v>
      </c>
      <c r="C92" t="s">
        <v>327</v>
      </c>
      <c r="D92" t="s">
        <v>26</v>
      </c>
      <c r="E92" t="s">
        <v>95</v>
      </c>
      <c r="F92" t="s">
        <v>16</v>
      </c>
      <c r="G92">
        <v>479.6</v>
      </c>
      <c r="H92">
        <v>9</v>
      </c>
      <c r="I92">
        <v>271.5</v>
      </c>
      <c r="J92">
        <f t="shared" si="12"/>
        <v>4316.4000000000005</v>
      </c>
      <c r="K92">
        <f t="shared" si="13"/>
        <v>4044.9000000000005</v>
      </c>
      <c r="N92" t="str">
        <f t="shared" si="14"/>
        <v>25/12/2023</v>
      </c>
      <c r="O92" t="str">
        <f t="shared" si="15"/>
        <v>Danielle Pierce</v>
      </c>
      <c r="P92" t="str">
        <f t="shared" si="16"/>
        <v>LA</v>
      </c>
      <c r="Q92" t="str">
        <f t="shared" si="17"/>
        <v>Keyboard</v>
      </c>
    </row>
    <row r="93" spans="1:17">
      <c r="A93" t="s">
        <v>328</v>
      </c>
      <c r="B93" t="s">
        <v>329</v>
      </c>
      <c r="C93" t="s">
        <v>45</v>
      </c>
      <c r="D93" t="s">
        <v>64</v>
      </c>
      <c r="E93" t="s">
        <v>330</v>
      </c>
      <c r="F93" t="s">
        <v>162</v>
      </c>
      <c r="G93">
        <v>186.52</v>
      </c>
      <c r="H93">
        <v>42</v>
      </c>
      <c r="I93">
        <v>118.9</v>
      </c>
      <c r="J93">
        <f t="shared" si="12"/>
        <v>7833.84</v>
      </c>
      <c r="K93">
        <f t="shared" si="13"/>
        <v>7714.9400000000005</v>
      </c>
      <c r="N93" t="str">
        <f t="shared" si="14"/>
        <v>13/02/2025</v>
      </c>
      <c r="O93" t="str">
        <f t="shared" si="15"/>
        <v>Anthony Li</v>
      </c>
      <c r="P93" t="str">
        <f t="shared" si="16"/>
        <v>FR</v>
      </c>
      <c r="Q93" t="str">
        <f t="shared" si="17"/>
        <v>Printer</v>
      </c>
    </row>
    <row r="94" spans="1:17">
      <c r="A94" t="s">
        <v>331</v>
      </c>
      <c r="B94" t="s">
        <v>332</v>
      </c>
      <c r="C94" t="s">
        <v>333</v>
      </c>
      <c r="D94" t="s">
        <v>26</v>
      </c>
      <c r="E94" t="s">
        <v>95</v>
      </c>
      <c r="F94" t="s">
        <v>34</v>
      </c>
      <c r="G94">
        <v>82.52</v>
      </c>
      <c r="H94">
        <v>75</v>
      </c>
      <c r="I94">
        <v>53.16</v>
      </c>
      <c r="J94">
        <f t="shared" si="12"/>
        <v>6189</v>
      </c>
      <c r="K94">
        <f t="shared" si="13"/>
        <v>6135.84</v>
      </c>
      <c r="N94" t="str">
        <f t="shared" si="14"/>
        <v>02/07/2023</v>
      </c>
      <c r="O94" t="str">
        <f t="shared" si="15"/>
        <v>Michael Thomas</v>
      </c>
      <c r="P94" t="str">
        <f t="shared" si="16"/>
        <v>DE</v>
      </c>
      <c r="Q94" t="str">
        <f t="shared" si="17"/>
        <v>Smartphone</v>
      </c>
    </row>
    <row r="95" spans="1:17">
      <c r="A95" t="s">
        <v>334</v>
      </c>
      <c r="B95" t="s">
        <v>335</v>
      </c>
      <c r="C95" t="s">
        <v>336</v>
      </c>
      <c r="D95" t="s">
        <v>56</v>
      </c>
      <c r="E95" t="s">
        <v>57</v>
      </c>
      <c r="F95" t="s">
        <v>96</v>
      </c>
      <c r="G95">
        <v>1236.1400000000001</v>
      </c>
      <c r="H95">
        <v>57</v>
      </c>
      <c r="I95">
        <v>743.08</v>
      </c>
      <c r="J95">
        <f t="shared" si="12"/>
        <v>70459.98000000001</v>
      </c>
      <c r="K95">
        <f t="shared" si="13"/>
        <v>69716.900000000009</v>
      </c>
      <c r="N95" t="str">
        <f t="shared" si="14"/>
        <v>16/02/2024</v>
      </c>
      <c r="O95" t="str">
        <f t="shared" si="15"/>
        <v>Carrie Caroll</v>
      </c>
      <c r="P95" t="str">
        <f t="shared" si="16"/>
        <v>UK</v>
      </c>
      <c r="Q95" t="str">
        <f t="shared" si="17"/>
        <v>Scanner</v>
      </c>
    </row>
    <row r="96" spans="1:17">
      <c r="A96" t="s">
        <v>337</v>
      </c>
      <c r="B96" t="s">
        <v>338</v>
      </c>
      <c r="C96" t="s">
        <v>339</v>
      </c>
      <c r="D96" t="s">
        <v>64</v>
      </c>
      <c r="E96" t="s">
        <v>128</v>
      </c>
      <c r="F96" t="s">
        <v>66</v>
      </c>
      <c r="G96">
        <v>589.42999999999995</v>
      </c>
      <c r="H96">
        <v>62</v>
      </c>
      <c r="I96">
        <v>477.77</v>
      </c>
      <c r="J96">
        <f t="shared" si="12"/>
        <v>36544.659999999996</v>
      </c>
      <c r="K96">
        <f t="shared" si="13"/>
        <v>36066.89</v>
      </c>
      <c r="N96" t="str">
        <f t="shared" si="14"/>
        <v>10/09/2023</v>
      </c>
      <c r="O96" t="str">
        <f t="shared" si="15"/>
        <v>David Mendoza</v>
      </c>
      <c r="P96" t="str">
        <f t="shared" si="16"/>
        <v>US</v>
      </c>
      <c r="Q96" t="str">
        <f t="shared" si="17"/>
        <v>Camera</v>
      </c>
    </row>
    <row r="97" spans="1:17">
      <c r="A97" t="s">
        <v>340</v>
      </c>
      <c r="B97" t="s">
        <v>341</v>
      </c>
      <c r="C97" t="s">
        <v>342</v>
      </c>
      <c r="D97" t="s">
        <v>32</v>
      </c>
      <c r="E97" t="s">
        <v>124</v>
      </c>
      <c r="F97" t="s">
        <v>155</v>
      </c>
      <c r="G97">
        <v>973.94</v>
      </c>
      <c r="H97">
        <v>72</v>
      </c>
      <c r="I97">
        <v>743.84</v>
      </c>
      <c r="J97">
        <f t="shared" si="12"/>
        <v>70123.680000000008</v>
      </c>
      <c r="K97">
        <f t="shared" si="13"/>
        <v>69379.840000000011</v>
      </c>
      <c r="N97" t="str">
        <f t="shared" si="14"/>
        <v>16/04/2023</v>
      </c>
      <c r="O97" t="str">
        <f t="shared" si="15"/>
        <v>Karen Young</v>
      </c>
      <c r="P97" t="str">
        <f t="shared" si="16"/>
        <v>AU</v>
      </c>
      <c r="Q97" t="str">
        <f t="shared" si="17"/>
        <v>Monitor</v>
      </c>
    </row>
    <row r="98" spans="1:17">
      <c r="A98" t="s">
        <v>343</v>
      </c>
      <c r="B98" t="s">
        <v>344</v>
      </c>
      <c r="C98" t="s">
        <v>345</v>
      </c>
      <c r="D98" t="s">
        <v>20</v>
      </c>
      <c r="E98" t="s">
        <v>21</v>
      </c>
      <c r="F98" t="s">
        <v>22</v>
      </c>
      <c r="G98">
        <v>411.06</v>
      </c>
      <c r="H98">
        <v>48</v>
      </c>
      <c r="I98">
        <v>300.35000000000002</v>
      </c>
      <c r="J98">
        <f t="shared" si="12"/>
        <v>19730.88</v>
      </c>
      <c r="K98">
        <f t="shared" si="13"/>
        <v>19430.530000000002</v>
      </c>
      <c r="N98" t="str">
        <f t="shared" si="14"/>
        <v>04/02/2025</v>
      </c>
      <c r="O98" t="str">
        <f t="shared" si="15"/>
        <v>Matthew Mitchell</v>
      </c>
      <c r="P98" t="str">
        <f t="shared" si="16"/>
        <v>FR</v>
      </c>
      <c r="Q98" t="str">
        <f t="shared" si="17"/>
        <v>Laptop</v>
      </c>
    </row>
    <row r="99" spans="1:17">
      <c r="A99" t="s">
        <v>346</v>
      </c>
      <c r="B99" t="s">
        <v>347</v>
      </c>
      <c r="C99" t="s">
        <v>63</v>
      </c>
      <c r="D99" t="s">
        <v>26</v>
      </c>
      <c r="E99" t="s">
        <v>95</v>
      </c>
      <c r="F99" t="s">
        <v>155</v>
      </c>
      <c r="G99">
        <v>362.73</v>
      </c>
      <c r="H99">
        <v>69</v>
      </c>
      <c r="I99">
        <v>276.95999999999998</v>
      </c>
      <c r="J99">
        <f t="shared" si="12"/>
        <v>25028.370000000003</v>
      </c>
      <c r="K99">
        <f t="shared" si="13"/>
        <v>24751.410000000003</v>
      </c>
      <c r="N99" t="str">
        <f t="shared" si="14"/>
        <v>28/02/2025</v>
      </c>
      <c r="O99" t="str">
        <f t="shared" si="15"/>
        <v>Gail Galloway</v>
      </c>
      <c r="P99" t="str">
        <f t="shared" si="16"/>
        <v>JP</v>
      </c>
      <c r="Q99" t="str">
        <f t="shared" si="17"/>
        <v>Monitor</v>
      </c>
    </row>
    <row r="100" spans="1:17">
      <c r="A100" t="s">
        <v>348</v>
      </c>
      <c r="B100" t="s">
        <v>349</v>
      </c>
      <c r="C100" t="s">
        <v>350</v>
      </c>
      <c r="D100" t="s">
        <v>77</v>
      </c>
      <c r="E100" t="s">
        <v>78</v>
      </c>
      <c r="F100" t="s">
        <v>47</v>
      </c>
      <c r="G100">
        <v>1283.49</v>
      </c>
      <c r="H100">
        <v>80</v>
      </c>
      <c r="I100" s="5">
        <v>1145.8499999999999</v>
      </c>
      <c r="J100">
        <f t="shared" si="12"/>
        <v>102679.2</v>
      </c>
      <c r="K100">
        <f t="shared" si="13"/>
        <v>101533.34999999999</v>
      </c>
      <c r="N100" t="str">
        <f t="shared" si="14"/>
        <v>30/05/2023</v>
      </c>
      <c r="O100" t="str">
        <f t="shared" si="15"/>
        <v>Christine Salinas</v>
      </c>
      <c r="P100" t="str">
        <f t="shared" si="16"/>
        <v>MD</v>
      </c>
      <c r="Q100" t="str">
        <f t="shared" si="17"/>
        <v>Mouse</v>
      </c>
    </row>
    <row r="101" spans="1:17">
      <c r="A101" t="s">
        <v>351</v>
      </c>
      <c r="B101" t="s">
        <v>352</v>
      </c>
      <c r="C101" t="s">
        <v>353</v>
      </c>
      <c r="D101" t="s">
        <v>64</v>
      </c>
      <c r="E101" t="s">
        <v>354</v>
      </c>
      <c r="F101" t="s">
        <v>66</v>
      </c>
      <c r="G101">
        <v>703.17</v>
      </c>
      <c r="H101">
        <v>14</v>
      </c>
      <c r="I101" s="5">
        <v>484.62</v>
      </c>
      <c r="J101">
        <f t="shared" si="12"/>
        <v>9844.3799999999992</v>
      </c>
      <c r="K101">
        <f t="shared" si="13"/>
        <v>9359.7599999999984</v>
      </c>
      <c r="N101" t="str">
        <f t="shared" si="14"/>
        <v>03/01/2025</v>
      </c>
      <c r="O101" t="str">
        <f t="shared" si="15"/>
        <v>Daniel Thomas</v>
      </c>
      <c r="P101" t="str">
        <f t="shared" si="16"/>
        <v>DE</v>
      </c>
      <c r="Q101" t="str">
        <f t="shared" si="17"/>
        <v>Camera</v>
      </c>
    </row>
    <row r="102" spans="1:17">
      <c r="A102" t="s">
        <v>355</v>
      </c>
      <c r="B102" t="s">
        <v>356</v>
      </c>
      <c r="C102" t="s">
        <v>357</v>
      </c>
      <c r="D102" t="s">
        <v>56</v>
      </c>
      <c r="E102" t="s">
        <v>57</v>
      </c>
      <c r="F102" t="s">
        <v>66</v>
      </c>
      <c r="G102">
        <v>95.12</v>
      </c>
      <c r="H102">
        <v>99</v>
      </c>
      <c r="I102" s="5">
        <v>75.69</v>
      </c>
      <c r="J102">
        <f t="shared" si="12"/>
        <v>9416.880000000001</v>
      </c>
      <c r="K102">
        <f t="shared" si="13"/>
        <v>9341.19</v>
      </c>
      <c r="N102" t="str">
        <f t="shared" si="14"/>
        <v>09/04/2024</v>
      </c>
      <c r="O102" t="str">
        <f t="shared" si="15"/>
        <v>Melissa Johnson</v>
      </c>
      <c r="P102" t="str">
        <f t="shared" si="16"/>
        <v>IN</v>
      </c>
      <c r="Q102" t="str">
        <f t="shared" si="17"/>
        <v>Camera</v>
      </c>
    </row>
    <row r="103" spans="1:17">
      <c r="A103" t="s">
        <v>358</v>
      </c>
      <c r="B103" t="s">
        <v>359</v>
      </c>
      <c r="C103" t="s">
        <v>360</v>
      </c>
      <c r="D103" t="s">
        <v>106</v>
      </c>
      <c r="E103" t="s">
        <v>185</v>
      </c>
      <c r="F103" t="s">
        <v>162</v>
      </c>
      <c r="G103">
        <v>328.08</v>
      </c>
      <c r="H103">
        <v>50</v>
      </c>
      <c r="I103" s="5">
        <v>191.83</v>
      </c>
      <c r="J103">
        <f t="shared" si="12"/>
        <v>16404</v>
      </c>
      <c r="K103">
        <f t="shared" si="13"/>
        <v>16212.17</v>
      </c>
      <c r="N103" t="str">
        <f t="shared" si="14"/>
        <v>18/09/2024</v>
      </c>
      <c r="O103" t="str">
        <f t="shared" si="15"/>
        <v>Thomas Bennett</v>
      </c>
      <c r="P103" t="str">
        <f t="shared" si="16"/>
        <v>BR</v>
      </c>
      <c r="Q103" t="str">
        <f t="shared" si="17"/>
        <v>Printer</v>
      </c>
    </row>
    <row r="104" spans="1:17">
      <c r="A104" t="s">
        <v>361</v>
      </c>
      <c r="B104" t="s">
        <v>362</v>
      </c>
      <c r="C104" t="s">
        <v>363</v>
      </c>
      <c r="D104" t="s">
        <v>38</v>
      </c>
      <c r="E104" t="s">
        <v>138</v>
      </c>
      <c r="F104" t="s">
        <v>155</v>
      </c>
      <c r="G104">
        <v>1246.44</v>
      </c>
      <c r="H104">
        <v>94</v>
      </c>
      <c r="I104">
        <v>882.63</v>
      </c>
      <c r="J104">
        <f t="shared" si="12"/>
        <v>117165.36</v>
      </c>
      <c r="K104">
        <f t="shared" si="13"/>
        <v>116282.73</v>
      </c>
      <c r="N104" t="str">
        <f t="shared" si="14"/>
        <v>19/04/2023</v>
      </c>
      <c r="O104" t="str">
        <f t="shared" si="15"/>
        <v>Amber Sims</v>
      </c>
      <c r="P104" t="str">
        <f t="shared" si="16"/>
        <v>PK</v>
      </c>
      <c r="Q104" t="str">
        <f t="shared" si="17"/>
        <v>Monitor</v>
      </c>
    </row>
    <row r="105" spans="1:17">
      <c r="A105" t="s">
        <v>364</v>
      </c>
      <c r="B105" t="s">
        <v>365</v>
      </c>
      <c r="C105" t="s">
        <v>366</v>
      </c>
      <c r="D105" t="s">
        <v>20</v>
      </c>
      <c r="E105" t="s">
        <v>367</v>
      </c>
      <c r="F105" t="s">
        <v>22</v>
      </c>
      <c r="G105">
        <v>1492.24</v>
      </c>
      <c r="H105">
        <v>67</v>
      </c>
      <c r="I105">
        <v>799.73</v>
      </c>
      <c r="J105">
        <f t="shared" si="12"/>
        <v>99980.08</v>
      </c>
      <c r="K105">
        <f t="shared" si="13"/>
        <v>99180.35</v>
      </c>
      <c r="N105" t="str">
        <f t="shared" si="14"/>
        <v>29/08/2023</v>
      </c>
      <c r="O105" t="str">
        <f t="shared" si="15"/>
        <v>Tyler Johnson</v>
      </c>
      <c r="P105" t="str">
        <f t="shared" si="16"/>
        <v>BR</v>
      </c>
      <c r="Q105" t="str">
        <f t="shared" si="17"/>
        <v>Laptop</v>
      </c>
    </row>
    <row r="106" spans="1:17">
      <c r="A106" t="s">
        <v>368</v>
      </c>
      <c r="B106" t="s">
        <v>369</v>
      </c>
      <c r="C106" t="s">
        <v>370</v>
      </c>
      <c r="D106" t="s">
        <v>118</v>
      </c>
      <c r="E106" t="s">
        <v>138</v>
      </c>
      <c r="F106" t="s">
        <v>47</v>
      </c>
      <c r="G106">
        <v>403.05</v>
      </c>
      <c r="H106" t="s">
        <v>371</v>
      </c>
      <c r="I106">
        <v>350.98</v>
      </c>
      <c r="J106">
        <f t="shared" si="12"/>
        <v>8464.0500000000011</v>
      </c>
      <c r="K106">
        <f t="shared" si="13"/>
        <v>8113.0700000000015</v>
      </c>
      <c r="N106" t="str">
        <f t="shared" si="14"/>
        <v>01/06/2024</v>
      </c>
      <c r="O106" t="str">
        <f t="shared" si="15"/>
        <v>Melinda Ramirez</v>
      </c>
      <c r="P106" t="str">
        <f t="shared" si="16"/>
        <v>DE</v>
      </c>
      <c r="Q106" t="str">
        <f t="shared" si="17"/>
        <v>Mouse</v>
      </c>
    </row>
    <row r="107" spans="1:17">
      <c r="A107" t="s">
        <v>372</v>
      </c>
      <c r="B107" t="s">
        <v>373</v>
      </c>
      <c r="C107" t="s">
        <v>374</v>
      </c>
      <c r="D107" t="s">
        <v>56</v>
      </c>
      <c r="E107" t="s">
        <v>57</v>
      </c>
      <c r="F107" t="s">
        <v>155</v>
      </c>
      <c r="G107">
        <v>939.98</v>
      </c>
      <c r="H107">
        <v>17</v>
      </c>
      <c r="I107">
        <v>633.74</v>
      </c>
      <c r="J107">
        <f t="shared" si="12"/>
        <v>15979.66</v>
      </c>
      <c r="K107">
        <f t="shared" si="13"/>
        <v>15345.92</v>
      </c>
      <c r="N107" t="str">
        <f t="shared" si="14"/>
        <v>12/01/2024</v>
      </c>
      <c r="O107" t="str">
        <f t="shared" si="15"/>
        <v>Elijah Patton</v>
      </c>
      <c r="P107" t="str">
        <f t="shared" si="16"/>
        <v>AU</v>
      </c>
      <c r="Q107" t="str">
        <f t="shared" si="17"/>
        <v>Monitor</v>
      </c>
    </row>
    <row r="108" spans="1:17">
      <c r="A108" t="s">
        <v>375</v>
      </c>
      <c r="B108" t="s">
        <v>376</v>
      </c>
      <c r="C108" t="s">
        <v>377</v>
      </c>
      <c r="D108" t="s">
        <v>20</v>
      </c>
      <c r="E108" t="s">
        <v>21</v>
      </c>
      <c r="F108" t="s">
        <v>28</v>
      </c>
      <c r="G108">
        <v>1493.38</v>
      </c>
      <c r="H108">
        <v>69</v>
      </c>
      <c r="I108">
        <v>1257.8399999999999</v>
      </c>
      <c r="J108">
        <f t="shared" si="12"/>
        <v>103043.22</v>
      </c>
      <c r="K108">
        <f t="shared" si="13"/>
        <v>101785.38</v>
      </c>
      <c r="N108" t="str">
        <f t="shared" si="14"/>
        <v>05/12/2023</v>
      </c>
      <c r="O108" t="str">
        <f t="shared" si="15"/>
        <v>Garrett Lane</v>
      </c>
      <c r="P108" t="str">
        <f t="shared" si="16"/>
        <v>US</v>
      </c>
      <c r="Q108" t="str">
        <f t="shared" si="17"/>
        <v>Router</v>
      </c>
    </row>
    <row r="109" spans="1:17">
      <c r="A109" t="s">
        <v>378</v>
      </c>
      <c r="B109" t="s">
        <v>379</v>
      </c>
      <c r="C109" t="s">
        <v>380</v>
      </c>
      <c r="D109" t="s">
        <v>32</v>
      </c>
      <c r="E109" t="s">
        <v>124</v>
      </c>
      <c r="F109" t="s">
        <v>47</v>
      </c>
      <c r="G109">
        <v>1192.46</v>
      </c>
      <c r="H109">
        <v>76</v>
      </c>
      <c r="I109">
        <v>1008.67</v>
      </c>
      <c r="J109">
        <f t="shared" si="12"/>
        <v>90626.96</v>
      </c>
      <c r="K109">
        <f t="shared" si="13"/>
        <v>89618.290000000008</v>
      </c>
      <c r="N109" t="str">
        <f t="shared" si="14"/>
        <v>15/09/2024</v>
      </c>
      <c r="O109" t="str">
        <f t="shared" si="15"/>
        <v>Keith Jacobs</v>
      </c>
      <c r="P109" t="str">
        <f t="shared" si="16"/>
        <v>JP</v>
      </c>
      <c r="Q109" t="str">
        <f t="shared" si="17"/>
        <v>Mouse</v>
      </c>
    </row>
    <row r="110" spans="1:17">
      <c r="A110" t="s">
        <v>381</v>
      </c>
      <c r="B110" t="s">
        <v>382</v>
      </c>
      <c r="C110" t="s">
        <v>383</v>
      </c>
      <c r="D110" t="s">
        <v>77</v>
      </c>
      <c r="E110" t="s">
        <v>78</v>
      </c>
      <c r="F110" t="s">
        <v>66</v>
      </c>
      <c r="G110">
        <v>741.21</v>
      </c>
      <c r="H110">
        <v>46</v>
      </c>
      <c r="I110">
        <v>487.53</v>
      </c>
      <c r="J110">
        <f t="shared" si="12"/>
        <v>34095.660000000003</v>
      </c>
      <c r="K110">
        <f t="shared" si="13"/>
        <v>33608.130000000005</v>
      </c>
      <c r="N110" t="str">
        <f t="shared" si="14"/>
        <v>12/12/2023</v>
      </c>
      <c r="O110" t="str">
        <f t="shared" si="15"/>
        <v>Curtis Maynard</v>
      </c>
      <c r="P110" t="str">
        <f t="shared" si="16"/>
        <v>US</v>
      </c>
      <c r="Q110" t="str">
        <f t="shared" si="17"/>
        <v>Camera</v>
      </c>
    </row>
    <row r="111" spans="1:17">
      <c r="A111" t="s">
        <v>384</v>
      </c>
      <c r="B111" t="s">
        <v>385</v>
      </c>
      <c r="C111" t="s">
        <v>386</v>
      </c>
      <c r="D111" t="s">
        <v>32</v>
      </c>
      <c r="E111" t="s">
        <v>124</v>
      </c>
      <c r="F111" t="s">
        <v>34</v>
      </c>
      <c r="G111">
        <v>192.67</v>
      </c>
      <c r="H111">
        <v>64</v>
      </c>
      <c r="I111">
        <v>147.22</v>
      </c>
      <c r="J111">
        <f t="shared" si="12"/>
        <v>12330.88</v>
      </c>
      <c r="K111">
        <f t="shared" si="13"/>
        <v>12183.66</v>
      </c>
      <c r="N111" t="str">
        <f t="shared" si="14"/>
        <v>28/12/2024</v>
      </c>
      <c r="O111" t="str">
        <f t="shared" si="15"/>
        <v>Kristen Willis</v>
      </c>
      <c r="P111" t="str">
        <f t="shared" si="16"/>
        <v>JP</v>
      </c>
      <c r="Q111" t="str">
        <f t="shared" si="17"/>
        <v>Smartphone</v>
      </c>
    </row>
    <row r="112" spans="1:17">
      <c r="A112" t="s">
        <v>387</v>
      </c>
      <c r="B112" t="s">
        <v>388</v>
      </c>
      <c r="C112" t="s">
        <v>389</v>
      </c>
      <c r="D112" t="s">
        <v>77</v>
      </c>
      <c r="E112" t="s">
        <v>78</v>
      </c>
      <c r="F112" t="s">
        <v>162</v>
      </c>
      <c r="G112">
        <v>736.15</v>
      </c>
      <c r="H112">
        <v>7</v>
      </c>
      <c r="I112">
        <v>460.2</v>
      </c>
      <c r="J112">
        <f t="shared" si="12"/>
        <v>5153.05</v>
      </c>
      <c r="K112">
        <f t="shared" si="13"/>
        <v>4692.8500000000004</v>
      </c>
      <c r="N112" t="str">
        <f t="shared" si="14"/>
        <v>03/09/2024</v>
      </c>
      <c r="O112" t="str">
        <f t="shared" si="15"/>
        <v>Brittany Miller</v>
      </c>
      <c r="P112" t="str">
        <f t="shared" si="16"/>
        <v>DE</v>
      </c>
      <c r="Q112" t="str">
        <f t="shared" si="17"/>
        <v>Printer</v>
      </c>
    </row>
    <row r="113" spans="1:17">
      <c r="A113" t="s">
        <v>390</v>
      </c>
      <c r="B113" t="s">
        <v>391</v>
      </c>
      <c r="C113" t="s">
        <v>392</v>
      </c>
      <c r="D113" t="s">
        <v>56</v>
      </c>
      <c r="E113" t="s">
        <v>57</v>
      </c>
      <c r="F113" t="s">
        <v>22</v>
      </c>
      <c r="G113">
        <v>169.64</v>
      </c>
      <c r="H113">
        <v>66</v>
      </c>
      <c r="I113">
        <v>140.77000000000001</v>
      </c>
      <c r="J113">
        <f t="shared" si="12"/>
        <v>11196.24</v>
      </c>
      <c r="K113">
        <f t="shared" si="13"/>
        <v>11055.47</v>
      </c>
      <c r="N113" t="str">
        <f t="shared" si="14"/>
        <v>18/08/2024</v>
      </c>
      <c r="O113" t="str">
        <f t="shared" si="15"/>
        <v>Sabrina Austin</v>
      </c>
      <c r="P113" t="str">
        <f t="shared" si="16"/>
        <v>US</v>
      </c>
      <c r="Q113" t="str">
        <f t="shared" si="17"/>
        <v>Laptop</v>
      </c>
    </row>
    <row r="114" spans="1:17">
      <c r="A114" t="s">
        <v>393</v>
      </c>
      <c r="B114" t="s">
        <v>394</v>
      </c>
      <c r="C114" t="s">
        <v>290</v>
      </c>
      <c r="D114" t="s">
        <v>32</v>
      </c>
      <c r="E114" t="s">
        <v>124</v>
      </c>
      <c r="F114" t="s">
        <v>52</v>
      </c>
      <c r="G114">
        <v>1285.68</v>
      </c>
      <c r="H114">
        <v>25</v>
      </c>
      <c r="I114">
        <v>661.06</v>
      </c>
      <c r="J114">
        <f t="shared" si="12"/>
        <v>32142</v>
      </c>
      <c r="K114">
        <f t="shared" si="13"/>
        <v>31480.94</v>
      </c>
      <c r="N114" t="str">
        <f t="shared" si="14"/>
        <v>12/07/2024</v>
      </c>
      <c r="O114" t="str">
        <f t="shared" si="15"/>
        <v>Mary Travis</v>
      </c>
      <c r="P114" t="str">
        <f t="shared" si="16"/>
        <v>US</v>
      </c>
      <c r="Q114" t="str">
        <f t="shared" si="17"/>
        <v>Tablet</v>
      </c>
    </row>
    <row r="115" spans="1:17">
      <c r="A115" t="s">
        <v>395</v>
      </c>
      <c r="B115" t="s">
        <v>396</v>
      </c>
      <c r="C115" t="s">
        <v>397</v>
      </c>
      <c r="D115" t="s">
        <v>32</v>
      </c>
      <c r="E115" t="s">
        <v>124</v>
      </c>
      <c r="F115" t="s">
        <v>162</v>
      </c>
      <c r="G115">
        <v>892.89</v>
      </c>
      <c r="H115">
        <v>17</v>
      </c>
      <c r="I115">
        <v>754.72</v>
      </c>
      <c r="J115">
        <f t="shared" si="12"/>
        <v>15179.13</v>
      </c>
      <c r="K115">
        <f t="shared" si="13"/>
        <v>14424.41</v>
      </c>
      <c r="N115" t="str">
        <f t="shared" si="14"/>
        <v>13/12/2023</v>
      </c>
      <c r="O115" t="str">
        <f t="shared" si="15"/>
        <v>Jake Smith</v>
      </c>
      <c r="P115" t="str">
        <f t="shared" si="16"/>
        <v>CA</v>
      </c>
      <c r="Q115" t="str">
        <f t="shared" si="17"/>
        <v>Printer</v>
      </c>
    </row>
    <row r="116" spans="1:17">
      <c r="A116" t="s">
        <v>398</v>
      </c>
      <c r="B116" t="s">
        <v>399</v>
      </c>
      <c r="C116" t="s">
        <v>400</v>
      </c>
      <c r="D116" t="s">
        <v>38</v>
      </c>
      <c r="E116" t="s">
        <v>51</v>
      </c>
      <c r="F116" t="s">
        <v>34</v>
      </c>
      <c r="G116">
        <v>667.8</v>
      </c>
      <c r="H116">
        <v>62</v>
      </c>
      <c r="I116">
        <v>480.29</v>
      </c>
      <c r="J116">
        <f t="shared" si="12"/>
        <v>41403.599999999999</v>
      </c>
      <c r="K116">
        <f t="shared" si="13"/>
        <v>40923.31</v>
      </c>
      <c r="N116" t="str">
        <f t="shared" si="14"/>
        <v>30/04/2023</v>
      </c>
      <c r="O116" t="str">
        <f t="shared" si="15"/>
        <v>Jennifer Thomas</v>
      </c>
      <c r="P116" t="str">
        <f t="shared" si="16"/>
        <v>JP</v>
      </c>
      <c r="Q116" t="str">
        <f t="shared" si="17"/>
        <v>Smartphone</v>
      </c>
    </row>
    <row r="117" spans="1:17">
      <c r="A117" t="s">
        <v>401</v>
      </c>
      <c r="B117" t="s">
        <v>402</v>
      </c>
      <c r="C117" t="s">
        <v>403</v>
      </c>
      <c r="D117" t="s">
        <v>77</v>
      </c>
      <c r="E117" t="s">
        <v>78</v>
      </c>
      <c r="F117" t="s">
        <v>52</v>
      </c>
      <c r="G117">
        <v>1487.64</v>
      </c>
      <c r="H117">
        <v>62</v>
      </c>
      <c r="I117">
        <v>780.43</v>
      </c>
      <c r="J117">
        <f t="shared" si="12"/>
        <v>92233.680000000008</v>
      </c>
      <c r="K117">
        <f t="shared" si="13"/>
        <v>91453.250000000015</v>
      </c>
      <c r="N117" t="str">
        <f t="shared" si="14"/>
        <v>16/03/2025</v>
      </c>
      <c r="O117" t="str">
        <f t="shared" si="15"/>
        <v>Anna Gay</v>
      </c>
      <c r="P117" t="str">
        <f t="shared" si="16"/>
        <v>ZA</v>
      </c>
      <c r="Q117" t="str">
        <f t="shared" si="17"/>
        <v>Tablet</v>
      </c>
    </row>
    <row r="118" spans="1:17">
      <c r="A118" t="s">
        <v>404</v>
      </c>
      <c r="B118" t="s">
        <v>405</v>
      </c>
      <c r="C118" t="s">
        <v>406</v>
      </c>
      <c r="D118" t="s">
        <v>14</v>
      </c>
      <c r="E118" t="s">
        <v>15</v>
      </c>
      <c r="F118" t="s">
        <v>52</v>
      </c>
      <c r="G118">
        <v>1169.23</v>
      </c>
      <c r="H118">
        <v>36</v>
      </c>
      <c r="I118">
        <v>590.32000000000005</v>
      </c>
      <c r="J118">
        <f t="shared" si="12"/>
        <v>42092.28</v>
      </c>
      <c r="K118">
        <f t="shared" si="13"/>
        <v>41501.96</v>
      </c>
      <c r="N118" t="str">
        <f t="shared" si="14"/>
        <v>16/06/2024</v>
      </c>
      <c r="O118" t="str">
        <f t="shared" si="15"/>
        <v>Anthony Frye</v>
      </c>
      <c r="P118" t="str">
        <f t="shared" si="16"/>
        <v>FR</v>
      </c>
      <c r="Q118" t="str">
        <f t="shared" si="17"/>
        <v>Tablet</v>
      </c>
    </row>
    <row r="119" spans="1:17">
      <c r="A119" t="s">
        <v>407</v>
      </c>
      <c r="B119" t="s">
        <v>408</v>
      </c>
      <c r="C119" t="s">
        <v>409</v>
      </c>
      <c r="D119" t="s">
        <v>26</v>
      </c>
      <c r="E119" t="s">
        <v>95</v>
      </c>
      <c r="F119" t="s">
        <v>162</v>
      </c>
      <c r="G119">
        <v>118.07</v>
      </c>
      <c r="H119">
        <v>3</v>
      </c>
      <c r="I119">
        <v>77.17</v>
      </c>
      <c r="J119">
        <f t="shared" si="12"/>
        <v>354.21</v>
      </c>
      <c r="K119">
        <f t="shared" si="13"/>
        <v>277.03999999999996</v>
      </c>
      <c r="N119" t="str">
        <f t="shared" si="14"/>
        <v>03/10/2023</v>
      </c>
      <c r="O119" t="str">
        <f t="shared" si="15"/>
        <v>Jennifer Kirby</v>
      </c>
      <c r="P119" t="str">
        <f t="shared" si="16"/>
        <v>AU</v>
      </c>
      <c r="Q119" t="str">
        <f t="shared" si="17"/>
        <v>Printer</v>
      </c>
    </row>
    <row r="120" spans="1:17">
      <c r="A120" t="s">
        <v>410</v>
      </c>
      <c r="B120" t="s">
        <v>411</v>
      </c>
      <c r="C120" t="s">
        <v>412</v>
      </c>
      <c r="D120" t="s">
        <v>20</v>
      </c>
      <c r="E120" t="s">
        <v>21</v>
      </c>
      <c r="F120" t="s">
        <v>34</v>
      </c>
      <c r="G120">
        <v>699.02</v>
      </c>
      <c r="H120">
        <v>80</v>
      </c>
      <c r="I120">
        <v>505.48</v>
      </c>
      <c r="J120">
        <f t="shared" si="12"/>
        <v>55921.599999999999</v>
      </c>
      <c r="K120">
        <f t="shared" si="13"/>
        <v>55416.119999999995</v>
      </c>
      <c r="N120" t="str">
        <f t="shared" si="14"/>
        <v>08/04/2024</v>
      </c>
      <c r="O120" t="str">
        <f t="shared" si="15"/>
        <v>Justin Harvey</v>
      </c>
      <c r="P120" t="str">
        <f t="shared" si="16"/>
        <v>AU</v>
      </c>
      <c r="Q120" t="str">
        <f t="shared" si="17"/>
        <v>Smartphone</v>
      </c>
    </row>
    <row r="121" spans="1:17">
      <c r="A121" t="s">
        <v>413</v>
      </c>
      <c r="B121" t="s">
        <v>414</v>
      </c>
      <c r="C121" t="s">
        <v>415</v>
      </c>
      <c r="D121" t="s">
        <v>20</v>
      </c>
      <c r="E121" t="s">
        <v>21</v>
      </c>
      <c r="F121" t="s">
        <v>16</v>
      </c>
      <c r="G121">
        <v>382.58</v>
      </c>
      <c r="H121" t="s">
        <v>416</v>
      </c>
      <c r="I121">
        <v>263.08</v>
      </c>
      <c r="J121">
        <f t="shared" si="12"/>
        <v>3825.7999999999997</v>
      </c>
      <c r="K121">
        <f t="shared" si="13"/>
        <v>3562.72</v>
      </c>
      <c r="N121" t="str">
        <f t="shared" si="14"/>
        <v>08/12/2024</v>
      </c>
      <c r="O121" t="str">
        <f t="shared" si="15"/>
        <v>Michael Bell</v>
      </c>
      <c r="P121" t="str">
        <f t="shared" si="16"/>
        <v>BR</v>
      </c>
      <c r="Q121" t="str">
        <f t="shared" si="17"/>
        <v>Keyboard</v>
      </c>
    </row>
    <row r="122" spans="1:17">
      <c r="A122" t="s">
        <v>417</v>
      </c>
      <c r="B122" t="s">
        <v>418</v>
      </c>
      <c r="C122" t="s">
        <v>419</v>
      </c>
      <c r="D122" t="s">
        <v>118</v>
      </c>
      <c r="E122" t="s">
        <v>138</v>
      </c>
      <c r="F122" t="s">
        <v>47</v>
      </c>
      <c r="G122">
        <v>1266.55</v>
      </c>
      <c r="H122">
        <v>14</v>
      </c>
      <c r="I122">
        <v>639.05999999999995</v>
      </c>
      <c r="J122">
        <f t="shared" si="12"/>
        <v>17731.7</v>
      </c>
      <c r="K122">
        <f t="shared" si="13"/>
        <v>17092.64</v>
      </c>
      <c r="N122" t="str">
        <f t="shared" si="14"/>
        <v>12/11/2023</v>
      </c>
      <c r="O122" t="str">
        <f t="shared" si="15"/>
        <v>David Morris</v>
      </c>
      <c r="P122" t="str">
        <f t="shared" si="16"/>
        <v>AU</v>
      </c>
      <c r="Q122" t="str">
        <f t="shared" si="17"/>
        <v>Mouse</v>
      </c>
    </row>
    <row r="123" spans="1:17">
      <c r="A123" t="s">
        <v>420</v>
      </c>
      <c r="B123" t="s">
        <v>421</v>
      </c>
      <c r="C123" t="s">
        <v>422</v>
      </c>
      <c r="D123" t="s">
        <v>20</v>
      </c>
      <c r="E123" t="s">
        <v>21</v>
      </c>
      <c r="F123" t="s">
        <v>22</v>
      </c>
      <c r="G123">
        <v>1020.08</v>
      </c>
      <c r="H123" t="s">
        <v>423</v>
      </c>
      <c r="I123">
        <v>698.67</v>
      </c>
      <c r="J123">
        <f t="shared" si="12"/>
        <v>39783.120000000003</v>
      </c>
      <c r="K123">
        <f t="shared" si="13"/>
        <v>39084.450000000004</v>
      </c>
      <c r="N123" t="str">
        <f t="shared" si="14"/>
        <v>05/11/2023</v>
      </c>
      <c r="O123" t="str">
        <f t="shared" si="15"/>
        <v>Caitlin Cantu</v>
      </c>
      <c r="P123" t="str">
        <f t="shared" si="16"/>
        <v>ZA</v>
      </c>
      <c r="Q123" t="str">
        <f t="shared" si="17"/>
        <v>Laptop</v>
      </c>
    </row>
    <row r="124" spans="1:17">
      <c r="A124" t="s">
        <v>424</v>
      </c>
      <c r="B124" t="s">
        <v>425</v>
      </c>
      <c r="C124" t="s">
        <v>426</v>
      </c>
      <c r="D124" t="s">
        <v>14</v>
      </c>
      <c r="E124" t="s">
        <v>15</v>
      </c>
      <c r="F124" t="s">
        <v>47</v>
      </c>
      <c r="G124">
        <v>1160.8699999999999</v>
      </c>
      <c r="H124">
        <v>23</v>
      </c>
      <c r="I124">
        <v>973.24</v>
      </c>
      <c r="J124">
        <f t="shared" si="12"/>
        <v>26700.01</v>
      </c>
      <c r="K124">
        <f t="shared" si="13"/>
        <v>25726.769999999997</v>
      </c>
      <c r="N124" t="str">
        <f t="shared" si="14"/>
        <v>10/10/2023</v>
      </c>
      <c r="O124" t="str">
        <f t="shared" si="15"/>
        <v>Mr. Alexander Landry Md</v>
      </c>
      <c r="P124" t="str">
        <f t="shared" si="16"/>
        <v>FR</v>
      </c>
      <c r="Q124" t="str">
        <f t="shared" si="17"/>
        <v>Mouse</v>
      </c>
    </row>
    <row r="125" spans="1:17">
      <c r="A125" t="s">
        <v>427</v>
      </c>
      <c r="B125" t="s">
        <v>428</v>
      </c>
      <c r="C125" t="s">
        <v>429</v>
      </c>
      <c r="D125" t="s">
        <v>26</v>
      </c>
      <c r="E125" t="s">
        <v>95</v>
      </c>
      <c r="F125" t="s">
        <v>96</v>
      </c>
      <c r="G125">
        <v>379.67</v>
      </c>
      <c r="H125">
        <v>2</v>
      </c>
      <c r="I125">
        <v>241.72</v>
      </c>
      <c r="J125">
        <f t="shared" si="12"/>
        <v>759.34</v>
      </c>
      <c r="K125">
        <f t="shared" si="13"/>
        <v>517.62</v>
      </c>
      <c r="N125" t="str">
        <f t="shared" si="14"/>
        <v>02/01/2024</v>
      </c>
      <c r="O125" t="str">
        <f t="shared" si="15"/>
        <v>Katherine Davis</v>
      </c>
      <c r="P125" t="str">
        <f t="shared" si="16"/>
        <v>IN</v>
      </c>
      <c r="Q125" t="str">
        <f t="shared" si="17"/>
        <v>Scanner</v>
      </c>
    </row>
    <row r="126" spans="1:17">
      <c r="A126" t="s">
        <v>430</v>
      </c>
      <c r="B126" t="s">
        <v>431</v>
      </c>
      <c r="C126" t="s">
        <v>432</v>
      </c>
      <c r="D126" t="s">
        <v>106</v>
      </c>
      <c r="E126" t="s">
        <v>185</v>
      </c>
      <c r="F126" t="s">
        <v>28</v>
      </c>
      <c r="G126">
        <v>705.33</v>
      </c>
      <c r="H126">
        <v>38</v>
      </c>
      <c r="I126">
        <v>554.04999999999995</v>
      </c>
      <c r="J126">
        <f t="shared" si="12"/>
        <v>26802.54</v>
      </c>
      <c r="K126">
        <f t="shared" si="13"/>
        <v>26248.49</v>
      </c>
      <c r="N126" t="str">
        <f t="shared" si="14"/>
        <v>18/03/2024</v>
      </c>
      <c r="O126" t="str">
        <f t="shared" si="15"/>
        <v>Mr. Justin Green Iii</v>
      </c>
      <c r="P126" t="str">
        <f t="shared" si="16"/>
        <v>ZA</v>
      </c>
      <c r="Q126" t="str">
        <f t="shared" si="17"/>
        <v>Router</v>
      </c>
    </row>
    <row r="127" spans="1:17">
      <c r="A127" t="s">
        <v>433</v>
      </c>
      <c r="B127" t="s">
        <v>434</v>
      </c>
      <c r="C127" t="s">
        <v>435</v>
      </c>
      <c r="D127" t="s">
        <v>14</v>
      </c>
      <c r="E127" t="s">
        <v>15</v>
      </c>
      <c r="F127" t="s">
        <v>28</v>
      </c>
      <c r="G127">
        <v>744.82</v>
      </c>
      <c r="H127">
        <v>68</v>
      </c>
      <c r="I127">
        <v>430.37</v>
      </c>
      <c r="J127">
        <f t="shared" si="12"/>
        <v>50647.76</v>
      </c>
      <c r="K127">
        <f t="shared" si="13"/>
        <v>50217.39</v>
      </c>
      <c r="N127" t="str">
        <f t="shared" si="14"/>
        <v>21/12/2024</v>
      </c>
      <c r="O127" t="str">
        <f t="shared" si="15"/>
        <v>Elizabeth Harrell</v>
      </c>
      <c r="P127" t="str">
        <f t="shared" si="16"/>
        <v>JP</v>
      </c>
      <c r="Q127" t="str">
        <f t="shared" si="17"/>
        <v>Router</v>
      </c>
    </row>
    <row r="128" spans="1:17">
      <c r="A128" t="s">
        <v>436</v>
      </c>
      <c r="B128" t="s">
        <v>437</v>
      </c>
      <c r="C128" t="s">
        <v>438</v>
      </c>
      <c r="D128" t="s">
        <v>77</v>
      </c>
      <c r="E128" t="s">
        <v>78</v>
      </c>
      <c r="F128" t="s">
        <v>22</v>
      </c>
      <c r="G128">
        <v>147.4</v>
      </c>
      <c r="H128">
        <v>76</v>
      </c>
      <c r="I128">
        <v>97.59</v>
      </c>
      <c r="J128">
        <f t="shared" si="12"/>
        <v>11202.4</v>
      </c>
      <c r="K128">
        <f t="shared" si="13"/>
        <v>11104.81</v>
      </c>
      <c r="N128" t="str">
        <f t="shared" si="14"/>
        <v>09/02/2025</v>
      </c>
      <c r="O128" t="str">
        <f t="shared" si="15"/>
        <v>Robert Garcia</v>
      </c>
      <c r="P128" t="str">
        <f t="shared" si="16"/>
        <v>FR</v>
      </c>
      <c r="Q128" t="str">
        <f t="shared" si="17"/>
        <v>Laptop</v>
      </c>
    </row>
    <row r="129" spans="1:17">
      <c r="A129" t="s">
        <v>439</v>
      </c>
      <c r="B129" t="s">
        <v>440</v>
      </c>
      <c r="C129" t="s">
        <v>441</v>
      </c>
      <c r="D129" t="s">
        <v>26</v>
      </c>
      <c r="E129" t="s">
        <v>95</v>
      </c>
      <c r="F129" t="s">
        <v>28</v>
      </c>
      <c r="G129">
        <v>959.63</v>
      </c>
      <c r="H129">
        <v>97</v>
      </c>
      <c r="I129">
        <v>767.81</v>
      </c>
      <c r="J129">
        <f t="shared" si="12"/>
        <v>93084.11</v>
      </c>
      <c r="K129">
        <f t="shared" si="13"/>
        <v>92316.3</v>
      </c>
      <c r="N129" t="str">
        <f t="shared" si="14"/>
        <v>12/03/2024</v>
      </c>
      <c r="O129" t="str">
        <f t="shared" si="15"/>
        <v>John Alvarez</v>
      </c>
      <c r="P129" t="str">
        <f t="shared" si="16"/>
        <v>UK</v>
      </c>
      <c r="Q129" t="str">
        <f t="shared" si="17"/>
        <v>Router</v>
      </c>
    </row>
    <row r="130" spans="1:17">
      <c r="A130" t="s">
        <v>442</v>
      </c>
      <c r="B130" t="s">
        <v>443</v>
      </c>
      <c r="C130" t="s">
        <v>444</v>
      </c>
      <c r="D130" t="s">
        <v>64</v>
      </c>
      <c r="E130" t="s">
        <v>128</v>
      </c>
      <c r="F130" t="s">
        <v>16</v>
      </c>
      <c r="G130">
        <v>1415.5</v>
      </c>
      <c r="H130">
        <v>66</v>
      </c>
      <c r="I130">
        <v>1086.3</v>
      </c>
      <c r="J130">
        <f t="shared" ref="J130:J193" si="18">G130*H130</f>
        <v>93423</v>
      </c>
      <c r="K130">
        <f t="shared" ref="K130:K193" si="19">J130-I130</f>
        <v>92336.7</v>
      </c>
      <c r="N130" t="str">
        <f t="shared" ref="N130:N193" si="20">IF(ISERROR(DATEVALUE(TEXT(C131,"dd/mm/yyyy"))), "INVALID DATE", TEXT(C131,"dd/mm/yyyy"))</f>
        <v>02/12/2023</v>
      </c>
      <c r="O130" t="str">
        <f t="shared" ref="O130:O193" si="21">IF(B131="", "", PROPER(TRIM(B131)))</f>
        <v>Traci Clark</v>
      </c>
      <c r="P130" t="str">
        <f t="shared" ref="P130:P193" si="22">UPPER(E131)</f>
        <v>IN</v>
      </c>
      <c r="Q130" t="str">
        <f t="shared" si="17"/>
        <v>Keyboard</v>
      </c>
    </row>
    <row r="131" spans="1:17">
      <c r="A131" t="s">
        <v>445</v>
      </c>
      <c r="B131" t="s">
        <v>446</v>
      </c>
      <c r="C131" t="s">
        <v>447</v>
      </c>
      <c r="D131" t="s">
        <v>106</v>
      </c>
      <c r="E131" t="s">
        <v>185</v>
      </c>
      <c r="F131" t="s">
        <v>155</v>
      </c>
      <c r="G131">
        <v>875.83</v>
      </c>
      <c r="H131">
        <v>19</v>
      </c>
      <c r="I131">
        <v>528.84</v>
      </c>
      <c r="J131">
        <f t="shared" si="18"/>
        <v>16640.77</v>
      </c>
      <c r="K131">
        <f t="shared" si="19"/>
        <v>16111.93</v>
      </c>
      <c r="N131" t="str">
        <f t="shared" si="20"/>
        <v>18/08/2024</v>
      </c>
      <c r="O131" t="str">
        <f t="shared" si="21"/>
        <v>Pamela Santos</v>
      </c>
      <c r="P131" t="str">
        <f t="shared" si="22"/>
        <v>AU</v>
      </c>
      <c r="Q131" t="str">
        <f t="shared" ref="Q131:Q194" si="23">IF(F131="", "", PROPER(TRIM(F131)))</f>
        <v>Monitor</v>
      </c>
    </row>
    <row r="132" spans="1:17">
      <c r="A132" t="s">
        <v>448</v>
      </c>
      <c r="B132" t="s">
        <v>449</v>
      </c>
      <c r="C132" t="s">
        <v>290</v>
      </c>
      <c r="D132" t="s">
        <v>20</v>
      </c>
      <c r="E132" t="s">
        <v>21</v>
      </c>
      <c r="F132" t="s">
        <v>52</v>
      </c>
      <c r="G132">
        <v>586.23</v>
      </c>
      <c r="H132">
        <v>82</v>
      </c>
      <c r="I132">
        <v>305.39</v>
      </c>
      <c r="J132">
        <f t="shared" si="18"/>
        <v>48070.86</v>
      </c>
      <c r="K132">
        <f t="shared" si="19"/>
        <v>47765.47</v>
      </c>
      <c r="N132" t="str">
        <f t="shared" si="20"/>
        <v>03/05/2023</v>
      </c>
      <c r="O132" t="str">
        <f t="shared" si="21"/>
        <v>Maria Brown</v>
      </c>
      <c r="P132" t="str">
        <f t="shared" si="22"/>
        <v>BR</v>
      </c>
      <c r="Q132" t="str">
        <f t="shared" si="23"/>
        <v>Tablet</v>
      </c>
    </row>
    <row r="133" spans="1:17">
      <c r="A133" t="s">
        <v>450</v>
      </c>
      <c r="B133" t="s">
        <v>451</v>
      </c>
      <c r="C133" t="s">
        <v>452</v>
      </c>
      <c r="D133" t="s">
        <v>118</v>
      </c>
      <c r="E133" t="s">
        <v>138</v>
      </c>
      <c r="F133" t="s">
        <v>96</v>
      </c>
      <c r="G133">
        <v>1148.3499999999999</v>
      </c>
      <c r="H133">
        <v>9</v>
      </c>
      <c r="I133">
        <v>701.16</v>
      </c>
      <c r="J133">
        <f t="shared" si="18"/>
        <v>10335.15</v>
      </c>
      <c r="K133">
        <f t="shared" si="19"/>
        <v>9633.99</v>
      </c>
      <c r="N133" t="str">
        <f t="shared" si="20"/>
        <v>05/01/2025</v>
      </c>
      <c r="O133" t="str">
        <f t="shared" si="21"/>
        <v>Michele Hill</v>
      </c>
      <c r="P133" t="str">
        <f t="shared" si="22"/>
        <v>US</v>
      </c>
      <c r="Q133" t="str">
        <f t="shared" si="23"/>
        <v>Scanner</v>
      </c>
    </row>
    <row r="134" spans="1:17">
      <c r="A134" t="s">
        <v>453</v>
      </c>
      <c r="B134" t="s">
        <v>454</v>
      </c>
      <c r="C134" t="s">
        <v>455</v>
      </c>
      <c r="D134" t="s">
        <v>32</v>
      </c>
      <c r="E134" t="s">
        <v>124</v>
      </c>
      <c r="F134" t="s">
        <v>22</v>
      </c>
      <c r="G134">
        <v>1158.44</v>
      </c>
      <c r="H134">
        <v>1</v>
      </c>
      <c r="I134">
        <v>769.05</v>
      </c>
      <c r="J134">
        <f t="shared" si="18"/>
        <v>1158.44</v>
      </c>
      <c r="K134">
        <f t="shared" si="19"/>
        <v>389.3900000000001</v>
      </c>
      <c r="N134" t="str">
        <f t="shared" si="20"/>
        <v>12/03/2024</v>
      </c>
      <c r="O134" t="str">
        <f t="shared" si="21"/>
        <v>Zachary Santos</v>
      </c>
      <c r="P134" t="str">
        <f t="shared" si="22"/>
        <v>FR</v>
      </c>
      <c r="Q134" t="str">
        <f t="shared" si="23"/>
        <v>Laptop</v>
      </c>
    </row>
    <row r="135" spans="1:17">
      <c r="A135" t="s">
        <v>456</v>
      </c>
      <c r="B135" t="s">
        <v>457</v>
      </c>
      <c r="C135" t="s">
        <v>444</v>
      </c>
      <c r="D135" t="s">
        <v>26</v>
      </c>
      <c r="E135" t="s">
        <v>95</v>
      </c>
      <c r="F135" t="s">
        <v>96</v>
      </c>
      <c r="G135">
        <v>97.92</v>
      </c>
      <c r="H135">
        <v>2</v>
      </c>
      <c r="I135">
        <v>62.48</v>
      </c>
      <c r="J135">
        <f t="shared" si="18"/>
        <v>195.84</v>
      </c>
      <c r="K135">
        <f t="shared" si="19"/>
        <v>133.36000000000001</v>
      </c>
      <c r="N135" t="str">
        <f t="shared" si="20"/>
        <v>30/05/2024</v>
      </c>
      <c r="O135" t="str">
        <f t="shared" si="21"/>
        <v>Andrew Gonzales</v>
      </c>
      <c r="P135" t="str">
        <f t="shared" si="22"/>
        <v>ZA</v>
      </c>
      <c r="Q135" t="str">
        <f t="shared" si="23"/>
        <v>Scanner</v>
      </c>
    </row>
    <row r="136" spans="1:17">
      <c r="A136" t="s">
        <v>458</v>
      </c>
      <c r="B136" t="s">
        <v>459</v>
      </c>
      <c r="C136" t="s">
        <v>460</v>
      </c>
      <c r="D136" t="s">
        <v>14</v>
      </c>
      <c r="E136" t="s">
        <v>15</v>
      </c>
      <c r="F136" t="s">
        <v>16</v>
      </c>
      <c r="G136">
        <v>1409.16</v>
      </c>
      <c r="H136" t="s">
        <v>423</v>
      </c>
      <c r="I136">
        <v>1102.54</v>
      </c>
      <c r="J136">
        <f t="shared" si="18"/>
        <v>54957.240000000005</v>
      </c>
      <c r="K136">
        <f t="shared" si="19"/>
        <v>53854.700000000004</v>
      </c>
      <c r="N136" t="str">
        <f t="shared" si="20"/>
        <v>12/02/2024</v>
      </c>
      <c r="O136" t="str">
        <f t="shared" si="21"/>
        <v>Michael Roberts</v>
      </c>
      <c r="P136" t="str">
        <f t="shared" si="22"/>
        <v>CA</v>
      </c>
      <c r="Q136" t="str">
        <f t="shared" si="23"/>
        <v>Keyboard</v>
      </c>
    </row>
    <row r="137" spans="1:17">
      <c r="A137" t="s">
        <v>461</v>
      </c>
      <c r="B137" t="s">
        <v>462</v>
      </c>
      <c r="C137" t="s">
        <v>327</v>
      </c>
      <c r="D137" t="s">
        <v>38</v>
      </c>
      <c r="E137" t="s">
        <v>51</v>
      </c>
      <c r="F137" t="s">
        <v>162</v>
      </c>
      <c r="G137">
        <v>1354.38</v>
      </c>
      <c r="H137">
        <v>51</v>
      </c>
      <c r="I137">
        <v>885.16</v>
      </c>
      <c r="J137">
        <f t="shared" si="18"/>
        <v>69073.38</v>
      </c>
      <c r="K137">
        <f t="shared" si="19"/>
        <v>68188.22</v>
      </c>
      <c r="N137" t="str">
        <f t="shared" si="20"/>
        <v>08/11/2024</v>
      </c>
      <c r="O137" t="str">
        <f t="shared" si="21"/>
        <v>Caleb Richardson</v>
      </c>
      <c r="P137" t="str">
        <f t="shared" si="22"/>
        <v>ZA</v>
      </c>
      <c r="Q137" t="str">
        <f t="shared" si="23"/>
        <v>Printer</v>
      </c>
    </row>
    <row r="138" spans="1:17">
      <c r="A138" t="s">
        <v>463</v>
      </c>
      <c r="B138" t="s">
        <v>464</v>
      </c>
      <c r="C138" t="s">
        <v>19</v>
      </c>
      <c r="D138" t="s">
        <v>14</v>
      </c>
      <c r="E138" t="s">
        <v>15</v>
      </c>
      <c r="F138" t="s">
        <v>96</v>
      </c>
      <c r="G138">
        <v>1167.82</v>
      </c>
      <c r="H138">
        <v>54</v>
      </c>
      <c r="I138">
        <v>781.05</v>
      </c>
      <c r="J138">
        <f t="shared" si="18"/>
        <v>63062.28</v>
      </c>
      <c r="K138">
        <f t="shared" si="19"/>
        <v>62281.229999999996</v>
      </c>
      <c r="N138" t="str">
        <f t="shared" si="20"/>
        <v>17/10/2023</v>
      </c>
      <c r="O138" t="str">
        <f t="shared" si="21"/>
        <v>Gerald Hensley</v>
      </c>
      <c r="P138" t="str">
        <f t="shared" si="22"/>
        <v>DE</v>
      </c>
      <c r="Q138" t="str">
        <f t="shared" si="23"/>
        <v>Scanner</v>
      </c>
    </row>
    <row r="139" spans="1:17">
      <c r="A139" t="s">
        <v>465</v>
      </c>
      <c r="B139" t="s">
        <v>466</v>
      </c>
      <c r="C139" t="s">
        <v>467</v>
      </c>
      <c r="D139" t="s">
        <v>56</v>
      </c>
      <c r="E139" t="s">
        <v>57</v>
      </c>
      <c r="F139" t="s">
        <v>66</v>
      </c>
      <c r="G139">
        <v>1006.98</v>
      </c>
      <c r="H139">
        <v>60</v>
      </c>
      <c r="I139">
        <v>832.66</v>
      </c>
      <c r="J139">
        <f t="shared" si="18"/>
        <v>60418.8</v>
      </c>
      <c r="K139">
        <f t="shared" si="19"/>
        <v>59586.14</v>
      </c>
      <c r="N139" t="str">
        <f t="shared" si="20"/>
        <v>01/12/2023</v>
      </c>
      <c r="O139" t="str">
        <f t="shared" si="21"/>
        <v>Krista Bell Md</v>
      </c>
      <c r="P139" t="str">
        <f t="shared" si="22"/>
        <v>CA</v>
      </c>
      <c r="Q139" t="str">
        <f t="shared" si="23"/>
        <v>Camera</v>
      </c>
    </row>
    <row r="140" spans="1:17">
      <c r="A140" t="s">
        <v>468</v>
      </c>
      <c r="B140" t="s">
        <v>469</v>
      </c>
      <c r="C140" t="s">
        <v>470</v>
      </c>
      <c r="D140" t="s">
        <v>38</v>
      </c>
      <c r="E140" t="s">
        <v>51</v>
      </c>
      <c r="F140" t="s">
        <v>47</v>
      </c>
      <c r="G140">
        <v>317.56</v>
      </c>
      <c r="H140">
        <v>86</v>
      </c>
      <c r="I140">
        <v>185.37</v>
      </c>
      <c r="J140">
        <f t="shared" si="18"/>
        <v>27310.16</v>
      </c>
      <c r="K140">
        <f t="shared" si="19"/>
        <v>27124.79</v>
      </c>
      <c r="N140" t="str">
        <f t="shared" si="20"/>
        <v>08/09/2024</v>
      </c>
      <c r="O140" t="str">
        <f t="shared" si="21"/>
        <v>James Conner</v>
      </c>
      <c r="P140" t="str">
        <f t="shared" si="22"/>
        <v>CN</v>
      </c>
      <c r="Q140" t="str">
        <f t="shared" si="23"/>
        <v>Mouse</v>
      </c>
    </row>
    <row r="141" spans="1:17">
      <c r="A141" t="s">
        <v>471</v>
      </c>
      <c r="B141" t="s">
        <v>472</v>
      </c>
      <c r="C141" t="s">
        <v>473</v>
      </c>
      <c r="D141" t="s">
        <v>56</v>
      </c>
      <c r="E141" t="s">
        <v>474</v>
      </c>
      <c r="F141" t="s">
        <v>52</v>
      </c>
      <c r="G141">
        <v>230.12</v>
      </c>
      <c r="H141">
        <v>73</v>
      </c>
      <c r="I141">
        <v>197.56</v>
      </c>
      <c r="J141">
        <f t="shared" si="18"/>
        <v>16798.760000000002</v>
      </c>
      <c r="K141">
        <f t="shared" si="19"/>
        <v>16601.2</v>
      </c>
      <c r="N141" t="str">
        <f t="shared" si="20"/>
        <v>16/03/2025</v>
      </c>
      <c r="O141" t="str">
        <f t="shared" si="21"/>
        <v>Lisa Allen</v>
      </c>
      <c r="P141" t="str">
        <f t="shared" si="22"/>
        <v>UK</v>
      </c>
      <c r="Q141" t="str">
        <f t="shared" si="23"/>
        <v>Tablet</v>
      </c>
    </row>
    <row r="142" spans="1:17">
      <c r="A142" t="s">
        <v>475</v>
      </c>
      <c r="B142" t="s">
        <v>476</v>
      </c>
      <c r="C142" t="s">
        <v>406</v>
      </c>
      <c r="D142" t="s">
        <v>64</v>
      </c>
      <c r="E142" t="s">
        <v>128</v>
      </c>
      <c r="F142" t="s">
        <v>34</v>
      </c>
      <c r="G142">
        <v>86.81</v>
      </c>
      <c r="H142">
        <v>93</v>
      </c>
      <c r="I142">
        <v>48.83</v>
      </c>
      <c r="J142">
        <f t="shared" si="18"/>
        <v>8073.33</v>
      </c>
      <c r="K142">
        <f t="shared" si="19"/>
        <v>8024.5</v>
      </c>
      <c r="N142" t="str">
        <f t="shared" si="20"/>
        <v>14/11/2023</v>
      </c>
      <c r="O142" t="str">
        <f t="shared" si="21"/>
        <v>Sarah Chambers</v>
      </c>
      <c r="P142" t="str">
        <f t="shared" si="22"/>
        <v>FR</v>
      </c>
      <c r="Q142" t="str">
        <f t="shared" si="23"/>
        <v>Smartphone</v>
      </c>
    </row>
    <row r="143" spans="1:17">
      <c r="A143" t="s">
        <v>477</v>
      </c>
      <c r="B143" t="s">
        <v>478</v>
      </c>
      <c r="C143" t="s">
        <v>479</v>
      </c>
      <c r="D143" t="s">
        <v>26</v>
      </c>
      <c r="E143" t="s">
        <v>95</v>
      </c>
      <c r="F143" t="s">
        <v>96</v>
      </c>
      <c r="G143">
        <v>455.57</v>
      </c>
      <c r="H143">
        <v>6</v>
      </c>
      <c r="I143">
        <v>399.51</v>
      </c>
      <c r="J143">
        <f t="shared" si="18"/>
        <v>2733.42</v>
      </c>
      <c r="K143">
        <f t="shared" si="19"/>
        <v>2333.91</v>
      </c>
      <c r="N143" t="str">
        <f t="shared" si="20"/>
        <v>02/04/2025</v>
      </c>
      <c r="O143" t="str">
        <f t="shared" si="21"/>
        <v>Shannon Joseph</v>
      </c>
      <c r="P143" t="str">
        <f t="shared" si="22"/>
        <v>AU</v>
      </c>
      <c r="Q143" t="str">
        <f t="shared" si="23"/>
        <v>Scanner</v>
      </c>
    </row>
    <row r="144" spans="1:17">
      <c r="A144" t="s">
        <v>480</v>
      </c>
      <c r="B144" t="s">
        <v>481</v>
      </c>
      <c r="C144" t="s">
        <v>482</v>
      </c>
      <c r="D144" t="s">
        <v>20</v>
      </c>
      <c r="E144" t="s">
        <v>21</v>
      </c>
      <c r="F144" t="s">
        <v>34</v>
      </c>
      <c r="G144">
        <v>1340.33</v>
      </c>
      <c r="H144">
        <v>77</v>
      </c>
      <c r="I144">
        <v>1108.6400000000001</v>
      </c>
      <c r="J144">
        <f t="shared" si="18"/>
        <v>103205.40999999999</v>
      </c>
      <c r="K144">
        <f t="shared" si="19"/>
        <v>102096.76999999999</v>
      </c>
      <c r="N144" t="str">
        <f t="shared" si="20"/>
        <v>20/12/2023</v>
      </c>
      <c r="O144" t="str">
        <f t="shared" si="21"/>
        <v>Ashley Crawford</v>
      </c>
      <c r="P144" t="str">
        <f t="shared" si="22"/>
        <v>US</v>
      </c>
      <c r="Q144" t="str">
        <f t="shared" si="23"/>
        <v>Smartphone</v>
      </c>
    </row>
    <row r="145" spans="1:17">
      <c r="A145" t="s">
        <v>483</v>
      </c>
      <c r="B145" t="s">
        <v>484</v>
      </c>
      <c r="C145" t="s">
        <v>485</v>
      </c>
      <c r="D145" t="s">
        <v>32</v>
      </c>
      <c r="E145" t="s">
        <v>124</v>
      </c>
      <c r="F145" t="s">
        <v>22</v>
      </c>
      <c r="G145">
        <v>359.42</v>
      </c>
      <c r="H145">
        <v>81</v>
      </c>
      <c r="I145">
        <v>275.33999999999997</v>
      </c>
      <c r="J145">
        <f t="shared" si="18"/>
        <v>29113.02</v>
      </c>
      <c r="K145">
        <f t="shared" si="19"/>
        <v>28837.68</v>
      </c>
      <c r="N145" t="str">
        <f t="shared" si="20"/>
        <v>05/12/2023</v>
      </c>
      <c r="O145" t="str">
        <f t="shared" si="21"/>
        <v>Ashley Johnson</v>
      </c>
      <c r="P145" t="str">
        <f t="shared" si="22"/>
        <v>AU</v>
      </c>
      <c r="Q145" t="str">
        <f t="shared" si="23"/>
        <v>Laptop</v>
      </c>
    </row>
    <row r="146" spans="1:17">
      <c r="A146" t="s">
        <v>486</v>
      </c>
      <c r="B146" t="s">
        <v>487</v>
      </c>
      <c r="C146" t="s">
        <v>488</v>
      </c>
      <c r="D146" t="s">
        <v>20</v>
      </c>
      <c r="E146" t="s">
        <v>21</v>
      </c>
      <c r="F146" t="s">
        <v>16</v>
      </c>
      <c r="G146">
        <v>118</v>
      </c>
      <c r="H146">
        <v>34</v>
      </c>
      <c r="I146">
        <v>71.680000000000007</v>
      </c>
      <c r="J146">
        <f t="shared" si="18"/>
        <v>4012</v>
      </c>
      <c r="K146">
        <f t="shared" si="19"/>
        <v>3940.32</v>
      </c>
      <c r="N146" t="str">
        <f t="shared" si="20"/>
        <v>27/11/2024</v>
      </c>
      <c r="O146" t="str">
        <f t="shared" si="21"/>
        <v>Carol Moore</v>
      </c>
      <c r="P146" t="str">
        <f t="shared" si="22"/>
        <v>JP</v>
      </c>
      <c r="Q146" t="str">
        <f t="shared" si="23"/>
        <v>Keyboard</v>
      </c>
    </row>
    <row r="147" spans="1:17">
      <c r="A147" t="s">
        <v>489</v>
      </c>
      <c r="B147" t="s">
        <v>490</v>
      </c>
      <c r="C147" t="s">
        <v>491</v>
      </c>
      <c r="D147" t="s">
        <v>77</v>
      </c>
      <c r="E147" t="s">
        <v>78</v>
      </c>
      <c r="F147" t="s">
        <v>16</v>
      </c>
      <c r="G147">
        <v>1363.8</v>
      </c>
      <c r="H147">
        <v>25</v>
      </c>
      <c r="I147">
        <v>827.38</v>
      </c>
      <c r="J147">
        <f t="shared" si="18"/>
        <v>34095</v>
      </c>
      <c r="K147">
        <f t="shared" si="19"/>
        <v>33267.620000000003</v>
      </c>
      <c r="N147" t="str">
        <f t="shared" si="20"/>
        <v>06/12/2023</v>
      </c>
      <c r="O147" t="str">
        <f t="shared" si="21"/>
        <v>Matthew Rivera</v>
      </c>
      <c r="P147" t="str">
        <f t="shared" si="22"/>
        <v>BR</v>
      </c>
      <c r="Q147" t="str">
        <f t="shared" si="23"/>
        <v>Keyboard</v>
      </c>
    </row>
    <row r="148" spans="1:17">
      <c r="A148" t="s">
        <v>492</v>
      </c>
      <c r="B148" t="s">
        <v>493</v>
      </c>
      <c r="C148" t="s">
        <v>494</v>
      </c>
      <c r="D148" t="s">
        <v>118</v>
      </c>
      <c r="E148" t="s">
        <v>138</v>
      </c>
      <c r="F148" t="s">
        <v>47</v>
      </c>
      <c r="G148">
        <v>83.74</v>
      </c>
      <c r="H148">
        <v>68</v>
      </c>
      <c r="I148">
        <v>69.150000000000006</v>
      </c>
      <c r="J148">
        <f t="shared" si="18"/>
        <v>5694.32</v>
      </c>
      <c r="K148">
        <f t="shared" si="19"/>
        <v>5625.17</v>
      </c>
      <c r="N148" t="str">
        <f t="shared" si="20"/>
        <v>09/08/2023</v>
      </c>
      <c r="O148" t="str">
        <f t="shared" si="21"/>
        <v>Sean Blake</v>
      </c>
      <c r="P148" t="str">
        <f t="shared" si="22"/>
        <v>US</v>
      </c>
      <c r="Q148" t="str">
        <f t="shared" si="23"/>
        <v>Mouse</v>
      </c>
    </row>
    <row r="149" spans="1:17">
      <c r="A149" t="s">
        <v>495</v>
      </c>
      <c r="B149" t="s">
        <v>496</v>
      </c>
      <c r="C149" t="s">
        <v>25</v>
      </c>
      <c r="D149" t="s">
        <v>32</v>
      </c>
      <c r="E149" t="s">
        <v>124</v>
      </c>
      <c r="F149" t="s">
        <v>162</v>
      </c>
      <c r="G149">
        <v>60.25</v>
      </c>
      <c r="H149">
        <v>42</v>
      </c>
      <c r="I149">
        <v>30.68</v>
      </c>
      <c r="J149">
        <f t="shared" si="18"/>
        <v>2530.5</v>
      </c>
      <c r="K149">
        <f t="shared" si="19"/>
        <v>2499.8200000000002</v>
      </c>
      <c r="N149" t="str">
        <f t="shared" si="20"/>
        <v>03/06/2023</v>
      </c>
      <c r="O149" t="str">
        <f t="shared" si="21"/>
        <v>Rodney Morales</v>
      </c>
      <c r="P149" t="str">
        <f t="shared" si="22"/>
        <v>AU</v>
      </c>
      <c r="Q149" t="str">
        <f t="shared" si="23"/>
        <v>Printer</v>
      </c>
    </row>
    <row r="150" spans="1:17">
      <c r="A150" t="s">
        <v>497</v>
      </c>
      <c r="B150" t="s">
        <v>498</v>
      </c>
      <c r="C150" t="s">
        <v>499</v>
      </c>
      <c r="D150" t="s">
        <v>20</v>
      </c>
      <c r="E150" t="s">
        <v>21</v>
      </c>
      <c r="F150" t="s">
        <v>22</v>
      </c>
      <c r="G150">
        <v>1354.49</v>
      </c>
      <c r="H150">
        <v>59</v>
      </c>
      <c r="I150">
        <v>1006.42</v>
      </c>
      <c r="J150">
        <f t="shared" si="18"/>
        <v>79914.91</v>
      </c>
      <c r="K150">
        <f t="shared" si="19"/>
        <v>78908.490000000005</v>
      </c>
      <c r="N150" t="str">
        <f t="shared" si="20"/>
        <v>04/10/2024</v>
      </c>
      <c r="O150" t="str">
        <f t="shared" si="21"/>
        <v>Daniel Ramirez</v>
      </c>
      <c r="P150" t="str">
        <f t="shared" si="22"/>
        <v>JP</v>
      </c>
      <c r="Q150" t="str">
        <f t="shared" si="23"/>
        <v>Laptop</v>
      </c>
    </row>
    <row r="151" spans="1:17">
      <c r="A151" t="s">
        <v>500</v>
      </c>
      <c r="B151" t="s">
        <v>501</v>
      </c>
      <c r="C151" t="s">
        <v>502</v>
      </c>
      <c r="D151" t="s">
        <v>77</v>
      </c>
      <c r="E151" t="s">
        <v>78</v>
      </c>
      <c r="F151" t="s">
        <v>47</v>
      </c>
      <c r="G151">
        <v>1285.17</v>
      </c>
      <c r="H151">
        <v>73</v>
      </c>
      <c r="I151">
        <v>850.22</v>
      </c>
      <c r="J151">
        <f t="shared" si="18"/>
        <v>93817.41</v>
      </c>
      <c r="K151">
        <f t="shared" si="19"/>
        <v>92967.19</v>
      </c>
      <c r="N151" t="str">
        <f t="shared" si="20"/>
        <v>02/08/2024</v>
      </c>
      <c r="O151" t="str">
        <f t="shared" si="21"/>
        <v>Justin Torres</v>
      </c>
      <c r="P151" t="str">
        <f t="shared" si="22"/>
        <v>JP</v>
      </c>
      <c r="Q151" t="str">
        <f t="shared" si="23"/>
        <v>Mouse</v>
      </c>
    </row>
    <row r="152" spans="1:17">
      <c r="A152" t="s">
        <v>503</v>
      </c>
      <c r="B152" t="s">
        <v>504</v>
      </c>
      <c r="C152" t="s">
        <v>505</v>
      </c>
      <c r="D152" t="s">
        <v>77</v>
      </c>
      <c r="E152" t="s">
        <v>78</v>
      </c>
      <c r="F152" t="s">
        <v>155</v>
      </c>
      <c r="G152">
        <v>1133.79</v>
      </c>
      <c r="H152">
        <v>90</v>
      </c>
      <c r="I152">
        <v>781.78</v>
      </c>
      <c r="J152">
        <f t="shared" si="18"/>
        <v>102041.09999999999</v>
      </c>
      <c r="K152">
        <f t="shared" si="19"/>
        <v>101259.31999999999</v>
      </c>
      <c r="N152" t="str">
        <f t="shared" si="20"/>
        <v>25/09/2023</v>
      </c>
      <c r="O152" t="str">
        <f t="shared" si="21"/>
        <v>Kevin Hall</v>
      </c>
      <c r="P152" t="str">
        <f t="shared" si="22"/>
        <v>ZA</v>
      </c>
      <c r="Q152" t="str">
        <f t="shared" si="23"/>
        <v>Monitor</v>
      </c>
    </row>
    <row r="153" spans="1:17">
      <c r="A153" t="s">
        <v>506</v>
      </c>
      <c r="B153" t="s">
        <v>507</v>
      </c>
      <c r="C153" t="s">
        <v>508</v>
      </c>
      <c r="D153" t="s">
        <v>14</v>
      </c>
      <c r="E153" t="s">
        <v>15</v>
      </c>
      <c r="F153" t="s">
        <v>22</v>
      </c>
      <c r="G153">
        <v>167.24</v>
      </c>
      <c r="H153">
        <v>38</v>
      </c>
      <c r="I153">
        <v>108.35</v>
      </c>
      <c r="J153">
        <f t="shared" si="18"/>
        <v>6355.1200000000008</v>
      </c>
      <c r="K153">
        <f t="shared" si="19"/>
        <v>6246.77</v>
      </c>
      <c r="N153" t="str">
        <f t="shared" si="20"/>
        <v>11/05/2023</v>
      </c>
      <c r="O153" t="str">
        <f t="shared" si="21"/>
        <v>Judith Carter</v>
      </c>
      <c r="P153" t="str">
        <f t="shared" si="22"/>
        <v>AU</v>
      </c>
      <c r="Q153" t="str">
        <f t="shared" si="23"/>
        <v>Laptop</v>
      </c>
    </row>
    <row r="154" spans="1:17">
      <c r="A154" t="s">
        <v>509</v>
      </c>
      <c r="B154" t="s">
        <v>510</v>
      </c>
      <c r="C154" t="s">
        <v>315</v>
      </c>
      <c r="D154" t="s">
        <v>20</v>
      </c>
      <c r="E154" t="s">
        <v>21</v>
      </c>
      <c r="F154" t="s">
        <v>162</v>
      </c>
      <c r="G154">
        <v>1265.27</v>
      </c>
      <c r="H154">
        <v>82</v>
      </c>
      <c r="I154">
        <v>1110.71</v>
      </c>
      <c r="J154">
        <f t="shared" si="18"/>
        <v>103752.14</v>
      </c>
      <c r="K154">
        <f t="shared" si="19"/>
        <v>102641.43</v>
      </c>
      <c r="N154" t="str">
        <f t="shared" si="20"/>
        <v>01/07/2024</v>
      </c>
      <c r="O154" t="str">
        <f t="shared" si="21"/>
        <v>Matthew Garcia</v>
      </c>
      <c r="P154" t="str">
        <f t="shared" si="22"/>
        <v>FR</v>
      </c>
      <c r="Q154" t="str">
        <f t="shared" si="23"/>
        <v>Printer</v>
      </c>
    </row>
    <row r="155" spans="1:17">
      <c r="A155" t="s">
        <v>511</v>
      </c>
      <c r="B155" t="s">
        <v>512</v>
      </c>
      <c r="C155" t="s">
        <v>513</v>
      </c>
      <c r="D155" t="s">
        <v>26</v>
      </c>
      <c r="E155" t="s">
        <v>95</v>
      </c>
      <c r="F155" t="s">
        <v>96</v>
      </c>
      <c r="G155">
        <v>546.85</v>
      </c>
      <c r="H155">
        <v>45</v>
      </c>
      <c r="I155">
        <v>389.85</v>
      </c>
      <c r="J155">
        <f t="shared" si="18"/>
        <v>24608.25</v>
      </c>
      <c r="K155">
        <f t="shared" si="19"/>
        <v>24218.400000000001</v>
      </c>
      <c r="N155" t="str">
        <f t="shared" si="20"/>
        <v>23/09/2024</v>
      </c>
      <c r="O155" t="str">
        <f t="shared" si="21"/>
        <v>Christine Rojas</v>
      </c>
      <c r="P155" t="str">
        <f t="shared" si="22"/>
        <v>US</v>
      </c>
      <c r="Q155" t="str">
        <f t="shared" si="23"/>
        <v>Scanner</v>
      </c>
    </row>
    <row r="156" spans="1:17">
      <c r="A156" t="s">
        <v>514</v>
      </c>
      <c r="B156" t="s">
        <v>515</v>
      </c>
      <c r="C156" t="s">
        <v>516</v>
      </c>
      <c r="D156" t="s">
        <v>32</v>
      </c>
      <c r="E156" t="s">
        <v>124</v>
      </c>
      <c r="F156" t="s">
        <v>155</v>
      </c>
      <c r="G156">
        <v>1115.1400000000001</v>
      </c>
      <c r="H156">
        <v>24</v>
      </c>
      <c r="I156">
        <v>691.61</v>
      </c>
      <c r="J156">
        <f t="shared" si="18"/>
        <v>26763.360000000001</v>
      </c>
      <c r="K156">
        <f t="shared" si="19"/>
        <v>26071.75</v>
      </c>
      <c r="N156" t="str">
        <f t="shared" si="20"/>
        <v>07/11/2024</v>
      </c>
      <c r="O156" t="str">
        <f t="shared" si="21"/>
        <v>Mr. Michael Butler</v>
      </c>
      <c r="P156" t="str">
        <f t="shared" si="22"/>
        <v>CA</v>
      </c>
      <c r="Q156" t="str">
        <f t="shared" si="23"/>
        <v>Monitor</v>
      </c>
    </row>
    <row r="157" spans="1:17">
      <c r="A157" t="s">
        <v>517</v>
      </c>
      <c r="B157" t="s">
        <v>518</v>
      </c>
      <c r="C157" t="s">
        <v>519</v>
      </c>
      <c r="D157" t="s">
        <v>38</v>
      </c>
      <c r="E157" t="s">
        <v>51</v>
      </c>
      <c r="F157" t="s">
        <v>96</v>
      </c>
      <c r="G157">
        <v>464.28</v>
      </c>
      <c r="H157">
        <v>72</v>
      </c>
      <c r="I157">
        <v>404.32</v>
      </c>
      <c r="J157">
        <f t="shared" si="18"/>
        <v>33428.159999999996</v>
      </c>
      <c r="K157">
        <f t="shared" si="19"/>
        <v>33023.839999999997</v>
      </c>
      <c r="N157" t="str">
        <f t="shared" si="20"/>
        <v>24/12/2023</v>
      </c>
      <c r="O157" t="str">
        <f t="shared" si="21"/>
        <v>Mary Willis</v>
      </c>
      <c r="P157" t="str">
        <f t="shared" si="22"/>
        <v>BR</v>
      </c>
      <c r="Q157" t="str">
        <f t="shared" si="23"/>
        <v>Scanner</v>
      </c>
    </row>
    <row r="158" spans="1:17">
      <c r="A158" t="s">
        <v>520</v>
      </c>
      <c r="B158" t="s">
        <v>521</v>
      </c>
      <c r="C158" t="s">
        <v>522</v>
      </c>
      <c r="D158" t="s">
        <v>118</v>
      </c>
      <c r="E158" t="s">
        <v>138</v>
      </c>
      <c r="F158" t="s">
        <v>155</v>
      </c>
      <c r="G158">
        <v>369.71</v>
      </c>
      <c r="H158">
        <v>72</v>
      </c>
      <c r="I158">
        <v>297.61</v>
      </c>
      <c r="J158">
        <f t="shared" si="18"/>
        <v>26619.119999999999</v>
      </c>
      <c r="K158">
        <f t="shared" si="19"/>
        <v>26321.51</v>
      </c>
      <c r="N158" t="str">
        <f t="shared" si="20"/>
        <v>26/07/2024</v>
      </c>
      <c r="O158" t="str">
        <f t="shared" si="21"/>
        <v>Kristina Preston</v>
      </c>
      <c r="P158" t="str">
        <f t="shared" si="22"/>
        <v>FR</v>
      </c>
      <c r="Q158" t="str">
        <f t="shared" si="23"/>
        <v>Monitor</v>
      </c>
    </row>
    <row r="159" spans="1:17">
      <c r="A159" s="3" t="s">
        <v>523</v>
      </c>
      <c r="B159" s="3" t="s">
        <v>524</v>
      </c>
      <c r="C159" t="s">
        <v>525</v>
      </c>
      <c r="D159" t="s">
        <v>26</v>
      </c>
      <c r="E159" t="s">
        <v>95</v>
      </c>
      <c r="F159" t="s">
        <v>162</v>
      </c>
      <c r="G159">
        <v>1430.72</v>
      </c>
      <c r="H159">
        <v>68</v>
      </c>
      <c r="I159">
        <v>739.64</v>
      </c>
      <c r="J159">
        <f t="shared" si="18"/>
        <v>97288.960000000006</v>
      </c>
      <c r="K159">
        <f t="shared" si="19"/>
        <v>96549.32</v>
      </c>
      <c r="N159" t="str">
        <f t="shared" si="20"/>
        <v>02/03/2024</v>
      </c>
      <c r="O159" t="str">
        <f t="shared" si="21"/>
        <v>Kara Schmidt</v>
      </c>
      <c r="P159" t="str">
        <f t="shared" si="22"/>
        <v>FR</v>
      </c>
      <c r="Q159" t="str">
        <f t="shared" si="23"/>
        <v>Printer</v>
      </c>
    </row>
    <row r="160" spans="1:17">
      <c r="A160" s="3" t="s">
        <v>526</v>
      </c>
      <c r="B160" s="3" t="s">
        <v>527</v>
      </c>
      <c r="C160" t="s">
        <v>528</v>
      </c>
      <c r="D160" t="s">
        <v>26</v>
      </c>
      <c r="E160" t="s">
        <v>95</v>
      </c>
      <c r="F160" t="s">
        <v>155</v>
      </c>
      <c r="G160">
        <v>53.76</v>
      </c>
      <c r="H160">
        <v>99</v>
      </c>
      <c r="I160">
        <v>45.55</v>
      </c>
      <c r="J160">
        <f t="shared" si="18"/>
        <v>5322.24</v>
      </c>
      <c r="K160">
        <f t="shared" si="19"/>
        <v>5276.69</v>
      </c>
      <c r="N160" t="str">
        <f t="shared" si="20"/>
        <v>02/08/2023</v>
      </c>
      <c r="O160" t="str">
        <f t="shared" si="21"/>
        <v>Albert Edwards</v>
      </c>
      <c r="P160" t="str">
        <f t="shared" si="22"/>
        <v>AU</v>
      </c>
      <c r="Q160" t="str">
        <f t="shared" si="23"/>
        <v>Monitor</v>
      </c>
    </row>
    <row r="161" spans="1:17">
      <c r="A161" s="3" t="s">
        <v>529</v>
      </c>
      <c r="B161" s="3" t="s">
        <v>530</v>
      </c>
      <c r="C161" t="s">
        <v>531</v>
      </c>
      <c r="D161" t="s">
        <v>20</v>
      </c>
      <c r="E161" t="s">
        <v>21</v>
      </c>
      <c r="F161" t="s">
        <v>66</v>
      </c>
      <c r="G161">
        <v>1000.8</v>
      </c>
      <c r="H161">
        <v>63</v>
      </c>
      <c r="I161">
        <v>839.88</v>
      </c>
      <c r="J161">
        <f t="shared" si="18"/>
        <v>63050.399999999994</v>
      </c>
      <c r="K161">
        <f t="shared" si="19"/>
        <v>62210.52</v>
      </c>
      <c r="N161" t="str">
        <f t="shared" si="20"/>
        <v>05/08/2023</v>
      </c>
      <c r="O161" t="str">
        <f t="shared" si="21"/>
        <v>Katelyn Perez</v>
      </c>
      <c r="P161" t="str">
        <f t="shared" si="22"/>
        <v>CU</v>
      </c>
      <c r="Q161" t="str">
        <f t="shared" si="23"/>
        <v>Camera</v>
      </c>
    </row>
    <row r="162" spans="1:17">
      <c r="A162" s="3" t="s">
        <v>532</v>
      </c>
      <c r="B162" s="3" t="s">
        <v>533</v>
      </c>
      <c r="C162" t="s">
        <v>534</v>
      </c>
      <c r="D162" t="s">
        <v>14</v>
      </c>
      <c r="E162" t="s">
        <v>535</v>
      </c>
      <c r="F162" t="s">
        <v>162</v>
      </c>
      <c r="G162">
        <v>705.86</v>
      </c>
      <c r="H162">
        <v>14</v>
      </c>
      <c r="I162">
        <v>534.64</v>
      </c>
      <c r="J162">
        <f t="shared" si="18"/>
        <v>9882.0400000000009</v>
      </c>
      <c r="K162">
        <f t="shared" si="19"/>
        <v>9347.4000000000015</v>
      </c>
      <c r="N162" t="str">
        <f t="shared" si="20"/>
        <v>21/05/2024</v>
      </c>
      <c r="O162" t="str">
        <f t="shared" si="21"/>
        <v>Christopher Medina</v>
      </c>
      <c r="P162" t="str">
        <f t="shared" si="22"/>
        <v>US</v>
      </c>
      <c r="Q162" t="str">
        <f t="shared" si="23"/>
        <v>Printer</v>
      </c>
    </row>
    <row r="163" spans="1:17">
      <c r="A163" s="3" t="s">
        <v>536</v>
      </c>
      <c r="B163" s="3" t="s">
        <v>537</v>
      </c>
      <c r="C163" t="s">
        <v>538</v>
      </c>
      <c r="D163" t="s">
        <v>32</v>
      </c>
      <c r="E163" t="s">
        <v>124</v>
      </c>
      <c r="F163" t="s">
        <v>47</v>
      </c>
      <c r="G163">
        <v>1116.71</v>
      </c>
      <c r="H163">
        <v>45</v>
      </c>
      <c r="I163">
        <v>1004.3</v>
      </c>
      <c r="J163">
        <f t="shared" si="18"/>
        <v>50251.950000000004</v>
      </c>
      <c r="K163">
        <f t="shared" si="19"/>
        <v>49247.65</v>
      </c>
      <c r="N163" t="str">
        <f t="shared" si="20"/>
        <v>11/05/2023</v>
      </c>
      <c r="O163" t="str">
        <f t="shared" si="21"/>
        <v>Jodi Jones</v>
      </c>
      <c r="P163" t="str">
        <f t="shared" si="22"/>
        <v>FR</v>
      </c>
      <c r="Q163" t="str">
        <f t="shared" si="23"/>
        <v>Mouse</v>
      </c>
    </row>
    <row r="164" spans="1:17">
      <c r="A164" s="3" t="s">
        <v>539</v>
      </c>
      <c r="B164" s="3" t="s">
        <v>540</v>
      </c>
      <c r="C164" t="s">
        <v>541</v>
      </c>
      <c r="D164" t="s">
        <v>26</v>
      </c>
      <c r="E164" t="s">
        <v>95</v>
      </c>
      <c r="F164" t="s">
        <v>96</v>
      </c>
      <c r="G164">
        <v>1337.66</v>
      </c>
      <c r="H164">
        <v>51</v>
      </c>
      <c r="I164">
        <v>989.17</v>
      </c>
      <c r="J164">
        <f t="shared" si="18"/>
        <v>68220.66</v>
      </c>
      <c r="K164">
        <f t="shared" si="19"/>
        <v>67231.490000000005</v>
      </c>
      <c r="N164" t="str">
        <f t="shared" si="20"/>
        <v>06/06/2024</v>
      </c>
      <c r="O164" t="str">
        <f t="shared" si="21"/>
        <v>David Conley</v>
      </c>
      <c r="P164" t="str">
        <f t="shared" si="22"/>
        <v>AU</v>
      </c>
      <c r="Q164" t="str">
        <f t="shared" si="23"/>
        <v>Scanner</v>
      </c>
    </row>
    <row r="165" spans="1:17">
      <c r="A165" s="3" t="s">
        <v>542</v>
      </c>
      <c r="B165" s="3" t="s">
        <v>543</v>
      </c>
      <c r="C165" t="s">
        <v>544</v>
      </c>
      <c r="D165" t="s">
        <v>20</v>
      </c>
      <c r="E165" t="s">
        <v>21</v>
      </c>
      <c r="F165" t="s">
        <v>22</v>
      </c>
      <c r="G165">
        <v>700.73</v>
      </c>
      <c r="H165">
        <v>5</v>
      </c>
      <c r="I165">
        <v>537.99</v>
      </c>
      <c r="J165">
        <f t="shared" si="18"/>
        <v>3503.65</v>
      </c>
      <c r="K165">
        <f t="shared" si="19"/>
        <v>2965.66</v>
      </c>
      <c r="N165" t="str">
        <f t="shared" si="20"/>
        <v>04/10/2024</v>
      </c>
      <c r="O165" t="str">
        <f t="shared" si="21"/>
        <v>Melissa Sloan</v>
      </c>
      <c r="P165" t="str">
        <f t="shared" si="22"/>
        <v>AT</v>
      </c>
      <c r="Q165" t="str">
        <f t="shared" si="23"/>
        <v>Laptop</v>
      </c>
    </row>
    <row r="166" spans="1:17">
      <c r="A166" t="s">
        <v>545</v>
      </c>
      <c r="B166" t="s">
        <v>546</v>
      </c>
      <c r="C166" t="s">
        <v>547</v>
      </c>
      <c r="D166" t="s">
        <v>20</v>
      </c>
      <c r="E166" t="s">
        <v>548</v>
      </c>
      <c r="F166" t="s">
        <v>22</v>
      </c>
      <c r="G166">
        <v>797.71</v>
      </c>
      <c r="H166">
        <v>23</v>
      </c>
      <c r="I166">
        <v>546.67999999999995</v>
      </c>
      <c r="J166">
        <f t="shared" si="18"/>
        <v>18347.330000000002</v>
      </c>
      <c r="K166">
        <f t="shared" si="19"/>
        <v>17800.650000000001</v>
      </c>
      <c r="N166" t="str">
        <f t="shared" si="20"/>
        <v>26/02/2025</v>
      </c>
      <c r="O166" t="str">
        <f t="shared" si="21"/>
        <v>Brian York</v>
      </c>
      <c r="P166" t="str">
        <f t="shared" si="22"/>
        <v>JP</v>
      </c>
      <c r="Q166" t="str">
        <f t="shared" si="23"/>
        <v>Laptop</v>
      </c>
    </row>
    <row r="167" spans="1:17">
      <c r="A167" t="s">
        <v>549</v>
      </c>
      <c r="B167" t="s">
        <v>550</v>
      </c>
      <c r="C167" t="s">
        <v>551</v>
      </c>
      <c r="D167" t="s">
        <v>77</v>
      </c>
      <c r="E167" t="s">
        <v>78</v>
      </c>
      <c r="F167" t="s">
        <v>34</v>
      </c>
      <c r="G167">
        <v>70.849999999999994</v>
      </c>
      <c r="H167">
        <v>96</v>
      </c>
      <c r="I167">
        <v>57.09</v>
      </c>
      <c r="J167">
        <f t="shared" si="18"/>
        <v>6801.5999999999995</v>
      </c>
      <c r="K167">
        <f t="shared" si="19"/>
        <v>6744.5099999999993</v>
      </c>
      <c r="N167" t="str">
        <f t="shared" si="20"/>
        <v>21/09/2024</v>
      </c>
      <c r="O167" t="str">
        <f t="shared" si="21"/>
        <v>Grace Reeves</v>
      </c>
      <c r="P167" t="str">
        <f t="shared" si="22"/>
        <v>UK</v>
      </c>
      <c r="Q167" t="str">
        <f t="shared" si="23"/>
        <v>Smartphone</v>
      </c>
    </row>
    <row r="168" spans="1:17">
      <c r="A168" t="s">
        <v>552</v>
      </c>
      <c r="B168" t="s">
        <v>553</v>
      </c>
      <c r="C168" t="s">
        <v>554</v>
      </c>
      <c r="D168" t="s">
        <v>64</v>
      </c>
      <c r="E168" t="s">
        <v>128</v>
      </c>
      <c r="F168" t="s">
        <v>162</v>
      </c>
      <c r="G168">
        <v>1060.1099999999999</v>
      </c>
      <c r="H168">
        <v>39</v>
      </c>
      <c r="I168">
        <v>740.26</v>
      </c>
      <c r="J168">
        <f t="shared" si="18"/>
        <v>41344.289999999994</v>
      </c>
      <c r="K168">
        <f t="shared" si="19"/>
        <v>40604.029999999992</v>
      </c>
      <c r="N168" t="str">
        <f t="shared" si="20"/>
        <v>01/04/2024</v>
      </c>
      <c r="O168" t="str">
        <f t="shared" si="21"/>
        <v>Robert Dominguez</v>
      </c>
      <c r="P168" t="str">
        <f t="shared" si="22"/>
        <v>AU</v>
      </c>
      <c r="Q168" t="str">
        <f t="shared" si="23"/>
        <v>Printer</v>
      </c>
    </row>
    <row r="169" spans="1:17">
      <c r="A169" t="s">
        <v>555</v>
      </c>
      <c r="B169" t="s">
        <v>556</v>
      </c>
      <c r="C169" t="s">
        <v>557</v>
      </c>
      <c r="D169" t="s">
        <v>20</v>
      </c>
      <c r="E169" t="s">
        <v>21</v>
      </c>
      <c r="F169" t="s">
        <v>155</v>
      </c>
      <c r="G169">
        <v>667.83</v>
      </c>
      <c r="H169" t="s">
        <v>558</v>
      </c>
      <c r="I169">
        <v>393.37</v>
      </c>
      <c r="J169">
        <f t="shared" si="18"/>
        <v>18031.41</v>
      </c>
      <c r="K169">
        <f t="shared" si="19"/>
        <v>17638.04</v>
      </c>
      <c r="N169" t="str">
        <f t="shared" si="20"/>
        <v>08/06/2024</v>
      </c>
      <c r="O169" t="str">
        <f t="shared" si="21"/>
        <v>Deborah Figueroa</v>
      </c>
      <c r="P169" t="str">
        <f t="shared" si="22"/>
        <v>FR</v>
      </c>
      <c r="Q169" t="str">
        <f t="shared" si="23"/>
        <v>Monitor</v>
      </c>
    </row>
    <row r="170" spans="1:17">
      <c r="A170" t="s">
        <v>559</v>
      </c>
      <c r="B170" t="s">
        <v>560</v>
      </c>
      <c r="C170" t="s">
        <v>561</v>
      </c>
      <c r="D170" t="s">
        <v>26</v>
      </c>
      <c r="E170" t="s">
        <v>95</v>
      </c>
      <c r="F170" t="s">
        <v>96</v>
      </c>
      <c r="G170">
        <v>104.15</v>
      </c>
      <c r="H170">
        <v>60</v>
      </c>
      <c r="I170">
        <v>86.34</v>
      </c>
      <c r="J170">
        <f t="shared" si="18"/>
        <v>6249</v>
      </c>
      <c r="K170">
        <f t="shared" si="19"/>
        <v>6162.66</v>
      </c>
      <c r="N170" t="str">
        <f t="shared" si="20"/>
        <v>15/02/2025</v>
      </c>
      <c r="O170" t="str">
        <f t="shared" si="21"/>
        <v>Eric Jackson</v>
      </c>
      <c r="P170" t="str">
        <f t="shared" si="22"/>
        <v>KM</v>
      </c>
      <c r="Q170" t="str">
        <f t="shared" si="23"/>
        <v>Scanner</v>
      </c>
    </row>
    <row r="171" spans="1:17">
      <c r="A171" t="s">
        <v>562</v>
      </c>
      <c r="B171" t="s">
        <v>563</v>
      </c>
      <c r="C171" t="s">
        <v>564</v>
      </c>
      <c r="D171" t="s">
        <v>20</v>
      </c>
      <c r="E171" t="s">
        <v>565</v>
      </c>
      <c r="F171" t="s">
        <v>16</v>
      </c>
      <c r="G171">
        <v>1158.96</v>
      </c>
      <c r="H171">
        <v>53</v>
      </c>
      <c r="I171">
        <v>894.21</v>
      </c>
      <c r="J171">
        <f t="shared" si="18"/>
        <v>61424.880000000005</v>
      </c>
      <c r="K171">
        <f t="shared" si="19"/>
        <v>60530.670000000006</v>
      </c>
      <c r="N171" t="str">
        <f t="shared" si="20"/>
        <v>21/01/2024</v>
      </c>
      <c r="O171" t="str">
        <f t="shared" si="21"/>
        <v>Debra Sanders</v>
      </c>
      <c r="P171" t="str">
        <f t="shared" si="22"/>
        <v>ZA</v>
      </c>
      <c r="Q171" t="str">
        <f t="shared" si="23"/>
        <v>Keyboard</v>
      </c>
    </row>
    <row r="172" spans="1:17">
      <c r="A172" t="s">
        <v>566</v>
      </c>
      <c r="B172" t="s">
        <v>567</v>
      </c>
      <c r="C172" t="s">
        <v>568</v>
      </c>
      <c r="D172" t="s">
        <v>14</v>
      </c>
      <c r="E172" t="s">
        <v>15</v>
      </c>
      <c r="F172" t="s">
        <v>22</v>
      </c>
      <c r="G172">
        <v>1045.95</v>
      </c>
      <c r="H172">
        <v>20</v>
      </c>
      <c r="I172">
        <v>561.9</v>
      </c>
      <c r="J172">
        <f t="shared" si="18"/>
        <v>20919</v>
      </c>
      <c r="K172">
        <f t="shared" si="19"/>
        <v>20357.099999999999</v>
      </c>
      <c r="N172" t="str">
        <f t="shared" si="20"/>
        <v>07/06/2024</v>
      </c>
      <c r="O172" t="str">
        <f t="shared" si="21"/>
        <v>Danielle Reid</v>
      </c>
      <c r="P172" t="str">
        <f t="shared" si="22"/>
        <v>AU</v>
      </c>
      <c r="Q172" t="str">
        <f t="shared" si="23"/>
        <v>Laptop</v>
      </c>
    </row>
    <row r="173" spans="1:17">
      <c r="A173" t="s">
        <v>569</v>
      </c>
      <c r="B173" t="s">
        <v>570</v>
      </c>
      <c r="C173" t="s">
        <v>141</v>
      </c>
      <c r="D173" t="s">
        <v>20</v>
      </c>
      <c r="E173" t="s">
        <v>21</v>
      </c>
      <c r="F173" t="s">
        <v>34</v>
      </c>
      <c r="G173">
        <v>915.72</v>
      </c>
      <c r="H173">
        <v>39</v>
      </c>
      <c r="I173">
        <v>705.41</v>
      </c>
      <c r="J173">
        <f t="shared" si="18"/>
        <v>35713.08</v>
      </c>
      <c r="K173">
        <f t="shared" si="19"/>
        <v>35007.67</v>
      </c>
      <c r="N173" t="str">
        <f t="shared" si="20"/>
        <v>29/10/2023</v>
      </c>
      <c r="O173" t="str">
        <f t="shared" si="21"/>
        <v>Stacie Griffin</v>
      </c>
      <c r="P173" t="str">
        <f t="shared" si="22"/>
        <v>DE</v>
      </c>
      <c r="Q173" t="str">
        <f t="shared" si="23"/>
        <v>Smartphone</v>
      </c>
    </row>
    <row r="174" spans="1:17">
      <c r="A174" t="s">
        <v>571</v>
      </c>
      <c r="B174" t="s">
        <v>572</v>
      </c>
      <c r="C174" t="s">
        <v>573</v>
      </c>
      <c r="D174" t="s">
        <v>56</v>
      </c>
      <c r="E174" t="s">
        <v>57</v>
      </c>
      <c r="F174" t="s">
        <v>16</v>
      </c>
      <c r="G174">
        <v>611.49</v>
      </c>
      <c r="H174">
        <v>43</v>
      </c>
      <c r="I174">
        <v>527.49</v>
      </c>
      <c r="J174">
        <f t="shared" si="18"/>
        <v>26294.07</v>
      </c>
      <c r="K174">
        <f t="shared" si="19"/>
        <v>25766.579999999998</v>
      </c>
      <c r="N174" t="str">
        <f t="shared" si="20"/>
        <v>12/10/2024</v>
      </c>
      <c r="O174" t="str">
        <f t="shared" si="21"/>
        <v>Robert Monroe</v>
      </c>
      <c r="P174" t="str">
        <f t="shared" si="22"/>
        <v>AU</v>
      </c>
      <c r="Q174" t="str">
        <f t="shared" si="23"/>
        <v>Keyboard</v>
      </c>
    </row>
    <row r="175" spans="1:17">
      <c r="A175" t="s">
        <v>574</v>
      </c>
      <c r="B175" t="s">
        <v>575</v>
      </c>
      <c r="C175" t="s">
        <v>576</v>
      </c>
      <c r="D175" t="s">
        <v>20</v>
      </c>
      <c r="E175" t="s">
        <v>21</v>
      </c>
      <c r="F175" t="s">
        <v>96</v>
      </c>
      <c r="G175">
        <v>1206.46</v>
      </c>
      <c r="H175">
        <v>72</v>
      </c>
      <c r="I175">
        <v>753.01</v>
      </c>
      <c r="J175">
        <f t="shared" si="18"/>
        <v>86865.12</v>
      </c>
      <c r="K175">
        <f t="shared" si="19"/>
        <v>86112.11</v>
      </c>
      <c r="N175" t="str">
        <f t="shared" si="20"/>
        <v>27/08/2024</v>
      </c>
      <c r="O175" t="str">
        <f t="shared" si="21"/>
        <v>Stephen Alexander Jr.</v>
      </c>
      <c r="P175" t="str">
        <f t="shared" si="22"/>
        <v>ZA</v>
      </c>
      <c r="Q175" t="str">
        <f t="shared" si="23"/>
        <v>Scanner</v>
      </c>
    </row>
    <row r="176" spans="1:17">
      <c r="A176" t="s">
        <v>577</v>
      </c>
      <c r="B176" t="s">
        <v>578</v>
      </c>
      <c r="C176" t="s">
        <v>579</v>
      </c>
      <c r="D176" t="s">
        <v>14</v>
      </c>
      <c r="E176" t="s">
        <v>15</v>
      </c>
      <c r="F176" t="s">
        <v>66</v>
      </c>
      <c r="G176">
        <v>1060.8499999999999</v>
      </c>
      <c r="H176">
        <v>83</v>
      </c>
      <c r="I176">
        <v>805.67</v>
      </c>
      <c r="J176">
        <f t="shared" si="18"/>
        <v>88050.549999999988</v>
      </c>
      <c r="K176">
        <f t="shared" si="19"/>
        <v>87244.87999999999</v>
      </c>
      <c r="N176" t="str">
        <f t="shared" si="20"/>
        <v>13/10/2023</v>
      </c>
      <c r="O176" t="str">
        <f t="shared" si="21"/>
        <v>April Trevino</v>
      </c>
      <c r="P176" t="str">
        <f t="shared" si="22"/>
        <v>AL</v>
      </c>
      <c r="Q176" t="str">
        <f t="shared" si="23"/>
        <v>Camera</v>
      </c>
    </row>
    <row r="177" spans="1:17">
      <c r="A177" t="s">
        <v>580</v>
      </c>
      <c r="B177" t="s">
        <v>581</v>
      </c>
      <c r="C177" t="s">
        <v>582</v>
      </c>
      <c r="D177" t="s">
        <v>118</v>
      </c>
      <c r="E177" t="s">
        <v>583</v>
      </c>
      <c r="F177" t="s">
        <v>16</v>
      </c>
      <c r="G177">
        <v>709.63</v>
      </c>
      <c r="H177">
        <v>92</v>
      </c>
      <c r="I177">
        <v>430.68</v>
      </c>
      <c r="J177">
        <f t="shared" si="18"/>
        <v>65285.96</v>
      </c>
      <c r="K177">
        <f t="shared" si="19"/>
        <v>64855.28</v>
      </c>
      <c r="N177" t="str">
        <f t="shared" si="20"/>
        <v>12/06/2023</v>
      </c>
      <c r="O177" t="str">
        <f t="shared" si="21"/>
        <v>Shawn Arroyo</v>
      </c>
      <c r="P177" t="str">
        <f t="shared" si="22"/>
        <v>JP</v>
      </c>
      <c r="Q177" t="str">
        <f t="shared" si="23"/>
        <v>Keyboard</v>
      </c>
    </row>
    <row r="178" spans="1:17">
      <c r="A178" t="s">
        <v>584</v>
      </c>
      <c r="B178" t="s">
        <v>585</v>
      </c>
      <c r="C178" t="s">
        <v>586</v>
      </c>
      <c r="D178" t="s">
        <v>77</v>
      </c>
      <c r="E178" t="s">
        <v>78</v>
      </c>
      <c r="F178" t="s">
        <v>47</v>
      </c>
      <c r="G178">
        <v>790.58</v>
      </c>
      <c r="H178">
        <v>51</v>
      </c>
      <c r="I178">
        <v>527.29</v>
      </c>
      <c r="J178">
        <f t="shared" si="18"/>
        <v>40319.58</v>
      </c>
      <c r="K178">
        <f t="shared" si="19"/>
        <v>39792.29</v>
      </c>
      <c r="N178" t="str">
        <f t="shared" si="20"/>
        <v>05/08/2023</v>
      </c>
      <c r="O178" t="str">
        <f t="shared" si="21"/>
        <v>Samantha Wright</v>
      </c>
      <c r="P178" t="str">
        <f t="shared" si="22"/>
        <v>LY</v>
      </c>
      <c r="Q178" t="str">
        <f t="shared" si="23"/>
        <v>Mouse</v>
      </c>
    </row>
    <row r="179" spans="1:17">
      <c r="A179" t="s">
        <v>587</v>
      </c>
      <c r="B179" t="s">
        <v>588</v>
      </c>
      <c r="C179" t="s">
        <v>589</v>
      </c>
      <c r="D179" t="s">
        <v>118</v>
      </c>
      <c r="E179" t="s">
        <v>590</v>
      </c>
      <c r="F179" t="s">
        <v>28</v>
      </c>
      <c r="G179">
        <v>1122.98</v>
      </c>
      <c r="H179">
        <v>61</v>
      </c>
      <c r="I179">
        <v>988.36</v>
      </c>
      <c r="J179">
        <f t="shared" si="18"/>
        <v>68501.78</v>
      </c>
      <c r="K179">
        <f t="shared" si="19"/>
        <v>67513.42</v>
      </c>
      <c r="N179" t="str">
        <f t="shared" si="20"/>
        <v>19/04/2023</v>
      </c>
      <c r="O179" t="str">
        <f t="shared" si="21"/>
        <v>Amber Sims</v>
      </c>
      <c r="P179" t="str">
        <f t="shared" si="22"/>
        <v>PK</v>
      </c>
      <c r="Q179" t="str">
        <f t="shared" si="23"/>
        <v>Router</v>
      </c>
    </row>
    <row r="180" spans="1:17">
      <c r="A180" t="s">
        <v>364</v>
      </c>
      <c r="B180" t="s">
        <v>365</v>
      </c>
      <c r="C180" t="s">
        <v>366</v>
      </c>
      <c r="D180" t="s">
        <v>20</v>
      </c>
      <c r="E180" t="s">
        <v>367</v>
      </c>
      <c r="F180" t="s">
        <v>22</v>
      </c>
      <c r="G180">
        <v>1492.24</v>
      </c>
      <c r="H180">
        <v>67</v>
      </c>
      <c r="I180">
        <v>799.73</v>
      </c>
      <c r="J180">
        <f t="shared" si="18"/>
        <v>99980.08</v>
      </c>
      <c r="K180">
        <f t="shared" si="19"/>
        <v>99180.35</v>
      </c>
      <c r="N180" t="str">
        <f t="shared" si="20"/>
        <v>12/05/2023</v>
      </c>
      <c r="O180" t="str">
        <f t="shared" si="21"/>
        <v>Jacob Powell</v>
      </c>
      <c r="P180" t="str">
        <f t="shared" si="22"/>
        <v>ZA</v>
      </c>
      <c r="Q180" t="str">
        <f t="shared" si="23"/>
        <v>Laptop</v>
      </c>
    </row>
    <row r="181" spans="1:17">
      <c r="A181" t="s">
        <v>591</v>
      </c>
      <c r="B181" t="s">
        <v>592</v>
      </c>
      <c r="C181" t="s">
        <v>593</v>
      </c>
      <c r="D181" t="s">
        <v>14</v>
      </c>
      <c r="E181" t="s">
        <v>15</v>
      </c>
      <c r="F181" t="s">
        <v>16</v>
      </c>
      <c r="G181">
        <v>1399.36</v>
      </c>
      <c r="H181">
        <v>35</v>
      </c>
      <c r="I181">
        <v>764.82</v>
      </c>
      <c r="J181">
        <f t="shared" si="18"/>
        <v>48977.599999999999</v>
      </c>
      <c r="K181">
        <f t="shared" si="19"/>
        <v>48212.78</v>
      </c>
      <c r="N181" t="str">
        <f t="shared" si="20"/>
        <v>26/04/2024</v>
      </c>
      <c r="O181" t="str">
        <f t="shared" si="21"/>
        <v>Jasmine Beltran</v>
      </c>
      <c r="P181" t="str">
        <f t="shared" si="22"/>
        <v>UK</v>
      </c>
      <c r="Q181" t="str">
        <f t="shared" si="23"/>
        <v>Keyboard</v>
      </c>
    </row>
    <row r="182" spans="1:17">
      <c r="A182" t="s">
        <v>594</v>
      </c>
      <c r="B182" t="s">
        <v>595</v>
      </c>
      <c r="C182" t="s">
        <v>596</v>
      </c>
      <c r="D182" t="s">
        <v>64</v>
      </c>
      <c r="E182" t="s">
        <v>128</v>
      </c>
      <c r="F182" t="s">
        <v>155</v>
      </c>
      <c r="G182">
        <v>1141.02</v>
      </c>
      <c r="H182">
        <v>75</v>
      </c>
      <c r="I182">
        <v>611.80999999999995</v>
      </c>
      <c r="J182">
        <f t="shared" si="18"/>
        <v>85576.5</v>
      </c>
      <c r="K182">
        <f t="shared" si="19"/>
        <v>84964.69</v>
      </c>
      <c r="N182" t="str">
        <f t="shared" si="20"/>
        <v>13/02/2024</v>
      </c>
      <c r="O182" t="str">
        <f t="shared" si="21"/>
        <v>Robert Mack</v>
      </c>
      <c r="P182" t="str">
        <f t="shared" si="22"/>
        <v>BR</v>
      </c>
      <c r="Q182" t="str">
        <f t="shared" si="23"/>
        <v>Monitor</v>
      </c>
    </row>
    <row r="183" spans="1:17">
      <c r="A183" t="s">
        <v>597</v>
      </c>
      <c r="B183" t="s">
        <v>598</v>
      </c>
      <c r="C183" t="s">
        <v>599</v>
      </c>
      <c r="D183" t="s">
        <v>118</v>
      </c>
      <c r="E183" t="s">
        <v>138</v>
      </c>
      <c r="F183" t="s">
        <v>16</v>
      </c>
      <c r="G183">
        <v>1219.55</v>
      </c>
      <c r="H183">
        <v>72</v>
      </c>
      <c r="I183">
        <v>842.21</v>
      </c>
      <c r="J183">
        <f t="shared" si="18"/>
        <v>87807.599999999991</v>
      </c>
      <c r="K183">
        <f t="shared" si="19"/>
        <v>86965.389999999985</v>
      </c>
      <c r="N183" t="str">
        <f t="shared" si="20"/>
        <v>22/07/2024</v>
      </c>
      <c r="O183" t="str">
        <f t="shared" si="21"/>
        <v>Barbara Dudley</v>
      </c>
      <c r="P183" t="str">
        <f t="shared" si="22"/>
        <v>US</v>
      </c>
      <c r="Q183" t="str">
        <f t="shared" si="23"/>
        <v>Keyboard</v>
      </c>
    </row>
    <row r="184" spans="1:17">
      <c r="A184" t="s">
        <v>600</v>
      </c>
      <c r="B184" t="s">
        <v>601</v>
      </c>
      <c r="C184" t="s">
        <v>602</v>
      </c>
      <c r="D184" t="s">
        <v>32</v>
      </c>
      <c r="E184" t="s">
        <v>124</v>
      </c>
      <c r="F184" t="s">
        <v>155</v>
      </c>
      <c r="G184">
        <v>599.29</v>
      </c>
      <c r="H184">
        <v>15</v>
      </c>
      <c r="I184">
        <v>409.2</v>
      </c>
      <c r="J184">
        <f t="shared" si="18"/>
        <v>8989.3499999999985</v>
      </c>
      <c r="K184">
        <f t="shared" si="19"/>
        <v>8580.1499999999978</v>
      </c>
      <c r="N184" t="str">
        <f t="shared" si="20"/>
        <v>03/07/2024</v>
      </c>
      <c r="O184" t="str">
        <f t="shared" si="21"/>
        <v>Julie Delacruz</v>
      </c>
      <c r="P184" t="str">
        <f t="shared" si="22"/>
        <v>DE</v>
      </c>
      <c r="Q184" t="str">
        <f t="shared" si="23"/>
        <v>Monitor</v>
      </c>
    </row>
    <row r="185" spans="1:17">
      <c r="A185" t="s">
        <v>603</v>
      </c>
      <c r="B185" t="s">
        <v>604</v>
      </c>
      <c r="C185" t="s">
        <v>605</v>
      </c>
      <c r="D185" t="s">
        <v>56</v>
      </c>
      <c r="E185" t="s">
        <v>57</v>
      </c>
      <c r="F185" t="s">
        <v>47</v>
      </c>
      <c r="G185">
        <v>1289.71</v>
      </c>
      <c r="H185">
        <v>53</v>
      </c>
      <c r="I185">
        <v>1100.1500000000001</v>
      </c>
      <c r="J185">
        <f t="shared" si="18"/>
        <v>68354.63</v>
      </c>
      <c r="K185">
        <f t="shared" si="19"/>
        <v>67254.48000000001</v>
      </c>
      <c r="N185" t="str">
        <f t="shared" si="20"/>
        <v>17/02/2024</v>
      </c>
      <c r="O185" t="str">
        <f t="shared" si="21"/>
        <v>Michelle Brown</v>
      </c>
      <c r="P185" t="str">
        <f t="shared" si="22"/>
        <v>IN</v>
      </c>
      <c r="Q185" t="str">
        <f t="shared" si="23"/>
        <v>Mouse</v>
      </c>
    </row>
    <row r="186" spans="1:17">
      <c r="A186" t="s">
        <v>606</v>
      </c>
      <c r="B186" t="s">
        <v>607</v>
      </c>
      <c r="C186" t="s">
        <v>608</v>
      </c>
      <c r="D186" t="s">
        <v>106</v>
      </c>
      <c r="E186" t="s">
        <v>185</v>
      </c>
      <c r="F186" t="s">
        <v>28</v>
      </c>
      <c r="G186">
        <v>1467.96</v>
      </c>
      <c r="H186">
        <v>80</v>
      </c>
      <c r="I186">
        <v>1060.46</v>
      </c>
      <c r="J186">
        <f t="shared" si="18"/>
        <v>117436.8</v>
      </c>
      <c r="K186">
        <f t="shared" si="19"/>
        <v>116376.34</v>
      </c>
      <c r="N186" t="str">
        <f t="shared" si="20"/>
        <v>18/11/2024</v>
      </c>
      <c r="O186" t="str">
        <f t="shared" si="21"/>
        <v>Daniel Murphy</v>
      </c>
      <c r="P186" t="str">
        <f t="shared" si="22"/>
        <v>BR</v>
      </c>
      <c r="Q186" t="str">
        <f t="shared" si="23"/>
        <v>Router</v>
      </c>
    </row>
    <row r="187" spans="1:17">
      <c r="A187" t="s">
        <v>609</v>
      </c>
      <c r="B187" t="s">
        <v>610</v>
      </c>
      <c r="C187" t="s">
        <v>611</v>
      </c>
      <c r="D187" t="s">
        <v>118</v>
      </c>
      <c r="E187" t="s">
        <v>138</v>
      </c>
      <c r="F187" t="s">
        <v>162</v>
      </c>
      <c r="G187">
        <v>1382.81</v>
      </c>
      <c r="H187">
        <v>5</v>
      </c>
      <c r="I187">
        <v>737.18</v>
      </c>
      <c r="J187">
        <f t="shared" si="18"/>
        <v>6914.0499999999993</v>
      </c>
      <c r="K187">
        <f t="shared" si="19"/>
        <v>6176.869999999999</v>
      </c>
      <c r="N187" t="str">
        <f t="shared" si="20"/>
        <v>03/06/2023</v>
      </c>
      <c r="O187" t="str">
        <f t="shared" si="21"/>
        <v>Beth Stewart</v>
      </c>
      <c r="P187" t="str">
        <f t="shared" si="22"/>
        <v>IN</v>
      </c>
      <c r="Q187" t="str">
        <f t="shared" si="23"/>
        <v>Printer</v>
      </c>
    </row>
    <row r="188" spans="1:17">
      <c r="A188" t="s">
        <v>612</v>
      </c>
      <c r="B188" t="s">
        <v>613</v>
      </c>
      <c r="C188" t="s">
        <v>614</v>
      </c>
      <c r="D188" t="s">
        <v>106</v>
      </c>
      <c r="E188" t="s">
        <v>185</v>
      </c>
      <c r="F188" t="s">
        <v>22</v>
      </c>
      <c r="G188">
        <v>1242.79</v>
      </c>
      <c r="H188">
        <v>18</v>
      </c>
      <c r="I188">
        <v>832.04</v>
      </c>
      <c r="J188">
        <f t="shared" si="18"/>
        <v>22370.22</v>
      </c>
      <c r="K188">
        <f t="shared" si="19"/>
        <v>21538.18</v>
      </c>
      <c r="N188" t="str">
        <f t="shared" si="20"/>
        <v>03/12/2023</v>
      </c>
      <c r="O188" t="str">
        <f t="shared" si="21"/>
        <v>Stacey Stewart</v>
      </c>
      <c r="P188" t="str">
        <f t="shared" si="22"/>
        <v>AU</v>
      </c>
      <c r="Q188" t="str">
        <f t="shared" si="23"/>
        <v>Laptop</v>
      </c>
    </row>
    <row r="189" spans="1:17">
      <c r="A189" t="s">
        <v>615</v>
      </c>
      <c r="B189" t="s">
        <v>616</v>
      </c>
      <c r="C189" t="s">
        <v>617</v>
      </c>
      <c r="D189" t="s">
        <v>20</v>
      </c>
      <c r="E189" t="s">
        <v>21</v>
      </c>
      <c r="F189" t="s">
        <v>47</v>
      </c>
      <c r="G189">
        <v>945.88</v>
      </c>
      <c r="H189">
        <v>76</v>
      </c>
      <c r="I189">
        <v>801.69</v>
      </c>
      <c r="J189">
        <f t="shared" si="18"/>
        <v>71886.880000000005</v>
      </c>
      <c r="K189">
        <f t="shared" si="19"/>
        <v>71085.19</v>
      </c>
      <c r="N189" t="str">
        <f t="shared" si="20"/>
        <v>03/06/2024</v>
      </c>
      <c r="O189" t="str">
        <f t="shared" si="21"/>
        <v>Brian Yang</v>
      </c>
      <c r="P189" t="str">
        <f t="shared" si="22"/>
        <v>IN</v>
      </c>
      <c r="Q189" t="str">
        <f t="shared" si="23"/>
        <v>Mouse</v>
      </c>
    </row>
    <row r="190" spans="1:17">
      <c r="A190" t="s">
        <v>618</v>
      </c>
      <c r="B190" t="s">
        <v>619</v>
      </c>
      <c r="C190" t="s">
        <v>620</v>
      </c>
      <c r="D190" t="s">
        <v>106</v>
      </c>
      <c r="E190" t="s">
        <v>185</v>
      </c>
      <c r="F190" t="s">
        <v>22</v>
      </c>
      <c r="G190">
        <v>915.43</v>
      </c>
      <c r="H190">
        <v>75</v>
      </c>
      <c r="I190">
        <v>620.97</v>
      </c>
      <c r="J190">
        <f t="shared" si="18"/>
        <v>68657.25</v>
      </c>
      <c r="K190">
        <f t="shared" si="19"/>
        <v>68036.28</v>
      </c>
      <c r="N190" t="str">
        <f t="shared" si="20"/>
        <v>04/03/2025</v>
      </c>
      <c r="O190" t="str">
        <f t="shared" si="21"/>
        <v>Candace Jones</v>
      </c>
      <c r="P190" t="str">
        <f t="shared" si="22"/>
        <v>JP</v>
      </c>
      <c r="Q190" t="str">
        <f t="shared" si="23"/>
        <v>Laptop</v>
      </c>
    </row>
    <row r="191" spans="1:17">
      <c r="A191" t="s">
        <v>621</v>
      </c>
      <c r="B191" t="s">
        <v>622</v>
      </c>
      <c r="C191" t="s">
        <v>623</v>
      </c>
      <c r="D191" t="s">
        <v>77</v>
      </c>
      <c r="E191" t="s">
        <v>78</v>
      </c>
      <c r="F191" t="s">
        <v>16</v>
      </c>
      <c r="G191">
        <v>1205.19</v>
      </c>
      <c r="H191" t="s">
        <v>624</v>
      </c>
      <c r="I191">
        <v>723.34</v>
      </c>
      <c r="J191">
        <f t="shared" si="18"/>
        <v>80747.73000000001</v>
      </c>
      <c r="K191">
        <f t="shared" si="19"/>
        <v>80024.390000000014</v>
      </c>
      <c r="N191" t="str">
        <f t="shared" si="20"/>
        <v>28/04/2023</v>
      </c>
      <c r="O191" t="str">
        <f t="shared" si="21"/>
        <v>Sarah Rivera</v>
      </c>
      <c r="P191" t="str">
        <f t="shared" si="22"/>
        <v>JP</v>
      </c>
      <c r="Q191" t="str">
        <f t="shared" si="23"/>
        <v>Keyboard</v>
      </c>
    </row>
    <row r="192" spans="1:17">
      <c r="A192" t="s">
        <v>625</v>
      </c>
      <c r="B192" t="s">
        <v>626</v>
      </c>
      <c r="C192" t="s">
        <v>627</v>
      </c>
      <c r="D192" t="s">
        <v>77</v>
      </c>
      <c r="E192" t="s">
        <v>78</v>
      </c>
      <c r="F192" t="s">
        <v>162</v>
      </c>
      <c r="G192">
        <v>1291.9100000000001</v>
      </c>
      <c r="H192">
        <v>24</v>
      </c>
      <c r="I192">
        <v>986.34</v>
      </c>
      <c r="J192">
        <f t="shared" si="18"/>
        <v>31005.840000000004</v>
      </c>
      <c r="K192">
        <f t="shared" si="19"/>
        <v>30019.500000000004</v>
      </c>
      <c r="N192" t="str">
        <f t="shared" si="20"/>
        <v>17/09/2024</v>
      </c>
      <c r="O192" t="str">
        <f t="shared" si="21"/>
        <v>James Leblanc</v>
      </c>
      <c r="P192" t="str">
        <f t="shared" si="22"/>
        <v>US</v>
      </c>
      <c r="Q192" t="str">
        <f t="shared" si="23"/>
        <v>Printer</v>
      </c>
    </row>
    <row r="193" spans="1:17">
      <c r="A193" t="s">
        <v>628</v>
      </c>
      <c r="B193" t="s">
        <v>629</v>
      </c>
      <c r="C193" t="s">
        <v>630</v>
      </c>
      <c r="D193" t="s">
        <v>32</v>
      </c>
      <c r="E193" t="s">
        <v>124</v>
      </c>
      <c r="F193" t="s">
        <v>47</v>
      </c>
      <c r="G193">
        <v>1389.84</v>
      </c>
      <c r="H193">
        <v>74</v>
      </c>
      <c r="I193">
        <v>757.12</v>
      </c>
      <c r="J193">
        <f t="shared" si="18"/>
        <v>102848.15999999999</v>
      </c>
      <c r="K193">
        <f t="shared" si="19"/>
        <v>102091.04</v>
      </c>
      <c r="N193" t="str">
        <f t="shared" si="20"/>
        <v>25/02/2025</v>
      </c>
      <c r="O193" t="str">
        <f t="shared" si="21"/>
        <v>Martin Warren</v>
      </c>
      <c r="P193" t="str">
        <f t="shared" si="22"/>
        <v>FR</v>
      </c>
      <c r="Q193" t="str">
        <f t="shared" si="23"/>
        <v>Mouse</v>
      </c>
    </row>
    <row r="194" spans="1:17">
      <c r="A194" t="s">
        <v>631</v>
      </c>
      <c r="B194" t="s">
        <v>632</v>
      </c>
      <c r="C194" t="s">
        <v>633</v>
      </c>
      <c r="D194" t="s">
        <v>26</v>
      </c>
      <c r="E194" t="s">
        <v>95</v>
      </c>
      <c r="F194" t="s">
        <v>28</v>
      </c>
      <c r="G194">
        <v>805.11</v>
      </c>
      <c r="H194">
        <v>10</v>
      </c>
      <c r="I194">
        <v>601.1</v>
      </c>
      <c r="J194">
        <f t="shared" ref="J194:J257" si="24">G194*H194</f>
        <v>8051.1</v>
      </c>
      <c r="K194">
        <f t="shared" ref="K194:K257" si="25">J194-I194</f>
        <v>7450</v>
      </c>
      <c r="N194" t="str">
        <f t="shared" ref="N194:N257" si="26">IF(ISERROR(DATEVALUE(TEXT(C195,"dd/mm/yyyy"))), "INVALID DATE", TEXT(C195,"dd/mm/yyyy"))</f>
        <v>01/05/2023</v>
      </c>
      <c r="O194" t="str">
        <f t="shared" ref="O194:O257" si="27">IF(B195="", "", PROPER(TRIM(B195)))</f>
        <v>Robert Shelton</v>
      </c>
      <c r="P194" t="str">
        <f t="shared" ref="P194:P257" si="28">UPPER(E195)</f>
        <v>CA</v>
      </c>
      <c r="Q194" t="str">
        <f t="shared" si="23"/>
        <v>Router</v>
      </c>
    </row>
    <row r="195" spans="1:17">
      <c r="A195" t="s">
        <v>634</v>
      </c>
      <c r="B195" t="s">
        <v>635</v>
      </c>
      <c r="C195" t="s">
        <v>636</v>
      </c>
      <c r="D195" t="s">
        <v>38</v>
      </c>
      <c r="E195" t="s">
        <v>51</v>
      </c>
      <c r="F195" t="s">
        <v>96</v>
      </c>
      <c r="G195">
        <v>722.07</v>
      </c>
      <c r="H195">
        <v>48</v>
      </c>
      <c r="I195">
        <v>470.73</v>
      </c>
      <c r="J195">
        <f t="shared" si="24"/>
        <v>34659.360000000001</v>
      </c>
      <c r="K195">
        <f t="shared" si="25"/>
        <v>34188.629999999997</v>
      </c>
      <c r="N195" t="str">
        <f t="shared" si="26"/>
        <v>05/03/2024</v>
      </c>
      <c r="O195" t="str">
        <f t="shared" si="27"/>
        <v>April Mitchell</v>
      </c>
      <c r="P195" t="str">
        <f t="shared" si="28"/>
        <v>AU</v>
      </c>
      <c r="Q195" t="str">
        <f t="shared" ref="Q195:Q258" si="29">IF(F195="", "", PROPER(TRIM(F195)))</f>
        <v>Scanner</v>
      </c>
    </row>
    <row r="196" spans="1:17">
      <c r="A196" t="s">
        <v>637</v>
      </c>
      <c r="B196" t="s">
        <v>638</v>
      </c>
      <c r="C196" t="s">
        <v>639</v>
      </c>
      <c r="D196" t="s">
        <v>20</v>
      </c>
      <c r="E196" t="s">
        <v>21</v>
      </c>
      <c r="F196" t="s">
        <v>155</v>
      </c>
      <c r="G196">
        <v>864.71</v>
      </c>
      <c r="H196">
        <v>23</v>
      </c>
      <c r="I196">
        <v>514.88</v>
      </c>
      <c r="J196">
        <f t="shared" si="24"/>
        <v>19888.330000000002</v>
      </c>
      <c r="K196">
        <f t="shared" si="25"/>
        <v>19373.45</v>
      </c>
      <c r="N196" t="str">
        <f t="shared" si="26"/>
        <v>11/02/2024</v>
      </c>
      <c r="O196" t="str">
        <f t="shared" si="27"/>
        <v>Nicole Patterson</v>
      </c>
      <c r="P196" t="str">
        <f t="shared" si="28"/>
        <v>TV</v>
      </c>
      <c r="Q196" t="str">
        <f t="shared" si="29"/>
        <v>Monitor</v>
      </c>
    </row>
    <row r="197" spans="1:17">
      <c r="A197" t="s">
        <v>640</v>
      </c>
      <c r="B197" t="s">
        <v>641</v>
      </c>
      <c r="C197" t="s">
        <v>642</v>
      </c>
      <c r="D197" t="s">
        <v>14</v>
      </c>
      <c r="E197" t="s">
        <v>643</v>
      </c>
      <c r="F197" t="s">
        <v>16</v>
      </c>
      <c r="G197">
        <v>953.78</v>
      </c>
      <c r="H197">
        <v>23</v>
      </c>
      <c r="I197">
        <v>603.13</v>
      </c>
      <c r="J197">
        <f t="shared" si="24"/>
        <v>21936.94</v>
      </c>
      <c r="K197">
        <f t="shared" si="25"/>
        <v>21333.809999999998</v>
      </c>
      <c r="N197" t="str">
        <f t="shared" si="26"/>
        <v>06/08/2023</v>
      </c>
      <c r="O197" t="str">
        <f t="shared" si="27"/>
        <v>Daniel Guerrero</v>
      </c>
      <c r="P197" t="str">
        <f t="shared" si="28"/>
        <v>CA</v>
      </c>
      <c r="Q197" t="str">
        <f t="shared" si="29"/>
        <v>Keyboard</v>
      </c>
    </row>
    <row r="198" spans="1:17">
      <c r="A198" t="s">
        <v>644</v>
      </c>
      <c r="B198" t="s">
        <v>645</v>
      </c>
      <c r="C198" t="s">
        <v>646</v>
      </c>
      <c r="D198" t="s">
        <v>38</v>
      </c>
      <c r="E198" t="s">
        <v>51</v>
      </c>
      <c r="F198" t="s">
        <v>52</v>
      </c>
      <c r="G198">
        <v>1240.25</v>
      </c>
      <c r="H198">
        <v>26</v>
      </c>
      <c r="I198">
        <v>976.55</v>
      </c>
      <c r="J198">
        <f t="shared" si="24"/>
        <v>32246.5</v>
      </c>
      <c r="K198">
        <f t="shared" si="25"/>
        <v>31269.95</v>
      </c>
      <c r="N198" t="str">
        <f t="shared" si="26"/>
        <v>12/07/2023</v>
      </c>
      <c r="O198" t="str">
        <f t="shared" si="27"/>
        <v>Michelle Black</v>
      </c>
      <c r="P198" t="str">
        <f t="shared" si="28"/>
        <v>AU</v>
      </c>
      <c r="Q198" t="str">
        <f t="shared" si="29"/>
        <v>Tablet</v>
      </c>
    </row>
    <row r="199" spans="1:17">
      <c r="A199" t="s">
        <v>647</v>
      </c>
      <c r="B199" t="s">
        <v>648</v>
      </c>
      <c r="C199" t="s">
        <v>649</v>
      </c>
      <c r="D199" t="s">
        <v>20</v>
      </c>
      <c r="E199" t="s">
        <v>650</v>
      </c>
      <c r="F199" t="s">
        <v>28</v>
      </c>
      <c r="G199">
        <v>606.58000000000004</v>
      </c>
      <c r="H199">
        <v>97</v>
      </c>
      <c r="I199">
        <v>416.31</v>
      </c>
      <c r="J199">
        <f t="shared" si="24"/>
        <v>58838.26</v>
      </c>
      <c r="K199">
        <f t="shared" si="25"/>
        <v>58421.950000000004</v>
      </c>
      <c r="N199" t="str">
        <f t="shared" si="26"/>
        <v>07/11/2023</v>
      </c>
      <c r="O199" t="str">
        <f t="shared" si="27"/>
        <v>Brian Brown</v>
      </c>
      <c r="P199" t="str">
        <f t="shared" si="28"/>
        <v>IN</v>
      </c>
      <c r="Q199" t="str">
        <f t="shared" si="29"/>
        <v>Router</v>
      </c>
    </row>
    <row r="200" spans="1:17">
      <c r="A200" t="s">
        <v>651</v>
      </c>
      <c r="B200" t="s">
        <v>652</v>
      </c>
      <c r="C200" t="s">
        <v>653</v>
      </c>
      <c r="D200" t="s">
        <v>106</v>
      </c>
      <c r="E200" t="s">
        <v>185</v>
      </c>
      <c r="F200" t="s">
        <v>162</v>
      </c>
      <c r="G200">
        <v>226.17</v>
      </c>
      <c r="H200">
        <v>34</v>
      </c>
      <c r="I200">
        <v>170.5</v>
      </c>
      <c r="J200">
        <f t="shared" si="24"/>
        <v>7689.78</v>
      </c>
      <c r="K200">
        <f t="shared" si="25"/>
        <v>7519.28</v>
      </c>
      <c r="N200" t="str">
        <f t="shared" si="26"/>
        <v>04/08/2023</v>
      </c>
      <c r="O200" t="str">
        <f t="shared" si="27"/>
        <v>Eric King</v>
      </c>
      <c r="P200" t="str">
        <f t="shared" si="28"/>
        <v>ZA</v>
      </c>
      <c r="Q200" t="str">
        <f t="shared" si="29"/>
        <v>Printer</v>
      </c>
    </row>
    <row r="201" spans="1:17">
      <c r="A201" t="s">
        <v>654</v>
      </c>
      <c r="B201" t="s">
        <v>655</v>
      </c>
      <c r="C201" t="s">
        <v>656</v>
      </c>
      <c r="D201" t="s">
        <v>14</v>
      </c>
      <c r="E201" t="s">
        <v>15</v>
      </c>
      <c r="F201" t="s">
        <v>155</v>
      </c>
      <c r="G201">
        <v>828.66</v>
      </c>
      <c r="H201">
        <v>8</v>
      </c>
      <c r="I201">
        <v>697.45</v>
      </c>
      <c r="J201">
        <f t="shared" si="24"/>
        <v>6629.28</v>
      </c>
      <c r="K201">
        <f t="shared" si="25"/>
        <v>5931.83</v>
      </c>
      <c r="N201" t="str">
        <f t="shared" si="26"/>
        <v>11/12/2024</v>
      </c>
      <c r="O201" t="str">
        <f t="shared" si="27"/>
        <v>David Ferguson</v>
      </c>
      <c r="P201" t="str">
        <f t="shared" si="28"/>
        <v>BR</v>
      </c>
      <c r="Q201" t="str">
        <f t="shared" si="29"/>
        <v>Monitor</v>
      </c>
    </row>
    <row r="202" spans="1:17">
      <c r="A202" t="s">
        <v>657</v>
      </c>
      <c r="B202" t="s">
        <v>658</v>
      </c>
      <c r="C202" t="s">
        <v>659</v>
      </c>
      <c r="D202" t="s">
        <v>118</v>
      </c>
      <c r="E202" t="s">
        <v>138</v>
      </c>
      <c r="F202" t="s">
        <v>22</v>
      </c>
      <c r="G202">
        <v>911.01</v>
      </c>
      <c r="H202">
        <v>91</v>
      </c>
      <c r="I202">
        <v>467.46</v>
      </c>
      <c r="J202">
        <f t="shared" si="24"/>
        <v>82901.91</v>
      </c>
      <c r="K202">
        <f t="shared" si="25"/>
        <v>82434.45</v>
      </c>
      <c r="N202" t="str">
        <f t="shared" si="26"/>
        <v>28/01/2024</v>
      </c>
      <c r="O202" t="str">
        <f t="shared" si="27"/>
        <v>Jennifer Brown</v>
      </c>
      <c r="P202" t="str">
        <f t="shared" si="28"/>
        <v>JP</v>
      </c>
      <c r="Q202" t="str">
        <f t="shared" si="29"/>
        <v>Laptop</v>
      </c>
    </row>
    <row r="203" spans="1:17">
      <c r="A203" t="s">
        <v>660</v>
      </c>
      <c r="B203" t="s">
        <v>661</v>
      </c>
      <c r="C203" t="s">
        <v>662</v>
      </c>
      <c r="D203" t="s">
        <v>77</v>
      </c>
      <c r="E203" t="s">
        <v>78</v>
      </c>
      <c r="F203" t="s">
        <v>47</v>
      </c>
      <c r="G203">
        <v>1280.93</v>
      </c>
      <c r="H203">
        <v>14</v>
      </c>
      <c r="I203">
        <v>1010.26</v>
      </c>
      <c r="J203">
        <f t="shared" si="24"/>
        <v>17933.02</v>
      </c>
      <c r="K203">
        <f t="shared" si="25"/>
        <v>16922.760000000002</v>
      </c>
      <c r="N203" t="str">
        <f t="shared" si="26"/>
        <v>15/08/2023</v>
      </c>
      <c r="O203" t="str">
        <f t="shared" si="27"/>
        <v>Donald Medina</v>
      </c>
      <c r="P203" t="str">
        <f t="shared" si="28"/>
        <v>FR</v>
      </c>
      <c r="Q203" t="str">
        <f t="shared" si="29"/>
        <v>Mouse</v>
      </c>
    </row>
    <row r="204" spans="1:17">
      <c r="A204" t="s">
        <v>663</v>
      </c>
      <c r="B204" t="s">
        <v>664</v>
      </c>
      <c r="C204" t="s">
        <v>665</v>
      </c>
      <c r="D204" t="s">
        <v>26</v>
      </c>
      <c r="E204" t="s">
        <v>27</v>
      </c>
      <c r="F204" t="s">
        <v>34</v>
      </c>
      <c r="G204">
        <v>1492.54</v>
      </c>
      <c r="H204">
        <v>59</v>
      </c>
      <c r="I204">
        <v>1071.8699999999999</v>
      </c>
      <c r="J204">
        <f t="shared" si="24"/>
        <v>88059.86</v>
      </c>
      <c r="K204">
        <f t="shared" si="25"/>
        <v>86987.99</v>
      </c>
      <c r="N204" t="str">
        <f t="shared" si="26"/>
        <v>11/04/2024</v>
      </c>
      <c r="O204" t="str">
        <f t="shared" si="27"/>
        <v>Erik Williams</v>
      </c>
      <c r="P204" t="str">
        <f t="shared" si="28"/>
        <v>CA</v>
      </c>
      <c r="Q204" t="str">
        <f t="shared" si="29"/>
        <v>Smartphone</v>
      </c>
    </row>
    <row r="205" spans="1:17">
      <c r="A205" t="s">
        <v>666</v>
      </c>
      <c r="B205" t="s">
        <v>667</v>
      </c>
      <c r="C205" t="s">
        <v>668</v>
      </c>
      <c r="D205" t="s">
        <v>38</v>
      </c>
      <c r="E205" t="s">
        <v>51</v>
      </c>
      <c r="F205" t="s">
        <v>52</v>
      </c>
      <c r="G205">
        <v>787.78</v>
      </c>
      <c r="H205">
        <v>30</v>
      </c>
      <c r="I205">
        <v>594.41</v>
      </c>
      <c r="J205">
        <f t="shared" si="24"/>
        <v>23633.399999999998</v>
      </c>
      <c r="K205">
        <f t="shared" si="25"/>
        <v>23038.989999999998</v>
      </c>
      <c r="N205" t="str">
        <f t="shared" si="26"/>
        <v>22/12/2023</v>
      </c>
      <c r="O205" t="str">
        <f t="shared" si="27"/>
        <v>Tricia Williams</v>
      </c>
      <c r="P205" t="str">
        <f t="shared" si="28"/>
        <v>BR</v>
      </c>
      <c r="Q205" t="str">
        <f t="shared" si="29"/>
        <v>Tablet</v>
      </c>
    </row>
    <row r="206" spans="1:17">
      <c r="A206" t="s">
        <v>156</v>
      </c>
      <c r="B206" t="s">
        <v>157</v>
      </c>
      <c r="C206" t="s">
        <v>158</v>
      </c>
      <c r="D206" t="s">
        <v>118</v>
      </c>
      <c r="E206" t="s">
        <v>138</v>
      </c>
      <c r="F206" t="s">
        <v>16</v>
      </c>
      <c r="G206">
        <v>1055.0999999999999</v>
      </c>
      <c r="H206">
        <v>32</v>
      </c>
      <c r="I206">
        <v>549.33000000000004</v>
      </c>
      <c r="J206">
        <f t="shared" si="24"/>
        <v>33763.199999999997</v>
      </c>
      <c r="K206">
        <f t="shared" si="25"/>
        <v>33213.869999999995</v>
      </c>
      <c r="N206" t="str">
        <f t="shared" si="26"/>
        <v>21/10/2024</v>
      </c>
      <c r="O206" t="str">
        <f t="shared" si="27"/>
        <v>Debra Smith</v>
      </c>
      <c r="P206" t="str">
        <f t="shared" si="28"/>
        <v>CA</v>
      </c>
      <c r="Q206" t="str">
        <f t="shared" si="29"/>
        <v>Keyboard</v>
      </c>
    </row>
    <row r="207" spans="1:17">
      <c r="A207" t="s">
        <v>669</v>
      </c>
      <c r="B207" t="s">
        <v>670</v>
      </c>
      <c r="C207" t="s">
        <v>671</v>
      </c>
      <c r="D207" t="s">
        <v>38</v>
      </c>
      <c r="E207" t="s">
        <v>51</v>
      </c>
      <c r="F207" t="s">
        <v>162</v>
      </c>
      <c r="G207">
        <v>1387.62</v>
      </c>
      <c r="H207">
        <v>92</v>
      </c>
      <c r="I207">
        <v>1086.3599999999999</v>
      </c>
      <c r="J207">
        <f t="shared" si="24"/>
        <v>127661.04</v>
      </c>
      <c r="K207">
        <f t="shared" si="25"/>
        <v>126574.68</v>
      </c>
      <c r="N207" t="str">
        <f t="shared" si="26"/>
        <v>08/10/2023</v>
      </c>
      <c r="O207" t="str">
        <f t="shared" si="27"/>
        <v>Elizabeth Harris</v>
      </c>
      <c r="P207" t="str">
        <f t="shared" si="28"/>
        <v>JP</v>
      </c>
      <c r="Q207" t="str">
        <f t="shared" si="29"/>
        <v>Printer</v>
      </c>
    </row>
    <row r="208" spans="1:17">
      <c r="A208" t="s">
        <v>672</v>
      </c>
      <c r="B208" t="s">
        <v>673</v>
      </c>
      <c r="C208" t="s">
        <v>674</v>
      </c>
      <c r="D208" t="s">
        <v>77</v>
      </c>
      <c r="E208" t="s">
        <v>78</v>
      </c>
      <c r="F208" t="s">
        <v>28</v>
      </c>
      <c r="G208">
        <v>982.09</v>
      </c>
      <c r="H208">
        <v>88</v>
      </c>
      <c r="I208">
        <v>809.19</v>
      </c>
      <c r="J208">
        <f t="shared" si="24"/>
        <v>86423.92</v>
      </c>
      <c r="K208">
        <f t="shared" si="25"/>
        <v>85614.73</v>
      </c>
      <c r="N208" t="str">
        <f t="shared" si="26"/>
        <v>24/12/2024</v>
      </c>
      <c r="O208" t="str">
        <f t="shared" si="27"/>
        <v>Samuel Davis</v>
      </c>
      <c r="P208" t="str">
        <f t="shared" si="28"/>
        <v>FR</v>
      </c>
      <c r="Q208" t="str">
        <f t="shared" si="29"/>
        <v>Router</v>
      </c>
    </row>
    <row r="209" spans="1:17">
      <c r="A209" t="s">
        <v>675</v>
      </c>
      <c r="B209" t="s">
        <v>676</v>
      </c>
      <c r="C209" t="s">
        <v>677</v>
      </c>
      <c r="D209" t="s">
        <v>26</v>
      </c>
      <c r="E209" t="s">
        <v>95</v>
      </c>
      <c r="F209" t="s">
        <v>22</v>
      </c>
      <c r="G209">
        <v>305.33999999999997</v>
      </c>
      <c r="H209">
        <v>6</v>
      </c>
      <c r="I209">
        <v>178.8</v>
      </c>
      <c r="J209">
        <f t="shared" si="24"/>
        <v>1832.04</v>
      </c>
      <c r="K209">
        <f t="shared" si="25"/>
        <v>1653.24</v>
      </c>
      <c r="N209" t="str">
        <f t="shared" si="26"/>
        <v>14/09/2023</v>
      </c>
      <c r="O209" t="str">
        <f t="shared" si="27"/>
        <v>Karen Davis</v>
      </c>
      <c r="P209" t="str">
        <f t="shared" si="28"/>
        <v>DE</v>
      </c>
      <c r="Q209" t="str">
        <f t="shared" si="29"/>
        <v>Laptop</v>
      </c>
    </row>
    <row r="210" spans="1:17">
      <c r="A210" t="s">
        <v>678</v>
      </c>
      <c r="B210" t="s">
        <v>679</v>
      </c>
      <c r="C210" t="s">
        <v>680</v>
      </c>
      <c r="D210" t="s">
        <v>56</v>
      </c>
      <c r="E210" t="s">
        <v>57</v>
      </c>
      <c r="F210" t="s">
        <v>16</v>
      </c>
      <c r="G210">
        <v>338.54</v>
      </c>
      <c r="H210">
        <v>20</v>
      </c>
      <c r="I210">
        <v>225.92</v>
      </c>
      <c r="J210">
        <f t="shared" si="24"/>
        <v>6770.8</v>
      </c>
      <c r="K210">
        <f t="shared" si="25"/>
        <v>6544.88</v>
      </c>
      <c r="N210" t="str">
        <f t="shared" si="26"/>
        <v>10/05/2024</v>
      </c>
      <c r="O210" t="str">
        <f t="shared" si="27"/>
        <v>James Hodges</v>
      </c>
      <c r="P210" t="str">
        <f t="shared" si="28"/>
        <v>IN</v>
      </c>
      <c r="Q210" t="str">
        <f t="shared" si="29"/>
        <v>Keyboard</v>
      </c>
    </row>
    <row r="211" spans="1:17">
      <c r="A211" t="s">
        <v>681</v>
      </c>
      <c r="B211" t="s">
        <v>682</v>
      </c>
      <c r="C211" t="s">
        <v>683</v>
      </c>
      <c r="D211" t="s">
        <v>106</v>
      </c>
      <c r="E211" t="s">
        <v>185</v>
      </c>
      <c r="F211" t="s">
        <v>52</v>
      </c>
      <c r="G211">
        <v>703.04</v>
      </c>
      <c r="H211">
        <v>12</v>
      </c>
      <c r="I211">
        <v>564.16999999999996</v>
      </c>
      <c r="J211">
        <f t="shared" si="24"/>
        <v>8436.48</v>
      </c>
      <c r="K211">
        <f t="shared" si="25"/>
        <v>7872.3099999999995</v>
      </c>
      <c r="N211" t="str">
        <f t="shared" si="26"/>
        <v>29/10/2023</v>
      </c>
      <c r="O211" t="str">
        <f t="shared" si="27"/>
        <v>James Galloway</v>
      </c>
      <c r="P211" t="str">
        <f t="shared" si="28"/>
        <v>AU</v>
      </c>
      <c r="Q211" t="str">
        <f t="shared" si="29"/>
        <v>Tablet</v>
      </c>
    </row>
    <row r="212" spans="1:17">
      <c r="A212" t="s">
        <v>684</v>
      </c>
      <c r="B212" t="s">
        <v>685</v>
      </c>
      <c r="C212" t="s">
        <v>573</v>
      </c>
      <c r="D212" t="s">
        <v>20</v>
      </c>
      <c r="E212" t="s">
        <v>21</v>
      </c>
      <c r="F212" t="s">
        <v>162</v>
      </c>
      <c r="G212">
        <v>1012.08</v>
      </c>
      <c r="H212">
        <v>82</v>
      </c>
      <c r="I212">
        <v>508.09</v>
      </c>
      <c r="J212">
        <f t="shared" si="24"/>
        <v>82990.559999999998</v>
      </c>
      <c r="K212">
        <f t="shared" si="25"/>
        <v>82482.47</v>
      </c>
      <c r="N212" t="str">
        <f t="shared" si="26"/>
        <v>06/10/2023</v>
      </c>
      <c r="O212" t="str">
        <f t="shared" si="27"/>
        <v>David Green</v>
      </c>
      <c r="P212" t="str">
        <f t="shared" si="28"/>
        <v>DE</v>
      </c>
      <c r="Q212" t="str">
        <f t="shared" si="29"/>
        <v>Printer</v>
      </c>
    </row>
    <row r="213" spans="1:17">
      <c r="A213" t="s">
        <v>686</v>
      </c>
      <c r="B213" t="s">
        <v>687</v>
      </c>
      <c r="C213" t="s">
        <v>688</v>
      </c>
      <c r="D213" t="s">
        <v>56</v>
      </c>
      <c r="E213" t="s">
        <v>57</v>
      </c>
      <c r="F213" t="s">
        <v>22</v>
      </c>
      <c r="G213">
        <v>1134.8800000000001</v>
      </c>
      <c r="H213">
        <v>96</v>
      </c>
      <c r="I213">
        <v>820.66</v>
      </c>
      <c r="J213">
        <f t="shared" si="24"/>
        <v>108948.48000000001</v>
      </c>
      <c r="K213">
        <f t="shared" si="25"/>
        <v>108127.82</v>
      </c>
      <c r="N213" t="str">
        <f t="shared" si="26"/>
        <v>21/01/2025</v>
      </c>
      <c r="O213" t="str">
        <f t="shared" si="27"/>
        <v>Glen Bryan</v>
      </c>
      <c r="P213" t="str">
        <f t="shared" si="28"/>
        <v>GR</v>
      </c>
      <c r="Q213" t="str">
        <f t="shared" si="29"/>
        <v>Laptop</v>
      </c>
    </row>
    <row r="214" spans="1:17">
      <c r="A214" t="s">
        <v>689</v>
      </c>
      <c r="B214" t="s">
        <v>690</v>
      </c>
      <c r="C214" t="s">
        <v>220</v>
      </c>
      <c r="D214" t="s">
        <v>118</v>
      </c>
      <c r="E214" t="s">
        <v>691</v>
      </c>
      <c r="F214" t="s">
        <v>162</v>
      </c>
      <c r="G214">
        <v>850.22</v>
      </c>
      <c r="H214" t="s">
        <v>692</v>
      </c>
      <c r="I214">
        <v>693.58</v>
      </c>
      <c r="J214">
        <f t="shared" si="24"/>
        <v>49312.76</v>
      </c>
      <c r="K214">
        <f t="shared" si="25"/>
        <v>48619.18</v>
      </c>
      <c r="N214" t="str">
        <f t="shared" si="26"/>
        <v>06/03/2025</v>
      </c>
      <c r="O214" t="str">
        <f t="shared" si="27"/>
        <v>Daniel Kennedy</v>
      </c>
      <c r="P214" t="str">
        <f t="shared" si="28"/>
        <v>DE</v>
      </c>
      <c r="Q214" t="str">
        <f t="shared" si="29"/>
        <v>Printer</v>
      </c>
    </row>
    <row r="215" spans="1:17">
      <c r="A215" t="s">
        <v>693</v>
      </c>
      <c r="B215" t="s">
        <v>694</v>
      </c>
      <c r="C215" t="s">
        <v>123</v>
      </c>
      <c r="D215" t="s">
        <v>56</v>
      </c>
      <c r="E215" t="s">
        <v>57</v>
      </c>
      <c r="F215" t="s">
        <v>52</v>
      </c>
      <c r="G215">
        <v>770.01</v>
      </c>
      <c r="H215" t="s">
        <v>695</v>
      </c>
      <c r="I215">
        <v>505.01</v>
      </c>
      <c r="J215">
        <f t="shared" si="24"/>
        <v>14630.19</v>
      </c>
      <c r="K215">
        <f t="shared" si="25"/>
        <v>14125.18</v>
      </c>
      <c r="N215" t="str">
        <f t="shared" si="26"/>
        <v>01/06/2024</v>
      </c>
      <c r="O215" t="str">
        <f t="shared" si="27"/>
        <v>Virginia Sandoval</v>
      </c>
      <c r="P215" t="str">
        <f t="shared" si="28"/>
        <v>CA</v>
      </c>
      <c r="Q215" t="str">
        <f t="shared" si="29"/>
        <v>Tablet</v>
      </c>
    </row>
    <row r="216" spans="1:17">
      <c r="A216" t="s">
        <v>696</v>
      </c>
      <c r="B216" t="s">
        <v>697</v>
      </c>
      <c r="C216" t="s">
        <v>374</v>
      </c>
      <c r="D216" t="s">
        <v>38</v>
      </c>
      <c r="E216" t="s">
        <v>51</v>
      </c>
      <c r="F216" t="s">
        <v>47</v>
      </c>
      <c r="G216">
        <v>768.36</v>
      </c>
      <c r="H216">
        <v>29</v>
      </c>
      <c r="I216">
        <v>612.05999999999995</v>
      </c>
      <c r="J216">
        <f t="shared" si="24"/>
        <v>22282.44</v>
      </c>
      <c r="K216">
        <f t="shared" si="25"/>
        <v>21670.379999999997</v>
      </c>
      <c r="N216" t="str">
        <f t="shared" si="26"/>
        <v>01/04/2024</v>
      </c>
      <c r="O216" t="str">
        <f t="shared" si="27"/>
        <v>Jacqueline Richards</v>
      </c>
      <c r="P216" t="str">
        <f t="shared" si="28"/>
        <v>UK</v>
      </c>
      <c r="Q216" t="str">
        <f t="shared" si="29"/>
        <v>Mouse</v>
      </c>
    </row>
    <row r="217" spans="1:17">
      <c r="A217" t="s">
        <v>698</v>
      </c>
      <c r="B217" t="s">
        <v>699</v>
      </c>
      <c r="C217" t="s">
        <v>557</v>
      </c>
      <c r="D217" t="s">
        <v>64</v>
      </c>
      <c r="E217" t="s">
        <v>128</v>
      </c>
      <c r="F217" t="s">
        <v>22</v>
      </c>
      <c r="G217">
        <v>463.99</v>
      </c>
      <c r="H217">
        <v>19</v>
      </c>
      <c r="I217">
        <v>330.65</v>
      </c>
      <c r="J217">
        <f t="shared" si="24"/>
        <v>8815.81</v>
      </c>
      <c r="K217">
        <f t="shared" si="25"/>
        <v>8485.16</v>
      </c>
      <c r="N217" t="str">
        <f t="shared" si="26"/>
        <v>04/08/2023</v>
      </c>
      <c r="O217" t="str">
        <f t="shared" si="27"/>
        <v>Caroline David</v>
      </c>
      <c r="P217" t="str">
        <f t="shared" si="28"/>
        <v>AU</v>
      </c>
      <c r="Q217" t="str">
        <f t="shared" si="29"/>
        <v>Laptop</v>
      </c>
    </row>
    <row r="218" spans="1:17">
      <c r="A218" t="s">
        <v>700</v>
      </c>
      <c r="B218" t="s">
        <v>701</v>
      </c>
      <c r="C218" t="s">
        <v>702</v>
      </c>
      <c r="D218" t="s">
        <v>20</v>
      </c>
      <c r="E218" t="s">
        <v>21</v>
      </c>
      <c r="F218" t="s">
        <v>155</v>
      </c>
      <c r="G218">
        <v>200.96</v>
      </c>
      <c r="H218">
        <v>39</v>
      </c>
      <c r="I218">
        <v>158.71</v>
      </c>
      <c r="J218">
        <f t="shared" si="24"/>
        <v>7837.4400000000005</v>
      </c>
      <c r="K218">
        <f t="shared" si="25"/>
        <v>7678.7300000000005</v>
      </c>
      <c r="N218" t="str">
        <f t="shared" si="26"/>
        <v>19/05/2023</v>
      </c>
      <c r="O218" t="str">
        <f t="shared" si="27"/>
        <v>Joshua Henry</v>
      </c>
      <c r="P218" t="str">
        <f t="shared" si="28"/>
        <v>AU</v>
      </c>
      <c r="Q218" t="str">
        <f t="shared" si="29"/>
        <v>Monitor</v>
      </c>
    </row>
    <row r="219" spans="1:17">
      <c r="A219" t="s">
        <v>703</v>
      </c>
      <c r="B219" t="s">
        <v>704</v>
      </c>
      <c r="C219" t="s">
        <v>705</v>
      </c>
      <c r="D219" t="s">
        <v>20</v>
      </c>
      <c r="E219" t="s">
        <v>21</v>
      </c>
      <c r="F219" t="s">
        <v>155</v>
      </c>
      <c r="G219">
        <v>532.05999999999995</v>
      </c>
      <c r="H219">
        <v>68</v>
      </c>
      <c r="I219">
        <v>278.07</v>
      </c>
      <c r="J219">
        <f t="shared" si="24"/>
        <v>36180.079999999994</v>
      </c>
      <c r="K219">
        <f t="shared" si="25"/>
        <v>35902.009999999995</v>
      </c>
      <c r="N219" t="str">
        <f t="shared" si="26"/>
        <v>04/06/2023</v>
      </c>
      <c r="O219" t="str">
        <f t="shared" si="27"/>
        <v>Emily Nelson</v>
      </c>
      <c r="P219" t="str">
        <f t="shared" si="28"/>
        <v>DE</v>
      </c>
      <c r="Q219" t="str">
        <f t="shared" si="29"/>
        <v>Monitor</v>
      </c>
    </row>
    <row r="220" spans="1:17">
      <c r="A220" t="s">
        <v>706</v>
      </c>
      <c r="B220" t="s">
        <v>707</v>
      </c>
      <c r="C220" t="s">
        <v>708</v>
      </c>
      <c r="D220" t="s">
        <v>56</v>
      </c>
      <c r="E220" t="s">
        <v>57</v>
      </c>
      <c r="F220" t="s">
        <v>162</v>
      </c>
      <c r="G220">
        <v>248.65</v>
      </c>
      <c r="H220">
        <v>95</v>
      </c>
      <c r="I220">
        <v>223.29</v>
      </c>
      <c r="J220">
        <f t="shared" si="24"/>
        <v>23621.75</v>
      </c>
      <c r="K220">
        <f t="shared" si="25"/>
        <v>23398.46</v>
      </c>
      <c r="N220" t="str">
        <f t="shared" si="26"/>
        <v>11/09/2024</v>
      </c>
      <c r="O220" t="str">
        <f t="shared" si="27"/>
        <v>Justin Wells Jr.</v>
      </c>
      <c r="P220" t="str">
        <f t="shared" si="28"/>
        <v>LS</v>
      </c>
      <c r="Q220" t="str">
        <f t="shared" si="29"/>
        <v>Printer</v>
      </c>
    </row>
    <row r="221" spans="1:17">
      <c r="A221" t="s">
        <v>709</v>
      </c>
      <c r="B221" t="s">
        <v>710</v>
      </c>
      <c r="C221" t="s">
        <v>711</v>
      </c>
      <c r="D221" t="s">
        <v>26</v>
      </c>
      <c r="E221" t="s">
        <v>712</v>
      </c>
      <c r="F221" t="s">
        <v>52</v>
      </c>
      <c r="G221">
        <v>1284.5999999999999</v>
      </c>
      <c r="H221">
        <v>2</v>
      </c>
      <c r="I221">
        <v>642.47</v>
      </c>
      <c r="J221">
        <f t="shared" si="24"/>
        <v>2569.1999999999998</v>
      </c>
      <c r="K221">
        <f t="shared" si="25"/>
        <v>1926.7299999999998</v>
      </c>
      <c r="N221" t="str">
        <f t="shared" si="26"/>
        <v>17/07/2023</v>
      </c>
      <c r="O221" t="str">
        <f t="shared" si="27"/>
        <v>Frank Campbell Md</v>
      </c>
      <c r="P221" t="str">
        <f t="shared" si="28"/>
        <v>UK</v>
      </c>
      <c r="Q221" t="str">
        <f t="shared" si="29"/>
        <v>Tablet</v>
      </c>
    </row>
    <row r="222" spans="1:17">
      <c r="A222" t="s">
        <v>713</v>
      </c>
      <c r="B222" t="s">
        <v>714</v>
      </c>
      <c r="C222" t="s">
        <v>715</v>
      </c>
      <c r="D222" t="s">
        <v>64</v>
      </c>
      <c r="E222" t="s">
        <v>128</v>
      </c>
      <c r="F222" t="s">
        <v>52</v>
      </c>
      <c r="G222">
        <v>1238.71</v>
      </c>
      <c r="H222">
        <v>30</v>
      </c>
      <c r="I222">
        <v>784.55</v>
      </c>
      <c r="J222">
        <f t="shared" si="24"/>
        <v>37161.300000000003</v>
      </c>
      <c r="K222">
        <f t="shared" si="25"/>
        <v>36376.75</v>
      </c>
      <c r="N222" t="str">
        <f t="shared" si="26"/>
        <v>21/10/2023</v>
      </c>
      <c r="O222" t="str">
        <f t="shared" si="27"/>
        <v>Natalie Ortiz</v>
      </c>
      <c r="P222" t="str">
        <f t="shared" si="28"/>
        <v>AU</v>
      </c>
      <c r="Q222" t="str">
        <f t="shared" si="29"/>
        <v>Tablet</v>
      </c>
    </row>
    <row r="223" spans="1:17">
      <c r="A223" t="s">
        <v>716</v>
      </c>
      <c r="B223" t="s">
        <v>717</v>
      </c>
      <c r="C223" t="s">
        <v>718</v>
      </c>
      <c r="D223" t="s">
        <v>20</v>
      </c>
      <c r="E223" t="s">
        <v>21</v>
      </c>
      <c r="F223" t="s">
        <v>96</v>
      </c>
      <c r="G223">
        <v>562.86</v>
      </c>
      <c r="H223">
        <v>26</v>
      </c>
      <c r="I223">
        <v>349.53</v>
      </c>
      <c r="J223">
        <f t="shared" si="24"/>
        <v>14634.36</v>
      </c>
      <c r="K223">
        <f t="shared" si="25"/>
        <v>14284.83</v>
      </c>
      <c r="N223" t="str">
        <f t="shared" si="26"/>
        <v>02/10/2024</v>
      </c>
      <c r="O223" t="str">
        <f t="shared" si="27"/>
        <v>Michael Johnson</v>
      </c>
      <c r="P223" t="str">
        <f t="shared" si="28"/>
        <v>US</v>
      </c>
      <c r="Q223" t="str">
        <f t="shared" si="29"/>
        <v>Scanner</v>
      </c>
    </row>
    <row r="224" spans="1:17">
      <c r="A224" t="s">
        <v>719</v>
      </c>
      <c r="B224" t="s">
        <v>720</v>
      </c>
      <c r="C224" t="s">
        <v>721</v>
      </c>
      <c r="D224" t="s">
        <v>32</v>
      </c>
      <c r="E224" t="s">
        <v>124</v>
      </c>
      <c r="F224" t="s">
        <v>66</v>
      </c>
      <c r="G224">
        <v>1230.26</v>
      </c>
      <c r="H224">
        <v>52</v>
      </c>
      <c r="I224">
        <v>917.88</v>
      </c>
      <c r="J224">
        <f t="shared" si="24"/>
        <v>63973.52</v>
      </c>
      <c r="K224">
        <f t="shared" si="25"/>
        <v>63055.64</v>
      </c>
      <c r="N224" t="str">
        <f t="shared" si="26"/>
        <v>12/07/2024</v>
      </c>
      <c r="O224" t="str">
        <f t="shared" si="27"/>
        <v>Larry Austin</v>
      </c>
      <c r="P224" t="str">
        <f t="shared" si="28"/>
        <v>UK</v>
      </c>
      <c r="Q224" t="str">
        <f t="shared" si="29"/>
        <v>Camera</v>
      </c>
    </row>
    <row r="225" spans="1:17">
      <c r="A225" t="s">
        <v>722</v>
      </c>
      <c r="B225" t="s">
        <v>723</v>
      </c>
      <c r="C225" t="s">
        <v>724</v>
      </c>
      <c r="D225" t="s">
        <v>64</v>
      </c>
      <c r="E225" t="s">
        <v>725</v>
      </c>
      <c r="F225" t="s">
        <v>96</v>
      </c>
      <c r="G225">
        <v>1193.25</v>
      </c>
      <c r="H225">
        <v>97</v>
      </c>
      <c r="I225">
        <v>914.02</v>
      </c>
      <c r="J225">
        <f t="shared" si="24"/>
        <v>115745.25</v>
      </c>
      <c r="K225">
        <f t="shared" si="25"/>
        <v>114831.23</v>
      </c>
      <c r="N225" t="str">
        <f t="shared" si="26"/>
        <v>05/05/2024</v>
      </c>
      <c r="O225" t="str">
        <f t="shared" si="27"/>
        <v>Sarah Moore</v>
      </c>
      <c r="P225" t="str">
        <f t="shared" si="28"/>
        <v>ZA</v>
      </c>
      <c r="Q225" t="str">
        <f t="shared" si="29"/>
        <v>Scanner</v>
      </c>
    </row>
    <row r="226" spans="1:17">
      <c r="A226" t="s">
        <v>726</v>
      </c>
      <c r="B226" t="s">
        <v>727</v>
      </c>
      <c r="C226" t="s">
        <v>728</v>
      </c>
      <c r="D226" t="s">
        <v>14</v>
      </c>
      <c r="E226" t="s">
        <v>15</v>
      </c>
      <c r="F226" t="s">
        <v>28</v>
      </c>
      <c r="G226">
        <v>1460.87</v>
      </c>
      <c r="H226">
        <v>27</v>
      </c>
      <c r="I226">
        <v>960.14</v>
      </c>
      <c r="J226">
        <f t="shared" si="24"/>
        <v>39443.49</v>
      </c>
      <c r="K226">
        <f t="shared" si="25"/>
        <v>38483.35</v>
      </c>
      <c r="N226" t="str">
        <f t="shared" si="26"/>
        <v>22/02/2024</v>
      </c>
      <c r="O226" t="str">
        <f t="shared" si="27"/>
        <v>Jeff Lawson</v>
      </c>
      <c r="P226" t="str">
        <f t="shared" si="28"/>
        <v>AU</v>
      </c>
      <c r="Q226" t="str">
        <f t="shared" si="29"/>
        <v>Router</v>
      </c>
    </row>
    <row r="227" spans="1:17">
      <c r="A227" t="s">
        <v>729</v>
      </c>
      <c r="B227" t="s">
        <v>730</v>
      </c>
      <c r="C227" t="s">
        <v>731</v>
      </c>
      <c r="D227" t="s">
        <v>20</v>
      </c>
      <c r="E227" t="s">
        <v>21</v>
      </c>
      <c r="F227" t="s">
        <v>96</v>
      </c>
      <c r="G227">
        <v>1036.2</v>
      </c>
      <c r="H227">
        <v>7</v>
      </c>
      <c r="I227">
        <v>774.5</v>
      </c>
      <c r="J227">
        <f t="shared" si="24"/>
        <v>7253.4000000000005</v>
      </c>
      <c r="K227">
        <f t="shared" si="25"/>
        <v>6478.9000000000005</v>
      </c>
      <c r="N227" t="str">
        <f t="shared" si="26"/>
        <v>02/12/2023</v>
      </c>
      <c r="O227" t="str">
        <f t="shared" si="27"/>
        <v>Brittany Anderson</v>
      </c>
      <c r="P227" t="str">
        <f t="shared" si="28"/>
        <v>FR</v>
      </c>
      <c r="Q227" t="str">
        <f t="shared" si="29"/>
        <v>Scanner</v>
      </c>
    </row>
    <row r="228" spans="1:17">
      <c r="A228" t="s">
        <v>732</v>
      </c>
      <c r="B228" t="s">
        <v>733</v>
      </c>
      <c r="C228" t="s">
        <v>447</v>
      </c>
      <c r="D228" t="s">
        <v>26</v>
      </c>
      <c r="E228" t="s">
        <v>95</v>
      </c>
      <c r="F228" t="s">
        <v>66</v>
      </c>
      <c r="G228">
        <v>833.92</v>
      </c>
      <c r="H228">
        <v>13</v>
      </c>
      <c r="I228">
        <v>629.59</v>
      </c>
      <c r="J228">
        <f t="shared" si="24"/>
        <v>10840.96</v>
      </c>
      <c r="K228">
        <f t="shared" si="25"/>
        <v>10211.369999999999</v>
      </c>
      <c r="N228" t="str">
        <f t="shared" si="26"/>
        <v>11/04/2024</v>
      </c>
      <c r="O228" t="str">
        <f t="shared" si="27"/>
        <v>Brandon Holden</v>
      </c>
      <c r="P228" t="str">
        <f t="shared" si="28"/>
        <v>BR</v>
      </c>
      <c r="Q228" t="str">
        <f t="shared" si="29"/>
        <v>Camera</v>
      </c>
    </row>
    <row r="229" spans="1:17">
      <c r="A229" t="s">
        <v>734</v>
      </c>
      <c r="B229" t="s">
        <v>735</v>
      </c>
      <c r="C229" t="s">
        <v>736</v>
      </c>
      <c r="D229" t="s">
        <v>118</v>
      </c>
      <c r="E229" t="s">
        <v>138</v>
      </c>
      <c r="F229" t="s">
        <v>22</v>
      </c>
      <c r="G229">
        <v>415.75</v>
      </c>
      <c r="H229">
        <v>8</v>
      </c>
      <c r="I229">
        <v>333.44</v>
      </c>
      <c r="J229">
        <f t="shared" si="24"/>
        <v>3326</v>
      </c>
      <c r="K229">
        <f t="shared" si="25"/>
        <v>2992.56</v>
      </c>
      <c r="N229" t="str">
        <f t="shared" si="26"/>
        <v>03/03/2025</v>
      </c>
      <c r="O229" t="str">
        <f t="shared" si="27"/>
        <v>Patrick Mccall</v>
      </c>
      <c r="P229" t="str">
        <f t="shared" si="28"/>
        <v>CA</v>
      </c>
      <c r="Q229" t="str">
        <f t="shared" si="29"/>
        <v>Laptop</v>
      </c>
    </row>
    <row r="230" spans="1:17">
      <c r="A230" t="s">
        <v>737</v>
      </c>
      <c r="B230" t="s">
        <v>738</v>
      </c>
      <c r="C230" t="s">
        <v>739</v>
      </c>
      <c r="D230" t="s">
        <v>38</v>
      </c>
      <c r="E230" t="s">
        <v>51</v>
      </c>
      <c r="F230" t="s">
        <v>34</v>
      </c>
      <c r="G230">
        <v>589.69000000000005</v>
      </c>
      <c r="H230">
        <v>19</v>
      </c>
      <c r="I230">
        <v>373.4</v>
      </c>
      <c r="J230">
        <f t="shared" si="24"/>
        <v>11204.11</v>
      </c>
      <c r="K230">
        <f t="shared" si="25"/>
        <v>10830.710000000001</v>
      </c>
      <c r="N230" t="str">
        <f t="shared" si="26"/>
        <v>03/08/2023</v>
      </c>
      <c r="O230" t="str">
        <f t="shared" si="27"/>
        <v>Colleen Anderson</v>
      </c>
      <c r="P230" t="str">
        <f t="shared" si="28"/>
        <v>ZA</v>
      </c>
      <c r="Q230" t="str">
        <f t="shared" si="29"/>
        <v>Smartphone</v>
      </c>
    </row>
    <row r="231" spans="1:17">
      <c r="A231" t="s">
        <v>740</v>
      </c>
      <c r="B231" t="s">
        <v>741</v>
      </c>
      <c r="C231" t="s">
        <v>742</v>
      </c>
      <c r="D231" t="s">
        <v>14</v>
      </c>
      <c r="E231" t="s">
        <v>15</v>
      </c>
      <c r="F231" t="s">
        <v>155</v>
      </c>
      <c r="G231">
        <v>1048.8800000000001</v>
      </c>
      <c r="H231">
        <v>8</v>
      </c>
      <c r="I231">
        <v>890.84</v>
      </c>
      <c r="J231">
        <f t="shared" si="24"/>
        <v>8391.0400000000009</v>
      </c>
      <c r="K231">
        <f t="shared" si="25"/>
        <v>7500.2000000000007</v>
      </c>
      <c r="N231" t="str">
        <f t="shared" si="26"/>
        <v>04/10/2023</v>
      </c>
      <c r="O231" t="str">
        <f t="shared" si="27"/>
        <v>Aaron Ortiz</v>
      </c>
      <c r="P231" t="str">
        <f t="shared" si="28"/>
        <v>US</v>
      </c>
      <c r="Q231" t="str">
        <f t="shared" si="29"/>
        <v>Monitor</v>
      </c>
    </row>
    <row r="232" spans="1:17">
      <c r="A232" t="s">
        <v>743</v>
      </c>
      <c r="B232" t="s">
        <v>744</v>
      </c>
      <c r="C232" t="s">
        <v>745</v>
      </c>
      <c r="D232" t="s">
        <v>32</v>
      </c>
      <c r="E232" t="s">
        <v>124</v>
      </c>
      <c r="F232" t="s">
        <v>52</v>
      </c>
      <c r="G232">
        <v>376.8</v>
      </c>
      <c r="H232">
        <v>26</v>
      </c>
      <c r="I232">
        <v>217.92</v>
      </c>
      <c r="J232">
        <f t="shared" si="24"/>
        <v>9796.8000000000011</v>
      </c>
      <c r="K232">
        <f t="shared" si="25"/>
        <v>9578.880000000001</v>
      </c>
      <c r="N232" t="str">
        <f t="shared" si="26"/>
        <v>07/12/2023</v>
      </c>
      <c r="O232" t="str">
        <f t="shared" si="27"/>
        <v>Daniel Hahn</v>
      </c>
      <c r="P232" t="str">
        <f t="shared" si="28"/>
        <v>VC</v>
      </c>
      <c r="Q232" t="str">
        <f t="shared" si="29"/>
        <v>Tablet</v>
      </c>
    </row>
    <row r="233" spans="1:17">
      <c r="A233" t="s">
        <v>746</v>
      </c>
      <c r="B233" t="s">
        <v>747</v>
      </c>
      <c r="C233" t="s">
        <v>748</v>
      </c>
      <c r="D233" t="s">
        <v>38</v>
      </c>
      <c r="E233" t="s">
        <v>749</v>
      </c>
      <c r="F233" t="s">
        <v>52</v>
      </c>
      <c r="G233">
        <v>1169.75</v>
      </c>
      <c r="H233">
        <v>11</v>
      </c>
      <c r="I233">
        <v>677.85</v>
      </c>
      <c r="J233">
        <f t="shared" si="24"/>
        <v>12867.25</v>
      </c>
      <c r="K233">
        <f t="shared" si="25"/>
        <v>12189.4</v>
      </c>
      <c r="N233" t="str">
        <f t="shared" si="26"/>
        <v>05/01/2025</v>
      </c>
      <c r="O233" t="str">
        <f t="shared" si="27"/>
        <v>Chelsea Lewis</v>
      </c>
      <c r="P233" t="str">
        <f t="shared" si="28"/>
        <v>DE</v>
      </c>
      <c r="Q233" t="str">
        <f t="shared" si="29"/>
        <v>Tablet</v>
      </c>
    </row>
    <row r="234" spans="1:17">
      <c r="A234" t="s">
        <v>750</v>
      </c>
      <c r="B234" t="s">
        <v>751</v>
      </c>
      <c r="C234" t="s">
        <v>752</v>
      </c>
      <c r="D234" t="s">
        <v>56</v>
      </c>
      <c r="E234" t="s">
        <v>57</v>
      </c>
      <c r="F234" t="s">
        <v>162</v>
      </c>
      <c r="G234">
        <v>1348.25</v>
      </c>
      <c r="H234">
        <v>85</v>
      </c>
      <c r="I234">
        <v>1033.55</v>
      </c>
      <c r="J234">
        <f t="shared" si="24"/>
        <v>114601.25</v>
      </c>
      <c r="K234">
        <f t="shared" si="25"/>
        <v>113567.7</v>
      </c>
      <c r="N234" t="str">
        <f t="shared" si="26"/>
        <v>01/10/2023</v>
      </c>
      <c r="O234" t="str">
        <f t="shared" si="27"/>
        <v>Frank Wright</v>
      </c>
      <c r="P234" t="str">
        <f t="shared" si="28"/>
        <v>BW</v>
      </c>
      <c r="Q234" t="str">
        <f t="shared" si="29"/>
        <v>Printer</v>
      </c>
    </row>
    <row r="235" spans="1:17">
      <c r="A235" t="s">
        <v>753</v>
      </c>
      <c r="B235" t="s">
        <v>754</v>
      </c>
      <c r="C235" t="s">
        <v>755</v>
      </c>
      <c r="D235" t="s">
        <v>64</v>
      </c>
      <c r="E235" t="s">
        <v>756</v>
      </c>
      <c r="F235" t="s">
        <v>66</v>
      </c>
      <c r="G235">
        <v>1096.31</v>
      </c>
      <c r="H235">
        <v>11</v>
      </c>
      <c r="I235">
        <v>569.25</v>
      </c>
      <c r="J235">
        <f t="shared" si="24"/>
        <v>12059.41</v>
      </c>
      <c r="K235">
        <f t="shared" si="25"/>
        <v>11490.16</v>
      </c>
      <c r="N235" t="str">
        <f t="shared" si="26"/>
        <v>15/01/2024</v>
      </c>
      <c r="O235" t="str">
        <f t="shared" si="27"/>
        <v>Scott Carroll</v>
      </c>
      <c r="P235" t="str">
        <f t="shared" si="28"/>
        <v>BR</v>
      </c>
      <c r="Q235" t="str">
        <f t="shared" si="29"/>
        <v>Camera</v>
      </c>
    </row>
    <row r="236" spans="1:17">
      <c r="A236" t="s">
        <v>757</v>
      </c>
      <c r="B236" t="s">
        <v>758</v>
      </c>
      <c r="C236" t="s">
        <v>759</v>
      </c>
      <c r="D236" t="s">
        <v>118</v>
      </c>
      <c r="E236" t="s">
        <v>138</v>
      </c>
      <c r="F236" t="s">
        <v>34</v>
      </c>
      <c r="G236">
        <v>597.1</v>
      </c>
      <c r="H236">
        <v>17</v>
      </c>
      <c r="I236">
        <v>522.17999999999995</v>
      </c>
      <c r="J236">
        <f t="shared" si="24"/>
        <v>10150.700000000001</v>
      </c>
      <c r="K236">
        <f t="shared" si="25"/>
        <v>9628.52</v>
      </c>
      <c r="N236" t="str">
        <f t="shared" si="26"/>
        <v>16/10/2023</v>
      </c>
      <c r="O236" t="str">
        <f t="shared" si="27"/>
        <v>Jeffrey Moody</v>
      </c>
      <c r="P236" t="str">
        <f t="shared" si="28"/>
        <v>AU</v>
      </c>
      <c r="Q236" t="str">
        <f t="shared" si="29"/>
        <v>Smartphone</v>
      </c>
    </row>
    <row r="237" spans="1:17">
      <c r="A237" t="s">
        <v>760</v>
      </c>
      <c r="B237" t="s">
        <v>761</v>
      </c>
      <c r="C237" t="s">
        <v>762</v>
      </c>
      <c r="D237" t="s">
        <v>20</v>
      </c>
      <c r="E237" t="s">
        <v>21</v>
      </c>
      <c r="F237" t="s">
        <v>34</v>
      </c>
      <c r="G237">
        <v>1379.35</v>
      </c>
      <c r="H237">
        <v>31</v>
      </c>
      <c r="I237">
        <v>1087.29</v>
      </c>
      <c r="J237">
        <f t="shared" si="24"/>
        <v>42759.85</v>
      </c>
      <c r="K237">
        <f t="shared" si="25"/>
        <v>41672.559999999998</v>
      </c>
      <c r="N237" t="str">
        <f t="shared" si="26"/>
        <v>01/09/2023</v>
      </c>
      <c r="O237" t="str">
        <f t="shared" si="27"/>
        <v>Anthony Rivera</v>
      </c>
      <c r="P237" t="str">
        <f t="shared" si="28"/>
        <v>US</v>
      </c>
      <c r="Q237" t="str">
        <f t="shared" si="29"/>
        <v>Smartphone</v>
      </c>
    </row>
    <row r="238" spans="1:17">
      <c r="A238" t="s">
        <v>763</v>
      </c>
      <c r="B238" t="s">
        <v>764</v>
      </c>
      <c r="C238" t="s">
        <v>765</v>
      </c>
      <c r="D238" t="s">
        <v>32</v>
      </c>
      <c r="E238" t="s">
        <v>124</v>
      </c>
      <c r="F238" t="s">
        <v>34</v>
      </c>
      <c r="G238">
        <v>494.83</v>
      </c>
      <c r="H238">
        <v>97</v>
      </c>
      <c r="I238">
        <v>317.27999999999997</v>
      </c>
      <c r="J238">
        <f t="shared" si="24"/>
        <v>47998.51</v>
      </c>
      <c r="K238">
        <f t="shared" si="25"/>
        <v>47681.23</v>
      </c>
      <c r="N238" t="str">
        <f t="shared" si="26"/>
        <v>14/02/2024</v>
      </c>
      <c r="O238" t="str">
        <f t="shared" si="27"/>
        <v>Lucas Schultz</v>
      </c>
      <c r="P238" t="str">
        <f t="shared" si="28"/>
        <v>IN</v>
      </c>
      <c r="Q238" t="str">
        <f t="shared" si="29"/>
        <v>Smartphone</v>
      </c>
    </row>
    <row r="239" spans="1:17">
      <c r="A239" t="s">
        <v>766</v>
      </c>
      <c r="B239" t="s">
        <v>767</v>
      </c>
      <c r="C239" t="s">
        <v>768</v>
      </c>
      <c r="D239" t="s">
        <v>106</v>
      </c>
      <c r="E239" t="s">
        <v>185</v>
      </c>
      <c r="F239" t="s">
        <v>162</v>
      </c>
      <c r="G239">
        <v>1009.44</v>
      </c>
      <c r="H239">
        <v>98</v>
      </c>
      <c r="I239">
        <v>700.14</v>
      </c>
      <c r="J239">
        <f t="shared" si="24"/>
        <v>98925.12000000001</v>
      </c>
      <c r="K239">
        <f t="shared" si="25"/>
        <v>98224.98000000001</v>
      </c>
      <c r="N239" t="str">
        <f t="shared" si="26"/>
        <v>18/10/2024</v>
      </c>
      <c r="O239" t="str">
        <f t="shared" si="27"/>
        <v>Justin Michael</v>
      </c>
      <c r="P239" t="str">
        <f t="shared" si="28"/>
        <v>FR</v>
      </c>
      <c r="Q239" t="str">
        <f t="shared" si="29"/>
        <v>Printer</v>
      </c>
    </row>
    <row r="240" spans="1:17">
      <c r="A240" t="s">
        <v>769</v>
      </c>
      <c r="B240" t="s">
        <v>770</v>
      </c>
      <c r="C240" t="s">
        <v>191</v>
      </c>
      <c r="D240" t="s">
        <v>26</v>
      </c>
      <c r="E240" t="s">
        <v>95</v>
      </c>
      <c r="F240" t="s">
        <v>155</v>
      </c>
      <c r="G240">
        <v>621.99</v>
      </c>
      <c r="H240">
        <v>13</v>
      </c>
      <c r="I240">
        <v>425.3</v>
      </c>
      <c r="J240">
        <f t="shared" si="24"/>
        <v>8085.87</v>
      </c>
      <c r="K240">
        <f t="shared" si="25"/>
        <v>7660.57</v>
      </c>
      <c r="N240" t="str">
        <f t="shared" si="26"/>
        <v>02/11/2024</v>
      </c>
      <c r="O240" t="str">
        <f t="shared" si="27"/>
        <v>Angel Shields</v>
      </c>
      <c r="P240" t="str">
        <f t="shared" si="28"/>
        <v>DE</v>
      </c>
      <c r="Q240" t="str">
        <f t="shared" si="29"/>
        <v>Monitor</v>
      </c>
    </row>
    <row r="241" spans="1:17">
      <c r="A241" t="s">
        <v>771</v>
      </c>
      <c r="B241" t="s">
        <v>772</v>
      </c>
      <c r="C241" t="s">
        <v>773</v>
      </c>
      <c r="D241" t="s">
        <v>56</v>
      </c>
      <c r="E241" t="s">
        <v>57</v>
      </c>
      <c r="F241" t="s">
        <v>162</v>
      </c>
      <c r="G241">
        <v>1147.29</v>
      </c>
      <c r="H241">
        <v>85</v>
      </c>
      <c r="I241">
        <v>812</v>
      </c>
      <c r="J241">
        <f t="shared" si="24"/>
        <v>97519.65</v>
      </c>
      <c r="K241">
        <f t="shared" si="25"/>
        <v>96707.65</v>
      </c>
      <c r="N241" t="str">
        <f t="shared" si="26"/>
        <v>27/08/2023</v>
      </c>
      <c r="O241" t="str">
        <f t="shared" si="27"/>
        <v>Joshua Taylor</v>
      </c>
      <c r="P241" t="str">
        <f t="shared" si="28"/>
        <v>FR</v>
      </c>
      <c r="Q241" t="str">
        <f t="shared" si="29"/>
        <v>Printer</v>
      </c>
    </row>
    <row r="242" spans="1:17">
      <c r="A242" t="s">
        <v>774</v>
      </c>
      <c r="B242" t="s">
        <v>775</v>
      </c>
      <c r="C242" t="s">
        <v>776</v>
      </c>
      <c r="D242" t="s">
        <v>26</v>
      </c>
      <c r="E242" t="s">
        <v>95</v>
      </c>
      <c r="F242" t="s">
        <v>28</v>
      </c>
      <c r="G242">
        <v>428.2</v>
      </c>
      <c r="H242">
        <v>69</v>
      </c>
      <c r="I242">
        <v>384.74</v>
      </c>
      <c r="J242">
        <f t="shared" si="24"/>
        <v>29545.8</v>
      </c>
      <c r="K242">
        <f t="shared" si="25"/>
        <v>29161.059999999998</v>
      </c>
      <c r="N242" t="str">
        <f t="shared" si="26"/>
        <v>20/10/2023</v>
      </c>
      <c r="O242" t="str">
        <f t="shared" si="27"/>
        <v>Chase Lee</v>
      </c>
      <c r="P242" t="str">
        <f t="shared" si="28"/>
        <v>SL</v>
      </c>
      <c r="Q242" t="str">
        <f t="shared" si="29"/>
        <v>Router</v>
      </c>
    </row>
    <row r="243" spans="1:17">
      <c r="A243" t="s">
        <v>777</v>
      </c>
      <c r="B243" t="s">
        <v>778</v>
      </c>
      <c r="C243" t="s">
        <v>779</v>
      </c>
      <c r="D243" t="s">
        <v>56</v>
      </c>
      <c r="E243" t="s">
        <v>780</v>
      </c>
      <c r="F243" t="s">
        <v>155</v>
      </c>
      <c r="G243">
        <v>290.63</v>
      </c>
      <c r="H243">
        <v>27</v>
      </c>
      <c r="I243">
        <v>247.84</v>
      </c>
      <c r="J243">
        <f t="shared" si="24"/>
        <v>7847.01</v>
      </c>
      <c r="K243">
        <f t="shared" si="25"/>
        <v>7599.17</v>
      </c>
      <c r="N243" t="str">
        <f t="shared" si="26"/>
        <v>20/06/2024</v>
      </c>
      <c r="O243" t="str">
        <f t="shared" si="27"/>
        <v>Ashley Hernandez</v>
      </c>
      <c r="P243" t="str">
        <f t="shared" si="28"/>
        <v>FR</v>
      </c>
      <c r="Q243" t="str">
        <f t="shared" si="29"/>
        <v>Monitor</v>
      </c>
    </row>
    <row r="244" spans="1:17">
      <c r="A244" t="s">
        <v>781</v>
      </c>
      <c r="B244" t="s">
        <v>782</v>
      </c>
      <c r="C244" t="s">
        <v>783</v>
      </c>
      <c r="D244" t="s">
        <v>26</v>
      </c>
      <c r="E244" t="s">
        <v>95</v>
      </c>
      <c r="F244" t="s">
        <v>162</v>
      </c>
      <c r="G244">
        <v>1376.1</v>
      </c>
      <c r="H244">
        <v>93</v>
      </c>
      <c r="I244">
        <v>926.95</v>
      </c>
      <c r="J244">
        <f t="shared" si="24"/>
        <v>127977.29999999999</v>
      </c>
      <c r="K244">
        <f t="shared" si="25"/>
        <v>127050.34999999999</v>
      </c>
      <c r="N244" t="str">
        <f t="shared" si="26"/>
        <v>26/07/2023</v>
      </c>
      <c r="O244" t="str">
        <f t="shared" si="27"/>
        <v>Chase Baker</v>
      </c>
      <c r="P244" t="str">
        <f t="shared" si="28"/>
        <v>UK</v>
      </c>
      <c r="Q244" t="str">
        <f t="shared" si="29"/>
        <v>Printer</v>
      </c>
    </row>
    <row r="245" spans="1:17">
      <c r="A245" t="s">
        <v>784</v>
      </c>
      <c r="B245" t="s">
        <v>785</v>
      </c>
      <c r="C245" t="s">
        <v>786</v>
      </c>
      <c r="D245" t="s">
        <v>64</v>
      </c>
      <c r="E245" t="s">
        <v>128</v>
      </c>
      <c r="F245" t="s">
        <v>66</v>
      </c>
      <c r="G245">
        <v>342.51</v>
      </c>
      <c r="H245">
        <v>63</v>
      </c>
      <c r="I245">
        <v>265.04000000000002</v>
      </c>
      <c r="J245">
        <f t="shared" si="24"/>
        <v>21578.13</v>
      </c>
      <c r="K245">
        <f t="shared" si="25"/>
        <v>21313.09</v>
      </c>
      <c r="N245" t="str">
        <f t="shared" si="26"/>
        <v>20/02/2025</v>
      </c>
      <c r="O245" t="str">
        <f t="shared" si="27"/>
        <v>Sarah Jordan</v>
      </c>
      <c r="P245" t="str">
        <f t="shared" si="28"/>
        <v>UK</v>
      </c>
      <c r="Q245" t="str">
        <f t="shared" si="29"/>
        <v>Camera</v>
      </c>
    </row>
    <row r="246" spans="1:17">
      <c r="A246" t="s">
        <v>787</v>
      </c>
      <c r="B246" t="s">
        <v>788</v>
      </c>
      <c r="C246" t="s">
        <v>789</v>
      </c>
      <c r="D246" t="s">
        <v>64</v>
      </c>
      <c r="E246" t="s">
        <v>128</v>
      </c>
      <c r="F246" t="s">
        <v>47</v>
      </c>
      <c r="G246">
        <v>1383.12</v>
      </c>
      <c r="H246">
        <v>12</v>
      </c>
      <c r="I246">
        <v>966.5</v>
      </c>
      <c r="J246">
        <f t="shared" si="24"/>
        <v>16597.439999999999</v>
      </c>
      <c r="K246">
        <f t="shared" si="25"/>
        <v>15630.939999999999</v>
      </c>
      <c r="N246" t="str">
        <f t="shared" si="26"/>
        <v>29/04/2024</v>
      </c>
      <c r="O246" t="str">
        <f t="shared" si="27"/>
        <v>Jesse Ward</v>
      </c>
      <c r="P246" t="str">
        <f t="shared" si="28"/>
        <v>UK</v>
      </c>
      <c r="Q246" t="str">
        <f t="shared" si="29"/>
        <v>Mouse</v>
      </c>
    </row>
    <row r="247" spans="1:17">
      <c r="A247" t="s">
        <v>790</v>
      </c>
      <c r="B247" t="s">
        <v>791</v>
      </c>
      <c r="C247" t="s">
        <v>792</v>
      </c>
      <c r="D247" t="s">
        <v>64</v>
      </c>
      <c r="E247" t="s">
        <v>128</v>
      </c>
      <c r="F247" t="s">
        <v>28</v>
      </c>
      <c r="G247">
        <v>649.78</v>
      </c>
      <c r="H247">
        <v>17</v>
      </c>
      <c r="I247">
        <v>452.99</v>
      </c>
      <c r="J247">
        <f t="shared" si="24"/>
        <v>11046.26</v>
      </c>
      <c r="K247">
        <f t="shared" si="25"/>
        <v>10593.27</v>
      </c>
      <c r="N247" t="str">
        <f t="shared" si="26"/>
        <v>06/04/2025</v>
      </c>
      <c r="O247" t="str">
        <f t="shared" si="27"/>
        <v>Lauren Carson</v>
      </c>
      <c r="P247" t="str">
        <f t="shared" si="28"/>
        <v>BR</v>
      </c>
      <c r="Q247" t="str">
        <f t="shared" si="29"/>
        <v>Router</v>
      </c>
    </row>
    <row r="248" spans="1:17">
      <c r="A248" t="s">
        <v>793</v>
      </c>
      <c r="B248" t="s">
        <v>794</v>
      </c>
      <c r="C248" t="s">
        <v>795</v>
      </c>
      <c r="D248" t="s">
        <v>118</v>
      </c>
      <c r="E248" t="s">
        <v>138</v>
      </c>
      <c r="F248" t="s">
        <v>96</v>
      </c>
      <c r="G248">
        <v>1120.1500000000001</v>
      </c>
      <c r="H248">
        <v>26</v>
      </c>
      <c r="I248">
        <v>597.16999999999996</v>
      </c>
      <c r="J248">
        <f t="shared" si="24"/>
        <v>29123.9</v>
      </c>
      <c r="K248">
        <f t="shared" si="25"/>
        <v>28526.730000000003</v>
      </c>
      <c r="N248" t="str">
        <f t="shared" si="26"/>
        <v>16/02/2025</v>
      </c>
      <c r="O248" t="str">
        <f t="shared" si="27"/>
        <v>Michael Cooper</v>
      </c>
      <c r="P248" t="str">
        <f t="shared" si="28"/>
        <v>IN</v>
      </c>
      <c r="Q248" t="str">
        <f t="shared" si="29"/>
        <v>Scanner</v>
      </c>
    </row>
    <row r="249" spans="1:17">
      <c r="A249" t="s">
        <v>796</v>
      </c>
      <c r="B249" t="s">
        <v>797</v>
      </c>
      <c r="C249" t="s">
        <v>798</v>
      </c>
      <c r="D249" t="s">
        <v>106</v>
      </c>
      <c r="E249" t="s">
        <v>185</v>
      </c>
      <c r="F249" t="s">
        <v>34</v>
      </c>
      <c r="G249">
        <v>1161.6500000000001</v>
      </c>
      <c r="H249">
        <v>69</v>
      </c>
      <c r="I249">
        <v>650.39</v>
      </c>
      <c r="J249">
        <f t="shared" si="24"/>
        <v>80153.850000000006</v>
      </c>
      <c r="K249">
        <f t="shared" si="25"/>
        <v>79503.460000000006</v>
      </c>
      <c r="N249" t="str">
        <f t="shared" si="26"/>
        <v>26/04/2023</v>
      </c>
      <c r="O249" t="str">
        <f t="shared" si="27"/>
        <v>Francisco Taylor</v>
      </c>
      <c r="P249" t="str">
        <f t="shared" si="28"/>
        <v>ZA</v>
      </c>
      <c r="Q249" t="str">
        <f t="shared" si="29"/>
        <v>Smartphone</v>
      </c>
    </row>
    <row r="250" spans="1:17">
      <c r="A250" t="s">
        <v>799</v>
      </c>
      <c r="B250" t="s">
        <v>800</v>
      </c>
      <c r="C250" t="s">
        <v>801</v>
      </c>
      <c r="D250" t="s">
        <v>14</v>
      </c>
      <c r="E250" t="s">
        <v>15</v>
      </c>
      <c r="F250" t="s">
        <v>28</v>
      </c>
      <c r="G250">
        <v>671.97</v>
      </c>
      <c r="H250">
        <v>47</v>
      </c>
      <c r="I250">
        <v>481.37</v>
      </c>
      <c r="J250">
        <f t="shared" si="24"/>
        <v>31582.59</v>
      </c>
      <c r="K250">
        <f t="shared" si="25"/>
        <v>31101.22</v>
      </c>
      <c r="N250" t="str">
        <f t="shared" si="26"/>
        <v>12/06/2024</v>
      </c>
      <c r="O250" t="str">
        <f t="shared" si="27"/>
        <v>Renee Miller</v>
      </c>
      <c r="P250" t="str">
        <f t="shared" si="28"/>
        <v>IN</v>
      </c>
      <c r="Q250" t="str">
        <f t="shared" si="29"/>
        <v>Router</v>
      </c>
    </row>
    <row r="251" spans="1:17">
      <c r="A251" t="s">
        <v>802</v>
      </c>
      <c r="B251" t="s">
        <v>803</v>
      </c>
      <c r="C251" t="s">
        <v>804</v>
      </c>
      <c r="D251" t="s">
        <v>106</v>
      </c>
      <c r="E251" t="s">
        <v>185</v>
      </c>
      <c r="F251" t="s">
        <v>16</v>
      </c>
      <c r="G251">
        <v>1412.49</v>
      </c>
      <c r="H251">
        <v>46</v>
      </c>
      <c r="I251">
        <v>830.82</v>
      </c>
      <c r="J251">
        <f t="shared" si="24"/>
        <v>64974.54</v>
      </c>
      <c r="K251">
        <f t="shared" si="25"/>
        <v>64143.72</v>
      </c>
      <c r="N251" t="str">
        <f t="shared" si="26"/>
        <v>12/10/2024</v>
      </c>
      <c r="O251" t="str">
        <f t="shared" si="27"/>
        <v>Claudia Clark</v>
      </c>
      <c r="P251" t="str">
        <f t="shared" si="28"/>
        <v>US</v>
      </c>
      <c r="Q251" t="str">
        <f t="shared" si="29"/>
        <v>Keyboard</v>
      </c>
    </row>
    <row r="252" spans="1:17">
      <c r="A252" t="s">
        <v>805</v>
      </c>
      <c r="B252" t="s">
        <v>806</v>
      </c>
      <c r="C252" t="s">
        <v>807</v>
      </c>
      <c r="D252" t="s">
        <v>32</v>
      </c>
      <c r="E252" t="s">
        <v>124</v>
      </c>
      <c r="F252" t="s">
        <v>66</v>
      </c>
      <c r="G252">
        <v>890.01</v>
      </c>
      <c r="H252">
        <v>4</v>
      </c>
      <c r="I252">
        <v>619.30999999999995</v>
      </c>
      <c r="J252">
        <f t="shared" si="24"/>
        <v>3560.04</v>
      </c>
      <c r="K252">
        <f t="shared" si="25"/>
        <v>2940.73</v>
      </c>
      <c r="N252" t="str">
        <f t="shared" si="26"/>
        <v>05/08/2023</v>
      </c>
      <c r="O252" t="str">
        <f t="shared" si="27"/>
        <v>Linda Ware</v>
      </c>
      <c r="P252" t="str">
        <f t="shared" si="28"/>
        <v>US</v>
      </c>
      <c r="Q252" t="str">
        <f t="shared" si="29"/>
        <v>Camera</v>
      </c>
    </row>
    <row r="253" spans="1:17">
      <c r="A253" t="s">
        <v>808</v>
      </c>
      <c r="B253" t="s">
        <v>809</v>
      </c>
      <c r="C253" t="s">
        <v>589</v>
      </c>
      <c r="D253" t="s">
        <v>32</v>
      </c>
      <c r="E253" t="s">
        <v>124</v>
      </c>
      <c r="F253" t="s">
        <v>47</v>
      </c>
      <c r="G253">
        <v>1206.27</v>
      </c>
      <c r="H253">
        <v>59</v>
      </c>
      <c r="I253">
        <v>920.84</v>
      </c>
      <c r="J253">
        <f t="shared" si="24"/>
        <v>71169.929999999993</v>
      </c>
      <c r="K253">
        <f t="shared" si="25"/>
        <v>70249.09</v>
      </c>
      <c r="N253" t="str">
        <f t="shared" si="26"/>
        <v>24/06/2024</v>
      </c>
      <c r="O253" t="str">
        <f t="shared" si="27"/>
        <v>Norman Aguilar</v>
      </c>
      <c r="P253" t="str">
        <f t="shared" si="28"/>
        <v>CA</v>
      </c>
      <c r="Q253" t="str">
        <f t="shared" si="29"/>
        <v>Mouse</v>
      </c>
    </row>
    <row r="254" spans="1:17">
      <c r="A254" t="s">
        <v>810</v>
      </c>
      <c r="B254" t="s">
        <v>811</v>
      </c>
      <c r="C254" t="s">
        <v>812</v>
      </c>
      <c r="D254" t="s">
        <v>38</v>
      </c>
      <c r="E254" t="s">
        <v>51</v>
      </c>
      <c r="F254" t="s">
        <v>34</v>
      </c>
      <c r="G254">
        <v>1312.26</v>
      </c>
      <c r="H254">
        <v>77</v>
      </c>
      <c r="I254">
        <v>987.56</v>
      </c>
      <c r="J254">
        <f t="shared" si="24"/>
        <v>101044.02</v>
      </c>
      <c r="K254">
        <f t="shared" si="25"/>
        <v>100056.46</v>
      </c>
      <c r="N254" t="str">
        <f t="shared" si="26"/>
        <v>05/01/2024</v>
      </c>
      <c r="O254" t="str">
        <f t="shared" si="27"/>
        <v>Robert Lawson</v>
      </c>
      <c r="P254" t="str">
        <f t="shared" si="28"/>
        <v>JP</v>
      </c>
      <c r="Q254" t="str">
        <f t="shared" si="29"/>
        <v>Smartphone</v>
      </c>
    </row>
    <row r="255" spans="1:17">
      <c r="A255" t="s">
        <v>813</v>
      </c>
      <c r="B255" t="s">
        <v>814</v>
      </c>
      <c r="C255" t="s">
        <v>815</v>
      </c>
      <c r="D255" t="s">
        <v>77</v>
      </c>
      <c r="E255" t="s">
        <v>78</v>
      </c>
      <c r="F255" t="s">
        <v>47</v>
      </c>
      <c r="G255">
        <v>99.63</v>
      </c>
      <c r="H255">
        <v>94</v>
      </c>
      <c r="I255">
        <v>82.92</v>
      </c>
      <c r="J255">
        <f t="shared" si="24"/>
        <v>9365.2199999999993</v>
      </c>
      <c r="K255">
        <f t="shared" si="25"/>
        <v>9282.2999999999993</v>
      </c>
      <c r="N255" t="str">
        <f t="shared" si="26"/>
        <v>02/05/2024</v>
      </c>
      <c r="O255" t="str">
        <f t="shared" si="27"/>
        <v>Kayla Rodriguez</v>
      </c>
      <c r="P255" t="str">
        <f t="shared" si="28"/>
        <v>JP</v>
      </c>
      <c r="Q255" t="str">
        <f t="shared" si="29"/>
        <v>Mouse</v>
      </c>
    </row>
    <row r="256" spans="1:17">
      <c r="A256" t="s">
        <v>816</v>
      </c>
      <c r="B256" t="s">
        <v>817</v>
      </c>
      <c r="C256" t="s">
        <v>13</v>
      </c>
      <c r="D256" t="s">
        <v>77</v>
      </c>
      <c r="E256" t="s">
        <v>78</v>
      </c>
      <c r="F256" t="s">
        <v>47</v>
      </c>
      <c r="G256">
        <v>1119.8900000000001</v>
      </c>
      <c r="H256">
        <v>66</v>
      </c>
      <c r="I256">
        <v>792.96</v>
      </c>
      <c r="J256">
        <f t="shared" si="24"/>
        <v>73912.740000000005</v>
      </c>
      <c r="K256">
        <f t="shared" si="25"/>
        <v>73119.78</v>
      </c>
      <c r="N256" t="str">
        <f t="shared" si="26"/>
        <v>11/01/2024</v>
      </c>
      <c r="O256" t="str">
        <f t="shared" si="27"/>
        <v>Jennifer Johnson</v>
      </c>
      <c r="P256" t="str">
        <f t="shared" si="28"/>
        <v>DE</v>
      </c>
      <c r="Q256" t="str">
        <f t="shared" si="29"/>
        <v>Mouse</v>
      </c>
    </row>
    <row r="257" spans="1:17">
      <c r="A257" t="s">
        <v>818</v>
      </c>
      <c r="B257" t="s">
        <v>819</v>
      </c>
      <c r="C257" t="s">
        <v>76</v>
      </c>
      <c r="D257" t="s">
        <v>56</v>
      </c>
      <c r="E257" t="s">
        <v>57</v>
      </c>
      <c r="F257" t="s">
        <v>162</v>
      </c>
      <c r="G257">
        <v>1401.04</v>
      </c>
      <c r="H257">
        <v>41</v>
      </c>
      <c r="I257">
        <v>923.01</v>
      </c>
      <c r="J257">
        <f t="shared" si="24"/>
        <v>57442.64</v>
      </c>
      <c r="K257">
        <f t="shared" si="25"/>
        <v>56519.63</v>
      </c>
      <c r="N257" t="str">
        <f t="shared" si="26"/>
        <v>23/09/2024</v>
      </c>
      <c r="O257" t="str">
        <f t="shared" si="27"/>
        <v>Steven Curry</v>
      </c>
      <c r="P257" t="str">
        <f t="shared" si="28"/>
        <v>AU</v>
      </c>
      <c r="Q257" t="str">
        <f t="shared" si="29"/>
        <v>Printer</v>
      </c>
    </row>
    <row r="258" spans="1:17">
      <c r="A258" t="s">
        <v>820</v>
      </c>
      <c r="B258" t="s">
        <v>821</v>
      </c>
      <c r="C258" t="s">
        <v>516</v>
      </c>
      <c r="D258" t="s">
        <v>20</v>
      </c>
      <c r="E258" t="s">
        <v>21</v>
      </c>
      <c r="F258" t="s">
        <v>28</v>
      </c>
      <c r="G258">
        <v>1390.61</v>
      </c>
      <c r="H258">
        <v>25</v>
      </c>
      <c r="I258">
        <v>941.89</v>
      </c>
      <c r="J258">
        <f t="shared" ref="J258:J321" si="30">G258*H258</f>
        <v>34765.25</v>
      </c>
      <c r="K258">
        <f t="shared" ref="K258:K321" si="31">J258-I258</f>
        <v>33823.360000000001</v>
      </c>
      <c r="N258" t="str">
        <f t="shared" ref="N258:N321" si="32">IF(ISERROR(DATEVALUE(TEXT(C259,"dd/mm/yyyy"))), "INVALID DATE", TEXT(C259,"dd/mm/yyyy"))</f>
        <v>22/02/2024</v>
      </c>
      <c r="O258" t="str">
        <f t="shared" ref="O258:O321" si="33">IF(B259="", "", PROPER(TRIM(B259)))</f>
        <v>Jessica Beasley</v>
      </c>
      <c r="P258" t="str">
        <f t="shared" ref="P258:P321" si="34">UPPER(E259)</f>
        <v>US</v>
      </c>
      <c r="Q258" t="str">
        <f t="shared" si="29"/>
        <v>Router</v>
      </c>
    </row>
    <row r="259" spans="1:17">
      <c r="A259" t="s">
        <v>822</v>
      </c>
      <c r="B259" t="s">
        <v>823</v>
      </c>
      <c r="C259" t="s">
        <v>731</v>
      </c>
      <c r="D259" t="s">
        <v>32</v>
      </c>
      <c r="E259" t="s">
        <v>124</v>
      </c>
      <c r="F259" t="s">
        <v>16</v>
      </c>
      <c r="G259">
        <v>617.86</v>
      </c>
      <c r="H259">
        <v>37</v>
      </c>
      <c r="I259">
        <v>339.68</v>
      </c>
      <c r="J259">
        <f t="shared" si="30"/>
        <v>22860.82</v>
      </c>
      <c r="K259">
        <f t="shared" si="31"/>
        <v>22521.14</v>
      </c>
      <c r="N259" t="str">
        <f t="shared" si="32"/>
        <v>01/04/2024</v>
      </c>
      <c r="O259" t="str">
        <f t="shared" si="33"/>
        <v>Carrie Maxwell</v>
      </c>
      <c r="P259" t="str">
        <f t="shared" si="34"/>
        <v>JP</v>
      </c>
      <c r="Q259" t="str">
        <f t="shared" ref="Q259:Q322" si="35">IF(F259="", "", PROPER(TRIM(F259)))</f>
        <v>Keyboard</v>
      </c>
    </row>
    <row r="260" spans="1:17">
      <c r="A260" t="s">
        <v>824</v>
      </c>
      <c r="B260" t="s">
        <v>825</v>
      </c>
      <c r="C260" t="s">
        <v>826</v>
      </c>
      <c r="D260" t="s">
        <v>77</v>
      </c>
      <c r="E260" t="s">
        <v>78</v>
      </c>
      <c r="F260" t="s">
        <v>34</v>
      </c>
      <c r="G260">
        <v>1456.37</v>
      </c>
      <c r="H260">
        <v>96</v>
      </c>
      <c r="I260">
        <v>782.89</v>
      </c>
      <c r="J260">
        <f t="shared" si="30"/>
        <v>139811.51999999999</v>
      </c>
      <c r="K260">
        <f t="shared" si="31"/>
        <v>139028.62999999998</v>
      </c>
      <c r="N260" t="str">
        <f t="shared" si="32"/>
        <v>04/08/2023</v>
      </c>
      <c r="O260" t="str">
        <f t="shared" si="33"/>
        <v>Charles Pitts</v>
      </c>
      <c r="P260" t="str">
        <f t="shared" si="34"/>
        <v>JP</v>
      </c>
      <c r="Q260" t="str">
        <f t="shared" si="35"/>
        <v>Smartphone</v>
      </c>
    </row>
    <row r="261" spans="1:17">
      <c r="A261" t="s">
        <v>827</v>
      </c>
      <c r="B261" t="s">
        <v>828</v>
      </c>
      <c r="C261" t="s">
        <v>656</v>
      </c>
      <c r="D261" t="s">
        <v>77</v>
      </c>
      <c r="E261" t="s">
        <v>78</v>
      </c>
      <c r="F261" t="s">
        <v>155</v>
      </c>
      <c r="G261">
        <v>772.63</v>
      </c>
      <c r="H261">
        <v>49</v>
      </c>
      <c r="I261">
        <v>515.78</v>
      </c>
      <c r="J261">
        <f t="shared" si="30"/>
        <v>37858.870000000003</v>
      </c>
      <c r="K261">
        <f t="shared" si="31"/>
        <v>37343.090000000004</v>
      </c>
      <c r="N261" t="str">
        <f t="shared" si="32"/>
        <v>29/09/2024</v>
      </c>
      <c r="O261" t="str">
        <f t="shared" si="33"/>
        <v>Judy Sanchez</v>
      </c>
      <c r="P261" t="str">
        <f t="shared" si="34"/>
        <v>DE</v>
      </c>
      <c r="Q261" t="str">
        <f t="shared" si="35"/>
        <v>Monitor</v>
      </c>
    </row>
    <row r="262" spans="1:17">
      <c r="A262" t="s">
        <v>829</v>
      </c>
      <c r="B262" t="s">
        <v>830</v>
      </c>
      <c r="C262" t="s">
        <v>831</v>
      </c>
      <c r="D262" t="s">
        <v>56</v>
      </c>
      <c r="E262" t="s">
        <v>57</v>
      </c>
      <c r="F262" t="s">
        <v>34</v>
      </c>
      <c r="G262">
        <v>1340.87</v>
      </c>
      <c r="H262">
        <v>61</v>
      </c>
      <c r="I262">
        <v>713.02</v>
      </c>
      <c r="J262">
        <f t="shared" si="30"/>
        <v>81793.069999999992</v>
      </c>
      <c r="K262">
        <f t="shared" si="31"/>
        <v>81080.049999999988</v>
      </c>
      <c r="N262" t="str">
        <f t="shared" si="32"/>
        <v>07/04/2023</v>
      </c>
      <c r="O262" t="str">
        <f t="shared" si="33"/>
        <v>Scott Alexander</v>
      </c>
      <c r="P262" t="str">
        <f t="shared" si="34"/>
        <v>JP</v>
      </c>
      <c r="Q262" t="str">
        <f t="shared" si="35"/>
        <v>Smartphone</v>
      </c>
    </row>
    <row r="263" spans="1:17">
      <c r="A263" t="s">
        <v>832</v>
      </c>
      <c r="B263" t="s">
        <v>833</v>
      </c>
      <c r="C263" t="s">
        <v>834</v>
      </c>
      <c r="D263" t="s">
        <v>77</v>
      </c>
      <c r="E263" t="s">
        <v>78</v>
      </c>
      <c r="F263" t="s">
        <v>16</v>
      </c>
      <c r="G263">
        <v>1119.9100000000001</v>
      </c>
      <c r="H263">
        <v>37</v>
      </c>
      <c r="I263">
        <v>933.62</v>
      </c>
      <c r="J263">
        <f t="shared" si="30"/>
        <v>41436.670000000006</v>
      </c>
      <c r="K263">
        <f t="shared" si="31"/>
        <v>40503.050000000003</v>
      </c>
      <c r="N263" t="str">
        <f t="shared" si="32"/>
        <v>01/09/2024</v>
      </c>
      <c r="O263" t="str">
        <f t="shared" si="33"/>
        <v>Catherine Carter Md</v>
      </c>
      <c r="P263" t="str">
        <f t="shared" si="34"/>
        <v>LR</v>
      </c>
      <c r="Q263" t="str">
        <f t="shared" si="35"/>
        <v>Keyboard</v>
      </c>
    </row>
    <row r="264" spans="1:17">
      <c r="A264" t="s">
        <v>835</v>
      </c>
      <c r="B264" t="s">
        <v>836</v>
      </c>
      <c r="C264" t="s">
        <v>837</v>
      </c>
      <c r="D264" t="s">
        <v>106</v>
      </c>
      <c r="E264" t="s">
        <v>838</v>
      </c>
      <c r="F264" t="s">
        <v>47</v>
      </c>
      <c r="G264">
        <v>1309.9100000000001</v>
      </c>
      <c r="H264">
        <v>71</v>
      </c>
      <c r="I264">
        <v>851.79</v>
      </c>
      <c r="J264">
        <f t="shared" si="30"/>
        <v>93003.61</v>
      </c>
      <c r="K264">
        <f t="shared" si="31"/>
        <v>92151.82</v>
      </c>
      <c r="N264" t="str">
        <f t="shared" si="32"/>
        <v>07/01/2025</v>
      </c>
      <c r="O264" t="str">
        <f t="shared" si="33"/>
        <v>Margaret Hernandez</v>
      </c>
      <c r="P264" t="str">
        <f t="shared" si="34"/>
        <v>UK</v>
      </c>
      <c r="Q264" t="str">
        <f t="shared" si="35"/>
        <v>Mouse</v>
      </c>
    </row>
    <row r="265" spans="1:17">
      <c r="A265" t="s">
        <v>839</v>
      </c>
      <c r="B265" t="s">
        <v>840</v>
      </c>
      <c r="C265" t="s">
        <v>841</v>
      </c>
      <c r="D265" t="s">
        <v>64</v>
      </c>
      <c r="E265" t="s">
        <v>65</v>
      </c>
      <c r="F265" t="s">
        <v>96</v>
      </c>
      <c r="G265">
        <v>1369.81</v>
      </c>
      <c r="H265">
        <v>13</v>
      </c>
      <c r="I265">
        <v>1035.05</v>
      </c>
      <c r="J265">
        <f t="shared" si="30"/>
        <v>17807.53</v>
      </c>
      <c r="K265">
        <f t="shared" si="31"/>
        <v>16772.48</v>
      </c>
      <c r="N265" t="str">
        <f t="shared" si="32"/>
        <v>02/09/2024</v>
      </c>
      <c r="O265" t="str">
        <f t="shared" si="33"/>
        <v>Nancy Rose</v>
      </c>
      <c r="P265" t="str">
        <f t="shared" si="34"/>
        <v>CA</v>
      </c>
      <c r="Q265" t="str">
        <f t="shared" si="35"/>
        <v>Scanner</v>
      </c>
    </row>
    <row r="266" spans="1:17">
      <c r="A266" t="s">
        <v>842</v>
      </c>
      <c r="B266" t="s">
        <v>843</v>
      </c>
      <c r="C266" t="s">
        <v>844</v>
      </c>
      <c r="D266" t="s">
        <v>38</v>
      </c>
      <c r="E266" t="s">
        <v>845</v>
      </c>
      <c r="F266" t="s">
        <v>16</v>
      </c>
      <c r="G266">
        <v>744.95</v>
      </c>
      <c r="H266">
        <v>45</v>
      </c>
      <c r="I266">
        <v>555.95000000000005</v>
      </c>
      <c r="J266">
        <f t="shared" si="30"/>
        <v>33522.75</v>
      </c>
      <c r="K266">
        <f t="shared" si="31"/>
        <v>32966.800000000003</v>
      </c>
      <c r="N266" t="str">
        <f t="shared" si="32"/>
        <v>02/03/2025</v>
      </c>
      <c r="O266" t="str">
        <f t="shared" si="33"/>
        <v>Richard Ruiz</v>
      </c>
      <c r="P266" t="str">
        <f t="shared" si="34"/>
        <v>BR</v>
      </c>
      <c r="Q266" t="str">
        <f t="shared" si="35"/>
        <v>Keyboard</v>
      </c>
    </row>
    <row r="267" spans="1:17">
      <c r="A267" t="s">
        <v>846</v>
      </c>
      <c r="B267" t="s">
        <v>847</v>
      </c>
      <c r="C267" t="s">
        <v>848</v>
      </c>
      <c r="D267" t="s">
        <v>118</v>
      </c>
      <c r="E267" t="s">
        <v>849</v>
      </c>
      <c r="F267" t="s">
        <v>28</v>
      </c>
      <c r="G267">
        <v>66.650000000000006</v>
      </c>
      <c r="H267">
        <v>66</v>
      </c>
      <c r="I267">
        <v>45.33</v>
      </c>
      <c r="J267">
        <f t="shared" si="30"/>
        <v>4398.9000000000005</v>
      </c>
      <c r="K267">
        <f t="shared" si="31"/>
        <v>4353.5700000000006</v>
      </c>
      <c r="N267" t="str">
        <f t="shared" si="32"/>
        <v>01/10/2023</v>
      </c>
      <c r="O267" t="str">
        <f t="shared" si="33"/>
        <v>Kenneth Sharp</v>
      </c>
      <c r="P267" t="str">
        <f t="shared" si="34"/>
        <v>UK</v>
      </c>
      <c r="Q267" t="str">
        <f t="shared" si="35"/>
        <v>Router</v>
      </c>
    </row>
    <row r="268" spans="1:17">
      <c r="A268" t="s">
        <v>850</v>
      </c>
      <c r="B268" t="s">
        <v>851</v>
      </c>
      <c r="C268" t="s">
        <v>755</v>
      </c>
      <c r="D268" t="s">
        <v>64</v>
      </c>
      <c r="E268" t="s">
        <v>65</v>
      </c>
      <c r="F268" t="s">
        <v>96</v>
      </c>
      <c r="G268">
        <v>1447.07</v>
      </c>
      <c r="H268">
        <v>84</v>
      </c>
      <c r="I268">
        <v>1023.97</v>
      </c>
      <c r="J268">
        <f t="shared" si="30"/>
        <v>121553.87999999999</v>
      </c>
      <c r="K268">
        <f t="shared" si="31"/>
        <v>120529.90999999999</v>
      </c>
      <c r="N268" t="str">
        <f t="shared" si="32"/>
        <v>22/07/2024</v>
      </c>
      <c r="O268" t="str">
        <f t="shared" si="33"/>
        <v>Theodore Jones Jr.</v>
      </c>
      <c r="P268" t="str">
        <f t="shared" si="34"/>
        <v>BR</v>
      </c>
      <c r="Q268" t="str">
        <f t="shared" si="35"/>
        <v>Scanner</v>
      </c>
    </row>
    <row r="269" spans="1:17">
      <c r="A269" t="s">
        <v>852</v>
      </c>
      <c r="B269" t="s">
        <v>853</v>
      </c>
      <c r="C269" t="s">
        <v>602</v>
      </c>
      <c r="D269" t="s">
        <v>118</v>
      </c>
      <c r="E269" t="s">
        <v>849</v>
      </c>
      <c r="F269" t="s">
        <v>52</v>
      </c>
      <c r="G269">
        <v>745.82</v>
      </c>
      <c r="H269">
        <v>10</v>
      </c>
      <c r="I269">
        <v>560.11</v>
      </c>
      <c r="J269">
        <f t="shared" si="30"/>
        <v>7458.2000000000007</v>
      </c>
      <c r="K269">
        <f t="shared" si="31"/>
        <v>6898.0900000000011</v>
      </c>
      <c r="N269" t="str">
        <f t="shared" si="32"/>
        <v>16/06/2024</v>
      </c>
      <c r="O269" t="str">
        <f t="shared" si="33"/>
        <v>Michelle Hodges</v>
      </c>
      <c r="P269" t="str">
        <f t="shared" si="34"/>
        <v>AU</v>
      </c>
      <c r="Q269" t="str">
        <f t="shared" si="35"/>
        <v>Tablet</v>
      </c>
    </row>
    <row r="270" spans="1:17">
      <c r="A270" t="s">
        <v>854</v>
      </c>
      <c r="B270" t="s">
        <v>855</v>
      </c>
      <c r="C270" t="s">
        <v>409</v>
      </c>
      <c r="D270" t="s">
        <v>20</v>
      </c>
      <c r="E270" t="s">
        <v>650</v>
      </c>
      <c r="F270" t="s">
        <v>52</v>
      </c>
      <c r="G270">
        <v>1288.68</v>
      </c>
      <c r="H270">
        <v>80</v>
      </c>
      <c r="I270">
        <v>897.32</v>
      </c>
      <c r="J270">
        <f t="shared" si="30"/>
        <v>103094.40000000001</v>
      </c>
      <c r="K270">
        <f t="shared" si="31"/>
        <v>102197.08</v>
      </c>
      <c r="N270" t="str">
        <f t="shared" si="32"/>
        <v>26/03/2024</v>
      </c>
      <c r="O270" t="str">
        <f t="shared" si="33"/>
        <v>Jessica Fox</v>
      </c>
      <c r="P270" t="str">
        <f t="shared" si="34"/>
        <v>CA</v>
      </c>
      <c r="Q270" t="str">
        <f t="shared" si="35"/>
        <v>Tablet</v>
      </c>
    </row>
    <row r="271" spans="1:17">
      <c r="A271" t="s">
        <v>856</v>
      </c>
      <c r="B271" t="s">
        <v>857</v>
      </c>
      <c r="C271" t="s">
        <v>200</v>
      </c>
      <c r="D271" t="s">
        <v>38</v>
      </c>
      <c r="E271" t="s">
        <v>51</v>
      </c>
      <c r="F271" t="s">
        <v>66</v>
      </c>
      <c r="G271">
        <v>97.63</v>
      </c>
      <c r="H271">
        <v>25</v>
      </c>
      <c r="I271">
        <v>84.46</v>
      </c>
      <c r="J271">
        <f t="shared" si="30"/>
        <v>2440.75</v>
      </c>
      <c r="K271">
        <f t="shared" si="31"/>
        <v>2356.29</v>
      </c>
      <c r="N271" t="str">
        <f t="shared" si="32"/>
        <v>20/08/2023</v>
      </c>
      <c r="O271" t="str">
        <f t="shared" si="33"/>
        <v>Michael Graves</v>
      </c>
      <c r="P271" t="str">
        <f t="shared" si="34"/>
        <v>FR</v>
      </c>
      <c r="Q271" t="str">
        <f t="shared" si="35"/>
        <v>Camera</v>
      </c>
    </row>
    <row r="272" spans="1:17">
      <c r="A272" t="s">
        <v>858</v>
      </c>
      <c r="B272" t="s">
        <v>859</v>
      </c>
      <c r="C272" t="s">
        <v>860</v>
      </c>
      <c r="D272" t="s">
        <v>26</v>
      </c>
      <c r="E272" t="s">
        <v>95</v>
      </c>
      <c r="F272" t="s">
        <v>47</v>
      </c>
      <c r="G272">
        <v>422.02</v>
      </c>
      <c r="H272">
        <v>7</v>
      </c>
      <c r="I272">
        <v>373.56</v>
      </c>
      <c r="J272">
        <f t="shared" si="30"/>
        <v>2954.14</v>
      </c>
      <c r="K272">
        <f t="shared" si="31"/>
        <v>2580.58</v>
      </c>
      <c r="N272" t="str">
        <f t="shared" si="32"/>
        <v>02/04/2025</v>
      </c>
      <c r="O272" t="str">
        <f t="shared" si="33"/>
        <v>Vickie Price</v>
      </c>
      <c r="P272" t="str">
        <f t="shared" si="34"/>
        <v>JP</v>
      </c>
      <c r="Q272" t="str">
        <f t="shared" si="35"/>
        <v>Mouse</v>
      </c>
    </row>
    <row r="273" spans="1:17">
      <c r="A273" t="s">
        <v>861</v>
      </c>
      <c r="B273" t="s">
        <v>862</v>
      </c>
      <c r="C273" t="s">
        <v>863</v>
      </c>
      <c r="D273" t="s">
        <v>77</v>
      </c>
      <c r="E273" t="s">
        <v>78</v>
      </c>
      <c r="F273" t="s">
        <v>47</v>
      </c>
      <c r="G273">
        <v>187.83</v>
      </c>
      <c r="H273">
        <v>36</v>
      </c>
      <c r="I273">
        <v>156.03</v>
      </c>
      <c r="J273">
        <f t="shared" si="30"/>
        <v>6761.88</v>
      </c>
      <c r="K273">
        <f t="shared" si="31"/>
        <v>6605.85</v>
      </c>
      <c r="N273" t="str">
        <f t="shared" si="32"/>
        <v>19/01/2025</v>
      </c>
      <c r="O273" t="str">
        <f t="shared" si="33"/>
        <v>Ashley Garrett</v>
      </c>
      <c r="P273" t="str">
        <f t="shared" si="34"/>
        <v>US</v>
      </c>
      <c r="Q273" t="str">
        <f t="shared" si="35"/>
        <v>Mouse</v>
      </c>
    </row>
    <row r="274" spans="1:17">
      <c r="A274" t="s">
        <v>864</v>
      </c>
      <c r="B274" t="s">
        <v>865</v>
      </c>
      <c r="C274" t="s">
        <v>866</v>
      </c>
      <c r="D274" t="s">
        <v>32</v>
      </c>
      <c r="E274" t="s">
        <v>124</v>
      </c>
      <c r="F274" t="s">
        <v>162</v>
      </c>
      <c r="G274">
        <v>968.44</v>
      </c>
      <c r="H274">
        <v>44</v>
      </c>
      <c r="I274">
        <v>821.8</v>
      </c>
      <c r="J274">
        <f t="shared" si="30"/>
        <v>42611.360000000001</v>
      </c>
      <c r="K274">
        <f t="shared" si="31"/>
        <v>41789.56</v>
      </c>
      <c r="N274" t="str">
        <f t="shared" si="32"/>
        <v>15/12/2024</v>
      </c>
      <c r="O274" t="str">
        <f t="shared" si="33"/>
        <v>Morgan Payne</v>
      </c>
      <c r="P274" t="str">
        <f t="shared" si="34"/>
        <v>ZA</v>
      </c>
      <c r="Q274" t="str">
        <f t="shared" si="35"/>
        <v>Printer</v>
      </c>
    </row>
    <row r="275" spans="1:17">
      <c r="A275" t="s">
        <v>867</v>
      </c>
      <c r="B275" t="s">
        <v>868</v>
      </c>
      <c r="C275" t="s">
        <v>869</v>
      </c>
      <c r="D275" t="s">
        <v>14</v>
      </c>
      <c r="E275" t="s">
        <v>15</v>
      </c>
      <c r="F275" t="s">
        <v>96</v>
      </c>
      <c r="G275">
        <v>839.5</v>
      </c>
      <c r="H275">
        <v>17</v>
      </c>
      <c r="I275">
        <v>743.05</v>
      </c>
      <c r="J275">
        <f t="shared" si="30"/>
        <v>14271.5</v>
      </c>
      <c r="K275">
        <f t="shared" si="31"/>
        <v>13528.45</v>
      </c>
      <c r="N275" t="str">
        <f t="shared" si="32"/>
        <v>01/10/2023</v>
      </c>
      <c r="O275" t="str">
        <f t="shared" si="33"/>
        <v>Terry Burnett</v>
      </c>
      <c r="P275" t="str">
        <f t="shared" si="34"/>
        <v>AM</v>
      </c>
      <c r="Q275" t="str">
        <f t="shared" si="35"/>
        <v>Scanner</v>
      </c>
    </row>
    <row r="276" spans="1:17">
      <c r="A276" t="s">
        <v>870</v>
      </c>
      <c r="B276" t="s">
        <v>871</v>
      </c>
      <c r="C276" t="s">
        <v>755</v>
      </c>
      <c r="D276" t="s">
        <v>56</v>
      </c>
      <c r="E276" t="s">
        <v>872</v>
      </c>
      <c r="F276" t="s">
        <v>16</v>
      </c>
      <c r="G276">
        <v>903.33</v>
      </c>
      <c r="H276">
        <v>2</v>
      </c>
      <c r="I276">
        <v>518.65</v>
      </c>
      <c r="J276">
        <f t="shared" si="30"/>
        <v>1806.66</v>
      </c>
      <c r="K276">
        <f t="shared" si="31"/>
        <v>1288.0100000000002</v>
      </c>
      <c r="N276" t="str">
        <f t="shared" si="32"/>
        <v>14/08/2023</v>
      </c>
      <c r="O276" t="str">
        <f t="shared" si="33"/>
        <v>Jeremy Robbins</v>
      </c>
      <c r="P276" t="str">
        <f t="shared" si="34"/>
        <v>BR</v>
      </c>
      <c r="Q276" t="str">
        <f t="shared" si="35"/>
        <v>Keyboard</v>
      </c>
    </row>
    <row r="277" spans="1:17">
      <c r="A277" t="s">
        <v>873</v>
      </c>
      <c r="B277" t="s">
        <v>874</v>
      </c>
      <c r="C277" t="s">
        <v>875</v>
      </c>
      <c r="D277" t="s">
        <v>118</v>
      </c>
      <c r="E277" t="s">
        <v>138</v>
      </c>
      <c r="F277" t="s">
        <v>47</v>
      </c>
      <c r="G277">
        <v>58.35</v>
      </c>
      <c r="H277">
        <v>71</v>
      </c>
      <c r="I277">
        <v>36.75</v>
      </c>
      <c r="J277">
        <f t="shared" si="30"/>
        <v>4142.8500000000004</v>
      </c>
      <c r="K277">
        <f t="shared" si="31"/>
        <v>4106.1000000000004</v>
      </c>
      <c r="N277" t="str">
        <f t="shared" si="32"/>
        <v>07/03/2025</v>
      </c>
      <c r="O277" t="str">
        <f t="shared" si="33"/>
        <v>Tamara Hall</v>
      </c>
      <c r="P277" t="str">
        <f t="shared" si="34"/>
        <v>FR</v>
      </c>
      <c r="Q277" t="str">
        <f t="shared" si="35"/>
        <v>Mouse</v>
      </c>
    </row>
    <row r="278" spans="1:17">
      <c r="A278" t="s">
        <v>876</v>
      </c>
      <c r="B278" t="s">
        <v>877</v>
      </c>
      <c r="C278" t="s">
        <v>878</v>
      </c>
      <c r="D278" t="s">
        <v>26</v>
      </c>
      <c r="E278" t="s">
        <v>95</v>
      </c>
      <c r="F278" t="s">
        <v>16</v>
      </c>
      <c r="G278">
        <v>213.77</v>
      </c>
      <c r="H278">
        <v>35</v>
      </c>
      <c r="I278">
        <v>114.34</v>
      </c>
      <c r="J278">
        <f t="shared" si="30"/>
        <v>7481.9500000000007</v>
      </c>
      <c r="K278">
        <f t="shared" si="31"/>
        <v>7367.6100000000006</v>
      </c>
      <c r="N278" t="str">
        <f t="shared" si="32"/>
        <v>06/04/2025</v>
      </c>
      <c r="O278" t="str">
        <f t="shared" si="33"/>
        <v>Vernon Wilson</v>
      </c>
      <c r="P278" t="str">
        <f t="shared" si="34"/>
        <v>UK</v>
      </c>
      <c r="Q278" t="str">
        <f t="shared" si="35"/>
        <v>Keyboard</v>
      </c>
    </row>
    <row r="279" spans="1:17">
      <c r="A279" t="s">
        <v>879</v>
      </c>
      <c r="B279" t="s">
        <v>880</v>
      </c>
      <c r="C279" t="s">
        <v>795</v>
      </c>
      <c r="D279" t="s">
        <v>64</v>
      </c>
      <c r="E279" t="s">
        <v>128</v>
      </c>
      <c r="F279" t="s">
        <v>52</v>
      </c>
      <c r="G279">
        <v>585.13</v>
      </c>
      <c r="H279">
        <v>84</v>
      </c>
      <c r="I279">
        <v>320.89</v>
      </c>
      <c r="J279">
        <f t="shared" si="30"/>
        <v>49150.92</v>
      </c>
      <c r="K279">
        <f t="shared" si="31"/>
        <v>48830.03</v>
      </c>
      <c r="N279" t="str">
        <f t="shared" si="32"/>
        <v>26/01/2024</v>
      </c>
      <c r="O279" t="str">
        <f t="shared" si="33"/>
        <v>Meghan White</v>
      </c>
      <c r="P279" t="str">
        <f t="shared" si="34"/>
        <v>JP</v>
      </c>
      <c r="Q279" t="str">
        <f t="shared" si="35"/>
        <v>Tablet</v>
      </c>
    </row>
    <row r="280" spans="1:17">
      <c r="A280" t="s">
        <v>881</v>
      </c>
      <c r="B280" t="s">
        <v>882</v>
      </c>
      <c r="C280" t="s">
        <v>883</v>
      </c>
      <c r="D280" t="s">
        <v>77</v>
      </c>
      <c r="E280" t="s">
        <v>78</v>
      </c>
      <c r="F280" t="s">
        <v>34</v>
      </c>
      <c r="G280">
        <v>1086.9000000000001</v>
      </c>
      <c r="H280">
        <v>11</v>
      </c>
      <c r="I280">
        <v>801.33</v>
      </c>
      <c r="J280">
        <f t="shared" si="30"/>
        <v>11955.900000000001</v>
      </c>
      <c r="K280">
        <f t="shared" si="31"/>
        <v>11154.570000000002</v>
      </c>
      <c r="N280" t="str">
        <f t="shared" si="32"/>
        <v>15/12/2023</v>
      </c>
      <c r="O280" t="str">
        <f t="shared" si="33"/>
        <v>Gabrielle Snyder</v>
      </c>
      <c r="P280" t="str">
        <f t="shared" si="34"/>
        <v>BR</v>
      </c>
      <c r="Q280" t="str">
        <f t="shared" si="35"/>
        <v>Smartphone</v>
      </c>
    </row>
    <row r="281" spans="1:17">
      <c r="A281" t="s">
        <v>884</v>
      </c>
      <c r="B281" t="s">
        <v>885</v>
      </c>
      <c r="C281" t="s">
        <v>886</v>
      </c>
      <c r="D281" t="s">
        <v>118</v>
      </c>
      <c r="E281" t="s">
        <v>138</v>
      </c>
      <c r="F281" t="s">
        <v>155</v>
      </c>
      <c r="G281">
        <v>313.73</v>
      </c>
      <c r="H281">
        <v>67</v>
      </c>
      <c r="I281">
        <v>200.24</v>
      </c>
      <c r="J281">
        <f t="shared" si="30"/>
        <v>21019.91</v>
      </c>
      <c r="K281">
        <f t="shared" si="31"/>
        <v>20819.669999999998</v>
      </c>
      <c r="N281" t="str">
        <f t="shared" si="32"/>
        <v>19/08/2024</v>
      </c>
      <c r="O281" t="str">
        <f t="shared" si="33"/>
        <v>Jacqueline Mccoy</v>
      </c>
      <c r="P281" t="str">
        <f t="shared" si="34"/>
        <v>JP</v>
      </c>
      <c r="Q281" t="str">
        <f t="shared" si="35"/>
        <v>Monitor</v>
      </c>
    </row>
    <row r="282" spans="1:17">
      <c r="A282" t="s">
        <v>887</v>
      </c>
      <c r="B282" t="s">
        <v>888</v>
      </c>
      <c r="C282" t="s">
        <v>889</v>
      </c>
      <c r="D282" t="s">
        <v>77</v>
      </c>
      <c r="E282" t="s">
        <v>78</v>
      </c>
      <c r="F282" t="s">
        <v>155</v>
      </c>
      <c r="G282">
        <v>1221.71</v>
      </c>
      <c r="H282">
        <v>48</v>
      </c>
      <c r="I282">
        <v>697.79</v>
      </c>
      <c r="J282">
        <f t="shared" si="30"/>
        <v>58642.080000000002</v>
      </c>
      <c r="K282">
        <f t="shared" si="31"/>
        <v>57944.29</v>
      </c>
      <c r="N282" t="str">
        <f t="shared" si="32"/>
        <v>23/11/2024</v>
      </c>
      <c r="O282" t="str">
        <f t="shared" si="33"/>
        <v>Dan Dougherty</v>
      </c>
      <c r="P282" t="str">
        <f t="shared" si="34"/>
        <v>FR</v>
      </c>
      <c r="Q282" t="str">
        <f t="shared" si="35"/>
        <v>Monitor</v>
      </c>
    </row>
    <row r="283" spans="1:17">
      <c r="A283" t="s">
        <v>890</v>
      </c>
      <c r="B283" t="s">
        <v>891</v>
      </c>
      <c r="C283" t="s">
        <v>892</v>
      </c>
      <c r="D283" t="s">
        <v>26</v>
      </c>
      <c r="E283" t="s">
        <v>95</v>
      </c>
      <c r="F283" t="s">
        <v>28</v>
      </c>
      <c r="G283">
        <v>785.83</v>
      </c>
      <c r="H283">
        <v>46</v>
      </c>
      <c r="I283">
        <v>394.92</v>
      </c>
      <c r="J283">
        <f t="shared" si="30"/>
        <v>36148.18</v>
      </c>
      <c r="K283">
        <f t="shared" si="31"/>
        <v>35753.26</v>
      </c>
      <c r="N283" t="str">
        <f t="shared" si="32"/>
        <v>04/05/2024</v>
      </c>
      <c r="O283" t="str">
        <f t="shared" si="33"/>
        <v>Savannah Gilbert</v>
      </c>
      <c r="P283" t="str">
        <f t="shared" si="34"/>
        <v>AU</v>
      </c>
      <c r="Q283" t="str">
        <f t="shared" si="35"/>
        <v>Router</v>
      </c>
    </row>
    <row r="284" spans="1:17">
      <c r="A284" t="s">
        <v>893</v>
      </c>
      <c r="B284" t="s">
        <v>894</v>
      </c>
      <c r="C284" t="s">
        <v>895</v>
      </c>
      <c r="D284" t="s">
        <v>20</v>
      </c>
      <c r="E284" t="s">
        <v>21</v>
      </c>
      <c r="F284" t="s">
        <v>162</v>
      </c>
      <c r="G284">
        <v>958.02</v>
      </c>
      <c r="H284">
        <v>60</v>
      </c>
      <c r="I284">
        <v>529.29999999999995</v>
      </c>
      <c r="J284">
        <f t="shared" si="30"/>
        <v>57481.2</v>
      </c>
      <c r="K284">
        <f t="shared" si="31"/>
        <v>56951.899999999994</v>
      </c>
      <c r="N284" t="str">
        <f t="shared" si="32"/>
        <v>10/03/2024</v>
      </c>
      <c r="O284" t="str">
        <f t="shared" si="33"/>
        <v>Cheryl Williams</v>
      </c>
      <c r="P284" t="str">
        <f t="shared" si="34"/>
        <v>AU</v>
      </c>
      <c r="Q284" t="str">
        <f t="shared" si="35"/>
        <v>Printer</v>
      </c>
    </row>
    <row r="285" spans="1:17">
      <c r="A285" t="s">
        <v>896</v>
      </c>
      <c r="B285" t="s">
        <v>897</v>
      </c>
      <c r="C285" t="s">
        <v>898</v>
      </c>
      <c r="D285" t="s">
        <v>20</v>
      </c>
      <c r="E285" t="s">
        <v>21</v>
      </c>
      <c r="F285" t="s">
        <v>34</v>
      </c>
      <c r="G285">
        <v>1239.6199999999999</v>
      </c>
      <c r="H285">
        <v>29</v>
      </c>
      <c r="I285">
        <v>942.85</v>
      </c>
      <c r="J285">
        <f t="shared" si="30"/>
        <v>35948.979999999996</v>
      </c>
      <c r="K285">
        <f t="shared" si="31"/>
        <v>35006.129999999997</v>
      </c>
      <c r="N285" t="str">
        <f t="shared" si="32"/>
        <v>28/03/2024</v>
      </c>
      <c r="O285" t="str">
        <f t="shared" si="33"/>
        <v>Jennifer Young</v>
      </c>
      <c r="P285" t="str">
        <f t="shared" si="34"/>
        <v>US</v>
      </c>
      <c r="Q285" t="str">
        <f t="shared" si="35"/>
        <v>Smartphone</v>
      </c>
    </row>
    <row r="286" spans="1:17">
      <c r="A286" t="s">
        <v>899</v>
      </c>
      <c r="B286" t="s">
        <v>900</v>
      </c>
      <c r="C286" t="s">
        <v>901</v>
      </c>
      <c r="D286" t="s">
        <v>32</v>
      </c>
      <c r="E286" t="s">
        <v>124</v>
      </c>
      <c r="F286" t="s">
        <v>47</v>
      </c>
      <c r="G286">
        <v>1005.62</v>
      </c>
      <c r="H286">
        <v>56</v>
      </c>
      <c r="I286">
        <v>587.78</v>
      </c>
      <c r="J286">
        <f t="shared" si="30"/>
        <v>56314.720000000001</v>
      </c>
      <c r="K286">
        <f t="shared" si="31"/>
        <v>55726.94</v>
      </c>
      <c r="N286" t="str">
        <f t="shared" si="32"/>
        <v>02/10/2023</v>
      </c>
      <c r="O286" t="str">
        <f t="shared" si="33"/>
        <v>Jeffrey Anderson Md</v>
      </c>
      <c r="P286" t="str">
        <f t="shared" si="34"/>
        <v>ZA</v>
      </c>
      <c r="Q286" t="str">
        <f t="shared" si="35"/>
        <v>Mouse</v>
      </c>
    </row>
    <row r="287" spans="1:17">
      <c r="A287" t="s">
        <v>902</v>
      </c>
      <c r="B287" t="s">
        <v>903</v>
      </c>
      <c r="C287" t="s">
        <v>904</v>
      </c>
      <c r="D287" t="s">
        <v>14</v>
      </c>
      <c r="E287" t="s">
        <v>15</v>
      </c>
      <c r="F287" t="s">
        <v>16</v>
      </c>
      <c r="G287">
        <v>969.31</v>
      </c>
      <c r="H287">
        <v>70</v>
      </c>
      <c r="I287">
        <v>694.02</v>
      </c>
      <c r="J287">
        <f t="shared" si="30"/>
        <v>67851.7</v>
      </c>
      <c r="K287">
        <f t="shared" si="31"/>
        <v>67157.679999999993</v>
      </c>
      <c r="N287" t="str">
        <f t="shared" si="32"/>
        <v>12/04/2023</v>
      </c>
      <c r="O287" t="str">
        <f t="shared" si="33"/>
        <v>Judith Taylor</v>
      </c>
      <c r="P287" t="str">
        <f t="shared" si="34"/>
        <v>AU</v>
      </c>
      <c r="Q287" t="str">
        <f t="shared" si="35"/>
        <v>Keyboard</v>
      </c>
    </row>
    <row r="288" spans="1:17">
      <c r="A288" t="s">
        <v>905</v>
      </c>
      <c r="B288" t="s">
        <v>906</v>
      </c>
      <c r="C288" t="s">
        <v>907</v>
      </c>
      <c r="D288" t="s">
        <v>20</v>
      </c>
      <c r="E288" t="s">
        <v>21</v>
      </c>
      <c r="F288" t="s">
        <v>22</v>
      </c>
      <c r="G288">
        <v>1368.96</v>
      </c>
      <c r="H288">
        <v>88</v>
      </c>
      <c r="I288">
        <v>1050.92</v>
      </c>
      <c r="J288">
        <f t="shared" si="30"/>
        <v>120468.48000000001</v>
      </c>
      <c r="K288">
        <f t="shared" si="31"/>
        <v>119417.56000000001</v>
      </c>
      <c r="N288" t="str">
        <f t="shared" si="32"/>
        <v>10/03/2024</v>
      </c>
      <c r="O288" t="str">
        <f t="shared" si="33"/>
        <v>Jessica Ramirez</v>
      </c>
      <c r="P288" t="str">
        <f t="shared" si="34"/>
        <v>TV</v>
      </c>
      <c r="Q288" t="str">
        <f t="shared" si="35"/>
        <v>Laptop</v>
      </c>
    </row>
    <row r="289" spans="1:17">
      <c r="A289" t="s">
        <v>908</v>
      </c>
      <c r="B289" t="s">
        <v>909</v>
      </c>
      <c r="C289" t="s">
        <v>898</v>
      </c>
      <c r="D289" t="s">
        <v>20</v>
      </c>
      <c r="E289" t="s">
        <v>643</v>
      </c>
      <c r="F289" t="s">
        <v>34</v>
      </c>
      <c r="G289">
        <v>570.29999999999995</v>
      </c>
      <c r="H289">
        <v>40</v>
      </c>
      <c r="I289">
        <v>485.26</v>
      </c>
      <c r="J289">
        <f t="shared" si="30"/>
        <v>22812</v>
      </c>
      <c r="K289">
        <f t="shared" si="31"/>
        <v>22326.74</v>
      </c>
      <c r="N289" t="str">
        <f t="shared" si="32"/>
        <v>10/06/2024</v>
      </c>
      <c r="O289" t="str">
        <f t="shared" si="33"/>
        <v>Jason Powell</v>
      </c>
      <c r="P289" t="str">
        <f t="shared" si="34"/>
        <v>KE</v>
      </c>
      <c r="Q289" t="str">
        <f t="shared" si="35"/>
        <v>Smartphone</v>
      </c>
    </row>
    <row r="290" spans="1:17">
      <c r="A290" t="s">
        <v>910</v>
      </c>
      <c r="B290" t="s">
        <v>911</v>
      </c>
      <c r="C290" t="s">
        <v>912</v>
      </c>
      <c r="D290" t="s">
        <v>118</v>
      </c>
      <c r="E290" t="s">
        <v>249</v>
      </c>
      <c r="F290" t="s">
        <v>22</v>
      </c>
      <c r="G290">
        <v>656.02</v>
      </c>
      <c r="H290">
        <v>73</v>
      </c>
      <c r="I290">
        <v>581.91</v>
      </c>
      <c r="J290">
        <f t="shared" si="30"/>
        <v>47889.46</v>
      </c>
      <c r="K290">
        <f t="shared" si="31"/>
        <v>47307.549999999996</v>
      </c>
      <c r="N290" t="str">
        <f t="shared" si="32"/>
        <v>18/08/2024</v>
      </c>
      <c r="O290" t="str">
        <f t="shared" si="33"/>
        <v>Sabrina Austin</v>
      </c>
      <c r="P290" t="str">
        <f t="shared" si="34"/>
        <v>US</v>
      </c>
      <c r="Q290" t="str">
        <f t="shared" si="35"/>
        <v>Laptop</v>
      </c>
    </row>
    <row r="291" spans="1:17">
      <c r="A291" t="s">
        <v>393</v>
      </c>
      <c r="B291" t="s">
        <v>394</v>
      </c>
      <c r="C291" t="s">
        <v>290</v>
      </c>
      <c r="D291" t="s">
        <v>32</v>
      </c>
      <c r="E291" t="s">
        <v>124</v>
      </c>
      <c r="F291" t="s">
        <v>52</v>
      </c>
      <c r="G291">
        <v>1285.68</v>
      </c>
      <c r="H291">
        <v>25</v>
      </c>
      <c r="I291">
        <v>661.06</v>
      </c>
      <c r="J291">
        <f t="shared" si="30"/>
        <v>32142</v>
      </c>
      <c r="K291">
        <f t="shared" si="31"/>
        <v>31480.94</v>
      </c>
      <c r="N291" t="str">
        <f t="shared" si="32"/>
        <v>05/12/2023</v>
      </c>
      <c r="O291" t="str">
        <f t="shared" si="33"/>
        <v>Danielle Steele</v>
      </c>
      <c r="P291" t="str">
        <f t="shared" si="34"/>
        <v>LY</v>
      </c>
      <c r="Q291" t="str">
        <f t="shared" si="35"/>
        <v>Tablet</v>
      </c>
    </row>
    <row r="292" spans="1:17">
      <c r="A292" t="s">
        <v>913</v>
      </c>
      <c r="B292" t="s">
        <v>914</v>
      </c>
      <c r="C292" t="s">
        <v>488</v>
      </c>
      <c r="D292" t="s">
        <v>38</v>
      </c>
      <c r="E292" t="s">
        <v>590</v>
      </c>
      <c r="F292" t="s">
        <v>28</v>
      </c>
      <c r="G292">
        <v>949.69</v>
      </c>
      <c r="H292">
        <v>9</v>
      </c>
      <c r="I292">
        <v>756.81</v>
      </c>
      <c r="J292">
        <f t="shared" si="30"/>
        <v>8547.2100000000009</v>
      </c>
      <c r="K292">
        <f t="shared" si="31"/>
        <v>7790.4000000000015</v>
      </c>
      <c r="N292" t="str">
        <f t="shared" si="32"/>
        <v>14/11/2024</v>
      </c>
      <c r="O292" t="str">
        <f t="shared" si="33"/>
        <v>Gregg Weaver</v>
      </c>
      <c r="P292" t="str">
        <f t="shared" si="34"/>
        <v>BR</v>
      </c>
      <c r="Q292" t="str">
        <f t="shared" si="35"/>
        <v>Router</v>
      </c>
    </row>
    <row r="293" spans="1:17">
      <c r="A293" t="s">
        <v>915</v>
      </c>
      <c r="B293" t="s">
        <v>916</v>
      </c>
      <c r="C293" t="s">
        <v>917</v>
      </c>
      <c r="D293" t="s">
        <v>118</v>
      </c>
      <c r="E293" t="s">
        <v>138</v>
      </c>
      <c r="F293" t="s">
        <v>47</v>
      </c>
      <c r="G293">
        <v>1454.38</v>
      </c>
      <c r="H293">
        <v>29</v>
      </c>
      <c r="I293">
        <v>1078.3599999999999</v>
      </c>
      <c r="J293">
        <f t="shared" si="30"/>
        <v>42177.020000000004</v>
      </c>
      <c r="K293">
        <f t="shared" si="31"/>
        <v>41098.660000000003</v>
      </c>
      <c r="N293" t="str">
        <f t="shared" si="32"/>
        <v>25/05/2023</v>
      </c>
      <c r="O293" t="str">
        <f t="shared" si="33"/>
        <v>Jennifer Vargas</v>
      </c>
      <c r="P293" t="str">
        <f t="shared" si="34"/>
        <v>UK</v>
      </c>
      <c r="Q293" t="str">
        <f t="shared" si="35"/>
        <v>Mouse</v>
      </c>
    </row>
    <row r="294" spans="1:17">
      <c r="A294" t="s">
        <v>918</v>
      </c>
      <c r="B294" t="s">
        <v>919</v>
      </c>
      <c r="C294" t="s">
        <v>920</v>
      </c>
      <c r="D294" t="s">
        <v>64</v>
      </c>
      <c r="E294" t="s">
        <v>128</v>
      </c>
      <c r="F294" t="s">
        <v>155</v>
      </c>
      <c r="G294">
        <v>1445.35</v>
      </c>
      <c r="H294">
        <v>62</v>
      </c>
      <c r="I294">
        <v>1081.6500000000001</v>
      </c>
      <c r="J294">
        <f t="shared" si="30"/>
        <v>89611.7</v>
      </c>
      <c r="K294">
        <f t="shared" si="31"/>
        <v>88530.05</v>
      </c>
      <c r="N294" t="str">
        <f t="shared" si="32"/>
        <v>09/06/2024</v>
      </c>
      <c r="O294" t="str">
        <f t="shared" si="33"/>
        <v>Joanne Perez</v>
      </c>
      <c r="P294" t="str">
        <f t="shared" si="34"/>
        <v>IN</v>
      </c>
      <c r="Q294" t="str">
        <f t="shared" si="35"/>
        <v>Monitor</v>
      </c>
    </row>
    <row r="295" spans="1:17">
      <c r="A295" t="s">
        <v>921</v>
      </c>
      <c r="B295" t="s">
        <v>922</v>
      </c>
      <c r="C295" t="s">
        <v>923</v>
      </c>
      <c r="D295" t="s">
        <v>106</v>
      </c>
      <c r="E295" t="s">
        <v>185</v>
      </c>
      <c r="F295" t="s">
        <v>28</v>
      </c>
      <c r="G295">
        <v>698.23</v>
      </c>
      <c r="H295">
        <v>72</v>
      </c>
      <c r="I295">
        <v>477.69</v>
      </c>
      <c r="J295">
        <f t="shared" si="30"/>
        <v>50272.56</v>
      </c>
      <c r="K295">
        <f t="shared" si="31"/>
        <v>49794.869999999995</v>
      </c>
      <c r="N295" t="str">
        <f t="shared" si="32"/>
        <v>20/02/2025</v>
      </c>
      <c r="O295" t="str">
        <f t="shared" si="33"/>
        <v>Kristina Rodriguez</v>
      </c>
      <c r="P295" t="str">
        <f t="shared" si="34"/>
        <v>JP</v>
      </c>
      <c r="Q295" t="str">
        <f t="shared" si="35"/>
        <v>Router</v>
      </c>
    </row>
    <row r="296" spans="1:17">
      <c r="A296" t="s">
        <v>924</v>
      </c>
      <c r="B296" t="s">
        <v>925</v>
      </c>
      <c r="C296" t="s">
        <v>789</v>
      </c>
      <c r="D296" t="s">
        <v>77</v>
      </c>
      <c r="E296" t="s">
        <v>78</v>
      </c>
      <c r="F296" t="s">
        <v>28</v>
      </c>
      <c r="G296">
        <v>523.64</v>
      </c>
      <c r="H296">
        <v>5</v>
      </c>
      <c r="I296">
        <v>435.22</v>
      </c>
      <c r="J296">
        <f t="shared" si="30"/>
        <v>2618.1999999999998</v>
      </c>
      <c r="K296">
        <f t="shared" si="31"/>
        <v>2182.9799999999996</v>
      </c>
      <c r="N296" t="str">
        <f t="shared" si="32"/>
        <v>04/02/2024</v>
      </c>
      <c r="O296" t="str">
        <f t="shared" si="33"/>
        <v>Rachel Romero</v>
      </c>
      <c r="P296" t="str">
        <f t="shared" si="34"/>
        <v>AO</v>
      </c>
      <c r="Q296" t="str">
        <f t="shared" si="35"/>
        <v>Router</v>
      </c>
    </row>
    <row r="297" spans="1:17">
      <c r="A297" t="s">
        <v>926</v>
      </c>
      <c r="B297" t="s">
        <v>927</v>
      </c>
      <c r="C297" t="s">
        <v>928</v>
      </c>
      <c r="D297" t="s">
        <v>64</v>
      </c>
      <c r="E297" t="s">
        <v>929</v>
      </c>
      <c r="F297" t="s">
        <v>34</v>
      </c>
      <c r="G297">
        <v>110.28</v>
      </c>
      <c r="H297">
        <v>88</v>
      </c>
      <c r="I297">
        <v>61.68</v>
      </c>
      <c r="J297">
        <f t="shared" si="30"/>
        <v>9704.64</v>
      </c>
      <c r="K297">
        <f t="shared" si="31"/>
        <v>9642.9599999999991</v>
      </c>
      <c r="N297" t="str">
        <f t="shared" si="32"/>
        <v>27/01/2025</v>
      </c>
      <c r="O297" t="str">
        <f t="shared" si="33"/>
        <v>Joshua Vance</v>
      </c>
      <c r="P297" t="str">
        <f t="shared" si="34"/>
        <v>US</v>
      </c>
      <c r="Q297" t="str">
        <f t="shared" si="35"/>
        <v>Smartphone</v>
      </c>
    </row>
    <row r="298" spans="1:17">
      <c r="A298" t="s">
        <v>930</v>
      </c>
      <c r="B298" t="s">
        <v>931</v>
      </c>
      <c r="C298" t="s">
        <v>932</v>
      </c>
      <c r="D298" t="s">
        <v>32</v>
      </c>
      <c r="E298" t="s">
        <v>124</v>
      </c>
      <c r="F298" t="s">
        <v>155</v>
      </c>
      <c r="G298">
        <v>317.64999999999998</v>
      </c>
      <c r="H298">
        <v>61</v>
      </c>
      <c r="I298">
        <v>196.34</v>
      </c>
      <c r="J298">
        <f t="shared" si="30"/>
        <v>19376.649999999998</v>
      </c>
      <c r="K298">
        <f t="shared" si="31"/>
        <v>19180.309999999998</v>
      </c>
      <c r="N298" t="str">
        <f t="shared" si="32"/>
        <v>11/04/2024</v>
      </c>
      <c r="O298" t="str">
        <f t="shared" si="33"/>
        <v>Spencer Johnston</v>
      </c>
      <c r="P298" t="str">
        <f t="shared" si="34"/>
        <v>ZA</v>
      </c>
      <c r="Q298" t="str">
        <f t="shared" si="35"/>
        <v>Monitor</v>
      </c>
    </row>
    <row r="299" spans="1:17">
      <c r="A299" t="s">
        <v>933</v>
      </c>
      <c r="B299" t="s">
        <v>934</v>
      </c>
      <c r="C299" t="s">
        <v>736</v>
      </c>
      <c r="D299" t="s">
        <v>14</v>
      </c>
      <c r="E299" t="s">
        <v>15</v>
      </c>
      <c r="F299" t="s">
        <v>96</v>
      </c>
      <c r="G299">
        <v>1058.8399999999999</v>
      </c>
      <c r="H299">
        <v>3</v>
      </c>
      <c r="I299">
        <v>721.93</v>
      </c>
      <c r="J299">
        <f t="shared" si="30"/>
        <v>3176.5199999999995</v>
      </c>
      <c r="K299">
        <f t="shared" si="31"/>
        <v>2454.5899999999997</v>
      </c>
      <c r="N299" t="str">
        <f t="shared" si="32"/>
        <v>02/02/2024</v>
      </c>
      <c r="O299" t="str">
        <f t="shared" si="33"/>
        <v>James Carter</v>
      </c>
      <c r="P299" t="str">
        <f t="shared" si="34"/>
        <v>CA</v>
      </c>
      <c r="Q299" t="str">
        <f t="shared" si="35"/>
        <v>Scanner</v>
      </c>
    </row>
    <row r="300" spans="1:17">
      <c r="A300" t="s">
        <v>935</v>
      </c>
      <c r="B300" t="s">
        <v>936</v>
      </c>
      <c r="C300" t="s">
        <v>937</v>
      </c>
      <c r="D300" t="s">
        <v>38</v>
      </c>
      <c r="E300" t="s">
        <v>51</v>
      </c>
      <c r="F300" t="s">
        <v>28</v>
      </c>
      <c r="G300">
        <v>378.21</v>
      </c>
      <c r="H300">
        <v>68</v>
      </c>
      <c r="I300">
        <v>299.58</v>
      </c>
      <c r="J300">
        <f t="shared" si="30"/>
        <v>25718.28</v>
      </c>
      <c r="K300">
        <f t="shared" si="31"/>
        <v>25418.699999999997</v>
      </c>
      <c r="N300" t="str">
        <f t="shared" si="32"/>
        <v>02/07/2024</v>
      </c>
      <c r="O300" t="str">
        <f t="shared" si="33"/>
        <v>Derek Rivera</v>
      </c>
      <c r="P300" t="str">
        <f t="shared" si="34"/>
        <v>CA</v>
      </c>
      <c r="Q300" t="str">
        <f t="shared" si="35"/>
        <v>Router</v>
      </c>
    </row>
    <row r="301" spans="1:17">
      <c r="A301" t="s">
        <v>938</v>
      </c>
      <c r="B301" t="s">
        <v>939</v>
      </c>
      <c r="C301" t="s">
        <v>940</v>
      </c>
      <c r="D301" t="s">
        <v>38</v>
      </c>
      <c r="E301" t="s">
        <v>51</v>
      </c>
      <c r="F301" t="s">
        <v>34</v>
      </c>
      <c r="G301">
        <v>307.27</v>
      </c>
      <c r="H301">
        <v>22</v>
      </c>
      <c r="I301">
        <v>220.62</v>
      </c>
      <c r="J301">
        <f t="shared" si="30"/>
        <v>6759.94</v>
      </c>
      <c r="K301">
        <f t="shared" si="31"/>
        <v>6539.32</v>
      </c>
      <c r="N301" t="str">
        <f t="shared" si="32"/>
        <v>INVALID DATE</v>
      </c>
      <c r="O301" t="str">
        <f t="shared" si="33"/>
        <v/>
      </c>
      <c r="P301" t="str">
        <f t="shared" si="34"/>
        <v/>
      </c>
      <c r="Q301" t="str">
        <f t="shared" si="35"/>
        <v>Smartphone</v>
      </c>
    </row>
    <row r="302" spans="1:17">
      <c r="J302">
        <f t="shared" si="30"/>
        <v>0</v>
      </c>
      <c r="K302">
        <f t="shared" si="31"/>
        <v>0</v>
      </c>
      <c r="N302" t="str">
        <f t="shared" si="32"/>
        <v>21/08/2024</v>
      </c>
      <c r="O302" t="str">
        <f t="shared" si="33"/>
        <v>Traci Vincent</v>
      </c>
      <c r="P302" t="str">
        <f t="shared" si="34"/>
        <v>FR</v>
      </c>
      <c r="Q302" t="str">
        <f t="shared" si="35"/>
        <v/>
      </c>
    </row>
    <row r="303" spans="1:17">
      <c r="A303" t="s">
        <v>941</v>
      </c>
      <c r="B303" t="s">
        <v>942</v>
      </c>
      <c r="C303" t="s">
        <v>943</v>
      </c>
      <c r="D303" t="s">
        <v>26</v>
      </c>
      <c r="E303" t="s">
        <v>95</v>
      </c>
      <c r="F303" t="s">
        <v>52</v>
      </c>
      <c r="G303">
        <v>1250.77</v>
      </c>
      <c r="H303">
        <v>5</v>
      </c>
      <c r="I303">
        <v>733.48</v>
      </c>
      <c r="J303">
        <f t="shared" si="30"/>
        <v>6253.85</v>
      </c>
      <c r="K303">
        <f t="shared" si="31"/>
        <v>5520.3700000000008</v>
      </c>
      <c r="N303" t="str">
        <f t="shared" si="32"/>
        <v>05/07/2023</v>
      </c>
      <c r="O303" t="str">
        <f t="shared" si="33"/>
        <v>Russell Williams</v>
      </c>
      <c r="P303" t="str">
        <f t="shared" si="34"/>
        <v>IN</v>
      </c>
      <c r="Q303" t="str">
        <f t="shared" si="35"/>
        <v>Tablet</v>
      </c>
    </row>
    <row r="304" spans="1:17">
      <c r="A304" t="s">
        <v>944</v>
      </c>
      <c r="B304" t="s">
        <v>945</v>
      </c>
      <c r="C304" t="s">
        <v>946</v>
      </c>
      <c r="D304" t="s">
        <v>106</v>
      </c>
      <c r="E304" t="s">
        <v>185</v>
      </c>
      <c r="F304" t="s">
        <v>96</v>
      </c>
      <c r="G304">
        <v>376.31</v>
      </c>
      <c r="H304">
        <v>21</v>
      </c>
      <c r="I304">
        <v>267.74</v>
      </c>
      <c r="J304">
        <f t="shared" si="30"/>
        <v>7902.51</v>
      </c>
      <c r="K304">
        <f t="shared" si="31"/>
        <v>7634.77</v>
      </c>
      <c r="N304" t="str">
        <f t="shared" si="32"/>
        <v>19/04/2024</v>
      </c>
      <c r="O304" t="str">
        <f t="shared" si="33"/>
        <v>Laura Henderson</v>
      </c>
      <c r="P304" t="str">
        <f t="shared" si="34"/>
        <v>BR</v>
      </c>
      <c r="Q304" t="str">
        <f t="shared" si="35"/>
        <v>Scanner</v>
      </c>
    </row>
    <row r="305" spans="1:17">
      <c r="A305" t="s">
        <v>947</v>
      </c>
      <c r="B305" t="s">
        <v>948</v>
      </c>
      <c r="C305" t="s">
        <v>949</v>
      </c>
      <c r="D305" t="s">
        <v>118</v>
      </c>
      <c r="E305" t="s">
        <v>138</v>
      </c>
      <c r="F305" t="s">
        <v>66</v>
      </c>
      <c r="G305">
        <v>928.38</v>
      </c>
      <c r="H305">
        <v>76</v>
      </c>
      <c r="I305">
        <v>599.58000000000004</v>
      </c>
      <c r="J305">
        <f t="shared" si="30"/>
        <v>70556.88</v>
      </c>
      <c r="K305">
        <f t="shared" si="31"/>
        <v>69957.3</v>
      </c>
      <c r="N305" t="str">
        <f t="shared" si="32"/>
        <v>04/07/2024</v>
      </c>
      <c r="O305" t="str">
        <f t="shared" si="33"/>
        <v>Cameron Weber</v>
      </c>
      <c r="P305" t="str">
        <f t="shared" si="34"/>
        <v>US</v>
      </c>
      <c r="Q305" t="str">
        <f t="shared" si="35"/>
        <v>Camera</v>
      </c>
    </row>
    <row r="306" spans="1:17">
      <c r="A306" t="s">
        <v>950</v>
      </c>
      <c r="B306" t="s">
        <v>951</v>
      </c>
      <c r="C306" t="s">
        <v>952</v>
      </c>
      <c r="D306" t="s">
        <v>32</v>
      </c>
      <c r="E306" t="s">
        <v>124</v>
      </c>
      <c r="F306" t="s">
        <v>28</v>
      </c>
      <c r="G306">
        <v>182.96</v>
      </c>
      <c r="H306">
        <v>65</v>
      </c>
      <c r="I306">
        <v>116.1</v>
      </c>
      <c r="J306">
        <f t="shared" si="30"/>
        <v>11892.4</v>
      </c>
      <c r="K306">
        <f t="shared" si="31"/>
        <v>11776.3</v>
      </c>
      <c r="N306" t="str">
        <f t="shared" si="32"/>
        <v>07/08/2023</v>
      </c>
      <c r="O306" t="str">
        <f t="shared" si="33"/>
        <v>Jesse Barker</v>
      </c>
      <c r="P306" t="str">
        <f t="shared" si="34"/>
        <v>UK</v>
      </c>
      <c r="Q306" t="str">
        <f t="shared" si="35"/>
        <v>Router</v>
      </c>
    </row>
    <row r="307" spans="1:17">
      <c r="A307" t="s">
        <v>953</v>
      </c>
      <c r="B307" t="s">
        <v>954</v>
      </c>
      <c r="C307" t="s">
        <v>955</v>
      </c>
      <c r="D307" t="s">
        <v>64</v>
      </c>
      <c r="E307" t="s">
        <v>128</v>
      </c>
      <c r="F307" t="s">
        <v>22</v>
      </c>
      <c r="G307">
        <v>1493.45</v>
      </c>
      <c r="H307">
        <v>22</v>
      </c>
      <c r="I307">
        <v>1013.37</v>
      </c>
      <c r="J307">
        <f t="shared" si="30"/>
        <v>32855.9</v>
      </c>
      <c r="K307">
        <f t="shared" si="31"/>
        <v>31842.530000000002</v>
      </c>
      <c r="N307" t="str">
        <f t="shared" si="32"/>
        <v>19/06/2023</v>
      </c>
      <c r="O307" t="str">
        <f t="shared" si="33"/>
        <v>Kristi Pierce</v>
      </c>
      <c r="P307" t="str">
        <f t="shared" si="34"/>
        <v>BR</v>
      </c>
      <c r="Q307" t="str">
        <f t="shared" si="35"/>
        <v>Laptop</v>
      </c>
    </row>
    <row r="308" spans="1:17">
      <c r="A308" t="s">
        <v>956</v>
      </c>
      <c r="B308" t="s">
        <v>957</v>
      </c>
      <c r="C308" t="s">
        <v>958</v>
      </c>
      <c r="D308" t="s">
        <v>118</v>
      </c>
      <c r="E308" t="s">
        <v>138</v>
      </c>
      <c r="F308" t="s">
        <v>16</v>
      </c>
      <c r="G308">
        <v>285.91000000000003</v>
      </c>
      <c r="H308">
        <v>86</v>
      </c>
      <c r="I308">
        <v>207.58</v>
      </c>
      <c r="J308">
        <f t="shared" si="30"/>
        <v>24588.260000000002</v>
      </c>
      <c r="K308">
        <f t="shared" si="31"/>
        <v>24380.68</v>
      </c>
      <c r="N308" t="str">
        <f t="shared" si="32"/>
        <v>25/04/2023</v>
      </c>
      <c r="O308" t="str">
        <f t="shared" si="33"/>
        <v>Robert Savage</v>
      </c>
      <c r="P308" t="str">
        <f t="shared" si="34"/>
        <v>GR</v>
      </c>
      <c r="Q308" t="str">
        <f t="shared" si="35"/>
        <v>Keyboard</v>
      </c>
    </row>
    <row r="309" spans="1:17">
      <c r="A309" t="s">
        <v>959</v>
      </c>
      <c r="B309" t="s">
        <v>960</v>
      </c>
      <c r="C309" t="s">
        <v>961</v>
      </c>
      <c r="D309" t="s">
        <v>26</v>
      </c>
      <c r="E309" t="s">
        <v>691</v>
      </c>
      <c r="F309" t="s">
        <v>96</v>
      </c>
      <c r="G309">
        <v>1156.8800000000001</v>
      </c>
      <c r="H309" t="s">
        <v>962</v>
      </c>
      <c r="I309">
        <v>951.84</v>
      </c>
      <c r="J309">
        <f t="shared" si="30"/>
        <v>108746.72000000002</v>
      </c>
      <c r="K309">
        <f t="shared" si="31"/>
        <v>107794.88000000002</v>
      </c>
      <c r="N309" t="str">
        <f t="shared" si="32"/>
        <v>30/05/2023</v>
      </c>
      <c r="O309" t="str">
        <f t="shared" si="33"/>
        <v>Jennifer Ramirez</v>
      </c>
      <c r="P309" t="str">
        <f t="shared" si="34"/>
        <v>IN</v>
      </c>
      <c r="Q309" t="str">
        <f t="shared" si="35"/>
        <v>Scanner</v>
      </c>
    </row>
    <row r="310" spans="1:17">
      <c r="A310" t="s">
        <v>963</v>
      </c>
      <c r="B310" t="s">
        <v>964</v>
      </c>
      <c r="C310" t="s">
        <v>353</v>
      </c>
      <c r="D310" t="s">
        <v>106</v>
      </c>
      <c r="E310" t="s">
        <v>185</v>
      </c>
      <c r="F310" t="s">
        <v>16</v>
      </c>
      <c r="G310">
        <v>992.17</v>
      </c>
      <c r="H310">
        <v>34</v>
      </c>
      <c r="I310">
        <v>515.16</v>
      </c>
      <c r="J310">
        <f t="shared" si="30"/>
        <v>33733.78</v>
      </c>
      <c r="K310">
        <f t="shared" si="31"/>
        <v>33218.619999999995</v>
      </c>
      <c r="N310" t="str">
        <f t="shared" si="32"/>
        <v>10/01/2025</v>
      </c>
      <c r="O310" t="str">
        <f t="shared" si="33"/>
        <v>Courtney Peterson</v>
      </c>
      <c r="P310" t="str">
        <f t="shared" si="34"/>
        <v>IN</v>
      </c>
      <c r="Q310" t="str">
        <f t="shared" si="35"/>
        <v>Keyboard</v>
      </c>
    </row>
    <row r="311" spans="1:17">
      <c r="A311" t="s">
        <v>965</v>
      </c>
      <c r="B311" t="s">
        <v>966</v>
      </c>
      <c r="C311" t="s">
        <v>967</v>
      </c>
      <c r="D311" t="s">
        <v>106</v>
      </c>
      <c r="E311" t="s">
        <v>185</v>
      </c>
      <c r="F311" t="s">
        <v>52</v>
      </c>
      <c r="G311">
        <v>1150.97</v>
      </c>
      <c r="H311">
        <v>56</v>
      </c>
      <c r="I311">
        <v>1021.03</v>
      </c>
      <c r="J311">
        <f t="shared" si="30"/>
        <v>64454.32</v>
      </c>
      <c r="K311">
        <f t="shared" si="31"/>
        <v>63433.29</v>
      </c>
      <c r="N311" t="str">
        <f t="shared" si="32"/>
        <v>02/11/2024</v>
      </c>
      <c r="O311" t="str">
        <f t="shared" si="33"/>
        <v>Robert Spears</v>
      </c>
      <c r="P311" t="str">
        <f t="shared" si="34"/>
        <v>DE</v>
      </c>
      <c r="Q311" t="str">
        <f t="shared" si="35"/>
        <v>Tablet</v>
      </c>
    </row>
    <row r="312" spans="1:17">
      <c r="A312" t="s">
        <v>968</v>
      </c>
      <c r="B312" t="s">
        <v>969</v>
      </c>
      <c r="C312" t="s">
        <v>773</v>
      </c>
      <c r="D312" t="s">
        <v>56</v>
      </c>
      <c r="E312" t="s">
        <v>57</v>
      </c>
      <c r="F312" t="s">
        <v>162</v>
      </c>
      <c r="G312">
        <v>974.92</v>
      </c>
      <c r="H312">
        <v>3</v>
      </c>
      <c r="I312">
        <v>776.42</v>
      </c>
      <c r="J312">
        <f t="shared" si="30"/>
        <v>2924.7599999999998</v>
      </c>
      <c r="K312">
        <f t="shared" si="31"/>
        <v>2148.3399999999997</v>
      </c>
      <c r="N312" t="str">
        <f t="shared" si="32"/>
        <v>15/03/2025</v>
      </c>
      <c r="O312" t="str">
        <f t="shared" si="33"/>
        <v>Theresa Osborn</v>
      </c>
      <c r="P312" t="str">
        <f t="shared" si="34"/>
        <v>BR</v>
      </c>
      <c r="Q312" t="str">
        <f t="shared" si="35"/>
        <v>Printer</v>
      </c>
    </row>
    <row r="313" spans="1:17">
      <c r="A313" t="s">
        <v>970</v>
      </c>
      <c r="B313" t="s">
        <v>971</v>
      </c>
      <c r="C313" t="s">
        <v>972</v>
      </c>
      <c r="D313" t="s">
        <v>118</v>
      </c>
      <c r="E313" t="s">
        <v>138</v>
      </c>
      <c r="F313" t="s">
        <v>155</v>
      </c>
      <c r="G313">
        <v>125.36</v>
      </c>
      <c r="H313">
        <v>8</v>
      </c>
      <c r="I313">
        <v>89.82</v>
      </c>
      <c r="J313">
        <f t="shared" si="30"/>
        <v>1002.88</v>
      </c>
      <c r="K313">
        <f t="shared" si="31"/>
        <v>913.06</v>
      </c>
      <c r="N313" t="str">
        <f t="shared" si="32"/>
        <v>11/05/2024</v>
      </c>
      <c r="O313" t="str">
        <f t="shared" si="33"/>
        <v>Linda Smith</v>
      </c>
      <c r="P313" t="str">
        <f t="shared" si="34"/>
        <v>AU</v>
      </c>
      <c r="Q313" t="str">
        <f t="shared" si="35"/>
        <v>Monitor</v>
      </c>
    </row>
    <row r="314" spans="1:17">
      <c r="A314" t="s">
        <v>973</v>
      </c>
      <c r="B314" t="s">
        <v>974</v>
      </c>
      <c r="C314" t="s">
        <v>975</v>
      </c>
      <c r="D314" t="s">
        <v>20</v>
      </c>
      <c r="E314" t="s">
        <v>21</v>
      </c>
      <c r="F314" t="s">
        <v>96</v>
      </c>
      <c r="G314">
        <v>697.23</v>
      </c>
      <c r="H314">
        <v>61</v>
      </c>
      <c r="I314">
        <v>589.64</v>
      </c>
      <c r="J314">
        <f t="shared" si="30"/>
        <v>42531.03</v>
      </c>
      <c r="K314">
        <f t="shared" si="31"/>
        <v>41941.39</v>
      </c>
      <c r="N314" t="str">
        <f t="shared" si="32"/>
        <v>12/10/2024</v>
      </c>
      <c r="O314" t="str">
        <f t="shared" si="33"/>
        <v>Kimberly Smith Md</v>
      </c>
      <c r="P314" t="str">
        <f t="shared" si="34"/>
        <v>UK</v>
      </c>
      <c r="Q314" t="str">
        <f t="shared" si="35"/>
        <v>Scanner</v>
      </c>
    </row>
    <row r="315" spans="1:17">
      <c r="A315" t="s">
        <v>976</v>
      </c>
      <c r="B315" t="s">
        <v>977</v>
      </c>
      <c r="C315" t="s">
        <v>807</v>
      </c>
      <c r="D315" t="s">
        <v>64</v>
      </c>
      <c r="E315" t="s">
        <v>128</v>
      </c>
      <c r="F315" t="s">
        <v>47</v>
      </c>
      <c r="G315">
        <v>304.07</v>
      </c>
      <c r="H315" t="s">
        <v>978</v>
      </c>
      <c r="I315">
        <v>257.45999999999998</v>
      </c>
      <c r="J315">
        <f t="shared" si="30"/>
        <v>28278.51</v>
      </c>
      <c r="K315">
        <f t="shared" si="31"/>
        <v>28021.05</v>
      </c>
      <c r="N315" t="str">
        <f t="shared" si="32"/>
        <v>16/10/2023</v>
      </c>
      <c r="O315" t="str">
        <f t="shared" si="33"/>
        <v>Mary Walker</v>
      </c>
      <c r="P315" t="str">
        <f t="shared" si="34"/>
        <v>US</v>
      </c>
      <c r="Q315" t="str">
        <f t="shared" si="35"/>
        <v>Mouse</v>
      </c>
    </row>
    <row r="316" spans="1:17">
      <c r="A316" t="s">
        <v>979</v>
      </c>
      <c r="B316" t="s">
        <v>980</v>
      </c>
      <c r="C316" t="s">
        <v>762</v>
      </c>
      <c r="D316" t="s">
        <v>32</v>
      </c>
      <c r="E316" t="s">
        <v>124</v>
      </c>
      <c r="F316" t="s">
        <v>155</v>
      </c>
      <c r="G316">
        <v>75.45</v>
      </c>
      <c r="H316">
        <v>58</v>
      </c>
      <c r="I316">
        <v>46.58</v>
      </c>
      <c r="J316">
        <f t="shared" si="30"/>
        <v>4376.1000000000004</v>
      </c>
      <c r="K316">
        <f t="shared" si="31"/>
        <v>4329.5200000000004</v>
      </c>
      <c r="N316" t="str">
        <f t="shared" si="32"/>
        <v>30/12/2023</v>
      </c>
      <c r="O316" t="str">
        <f t="shared" si="33"/>
        <v>Alan Kramer</v>
      </c>
      <c r="P316" t="str">
        <f t="shared" si="34"/>
        <v>US</v>
      </c>
      <c r="Q316" t="str">
        <f t="shared" si="35"/>
        <v>Monitor</v>
      </c>
    </row>
    <row r="317" spans="1:17">
      <c r="A317" t="s">
        <v>981</v>
      </c>
      <c r="B317" t="s">
        <v>982</v>
      </c>
      <c r="C317" t="s">
        <v>983</v>
      </c>
      <c r="D317" t="s">
        <v>32</v>
      </c>
      <c r="E317" t="s">
        <v>124</v>
      </c>
      <c r="F317" t="s">
        <v>162</v>
      </c>
      <c r="G317">
        <v>1308.48</v>
      </c>
      <c r="H317">
        <v>50</v>
      </c>
      <c r="I317">
        <v>892.25</v>
      </c>
      <c r="J317">
        <f t="shared" si="30"/>
        <v>65424</v>
      </c>
      <c r="K317">
        <f t="shared" si="31"/>
        <v>64531.75</v>
      </c>
      <c r="N317" t="str">
        <f t="shared" si="32"/>
        <v>13/08/2023</v>
      </c>
      <c r="O317" t="str">
        <f t="shared" si="33"/>
        <v>Matthew Arroyo</v>
      </c>
      <c r="P317" t="str">
        <f t="shared" si="34"/>
        <v>JP</v>
      </c>
      <c r="Q317" t="str">
        <f t="shared" si="35"/>
        <v>Printer</v>
      </c>
    </row>
    <row r="318" spans="1:17">
      <c r="A318" t="s">
        <v>984</v>
      </c>
      <c r="B318" t="s">
        <v>985</v>
      </c>
      <c r="C318" t="s">
        <v>986</v>
      </c>
      <c r="D318" t="s">
        <v>77</v>
      </c>
      <c r="E318" t="s">
        <v>78</v>
      </c>
      <c r="F318" t="s">
        <v>155</v>
      </c>
      <c r="G318">
        <v>802.25</v>
      </c>
      <c r="H318">
        <v>58</v>
      </c>
      <c r="I318">
        <v>626.72</v>
      </c>
      <c r="J318">
        <f t="shared" si="30"/>
        <v>46530.5</v>
      </c>
      <c r="K318">
        <f t="shared" si="31"/>
        <v>45903.78</v>
      </c>
      <c r="N318" t="str">
        <f t="shared" si="32"/>
        <v>29/11/2024</v>
      </c>
      <c r="O318" t="str">
        <f t="shared" si="33"/>
        <v>Ashley Wilson</v>
      </c>
      <c r="P318" t="str">
        <f t="shared" si="34"/>
        <v>US</v>
      </c>
      <c r="Q318" t="str">
        <f t="shared" si="35"/>
        <v>Monitor</v>
      </c>
    </row>
    <row r="319" spans="1:17">
      <c r="A319" t="s">
        <v>987</v>
      </c>
      <c r="B319" t="s">
        <v>988</v>
      </c>
      <c r="C319" t="s">
        <v>989</v>
      </c>
      <c r="D319" t="s">
        <v>32</v>
      </c>
      <c r="E319" t="s">
        <v>124</v>
      </c>
      <c r="F319" t="s">
        <v>162</v>
      </c>
      <c r="G319">
        <v>835.04</v>
      </c>
      <c r="H319">
        <v>34</v>
      </c>
      <c r="I319">
        <v>469.01</v>
      </c>
      <c r="J319">
        <f t="shared" si="30"/>
        <v>28391.360000000001</v>
      </c>
      <c r="K319">
        <f t="shared" si="31"/>
        <v>27922.350000000002</v>
      </c>
      <c r="N319" t="str">
        <f t="shared" si="32"/>
        <v>06/07/2023</v>
      </c>
      <c r="O319" t="str">
        <f t="shared" si="33"/>
        <v>David Middleton</v>
      </c>
      <c r="P319" t="str">
        <f t="shared" si="34"/>
        <v>UK</v>
      </c>
      <c r="Q319" t="str">
        <f t="shared" si="35"/>
        <v>Printer</v>
      </c>
    </row>
    <row r="320" spans="1:17">
      <c r="A320" t="s">
        <v>990</v>
      </c>
      <c r="B320" t="s">
        <v>991</v>
      </c>
      <c r="C320" t="s">
        <v>992</v>
      </c>
      <c r="D320" t="s">
        <v>64</v>
      </c>
      <c r="E320" t="s">
        <v>128</v>
      </c>
      <c r="F320" t="s">
        <v>47</v>
      </c>
      <c r="G320">
        <v>1003.16</v>
      </c>
      <c r="H320">
        <v>97</v>
      </c>
      <c r="I320">
        <v>691.09</v>
      </c>
      <c r="J320">
        <f t="shared" si="30"/>
        <v>97306.52</v>
      </c>
      <c r="K320">
        <f t="shared" si="31"/>
        <v>96615.430000000008</v>
      </c>
      <c r="N320" t="str">
        <f t="shared" si="32"/>
        <v>09/08/2023</v>
      </c>
      <c r="O320" t="str">
        <f t="shared" si="33"/>
        <v>Michael Marshall</v>
      </c>
      <c r="P320" t="str">
        <f t="shared" si="34"/>
        <v>US</v>
      </c>
      <c r="Q320" t="str">
        <f t="shared" si="35"/>
        <v>Mouse</v>
      </c>
    </row>
    <row r="321" spans="1:17">
      <c r="A321" t="s">
        <v>993</v>
      </c>
      <c r="B321" t="s">
        <v>994</v>
      </c>
      <c r="C321" t="s">
        <v>25</v>
      </c>
      <c r="D321" t="s">
        <v>32</v>
      </c>
      <c r="E321" t="s">
        <v>124</v>
      </c>
      <c r="F321" t="s">
        <v>52</v>
      </c>
      <c r="G321">
        <v>1102.67</v>
      </c>
      <c r="H321">
        <v>23</v>
      </c>
      <c r="I321">
        <v>912.03</v>
      </c>
      <c r="J321">
        <f t="shared" si="30"/>
        <v>25361.410000000003</v>
      </c>
      <c r="K321">
        <f t="shared" si="31"/>
        <v>24449.380000000005</v>
      </c>
      <c r="N321" t="str">
        <f t="shared" si="32"/>
        <v>18/01/2024</v>
      </c>
      <c r="O321" t="str">
        <f t="shared" si="33"/>
        <v>Brittany Johnson</v>
      </c>
      <c r="P321" t="str">
        <f t="shared" si="34"/>
        <v>DE</v>
      </c>
      <c r="Q321" t="str">
        <f t="shared" si="35"/>
        <v>Tablet</v>
      </c>
    </row>
    <row r="322" spans="1:17">
      <c r="A322" t="s">
        <v>995</v>
      </c>
      <c r="B322" t="s">
        <v>996</v>
      </c>
      <c r="C322" t="s">
        <v>127</v>
      </c>
      <c r="D322" t="s">
        <v>56</v>
      </c>
      <c r="E322" t="s">
        <v>57</v>
      </c>
      <c r="F322" t="s">
        <v>47</v>
      </c>
      <c r="G322">
        <v>713.03</v>
      </c>
      <c r="H322">
        <v>94</v>
      </c>
      <c r="I322">
        <v>596.66999999999996</v>
      </c>
      <c r="J322">
        <f t="shared" ref="J322:J385" si="36">G322*H322</f>
        <v>67024.819999999992</v>
      </c>
      <c r="K322">
        <f t="shared" ref="K322:K385" si="37">J322-I322</f>
        <v>66428.149999999994</v>
      </c>
      <c r="N322" t="str">
        <f t="shared" ref="N322:N385" si="38">IF(ISERROR(DATEVALUE(TEXT(C323,"dd/mm/yyyy"))), "INVALID DATE", TEXT(C323,"dd/mm/yyyy"))</f>
        <v>20/01/2025</v>
      </c>
      <c r="O322" t="str">
        <f t="shared" ref="O322:O385" si="39">IF(B323="", "", PROPER(TRIM(B323)))</f>
        <v>Stacey Hunt</v>
      </c>
      <c r="P322" t="str">
        <f t="shared" ref="P322:P385" si="40">UPPER(E323)</f>
        <v>FR</v>
      </c>
      <c r="Q322" t="str">
        <f t="shared" si="35"/>
        <v>Mouse</v>
      </c>
    </row>
    <row r="323" spans="1:17">
      <c r="A323" t="s">
        <v>997</v>
      </c>
      <c r="B323" t="s">
        <v>998</v>
      </c>
      <c r="C323" t="s">
        <v>999</v>
      </c>
      <c r="D323" t="s">
        <v>26</v>
      </c>
      <c r="E323" t="s">
        <v>95</v>
      </c>
      <c r="F323" t="s">
        <v>52</v>
      </c>
      <c r="G323">
        <v>1062.8699999999999</v>
      </c>
      <c r="H323">
        <v>13</v>
      </c>
      <c r="I323">
        <v>708.36</v>
      </c>
      <c r="J323">
        <f t="shared" si="36"/>
        <v>13817.309999999998</v>
      </c>
      <c r="K323">
        <f t="shared" si="37"/>
        <v>13108.949999999997</v>
      </c>
      <c r="N323" t="str">
        <f t="shared" si="38"/>
        <v>06/12/2024</v>
      </c>
      <c r="O323" t="str">
        <f t="shared" si="39"/>
        <v>Lisa Campbell</v>
      </c>
      <c r="P323" t="str">
        <f t="shared" si="40"/>
        <v>DE</v>
      </c>
      <c r="Q323" t="str">
        <f t="shared" ref="Q323:Q386" si="41">IF(F323="", "", PROPER(TRIM(F323)))</f>
        <v>Tablet</v>
      </c>
    </row>
    <row r="324" spans="1:17">
      <c r="A324" t="s">
        <v>1000</v>
      </c>
      <c r="B324" t="s">
        <v>1001</v>
      </c>
      <c r="C324" t="s">
        <v>1002</v>
      </c>
      <c r="D324" t="s">
        <v>56</v>
      </c>
      <c r="E324" t="s">
        <v>57</v>
      </c>
      <c r="F324" t="s">
        <v>96</v>
      </c>
      <c r="G324">
        <v>432.81</v>
      </c>
      <c r="H324">
        <v>79</v>
      </c>
      <c r="I324">
        <v>288.29000000000002</v>
      </c>
      <c r="J324">
        <f t="shared" si="36"/>
        <v>34191.99</v>
      </c>
      <c r="K324">
        <f t="shared" si="37"/>
        <v>33903.699999999997</v>
      </c>
      <c r="N324" t="str">
        <f t="shared" si="38"/>
        <v>09/03/2025</v>
      </c>
      <c r="O324" t="str">
        <f t="shared" si="39"/>
        <v>Christina Brewer Phd</v>
      </c>
      <c r="P324" t="str">
        <f t="shared" si="40"/>
        <v>BW</v>
      </c>
      <c r="Q324" t="str">
        <f t="shared" si="41"/>
        <v>Scanner</v>
      </c>
    </row>
    <row r="325" spans="1:17">
      <c r="A325" t="s">
        <v>1003</v>
      </c>
      <c r="B325" t="s">
        <v>1004</v>
      </c>
      <c r="C325" t="s">
        <v>1005</v>
      </c>
      <c r="D325" t="s">
        <v>26</v>
      </c>
      <c r="E325" t="s">
        <v>756</v>
      </c>
      <c r="F325" t="s">
        <v>16</v>
      </c>
      <c r="G325">
        <v>1347.23</v>
      </c>
      <c r="H325">
        <v>54</v>
      </c>
      <c r="I325">
        <v>673.85</v>
      </c>
      <c r="J325">
        <f t="shared" si="36"/>
        <v>72750.42</v>
      </c>
      <c r="K325">
        <f t="shared" si="37"/>
        <v>72076.569999999992</v>
      </c>
      <c r="N325" t="str">
        <f t="shared" si="38"/>
        <v>12/10/2023</v>
      </c>
      <c r="O325" t="str">
        <f t="shared" si="39"/>
        <v>Misty Hansen</v>
      </c>
      <c r="P325" t="str">
        <f t="shared" si="40"/>
        <v>UK</v>
      </c>
      <c r="Q325" t="str">
        <f t="shared" si="41"/>
        <v>Keyboard</v>
      </c>
    </row>
    <row r="326" spans="1:17">
      <c r="A326" t="s">
        <v>1006</v>
      </c>
      <c r="B326" t="s">
        <v>1007</v>
      </c>
      <c r="C326" t="s">
        <v>1008</v>
      </c>
      <c r="D326" t="s">
        <v>64</v>
      </c>
      <c r="E326" t="s">
        <v>128</v>
      </c>
      <c r="F326" t="s">
        <v>66</v>
      </c>
      <c r="G326">
        <v>1322</v>
      </c>
      <c r="H326">
        <v>86</v>
      </c>
      <c r="I326">
        <v>1124.9000000000001</v>
      </c>
      <c r="J326">
        <f t="shared" si="36"/>
        <v>113692</v>
      </c>
      <c r="K326">
        <f t="shared" si="37"/>
        <v>112567.1</v>
      </c>
      <c r="N326" t="str">
        <f t="shared" si="38"/>
        <v>18/09/2024</v>
      </c>
      <c r="O326" t="str">
        <f t="shared" si="39"/>
        <v>Karina Cooper</v>
      </c>
      <c r="P326" t="str">
        <f t="shared" si="40"/>
        <v>ZA</v>
      </c>
      <c r="Q326" t="str">
        <f t="shared" si="41"/>
        <v>Camera</v>
      </c>
    </row>
    <row r="327" spans="1:17">
      <c r="A327" t="s">
        <v>1009</v>
      </c>
      <c r="B327" t="s">
        <v>1010</v>
      </c>
      <c r="C327" t="s">
        <v>363</v>
      </c>
      <c r="D327" t="s">
        <v>14</v>
      </c>
      <c r="E327" t="s">
        <v>15</v>
      </c>
      <c r="F327" t="s">
        <v>34</v>
      </c>
      <c r="G327">
        <v>1438.3</v>
      </c>
      <c r="H327">
        <v>8</v>
      </c>
      <c r="I327">
        <v>724.25</v>
      </c>
      <c r="J327">
        <f t="shared" si="36"/>
        <v>11506.4</v>
      </c>
      <c r="K327">
        <f t="shared" si="37"/>
        <v>10782.15</v>
      </c>
      <c r="N327" t="str">
        <f t="shared" si="38"/>
        <v>08/09/2024</v>
      </c>
      <c r="O327" t="str">
        <f t="shared" si="39"/>
        <v>Tracey Underwood</v>
      </c>
      <c r="P327" t="str">
        <f t="shared" si="40"/>
        <v>FR</v>
      </c>
      <c r="Q327" t="str">
        <f t="shared" si="41"/>
        <v>Smartphone</v>
      </c>
    </row>
    <row r="328" spans="1:17">
      <c r="A328" t="s">
        <v>1011</v>
      </c>
      <c r="B328" t="s">
        <v>1012</v>
      </c>
      <c r="C328" t="s">
        <v>1013</v>
      </c>
      <c r="D328" t="s">
        <v>26</v>
      </c>
      <c r="E328" t="s">
        <v>95</v>
      </c>
      <c r="F328" t="s">
        <v>22</v>
      </c>
      <c r="G328">
        <v>846.5</v>
      </c>
      <c r="H328">
        <v>32</v>
      </c>
      <c r="I328">
        <v>528.89</v>
      </c>
      <c r="J328">
        <f t="shared" si="36"/>
        <v>27088</v>
      </c>
      <c r="K328">
        <f t="shared" si="37"/>
        <v>26559.11</v>
      </c>
      <c r="N328" t="str">
        <f t="shared" si="38"/>
        <v>08/03/2025</v>
      </c>
      <c r="O328" t="str">
        <f t="shared" si="39"/>
        <v>Karen Miller</v>
      </c>
      <c r="P328" t="str">
        <f t="shared" si="40"/>
        <v>IN</v>
      </c>
      <c r="Q328" t="str">
        <f t="shared" si="41"/>
        <v>Laptop</v>
      </c>
    </row>
    <row r="329" spans="1:17">
      <c r="A329" t="s">
        <v>1014</v>
      </c>
      <c r="B329" t="s">
        <v>1015</v>
      </c>
      <c r="C329" t="s">
        <v>1016</v>
      </c>
      <c r="D329" t="s">
        <v>106</v>
      </c>
      <c r="E329" t="s">
        <v>185</v>
      </c>
      <c r="F329" t="s">
        <v>47</v>
      </c>
      <c r="G329">
        <v>980.37</v>
      </c>
      <c r="H329">
        <v>27</v>
      </c>
      <c r="I329">
        <v>766.18</v>
      </c>
      <c r="J329">
        <f t="shared" si="36"/>
        <v>26469.99</v>
      </c>
      <c r="K329">
        <f t="shared" si="37"/>
        <v>25703.81</v>
      </c>
      <c r="N329" t="str">
        <f t="shared" si="38"/>
        <v>03/03/2025</v>
      </c>
      <c r="O329" t="str">
        <f t="shared" si="39"/>
        <v>Jessica Robinson</v>
      </c>
      <c r="P329" t="str">
        <f t="shared" si="40"/>
        <v>US</v>
      </c>
      <c r="Q329" t="str">
        <f t="shared" si="41"/>
        <v>Mouse</v>
      </c>
    </row>
    <row r="330" spans="1:17">
      <c r="A330" t="s">
        <v>1017</v>
      </c>
      <c r="B330" t="s">
        <v>1018</v>
      </c>
      <c r="C330" t="s">
        <v>240</v>
      </c>
      <c r="D330" t="s">
        <v>32</v>
      </c>
      <c r="E330" t="s">
        <v>124</v>
      </c>
      <c r="F330" t="s">
        <v>28</v>
      </c>
      <c r="G330">
        <v>813.1</v>
      </c>
      <c r="H330">
        <v>53</v>
      </c>
      <c r="I330">
        <v>557.19000000000005</v>
      </c>
      <c r="J330">
        <f t="shared" si="36"/>
        <v>43094.3</v>
      </c>
      <c r="K330">
        <f t="shared" si="37"/>
        <v>42537.11</v>
      </c>
      <c r="N330" t="str">
        <f t="shared" si="38"/>
        <v>INVALID DATE</v>
      </c>
      <c r="O330" t="str">
        <f t="shared" si="39"/>
        <v/>
      </c>
      <c r="P330" t="str">
        <f t="shared" si="40"/>
        <v/>
      </c>
      <c r="Q330" t="str">
        <f t="shared" si="41"/>
        <v>Router</v>
      </c>
    </row>
    <row r="331" spans="1:17">
      <c r="J331">
        <f t="shared" si="36"/>
        <v>0</v>
      </c>
      <c r="K331">
        <f t="shared" si="37"/>
        <v>0</v>
      </c>
      <c r="N331" t="str">
        <f t="shared" si="38"/>
        <v>04/11/2023</v>
      </c>
      <c r="O331" t="str">
        <f t="shared" si="39"/>
        <v>Holly Shaw</v>
      </c>
      <c r="P331" t="str">
        <f t="shared" si="40"/>
        <v>UK</v>
      </c>
      <c r="Q331" t="str">
        <f t="shared" si="41"/>
        <v/>
      </c>
    </row>
    <row r="332" spans="1:17">
      <c r="A332" t="s">
        <v>1019</v>
      </c>
      <c r="B332" t="s">
        <v>1020</v>
      </c>
      <c r="C332" t="s">
        <v>1021</v>
      </c>
      <c r="D332" t="s">
        <v>64</v>
      </c>
      <c r="E332" t="s">
        <v>128</v>
      </c>
      <c r="F332" t="s">
        <v>66</v>
      </c>
      <c r="G332">
        <v>1355.83</v>
      </c>
      <c r="H332">
        <v>70</v>
      </c>
      <c r="I332">
        <v>1052.79</v>
      </c>
      <c r="J332">
        <f t="shared" si="36"/>
        <v>94908.099999999991</v>
      </c>
      <c r="K332">
        <f t="shared" si="37"/>
        <v>93855.31</v>
      </c>
      <c r="N332" t="str">
        <f t="shared" si="38"/>
        <v>18/08/2024</v>
      </c>
      <c r="O332" t="str">
        <f t="shared" si="39"/>
        <v>Victoria Brown</v>
      </c>
      <c r="P332" t="str">
        <f t="shared" si="40"/>
        <v>US</v>
      </c>
      <c r="Q332" t="str">
        <f t="shared" si="41"/>
        <v>Camera</v>
      </c>
    </row>
    <row r="333" spans="1:17">
      <c r="A333" t="s">
        <v>1022</v>
      </c>
      <c r="B333" t="s">
        <v>1023</v>
      </c>
      <c r="C333" t="s">
        <v>290</v>
      </c>
      <c r="D333" t="s">
        <v>32</v>
      </c>
      <c r="E333" t="s">
        <v>124</v>
      </c>
      <c r="F333" t="s">
        <v>22</v>
      </c>
      <c r="G333">
        <v>272.85000000000002</v>
      </c>
      <c r="H333" t="s">
        <v>271</v>
      </c>
      <c r="I333">
        <v>198.92</v>
      </c>
      <c r="J333">
        <f t="shared" si="36"/>
        <v>9822.6</v>
      </c>
      <c r="K333">
        <f t="shared" si="37"/>
        <v>9623.68</v>
      </c>
      <c r="N333" t="str">
        <f t="shared" si="38"/>
        <v>07/06/2023</v>
      </c>
      <c r="O333" t="str">
        <f t="shared" si="39"/>
        <v>David Harris</v>
      </c>
      <c r="P333" t="str">
        <f t="shared" si="40"/>
        <v>KH</v>
      </c>
      <c r="Q333" t="str">
        <f t="shared" si="41"/>
        <v>Laptop</v>
      </c>
    </row>
    <row r="334" spans="1:17">
      <c r="A334" t="s">
        <v>1024</v>
      </c>
      <c r="B334" t="s">
        <v>1025</v>
      </c>
      <c r="C334" t="s">
        <v>1026</v>
      </c>
      <c r="D334" t="s">
        <v>14</v>
      </c>
      <c r="E334" t="s">
        <v>1027</v>
      </c>
      <c r="F334" t="s">
        <v>22</v>
      </c>
      <c r="G334">
        <v>1109.69</v>
      </c>
      <c r="H334">
        <v>3</v>
      </c>
      <c r="I334">
        <v>990.42</v>
      </c>
      <c r="J334">
        <f t="shared" si="36"/>
        <v>3329.07</v>
      </c>
      <c r="K334">
        <f t="shared" si="37"/>
        <v>2338.65</v>
      </c>
      <c r="N334" t="str">
        <f t="shared" si="38"/>
        <v>05/08/2023</v>
      </c>
      <c r="O334" t="str">
        <f t="shared" si="39"/>
        <v>Brandy Carrillo</v>
      </c>
      <c r="P334" t="str">
        <f t="shared" si="40"/>
        <v>CD</v>
      </c>
      <c r="Q334" t="str">
        <f t="shared" si="41"/>
        <v>Laptop</v>
      </c>
    </row>
    <row r="335" spans="1:17">
      <c r="A335" t="s">
        <v>1028</v>
      </c>
      <c r="B335" t="s">
        <v>1029</v>
      </c>
      <c r="C335" t="s">
        <v>589</v>
      </c>
      <c r="D335" t="s">
        <v>38</v>
      </c>
      <c r="E335" t="s">
        <v>1030</v>
      </c>
      <c r="F335" t="s">
        <v>47</v>
      </c>
      <c r="G335">
        <v>400.87</v>
      </c>
      <c r="H335">
        <v>99</v>
      </c>
      <c r="I335">
        <v>354.47</v>
      </c>
      <c r="J335">
        <f t="shared" si="36"/>
        <v>39686.129999999997</v>
      </c>
      <c r="K335">
        <f t="shared" si="37"/>
        <v>39331.659999999996</v>
      </c>
      <c r="N335" t="str">
        <f t="shared" si="38"/>
        <v>11/08/2023</v>
      </c>
      <c r="O335" t="str">
        <f t="shared" si="39"/>
        <v>Jennifer Jones</v>
      </c>
      <c r="P335" t="str">
        <f t="shared" si="40"/>
        <v>CA</v>
      </c>
      <c r="Q335" t="str">
        <f t="shared" si="41"/>
        <v>Mouse</v>
      </c>
    </row>
    <row r="336" spans="1:17">
      <c r="A336" t="s">
        <v>1031</v>
      </c>
      <c r="B336" t="s">
        <v>1032</v>
      </c>
      <c r="C336" t="s">
        <v>1033</v>
      </c>
      <c r="D336" t="s">
        <v>38</v>
      </c>
      <c r="E336" t="s">
        <v>51</v>
      </c>
      <c r="F336" t="s">
        <v>16</v>
      </c>
      <c r="G336">
        <v>1045.17</v>
      </c>
      <c r="H336">
        <v>73</v>
      </c>
      <c r="I336">
        <v>551.70000000000005</v>
      </c>
      <c r="J336">
        <f t="shared" si="36"/>
        <v>76297.41</v>
      </c>
      <c r="K336">
        <f t="shared" si="37"/>
        <v>75745.710000000006</v>
      </c>
      <c r="N336" t="str">
        <f t="shared" si="38"/>
        <v>08/07/2023</v>
      </c>
      <c r="O336" t="str">
        <f t="shared" si="39"/>
        <v>William Becker</v>
      </c>
      <c r="P336" t="str">
        <f t="shared" si="40"/>
        <v>AU</v>
      </c>
      <c r="Q336" t="str">
        <f t="shared" si="41"/>
        <v>Keyboard</v>
      </c>
    </row>
    <row r="337" spans="1:17">
      <c r="A337" t="s">
        <v>1034</v>
      </c>
      <c r="B337" t="s">
        <v>1035</v>
      </c>
      <c r="C337" t="s">
        <v>1036</v>
      </c>
      <c r="D337" t="s">
        <v>20</v>
      </c>
      <c r="E337" t="s">
        <v>21</v>
      </c>
      <c r="F337" t="s">
        <v>52</v>
      </c>
      <c r="G337">
        <v>83.2</v>
      </c>
      <c r="H337">
        <v>78</v>
      </c>
      <c r="I337">
        <v>46.72</v>
      </c>
      <c r="J337">
        <f t="shared" si="36"/>
        <v>6489.6</v>
      </c>
      <c r="K337">
        <f t="shared" si="37"/>
        <v>6442.88</v>
      </c>
      <c r="N337" t="str">
        <f t="shared" si="38"/>
        <v>06/12/2024</v>
      </c>
      <c r="O337" t="str">
        <f t="shared" si="39"/>
        <v>Laura Kennedy</v>
      </c>
      <c r="P337" t="str">
        <f t="shared" si="40"/>
        <v>US</v>
      </c>
      <c r="Q337" t="str">
        <f t="shared" si="41"/>
        <v>Tablet</v>
      </c>
    </row>
    <row r="338" spans="1:17">
      <c r="A338" t="s">
        <v>1037</v>
      </c>
      <c r="B338" t="s">
        <v>1038</v>
      </c>
      <c r="C338" t="s">
        <v>1039</v>
      </c>
      <c r="D338" t="s">
        <v>32</v>
      </c>
      <c r="E338" t="s">
        <v>124</v>
      </c>
      <c r="F338" t="s">
        <v>34</v>
      </c>
      <c r="G338">
        <v>369.35</v>
      </c>
      <c r="H338">
        <v>20</v>
      </c>
      <c r="I338">
        <v>289.74</v>
      </c>
      <c r="J338">
        <f t="shared" si="36"/>
        <v>7387</v>
      </c>
      <c r="K338">
        <f t="shared" si="37"/>
        <v>7097.26</v>
      </c>
      <c r="N338" t="str">
        <f t="shared" si="38"/>
        <v>30/12/2023</v>
      </c>
      <c r="O338" t="str">
        <f t="shared" si="39"/>
        <v>Karen Arnold</v>
      </c>
      <c r="P338" t="str">
        <f t="shared" si="40"/>
        <v>CA</v>
      </c>
      <c r="Q338" t="str">
        <f t="shared" si="41"/>
        <v>Smartphone</v>
      </c>
    </row>
    <row r="339" spans="1:17">
      <c r="A339" t="s">
        <v>1040</v>
      </c>
      <c r="B339" t="s">
        <v>1041</v>
      </c>
      <c r="C339" t="s">
        <v>983</v>
      </c>
      <c r="D339" t="s">
        <v>38</v>
      </c>
      <c r="E339" t="s">
        <v>51</v>
      </c>
      <c r="F339" t="s">
        <v>155</v>
      </c>
      <c r="G339">
        <v>1043.44</v>
      </c>
      <c r="H339">
        <v>68</v>
      </c>
      <c r="I339">
        <v>567.80999999999995</v>
      </c>
      <c r="J339">
        <f t="shared" si="36"/>
        <v>70953.919999999998</v>
      </c>
      <c r="K339">
        <f t="shared" si="37"/>
        <v>70386.11</v>
      </c>
      <c r="N339" t="str">
        <f t="shared" si="38"/>
        <v>09/02/2024</v>
      </c>
      <c r="O339" t="str">
        <f t="shared" si="39"/>
        <v>Thomas Osborn</v>
      </c>
      <c r="P339" t="str">
        <f t="shared" si="40"/>
        <v>IN</v>
      </c>
      <c r="Q339" t="str">
        <f t="shared" si="41"/>
        <v>Monitor</v>
      </c>
    </row>
    <row r="340" spans="1:17">
      <c r="A340" t="s">
        <v>1042</v>
      </c>
      <c r="B340" t="s">
        <v>1043</v>
      </c>
      <c r="C340" t="s">
        <v>1044</v>
      </c>
      <c r="D340" t="s">
        <v>106</v>
      </c>
      <c r="E340" t="s">
        <v>185</v>
      </c>
      <c r="F340" t="s">
        <v>96</v>
      </c>
      <c r="G340">
        <v>1173.22</v>
      </c>
      <c r="H340">
        <v>62</v>
      </c>
      <c r="I340">
        <v>888.79</v>
      </c>
      <c r="J340">
        <f t="shared" si="36"/>
        <v>72739.64</v>
      </c>
      <c r="K340">
        <f t="shared" si="37"/>
        <v>71850.850000000006</v>
      </c>
      <c r="N340" t="str">
        <f t="shared" si="38"/>
        <v>23/05/2024</v>
      </c>
      <c r="O340" t="str">
        <f t="shared" si="39"/>
        <v>Erika Vang</v>
      </c>
      <c r="P340" t="str">
        <f t="shared" si="40"/>
        <v>AU</v>
      </c>
      <c r="Q340" t="str">
        <f t="shared" si="41"/>
        <v>Scanner</v>
      </c>
    </row>
    <row r="341" spans="1:17">
      <c r="A341" t="s">
        <v>1045</v>
      </c>
      <c r="B341" t="s">
        <v>1046</v>
      </c>
      <c r="C341" t="s">
        <v>1047</v>
      </c>
      <c r="D341" t="s">
        <v>20</v>
      </c>
      <c r="E341" t="s">
        <v>21</v>
      </c>
      <c r="F341" t="s">
        <v>16</v>
      </c>
      <c r="G341">
        <v>396.23</v>
      </c>
      <c r="H341">
        <v>30</v>
      </c>
      <c r="I341">
        <v>215.62</v>
      </c>
      <c r="J341">
        <f t="shared" si="36"/>
        <v>11886.900000000001</v>
      </c>
      <c r="K341">
        <f t="shared" si="37"/>
        <v>11671.28</v>
      </c>
      <c r="N341" t="str">
        <f t="shared" si="38"/>
        <v>22/08/2024</v>
      </c>
      <c r="O341" t="str">
        <f t="shared" si="39"/>
        <v>Erin Simon</v>
      </c>
      <c r="P341" t="str">
        <f t="shared" si="40"/>
        <v>US</v>
      </c>
      <c r="Q341" t="str">
        <f t="shared" si="41"/>
        <v>Keyboard</v>
      </c>
    </row>
    <row r="342" spans="1:17">
      <c r="A342" t="s">
        <v>1048</v>
      </c>
      <c r="B342" t="s">
        <v>1049</v>
      </c>
      <c r="C342" t="s">
        <v>1050</v>
      </c>
      <c r="D342" t="s">
        <v>32</v>
      </c>
      <c r="E342" t="s">
        <v>124</v>
      </c>
      <c r="F342" t="s">
        <v>28</v>
      </c>
      <c r="G342">
        <v>595.19000000000005</v>
      </c>
      <c r="H342">
        <v>22</v>
      </c>
      <c r="I342">
        <v>428.56</v>
      </c>
      <c r="J342">
        <f t="shared" si="36"/>
        <v>13094.18</v>
      </c>
      <c r="K342">
        <f t="shared" si="37"/>
        <v>12665.62</v>
      </c>
      <c r="N342" t="str">
        <f t="shared" si="38"/>
        <v>09/06/2024</v>
      </c>
      <c r="O342" t="str">
        <f t="shared" si="39"/>
        <v>Julie King</v>
      </c>
      <c r="P342" t="str">
        <f t="shared" si="40"/>
        <v>ZA</v>
      </c>
      <c r="Q342" t="str">
        <f t="shared" si="41"/>
        <v>Router</v>
      </c>
    </row>
    <row r="343" spans="1:17">
      <c r="A343" t="s">
        <v>1051</v>
      </c>
      <c r="B343" t="s">
        <v>1052</v>
      </c>
      <c r="C343" t="s">
        <v>923</v>
      </c>
      <c r="D343" t="s">
        <v>14</v>
      </c>
      <c r="E343" t="s">
        <v>15</v>
      </c>
      <c r="F343" t="s">
        <v>162</v>
      </c>
      <c r="G343">
        <v>766</v>
      </c>
      <c r="H343">
        <v>42</v>
      </c>
      <c r="I343">
        <v>543.16999999999996</v>
      </c>
      <c r="J343">
        <f t="shared" si="36"/>
        <v>32172</v>
      </c>
      <c r="K343">
        <f t="shared" si="37"/>
        <v>31628.83</v>
      </c>
      <c r="N343" t="str">
        <f t="shared" si="38"/>
        <v>07/04/2024</v>
      </c>
      <c r="O343" t="str">
        <f t="shared" si="39"/>
        <v>Dr. Jordan Hill Phd</v>
      </c>
      <c r="P343" t="str">
        <f t="shared" si="40"/>
        <v>DE</v>
      </c>
      <c r="Q343" t="str">
        <f t="shared" si="41"/>
        <v>Printer</v>
      </c>
    </row>
    <row r="344" spans="1:17">
      <c r="A344" t="s">
        <v>1053</v>
      </c>
      <c r="B344" t="s">
        <v>1054</v>
      </c>
      <c r="C344" t="s">
        <v>1055</v>
      </c>
      <c r="D344" t="s">
        <v>56</v>
      </c>
      <c r="E344" t="s">
        <v>57</v>
      </c>
      <c r="F344" t="s">
        <v>22</v>
      </c>
      <c r="G344">
        <v>1440.66</v>
      </c>
      <c r="H344">
        <v>23</v>
      </c>
      <c r="I344">
        <v>917.71</v>
      </c>
      <c r="J344">
        <f t="shared" si="36"/>
        <v>33135.18</v>
      </c>
      <c r="K344">
        <f t="shared" si="37"/>
        <v>32217.47</v>
      </c>
      <c r="N344" t="str">
        <f t="shared" si="38"/>
        <v>24/04/2024</v>
      </c>
      <c r="O344" t="str">
        <f t="shared" si="39"/>
        <v>Cassandra Mejia</v>
      </c>
      <c r="P344" t="str">
        <f t="shared" si="40"/>
        <v>FR</v>
      </c>
      <c r="Q344" t="str">
        <f t="shared" si="41"/>
        <v>Laptop</v>
      </c>
    </row>
    <row r="345" spans="1:17">
      <c r="A345" t="s">
        <v>1056</v>
      </c>
      <c r="B345" t="s">
        <v>1057</v>
      </c>
      <c r="C345" t="s">
        <v>1058</v>
      </c>
      <c r="D345" t="s">
        <v>26</v>
      </c>
      <c r="E345" t="s">
        <v>95</v>
      </c>
      <c r="F345" t="s">
        <v>162</v>
      </c>
      <c r="G345">
        <v>1308.68</v>
      </c>
      <c r="H345">
        <v>93</v>
      </c>
      <c r="I345">
        <v>1158.57</v>
      </c>
      <c r="J345">
        <f t="shared" si="36"/>
        <v>121707.24</v>
      </c>
      <c r="K345">
        <f t="shared" si="37"/>
        <v>120548.67</v>
      </c>
      <c r="N345" t="str">
        <f t="shared" si="38"/>
        <v>05/01/2025</v>
      </c>
      <c r="O345" t="str">
        <f t="shared" si="39"/>
        <v>Jessica Jordan</v>
      </c>
      <c r="P345" t="str">
        <f t="shared" si="40"/>
        <v>UK</v>
      </c>
      <c r="Q345" t="str">
        <f t="shared" si="41"/>
        <v>Printer</v>
      </c>
    </row>
    <row r="346" spans="1:17">
      <c r="A346" t="s">
        <v>1059</v>
      </c>
      <c r="B346" t="s">
        <v>1060</v>
      </c>
      <c r="C346" t="s">
        <v>752</v>
      </c>
      <c r="D346" t="s">
        <v>64</v>
      </c>
      <c r="E346" t="s">
        <v>128</v>
      </c>
      <c r="F346" t="s">
        <v>52</v>
      </c>
      <c r="G346">
        <v>509.57</v>
      </c>
      <c r="H346">
        <v>19</v>
      </c>
      <c r="I346">
        <v>343.37</v>
      </c>
      <c r="J346">
        <f t="shared" si="36"/>
        <v>9681.83</v>
      </c>
      <c r="K346">
        <f t="shared" si="37"/>
        <v>9338.4599999999991</v>
      </c>
      <c r="N346" t="str">
        <f t="shared" si="38"/>
        <v>13/04/2024</v>
      </c>
      <c r="O346" t="str">
        <f t="shared" si="39"/>
        <v>Joshua Garcia</v>
      </c>
      <c r="P346" t="str">
        <f t="shared" si="40"/>
        <v>IN</v>
      </c>
      <c r="Q346" t="str">
        <f t="shared" si="41"/>
        <v>Tablet</v>
      </c>
    </row>
    <row r="347" spans="1:17">
      <c r="A347" t="s">
        <v>1061</v>
      </c>
      <c r="B347" t="s">
        <v>1062</v>
      </c>
      <c r="C347" t="s">
        <v>1063</v>
      </c>
      <c r="D347" t="s">
        <v>106</v>
      </c>
      <c r="E347" t="s">
        <v>185</v>
      </c>
      <c r="F347" t="s">
        <v>66</v>
      </c>
      <c r="G347">
        <v>672.91</v>
      </c>
      <c r="H347">
        <v>13</v>
      </c>
      <c r="I347">
        <v>419.58</v>
      </c>
      <c r="J347">
        <f t="shared" si="36"/>
        <v>8747.83</v>
      </c>
      <c r="K347">
        <f t="shared" si="37"/>
        <v>8328.25</v>
      </c>
      <c r="N347" t="str">
        <f t="shared" si="38"/>
        <v>13/03/2024</v>
      </c>
      <c r="O347" t="str">
        <f t="shared" si="39"/>
        <v>Wesley Stewart</v>
      </c>
      <c r="P347" t="str">
        <f t="shared" si="40"/>
        <v>UK</v>
      </c>
      <c r="Q347" t="str">
        <f t="shared" si="41"/>
        <v>Camera</v>
      </c>
    </row>
    <row r="348" spans="1:17">
      <c r="A348" t="s">
        <v>1064</v>
      </c>
      <c r="B348" t="s">
        <v>1065</v>
      </c>
      <c r="C348" t="s">
        <v>1066</v>
      </c>
      <c r="D348" t="s">
        <v>64</v>
      </c>
      <c r="E348" t="s">
        <v>128</v>
      </c>
      <c r="F348" t="s">
        <v>16</v>
      </c>
      <c r="G348">
        <v>1346.44</v>
      </c>
      <c r="H348">
        <v>64</v>
      </c>
      <c r="I348">
        <v>797.07</v>
      </c>
      <c r="J348">
        <f t="shared" si="36"/>
        <v>86172.160000000003</v>
      </c>
      <c r="K348">
        <f t="shared" si="37"/>
        <v>85375.09</v>
      </c>
      <c r="N348" t="str">
        <f t="shared" si="38"/>
        <v>03/02/2024</v>
      </c>
      <c r="O348" t="str">
        <f t="shared" si="39"/>
        <v>Christina Vargas</v>
      </c>
      <c r="P348" t="str">
        <f t="shared" si="40"/>
        <v>ZA</v>
      </c>
      <c r="Q348" t="str">
        <f t="shared" si="41"/>
        <v>Keyboard</v>
      </c>
    </row>
    <row r="349" spans="1:17">
      <c r="A349" t="s">
        <v>1067</v>
      </c>
      <c r="B349" t="s">
        <v>1068</v>
      </c>
      <c r="C349" t="s">
        <v>1069</v>
      </c>
      <c r="D349" t="s">
        <v>14</v>
      </c>
      <c r="E349" t="s">
        <v>15</v>
      </c>
      <c r="F349" t="s">
        <v>47</v>
      </c>
      <c r="G349">
        <v>1107.3</v>
      </c>
      <c r="H349">
        <v>54</v>
      </c>
      <c r="I349">
        <v>842.56</v>
      </c>
      <c r="J349">
        <f t="shared" si="36"/>
        <v>59794.2</v>
      </c>
      <c r="K349">
        <f t="shared" si="37"/>
        <v>58951.64</v>
      </c>
      <c r="N349" t="str">
        <f t="shared" si="38"/>
        <v>03/10/2024</v>
      </c>
      <c r="O349" t="str">
        <f t="shared" si="39"/>
        <v>James Kelley</v>
      </c>
      <c r="P349" t="str">
        <f t="shared" si="40"/>
        <v>PY</v>
      </c>
      <c r="Q349" t="str">
        <f t="shared" si="41"/>
        <v>Mouse</v>
      </c>
    </row>
    <row r="350" spans="1:17">
      <c r="A350" t="s">
        <v>1070</v>
      </c>
      <c r="B350" t="s">
        <v>1071</v>
      </c>
      <c r="C350" t="s">
        <v>1072</v>
      </c>
      <c r="D350" t="s">
        <v>64</v>
      </c>
      <c r="E350" t="s">
        <v>1073</v>
      </c>
      <c r="F350" t="s">
        <v>34</v>
      </c>
      <c r="G350">
        <v>1057.23</v>
      </c>
      <c r="H350">
        <v>22</v>
      </c>
      <c r="I350">
        <v>621.11</v>
      </c>
      <c r="J350">
        <f t="shared" si="36"/>
        <v>23259.06</v>
      </c>
      <c r="K350">
        <f t="shared" si="37"/>
        <v>22637.95</v>
      </c>
      <c r="N350" t="str">
        <f t="shared" si="38"/>
        <v>24/04/2024</v>
      </c>
      <c r="O350" t="str">
        <f t="shared" si="39"/>
        <v>Zachary Taylor</v>
      </c>
      <c r="P350" t="str">
        <f t="shared" si="40"/>
        <v>FR</v>
      </c>
      <c r="Q350" t="str">
        <f t="shared" si="41"/>
        <v>Smartphone</v>
      </c>
    </row>
    <row r="351" spans="1:17">
      <c r="A351" t="s">
        <v>1074</v>
      </c>
      <c r="B351" t="s">
        <v>1075</v>
      </c>
      <c r="C351" t="s">
        <v>1058</v>
      </c>
      <c r="D351" t="s">
        <v>26</v>
      </c>
      <c r="E351" t="s">
        <v>95</v>
      </c>
      <c r="F351" t="s">
        <v>22</v>
      </c>
      <c r="G351">
        <v>1019.82</v>
      </c>
      <c r="H351">
        <v>86</v>
      </c>
      <c r="I351">
        <v>781.56</v>
      </c>
      <c r="J351">
        <f t="shared" si="36"/>
        <v>87704.52</v>
      </c>
      <c r="K351">
        <f t="shared" si="37"/>
        <v>86922.96</v>
      </c>
      <c r="N351" t="str">
        <f t="shared" si="38"/>
        <v>26/03/2024</v>
      </c>
      <c r="O351" t="str">
        <f t="shared" si="39"/>
        <v>Chris Robinson</v>
      </c>
      <c r="P351" t="str">
        <f t="shared" si="40"/>
        <v>ZA</v>
      </c>
      <c r="Q351" t="str">
        <f t="shared" si="41"/>
        <v>Laptop</v>
      </c>
    </row>
    <row r="352" spans="1:17">
      <c r="A352" t="s">
        <v>1076</v>
      </c>
      <c r="B352" t="s">
        <v>1077</v>
      </c>
      <c r="C352" t="s">
        <v>200</v>
      </c>
      <c r="D352" t="s">
        <v>14</v>
      </c>
      <c r="E352" t="s">
        <v>15</v>
      </c>
      <c r="F352" t="s">
        <v>47</v>
      </c>
      <c r="G352">
        <v>1292.9100000000001</v>
      </c>
      <c r="H352">
        <v>40</v>
      </c>
      <c r="I352">
        <v>1115.08</v>
      </c>
      <c r="J352">
        <f t="shared" si="36"/>
        <v>51716.4</v>
      </c>
      <c r="K352">
        <f t="shared" si="37"/>
        <v>50601.32</v>
      </c>
      <c r="N352" t="str">
        <f t="shared" si="38"/>
        <v>05/06/2023</v>
      </c>
      <c r="O352" t="str">
        <f t="shared" si="39"/>
        <v>Jacob Wallace</v>
      </c>
      <c r="P352" t="str">
        <f t="shared" si="40"/>
        <v>AU</v>
      </c>
      <c r="Q352" t="str">
        <f t="shared" si="41"/>
        <v>Mouse</v>
      </c>
    </row>
    <row r="353" spans="1:17">
      <c r="A353" t="s">
        <v>1078</v>
      </c>
      <c r="B353" t="s">
        <v>1079</v>
      </c>
      <c r="C353" t="s">
        <v>1080</v>
      </c>
      <c r="D353" t="s">
        <v>20</v>
      </c>
      <c r="E353" t="s">
        <v>21</v>
      </c>
      <c r="F353" t="s">
        <v>16</v>
      </c>
      <c r="G353">
        <v>1091.28</v>
      </c>
      <c r="H353">
        <v>23</v>
      </c>
      <c r="I353">
        <v>962.74</v>
      </c>
      <c r="J353">
        <f t="shared" si="36"/>
        <v>25099.439999999999</v>
      </c>
      <c r="K353">
        <f t="shared" si="37"/>
        <v>24136.699999999997</v>
      </c>
      <c r="N353" t="str">
        <f t="shared" si="38"/>
        <v>05/03/2024</v>
      </c>
      <c r="O353" t="str">
        <f t="shared" si="39"/>
        <v>Paul Wilson</v>
      </c>
      <c r="P353" t="str">
        <f t="shared" si="40"/>
        <v>IN</v>
      </c>
      <c r="Q353" t="str">
        <f t="shared" si="41"/>
        <v>Keyboard</v>
      </c>
    </row>
    <row r="354" spans="1:17">
      <c r="A354" t="s">
        <v>1081</v>
      </c>
      <c r="B354" t="s">
        <v>1082</v>
      </c>
      <c r="C354" t="s">
        <v>639</v>
      </c>
      <c r="D354" t="s">
        <v>106</v>
      </c>
      <c r="E354" t="s">
        <v>185</v>
      </c>
      <c r="F354" t="s">
        <v>34</v>
      </c>
      <c r="G354">
        <v>1328.37</v>
      </c>
      <c r="H354">
        <v>31</v>
      </c>
      <c r="I354">
        <v>1174.98</v>
      </c>
      <c r="J354">
        <f t="shared" si="36"/>
        <v>41179.469999999994</v>
      </c>
      <c r="K354">
        <f t="shared" si="37"/>
        <v>40004.489999999991</v>
      </c>
      <c r="N354" t="str">
        <f t="shared" si="38"/>
        <v>20/12/2023</v>
      </c>
      <c r="O354" t="str">
        <f t="shared" si="39"/>
        <v>Alicia Woods</v>
      </c>
      <c r="P354" t="str">
        <f t="shared" si="40"/>
        <v>CA</v>
      </c>
      <c r="Q354" t="str">
        <f t="shared" si="41"/>
        <v>Smartphone</v>
      </c>
    </row>
    <row r="355" spans="1:17">
      <c r="A355" t="s">
        <v>1083</v>
      </c>
      <c r="B355" t="s">
        <v>1084</v>
      </c>
      <c r="C355" t="s">
        <v>485</v>
      </c>
      <c r="D355" t="s">
        <v>38</v>
      </c>
      <c r="E355" t="s">
        <v>51</v>
      </c>
      <c r="F355" t="s">
        <v>162</v>
      </c>
      <c r="G355">
        <v>684.35</v>
      </c>
      <c r="H355">
        <v>68</v>
      </c>
      <c r="I355">
        <v>583.80999999999995</v>
      </c>
      <c r="J355">
        <f t="shared" si="36"/>
        <v>46535.8</v>
      </c>
      <c r="K355">
        <f t="shared" si="37"/>
        <v>45951.990000000005</v>
      </c>
      <c r="N355" t="str">
        <f t="shared" si="38"/>
        <v>03/04/2024</v>
      </c>
      <c r="O355" t="str">
        <f t="shared" si="39"/>
        <v>Gregory King</v>
      </c>
      <c r="P355" t="str">
        <f t="shared" si="40"/>
        <v>JP</v>
      </c>
      <c r="Q355" t="str">
        <f t="shared" si="41"/>
        <v>Printer</v>
      </c>
    </row>
    <row r="356" spans="1:17">
      <c r="A356" t="s">
        <v>1085</v>
      </c>
      <c r="B356" t="s">
        <v>1086</v>
      </c>
      <c r="C356" t="s">
        <v>1087</v>
      </c>
      <c r="D356" t="s">
        <v>77</v>
      </c>
      <c r="E356" t="s">
        <v>78</v>
      </c>
      <c r="F356" t="s">
        <v>16</v>
      </c>
      <c r="G356">
        <v>646.09</v>
      </c>
      <c r="H356">
        <v>23</v>
      </c>
      <c r="I356">
        <v>509.62</v>
      </c>
      <c r="J356">
        <f t="shared" si="36"/>
        <v>14860.070000000002</v>
      </c>
      <c r="K356">
        <f t="shared" si="37"/>
        <v>14350.45</v>
      </c>
      <c r="N356" t="str">
        <f t="shared" si="38"/>
        <v>03/02/2025</v>
      </c>
      <c r="O356" t="str">
        <f t="shared" si="39"/>
        <v>Scott Flores</v>
      </c>
      <c r="P356" t="str">
        <f t="shared" si="40"/>
        <v>IN</v>
      </c>
      <c r="Q356" t="str">
        <f t="shared" si="41"/>
        <v>Keyboard</v>
      </c>
    </row>
    <row r="357" spans="1:17">
      <c r="A357" t="s">
        <v>1088</v>
      </c>
      <c r="B357" t="s">
        <v>1089</v>
      </c>
      <c r="C357" t="s">
        <v>223</v>
      </c>
      <c r="D357" t="s">
        <v>106</v>
      </c>
      <c r="E357" t="s">
        <v>185</v>
      </c>
      <c r="F357" t="s">
        <v>52</v>
      </c>
      <c r="G357">
        <v>1144.51</v>
      </c>
      <c r="H357">
        <v>30</v>
      </c>
      <c r="I357">
        <v>650.29999999999995</v>
      </c>
      <c r="J357">
        <f t="shared" si="36"/>
        <v>34335.300000000003</v>
      </c>
      <c r="K357">
        <f t="shared" si="37"/>
        <v>33685</v>
      </c>
      <c r="N357" t="str">
        <f t="shared" si="38"/>
        <v>04/11/2023</v>
      </c>
      <c r="O357" t="str">
        <f t="shared" si="39"/>
        <v>Alyssa Roman</v>
      </c>
      <c r="P357" t="str">
        <f t="shared" si="40"/>
        <v>UK</v>
      </c>
      <c r="Q357" t="str">
        <f t="shared" si="41"/>
        <v>Tablet</v>
      </c>
    </row>
    <row r="358" spans="1:17">
      <c r="A358" t="s">
        <v>1090</v>
      </c>
      <c r="B358" t="s">
        <v>1091</v>
      </c>
      <c r="C358" t="s">
        <v>1092</v>
      </c>
      <c r="D358" t="s">
        <v>64</v>
      </c>
      <c r="E358" t="s">
        <v>128</v>
      </c>
      <c r="F358" t="s">
        <v>96</v>
      </c>
      <c r="G358">
        <v>438.01</v>
      </c>
      <c r="H358">
        <v>37</v>
      </c>
      <c r="I358">
        <v>365.38</v>
      </c>
      <c r="J358">
        <f t="shared" si="36"/>
        <v>16206.369999999999</v>
      </c>
      <c r="K358">
        <f t="shared" si="37"/>
        <v>15840.99</v>
      </c>
      <c r="N358" t="str">
        <f t="shared" si="38"/>
        <v>24/04/2024</v>
      </c>
      <c r="O358" t="str">
        <f t="shared" si="39"/>
        <v>Cheyenne Horton</v>
      </c>
      <c r="P358" t="str">
        <f t="shared" si="40"/>
        <v>UK</v>
      </c>
      <c r="Q358" t="str">
        <f t="shared" si="41"/>
        <v>Scanner</v>
      </c>
    </row>
    <row r="359" spans="1:17">
      <c r="A359" t="s">
        <v>1093</v>
      </c>
      <c r="B359" t="s">
        <v>1094</v>
      </c>
      <c r="C359" t="s">
        <v>1058</v>
      </c>
      <c r="D359" t="s">
        <v>64</v>
      </c>
      <c r="E359" t="s">
        <v>128</v>
      </c>
      <c r="F359" t="s">
        <v>162</v>
      </c>
      <c r="G359">
        <v>1462.66</v>
      </c>
      <c r="H359">
        <v>35</v>
      </c>
      <c r="I359">
        <v>1314.01</v>
      </c>
      <c r="J359">
        <f t="shared" si="36"/>
        <v>51193.100000000006</v>
      </c>
      <c r="K359">
        <f t="shared" si="37"/>
        <v>49879.090000000004</v>
      </c>
      <c r="N359" t="str">
        <f t="shared" si="38"/>
        <v>10/06/2024</v>
      </c>
      <c r="O359" t="str">
        <f t="shared" si="39"/>
        <v>Martin Sawyer</v>
      </c>
      <c r="P359" t="str">
        <f t="shared" si="40"/>
        <v>UK</v>
      </c>
      <c r="Q359" t="str">
        <f t="shared" si="41"/>
        <v>Printer</v>
      </c>
    </row>
    <row r="360" spans="1:17">
      <c r="A360" t="s">
        <v>1095</v>
      </c>
      <c r="B360" t="s">
        <v>1096</v>
      </c>
      <c r="C360" t="s">
        <v>1097</v>
      </c>
      <c r="D360" t="s">
        <v>64</v>
      </c>
      <c r="E360" t="s">
        <v>128</v>
      </c>
      <c r="F360" t="s">
        <v>16</v>
      </c>
      <c r="G360">
        <v>999.76</v>
      </c>
      <c r="H360">
        <v>12</v>
      </c>
      <c r="I360">
        <v>896.64</v>
      </c>
      <c r="J360">
        <f t="shared" si="36"/>
        <v>11997.119999999999</v>
      </c>
      <c r="K360">
        <f t="shared" si="37"/>
        <v>11100.48</v>
      </c>
      <c r="N360" t="str">
        <f t="shared" si="38"/>
        <v>23/09/2023</v>
      </c>
      <c r="O360" t="str">
        <f t="shared" si="39"/>
        <v>Javier Johnson</v>
      </c>
      <c r="P360" t="str">
        <f t="shared" si="40"/>
        <v>IN</v>
      </c>
      <c r="Q360" t="str">
        <f t="shared" si="41"/>
        <v>Keyboard</v>
      </c>
    </row>
    <row r="361" spans="1:17">
      <c r="A361" t="s">
        <v>1098</v>
      </c>
      <c r="B361" t="s">
        <v>1099</v>
      </c>
      <c r="C361" t="s">
        <v>1100</v>
      </c>
      <c r="D361" t="s">
        <v>106</v>
      </c>
      <c r="E361" t="s">
        <v>185</v>
      </c>
      <c r="F361" t="s">
        <v>16</v>
      </c>
      <c r="G361">
        <v>1305.96</v>
      </c>
      <c r="H361">
        <v>22</v>
      </c>
      <c r="I361">
        <v>966.99</v>
      </c>
      <c r="J361">
        <f t="shared" si="36"/>
        <v>28731.120000000003</v>
      </c>
      <c r="K361">
        <f t="shared" si="37"/>
        <v>27764.13</v>
      </c>
      <c r="N361" t="str">
        <f t="shared" si="38"/>
        <v>09/09/2024</v>
      </c>
      <c r="O361" t="str">
        <f t="shared" si="39"/>
        <v>Stefanie Hart</v>
      </c>
      <c r="P361" t="str">
        <f t="shared" si="40"/>
        <v>TD</v>
      </c>
      <c r="Q361" t="str">
        <f t="shared" si="41"/>
        <v>Keyboard</v>
      </c>
    </row>
    <row r="362" spans="1:17">
      <c r="A362" t="s">
        <v>1101</v>
      </c>
      <c r="B362" t="s">
        <v>1102</v>
      </c>
      <c r="C362" t="s">
        <v>1103</v>
      </c>
      <c r="D362" t="s">
        <v>64</v>
      </c>
      <c r="E362" t="s">
        <v>1104</v>
      </c>
      <c r="F362" t="s">
        <v>47</v>
      </c>
      <c r="G362">
        <v>1234.6099999999999</v>
      </c>
      <c r="H362">
        <v>19</v>
      </c>
      <c r="I362">
        <v>1038.33</v>
      </c>
      <c r="J362">
        <f t="shared" si="36"/>
        <v>23457.589999999997</v>
      </c>
      <c r="K362">
        <f t="shared" si="37"/>
        <v>22419.259999999995</v>
      </c>
      <c r="N362" t="str">
        <f t="shared" si="38"/>
        <v>24/11/2023</v>
      </c>
      <c r="O362" t="str">
        <f t="shared" si="39"/>
        <v>Sharon James</v>
      </c>
      <c r="P362" t="str">
        <f t="shared" si="40"/>
        <v>FR</v>
      </c>
      <c r="Q362" t="str">
        <f t="shared" si="41"/>
        <v>Mouse</v>
      </c>
    </row>
    <row r="363" spans="1:17">
      <c r="A363" t="s">
        <v>1105</v>
      </c>
      <c r="B363" t="s">
        <v>1106</v>
      </c>
      <c r="C363" t="s">
        <v>1107</v>
      </c>
      <c r="D363" t="s">
        <v>26</v>
      </c>
      <c r="E363" t="s">
        <v>95</v>
      </c>
      <c r="F363" t="s">
        <v>52</v>
      </c>
      <c r="G363">
        <v>351.54</v>
      </c>
      <c r="H363">
        <v>57</v>
      </c>
      <c r="I363">
        <v>181.67</v>
      </c>
      <c r="J363">
        <f t="shared" si="36"/>
        <v>20037.780000000002</v>
      </c>
      <c r="K363">
        <f t="shared" si="37"/>
        <v>19856.110000000004</v>
      </c>
      <c r="N363" t="str">
        <f t="shared" si="38"/>
        <v>12/11/2024</v>
      </c>
      <c r="O363" t="str">
        <f t="shared" si="39"/>
        <v>Tonya Wilson</v>
      </c>
      <c r="P363" t="str">
        <f t="shared" si="40"/>
        <v>FR</v>
      </c>
      <c r="Q363" t="str">
        <f t="shared" si="41"/>
        <v>Tablet</v>
      </c>
    </row>
    <row r="364" spans="1:17">
      <c r="A364" t="s">
        <v>1108</v>
      </c>
      <c r="B364" t="s">
        <v>1109</v>
      </c>
      <c r="C364" t="s">
        <v>1110</v>
      </c>
      <c r="D364" t="s">
        <v>26</v>
      </c>
      <c r="E364" t="s">
        <v>95</v>
      </c>
      <c r="F364" t="s">
        <v>28</v>
      </c>
      <c r="G364">
        <v>845.82</v>
      </c>
      <c r="H364">
        <v>98</v>
      </c>
      <c r="I364">
        <v>630.27</v>
      </c>
      <c r="J364">
        <f t="shared" si="36"/>
        <v>82890.36</v>
      </c>
      <c r="K364">
        <f t="shared" si="37"/>
        <v>82260.09</v>
      </c>
      <c r="N364" t="str">
        <f t="shared" si="38"/>
        <v>17/10/2024</v>
      </c>
      <c r="O364" t="str">
        <f t="shared" si="39"/>
        <v>Travis Miller</v>
      </c>
      <c r="P364" t="str">
        <f t="shared" si="40"/>
        <v>US</v>
      </c>
      <c r="Q364" t="str">
        <f t="shared" si="41"/>
        <v>Router</v>
      </c>
    </row>
    <row r="365" spans="1:17">
      <c r="A365" t="s">
        <v>1111</v>
      </c>
      <c r="B365" t="s">
        <v>1112</v>
      </c>
      <c r="C365" t="s">
        <v>1113</v>
      </c>
      <c r="D365" t="s">
        <v>32</v>
      </c>
      <c r="E365" t="s">
        <v>124</v>
      </c>
      <c r="F365" t="s">
        <v>22</v>
      </c>
      <c r="G365">
        <v>96.12</v>
      </c>
      <c r="H365">
        <v>12</v>
      </c>
      <c r="I365">
        <v>69.16</v>
      </c>
      <c r="J365">
        <f t="shared" si="36"/>
        <v>1153.44</v>
      </c>
      <c r="K365">
        <f t="shared" si="37"/>
        <v>1084.28</v>
      </c>
      <c r="N365" t="str">
        <f t="shared" si="38"/>
        <v>25/11/2024</v>
      </c>
      <c r="O365" t="str">
        <f t="shared" si="39"/>
        <v>Todd Hendrix</v>
      </c>
      <c r="P365" t="str">
        <f t="shared" si="40"/>
        <v>US</v>
      </c>
      <c r="Q365" t="str">
        <f t="shared" si="41"/>
        <v>Laptop</v>
      </c>
    </row>
    <row r="366" spans="1:17">
      <c r="A366" t="s">
        <v>1114</v>
      </c>
      <c r="B366" t="s">
        <v>1115</v>
      </c>
      <c r="C366" t="s">
        <v>1116</v>
      </c>
      <c r="D366" t="s">
        <v>32</v>
      </c>
      <c r="E366" t="s">
        <v>124</v>
      </c>
      <c r="F366" t="s">
        <v>162</v>
      </c>
      <c r="G366">
        <v>435.73</v>
      </c>
      <c r="H366" t="s">
        <v>1117</v>
      </c>
      <c r="I366">
        <v>243.88</v>
      </c>
      <c r="J366">
        <f t="shared" si="36"/>
        <v>14814.82</v>
      </c>
      <c r="K366">
        <f t="shared" si="37"/>
        <v>14570.94</v>
      </c>
      <c r="N366" t="str">
        <f t="shared" si="38"/>
        <v>07/01/2024</v>
      </c>
      <c r="O366" t="str">
        <f t="shared" si="39"/>
        <v>Randy Sandoval</v>
      </c>
      <c r="P366" t="str">
        <f t="shared" si="40"/>
        <v>BR</v>
      </c>
      <c r="Q366" t="str">
        <f t="shared" si="41"/>
        <v>Printer</v>
      </c>
    </row>
    <row r="367" spans="1:17">
      <c r="A367" t="s">
        <v>1118</v>
      </c>
      <c r="B367" t="s">
        <v>1119</v>
      </c>
      <c r="C367" t="s">
        <v>1120</v>
      </c>
      <c r="D367" t="s">
        <v>118</v>
      </c>
      <c r="E367" t="s">
        <v>138</v>
      </c>
      <c r="F367" t="s">
        <v>66</v>
      </c>
      <c r="G367">
        <v>1317.62</v>
      </c>
      <c r="H367">
        <v>19</v>
      </c>
      <c r="I367">
        <v>918.93</v>
      </c>
      <c r="J367">
        <f t="shared" si="36"/>
        <v>25034.78</v>
      </c>
      <c r="K367">
        <f t="shared" si="37"/>
        <v>24115.85</v>
      </c>
      <c r="N367" t="str">
        <f t="shared" si="38"/>
        <v>11/08/2023</v>
      </c>
      <c r="O367" t="str">
        <f t="shared" si="39"/>
        <v>Tammy Young</v>
      </c>
      <c r="P367" t="str">
        <f t="shared" si="40"/>
        <v>UK</v>
      </c>
      <c r="Q367" t="str">
        <f t="shared" si="41"/>
        <v>Camera</v>
      </c>
    </row>
    <row r="368" spans="1:17">
      <c r="A368" t="s">
        <v>1121</v>
      </c>
      <c r="B368" t="s">
        <v>1122</v>
      </c>
      <c r="C368" t="s">
        <v>1033</v>
      </c>
      <c r="D368" t="s">
        <v>64</v>
      </c>
      <c r="E368" t="s">
        <v>128</v>
      </c>
      <c r="F368" t="s">
        <v>22</v>
      </c>
      <c r="G368">
        <v>301.27999999999997</v>
      </c>
      <c r="H368">
        <v>48</v>
      </c>
      <c r="I368">
        <v>169.49</v>
      </c>
      <c r="J368">
        <f t="shared" si="36"/>
        <v>14461.439999999999</v>
      </c>
      <c r="K368">
        <f t="shared" si="37"/>
        <v>14291.949999999999</v>
      </c>
      <c r="N368" t="str">
        <f t="shared" si="38"/>
        <v>03/08/2024</v>
      </c>
      <c r="O368" t="str">
        <f t="shared" si="39"/>
        <v>Richard Baker</v>
      </c>
      <c r="P368" t="str">
        <f t="shared" si="40"/>
        <v>AU</v>
      </c>
      <c r="Q368" t="str">
        <f t="shared" si="41"/>
        <v>Laptop</v>
      </c>
    </row>
    <row r="369" spans="1:17">
      <c r="A369" t="s">
        <v>1123</v>
      </c>
      <c r="B369" t="s">
        <v>1124</v>
      </c>
      <c r="C369" t="s">
        <v>1125</v>
      </c>
      <c r="D369" t="s">
        <v>20</v>
      </c>
      <c r="E369" t="s">
        <v>21</v>
      </c>
      <c r="F369" t="s">
        <v>162</v>
      </c>
      <c r="G369">
        <v>1181.72</v>
      </c>
      <c r="H369">
        <v>85</v>
      </c>
      <c r="I369">
        <v>722.07</v>
      </c>
      <c r="J369">
        <f t="shared" si="36"/>
        <v>100446.2</v>
      </c>
      <c r="K369">
        <f t="shared" si="37"/>
        <v>99724.12999999999</v>
      </c>
      <c r="N369" t="str">
        <f t="shared" si="38"/>
        <v>22/07/2023</v>
      </c>
      <c r="O369" t="str">
        <f t="shared" si="39"/>
        <v>Kathryn Williams</v>
      </c>
      <c r="P369" t="str">
        <f t="shared" si="40"/>
        <v>ZA</v>
      </c>
      <c r="Q369" t="str">
        <f t="shared" si="41"/>
        <v>Printer</v>
      </c>
    </row>
    <row r="370" spans="1:17">
      <c r="A370" t="s">
        <v>1126</v>
      </c>
      <c r="B370" t="s">
        <v>1127</v>
      </c>
      <c r="C370" t="s">
        <v>1128</v>
      </c>
      <c r="D370" t="s">
        <v>14</v>
      </c>
      <c r="E370" t="s">
        <v>15</v>
      </c>
      <c r="F370" t="s">
        <v>16</v>
      </c>
      <c r="G370">
        <v>929.07</v>
      </c>
      <c r="H370">
        <v>3</v>
      </c>
      <c r="I370">
        <v>748.76</v>
      </c>
      <c r="J370">
        <f t="shared" si="36"/>
        <v>2787.21</v>
      </c>
      <c r="K370">
        <f t="shared" si="37"/>
        <v>2038.45</v>
      </c>
      <c r="N370" t="str">
        <f t="shared" si="38"/>
        <v>14/02/2025</v>
      </c>
      <c r="O370" t="str">
        <f t="shared" si="39"/>
        <v>James Li</v>
      </c>
      <c r="P370" t="str">
        <f t="shared" si="40"/>
        <v>FR</v>
      </c>
      <c r="Q370" t="str">
        <f t="shared" si="41"/>
        <v>Keyboard</v>
      </c>
    </row>
    <row r="371" spans="1:17">
      <c r="A371" t="s">
        <v>1129</v>
      </c>
      <c r="B371" t="s">
        <v>1130</v>
      </c>
      <c r="C371" t="s">
        <v>1131</v>
      </c>
      <c r="D371" t="s">
        <v>26</v>
      </c>
      <c r="E371" t="s">
        <v>95</v>
      </c>
      <c r="F371" t="s">
        <v>34</v>
      </c>
      <c r="G371">
        <v>1271.23</v>
      </c>
      <c r="H371">
        <v>13</v>
      </c>
      <c r="I371">
        <v>914.77</v>
      </c>
      <c r="J371">
        <f t="shared" si="36"/>
        <v>16525.990000000002</v>
      </c>
      <c r="K371">
        <f t="shared" si="37"/>
        <v>15611.220000000001</v>
      </c>
      <c r="N371" t="str">
        <f t="shared" si="38"/>
        <v>08/10/2023</v>
      </c>
      <c r="O371" t="str">
        <f t="shared" si="39"/>
        <v>Adrian Tyler</v>
      </c>
      <c r="P371" t="str">
        <f t="shared" si="40"/>
        <v>BR</v>
      </c>
      <c r="Q371" t="str">
        <f t="shared" si="41"/>
        <v>Smartphone</v>
      </c>
    </row>
    <row r="372" spans="1:17">
      <c r="A372" t="s">
        <v>1132</v>
      </c>
      <c r="B372" t="s">
        <v>1133</v>
      </c>
      <c r="C372" t="s">
        <v>674</v>
      </c>
      <c r="D372" t="s">
        <v>118</v>
      </c>
      <c r="E372" t="s">
        <v>138</v>
      </c>
      <c r="F372" t="s">
        <v>22</v>
      </c>
      <c r="G372">
        <v>578.80999999999995</v>
      </c>
      <c r="H372">
        <v>3</v>
      </c>
      <c r="I372">
        <v>419.22</v>
      </c>
      <c r="J372">
        <f t="shared" si="36"/>
        <v>1736.4299999999998</v>
      </c>
      <c r="K372">
        <f t="shared" si="37"/>
        <v>1317.2099999999998</v>
      </c>
      <c r="N372" t="str">
        <f t="shared" si="38"/>
        <v>12/02/2025</v>
      </c>
      <c r="O372" t="str">
        <f t="shared" si="39"/>
        <v>Amy Garcia</v>
      </c>
      <c r="P372" t="str">
        <f t="shared" si="40"/>
        <v>DE</v>
      </c>
      <c r="Q372" t="str">
        <f t="shared" si="41"/>
        <v>Laptop</v>
      </c>
    </row>
    <row r="373" spans="1:17">
      <c r="A373" t="s">
        <v>1134</v>
      </c>
      <c r="B373" t="s">
        <v>1135</v>
      </c>
      <c r="C373" t="s">
        <v>1136</v>
      </c>
      <c r="D373" t="s">
        <v>56</v>
      </c>
      <c r="E373" t="s">
        <v>57</v>
      </c>
      <c r="F373" t="s">
        <v>28</v>
      </c>
      <c r="G373">
        <v>494.15</v>
      </c>
      <c r="H373">
        <v>98</v>
      </c>
      <c r="I373">
        <v>403.03</v>
      </c>
      <c r="J373">
        <f t="shared" si="36"/>
        <v>48426.7</v>
      </c>
      <c r="K373">
        <f t="shared" si="37"/>
        <v>48023.67</v>
      </c>
      <c r="N373" t="str">
        <f t="shared" si="38"/>
        <v>17/08/2023</v>
      </c>
      <c r="O373" t="str">
        <f t="shared" si="39"/>
        <v>Samuel Alvarado</v>
      </c>
      <c r="P373" t="str">
        <f t="shared" si="40"/>
        <v>US</v>
      </c>
      <c r="Q373" t="str">
        <f t="shared" si="41"/>
        <v>Router</v>
      </c>
    </row>
    <row r="374" spans="1:17">
      <c r="A374" t="s">
        <v>1137</v>
      </c>
      <c r="B374" t="s">
        <v>1138</v>
      </c>
      <c r="C374" t="s">
        <v>1139</v>
      </c>
      <c r="D374" t="s">
        <v>32</v>
      </c>
      <c r="E374" t="s">
        <v>124</v>
      </c>
      <c r="F374" t="s">
        <v>66</v>
      </c>
      <c r="G374">
        <v>497.99</v>
      </c>
      <c r="H374">
        <v>58</v>
      </c>
      <c r="I374">
        <v>275.42</v>
      </c>
      <c r="J374">
        <f t="shared" si="36"/>
        <v>28883.420000000002</v>
      </c>
      <c r="K374">
        <f t="shared" si="37"/>
        <v>28608.000000000004</v>
      </c>
      <c r="N374" t="str">
        <f t="shared" si="38"/>
        <v>06/05/2023</v>
      </c>
      <c r="O374" t="str">
        <f t="shared" si="39"/>
        <v>Gabriela Thomas</v>
      </c>
      <c r="P374" t="str">
        <f t="shared" si="40"/>
        <v>ZA</v>
      </c>
      <c r="Q374" t="str">
        <f t="shared" si="41"/>
        <v>Camera</v>
      </c>
    </row>
    <row r="375" spans="1:17">
      <c r="A375" t="s">
        <v>1140</v>
      </c>
      <c r="B375" t="s">
        <v>1141</v>
      </c>
      <c r="C375" t="s">
        <v>1142</v>
      </c>
      <c r="D375" t="s">
        <v>14</v>
      </c>
      <c r="E375" t="s">
        <v>15</v>
      </c>
      <c r="F375" t="s">
        <v>155</v>
      </c>
      <c r="G375">
        <v>424.29</v>
      </c>
      <c r="H375">
        <v>40</v>
      </c>
      <c r="I375">
        <v>323.60000000000002</v>
      </c>
      <c r="J375">
        <f t="shared" si="36"/>
        <v>16971.600000000002</v>
      </c>
      <c r="K375">
        <f t="shared" si="37"/>
        <v>16648.000000000004</v>
      </c>
      <c r="N375" t="str">
        <f t="shared" si="38"/>
        <v>24/06/2024</v>
      </c>
      <c r="O375" t="str">
        <f t="shared" si="39"/>
        <v>Melissa Mayer</v>
      </c>
      <c r="P375" t="str">
        <f t="shared" si="40"/>
        <v>DE</v>
      </c>
      <c r="Q375" t="str">
        <f t="shared" si="41"/>
        <v>Monitor</v>
      </c>
    </row>
    <row r="376" spans="1:17">
      <c r="A376" t="s">
        <v>1143</v>
      </c>
      <c r="B376" t="s">
        <v>1144</v>
      </c>
      <c r="C376" t="s">
        <v>812</v>
      </c>
      <c r="D376" t="s">
        <v>56</v>
      </c>
      <c r="E376" t="s">
        <v>278</v>
      </c>
      <c r="F376" t="s">
        <v>162</v>
      </c>
      <c r="G376">
        <v>918.61</v>
      </c>
      <c r="H376">
        <v>30</v>
      </c>
      <c r="I376">
        <v>688.46</v>
      </c>
      <c r="J376">
        <f t="shared" si="36"/>
        <v>27558.3</v>
      </c>
      <c r="K376">
        <f t="shared" si="37"/>
        <v>26869.84</v>
      </c>
      <c r="N376" t="str">
        <f t="shared" si="38"/>
        <v>06/04/2024</v>
      </c>
      <c r="O376" t="str">
        <f t="shared" si="39"/>
        <v>Miss Debra Williams Phd</v>
      </c>
      <c r="P376" t="str">
        <f t="shared" si="40"/>
        <v>FR</v>
      </c>
      <c r="Q376" t="str">
        <f t="shared" si="41"/>
        <v>Printer</v>
      </c>
    </row>
    <row r="377" spans="1:17">
      <c r="A377" t="s">
        <v>1145</v>
      </c>
      <c r="B377" t="s">
        <v>1146</v>
      </c>
      <c r="C377" t="s">
        <v>1147</v>
      </c>
      <c r="D377" t="s">
        <v>26</v>
      </c>
      <c r="E377" t="s">
        <v>95</v>
      </c>
      <c r="F377" t="s">
        <v>96</v>
      </c>
      <c r="G377">
        <v>320.29000000000002</v>
      </c>
      <c r="H377">
        <v>62</v>
      </c>
      <c r="I377">
        <v>190.34</v>
      </c>
      <c r="J377">
        <f t="shared" si="36"/>
        <v>19857.98</v>
      </c>
      <c r="K377">
        <f t="shared" si="37"/>
        <v>19667.64</v>
      </c>
      <c r="N377" t="str">
        <f t="shared" si="38"/>
        <v>06/12/2024</v>
      </c>
      <c r="O377" t="str">
        <f t="shared" si="39"/>
        <v>Hannah Cooper</v>
      </c>
      <c r="P377" t="str">
        <f t="shared" si="40"/>
        <v>IN</v>
      </c>
      <c r="Q377" t="str">
        <f t="shared" si="41"/>
        <v>Scanner</v>
      </c>
    </row>
    <row r="378" spans="1:17">
      <c r="A378" t="s">
        <v>1148</v>
      </c>
      <c r="B378" t="s">
        <v>1149</v>
      </c>
      <c r="C378" t="s">
        <v>1002</v>
      </c>
      <c r="D378" t="s">
        <v>106</v>
      </c>
      <c r="E378" t="s">
        <v>185</v>
      </c>
      <c r="F378" t="s">
        <v>155</v>
      </c>
      <c r="G378">
        <v>1355.47</v>
      </c>
      <c r="H378">
        <v>41</v>
      </c>
      <c r="I378">
        <v>896.91</v>
      </c>
      <c r="J378">
        <f t="shared" si="36"/>
        <v>55574.270000000004</v>
      </c>
      <c r="K378">
        <f t="shared" si="37"/>
        <v>54677.36</v>
      </c>
      <c r="N378" t="str">
        <f t="shared" si="38"/>
        <v>19/04/2024</v>
      </c>
      <c r="O378" t="str">
        <f t="shared" si="39"/>
        <v>Scott White</v>
      </c>
      <c r="P378" t="str">
        <f t="shared" si="40"/>
        <v>BR</v>
      </c>
      <c r="Q378" t="str">
        <f t="shared" si="41"/>
        <v>Monitor</v>
      </c>
    </row>
    <row r="379" spans="1:17">
      <c r="A379" t="s">
        <v>1150</v>
      </c>
      <c r="B379" t="s">
        <v>1151</v>
      </c>
      <c r="C379" t="s">
        <v>949</v>
      </c>
      <c r="D379" t="s">
        <v>32</v>
      </c>
      <c r="E379" t="s">
        <v>138</v>
      </c>
      <c r="F379" t="s">
        <v>34</v>
      </c>
      <c r="G379">
        <v>385.75</v>
      </c>
      <c r="H379">
        <v>67</v>
      </c>
      <c r="I379">
        <v>338.31</v>
      </c>
      <c r="J379">
        <f t="shared" si="36"/>
        <v>25845.25</v>
      </c>
      <c r="K379">
        <f t="shared" si="37"/>
        <v>25506.94</v>
      </c>
      <c r="N379" t="str">
        <f t="shared" si="38"/>
        <v>INVALID DATE</v>
      </c>
      <c r="O379" t="str">
        <f t="shared" si="39"/>
        <v/>
      </c>
      <c r="P379" t="str">
        <f t="shared" si="40"/>
        <v/>
      </c>
      <c r="Q379" t="str">
        <f t="shared" si="41"/>
        <v>Smartphone</v>
      </c>
    </row>
    <row r="380" spans="1:17">
      <c r="J380">
        <f t="shared" si="36"/>
        <v>0</v>
      </c>
      <c r="K380">
        <f t="shared" si="37"/>
        <v>0</v>
      </c>
      <c r="N380" t="str">
        <f t="shared" si="38"/>
        <v>16/10/2024</v>
      </c>
      <c r="O380" t="str">
        <f t="shared" si="39"/>
        <v>Whitney Peters</v>
      </c>
      <c r="P380" t="str">
        <f t="shared" si="40"/>
        <v>DE</v>
      </c>
      <c r="Q380" t="str">
        <f t="shared" si="41"/>
        <v/>
      </c>
    </row>
    <row r="381" spans="1:17">
      <c r="A381" t="s">
        <v>1152</v>
      </c>
      <c r="B381" t="s">
        <v>1153</v>
      </c>
      <c r="C381" t="s">
        <v>1154</v>
      </c>
      <c r="D381" t="s">
        <v>56</v>
      </c>
      <c r="E381" t="s">
        <v>57</v>
      </c>
      <c r="F381" t="s">
        <v>66</v>
      </c>
      <c r="G381">
        <v>76.209999999999994</v>
      </c>
      <c r="H381">
        <v>8</v>
      </c>
      <c r="I381">
        <v>53.16</v>
      </c>
      <c r="J381">
        <f t="shared" si="36"/>
        <v>609.67999999999995</v>
      </c>
      <c r="K381">
        <f t="shared" si="37"/>
        <v>556.52</v>
      </c>
      <c r="N381" t="str">
        <f t="shared" si="38"/>
        <v>06/08/2024</v>
      </c>
      <c r="O381" t="str">
        <f t="shared" si="39"/>
        <v>Deborah Proctor</v>
      </c>
      <c r="P381" t="str">
        <f t="shared" si="40"/>
        <v>US</v>
      </c>
      <c r="Q381" t="str">
        <f t="shared" si="41"/>
        <v>Camera</v>
      </c>
    </row>
    <row r="382" spans="1:17">
      <c r="A382" t="s">
        <v>1155</v>
      </c>
      <c r="B382" t="s">
        <v>1156</v>
      </c>
      <c r="C382" t="s">
        <v>1157</v>
      </c>
      <c r="D382" t="s">
        <v>32</v>
      </c>
      <c r="E382" t="s">
        <v>124</v>
      </c>
      <c r="F382" t="s">
        <v>47</v>
      </c>
      <c r="G382">
        <v>1371.05</v>
      </c>
      <c r="H382">
        <v>14</v>
      </c>
      <c r="I382">
        <v>1145.25</v>
      </c>
      <c r="J382">
        <f t="shared" si="36"/>
        <v>19194.7</v>
      </c>
      <c r="K382">
        <f t="shared" si="37"/>
        <v>18049.45</v>
      </c>
      <c r="N382" t="str">
        <f t="shared" si="38"/>
        <v>21/12/2024</v>
      </c>
      <c r="O382" t="str">
        <f t="shared" si="39"/>
        <v>Evelyn Oliver</v>
      </c>
      <c r="P382" t="str">
        <f t="shared" si="40"/>
        <v>DE</v>
      </c>
      <c r="Q382" t="str">
        <f t="shared" si="41"/>
        <v>Mouse</v>
      </c>
    </row>
    <row r="383" spans="1:17">
      <c r="A383" t="s">
        <v>1158</v>
      </c>
      <c r="B383" t="s">
        <v>1159</v>
      </c>
      <c r="C383" t="s">
        <v>438</v>
      </c>
      <c r="D383" t="s">
        <v>56</v>
      </c>
      <c r="E383" t="s">
        <v>57</v>
      </c>
      <c r="F383" t="s">
        <v>47</v>
      </c>
      <c r="G383">
        <v>1435.95</v>
      </c>
      <c r="H383" t="s">
        <v>1160</v>
      </c>
      <c r="I383">
        <v>732.42</v>
      </c>
      <c r="J383">
        <f t="shared" si="36"/>
        <v>57438</v>
      </c>
      <c r="K383">
        <f t="shared" si="37"/>
        <v>56705.58</v>
      </c>
      <c r="N383" t="str">
        <f t="shared" si="38"/>
        <v>11/03/2024</v>
      </c>
      <c r="O383" t="str">
        <f t="shared" si="39"/>
        <v>Michael Cox</v>
      </c>
      <c r="P383" t="str">
        <f t="shared" si="40"/>
        <v>UK</v>
      </c>
      <c r="Q383" t="str">
        <f t="shared" si="41"/>
        <v>Mouse</v>
      </c>
    </row>
    <row r="384" spans="1:17">
      <c r="A384" t="s">
        <v>1161</v>
      </c>
      <c r="B384" t="s">
        <v>1162</v>
      </c>
      <c r="C384" t="s">
        <v>1163</v>
      </c>
      <c r="D384" t="s">
        <v>64</v>
      </c>
      <c r="E384" t="s">
        <v>128</v>
      </c>
      <c r="F384" t="s">
        <v>28</v>
      </c>
      <c r="G384">
        <v>1313.73</v>
      </c>
      <c r="H384">
        <v>36</v>
      </c>
      <c r="I384">
        <v>1168.43</v>
      </c>
      <c r="J384">
        <f t="shared" si="36"/>
        <v>47294.28</v>
      </c>
      <c r="K384">
        <f t="shared" si="37"/>
        <v>46125.85</v>
      </c>
      <c r="N384" t="str">
        <f t="shared" si="38"/>
        <v>10/02/2025</v>
      </c>
      <c r="O384" t="str">
        <f t="shared" si="39"/>
        <v>Jamie Cantu</v>
      </c>
      <c r="P384" t="str">
        <f t="shared" si="40"/>
        <v>IN</v>
      </c>
      <c r="Q384" t="str">
        <f t="shared" si="41"/>
        <v>Router</v>
      </c>
    </row>
    <row r="385" spans="1:17">
      <c r="A385" t="s">
        <v>1164</v>
      </c>
      <c r="B385" t="s">
        <v>1165</v>
      </c>
      <c r="C385" t="s">
        <v>1166</v>
      </c>
      <c r="D385" t="s">
        <v>106</v>
      </c>
      <c r="E385" t="s">
        <v>185</v>
      </c>
      <c r="F385" t="s">
        <v>66</v>
      </c>
      <c r="G385">
        <v>392.06</v>
      </c>
      <c r="H385" t="s">
        <v>1167</v>
      </c>
      <c r="I385">
        <v>221.99</v>
      </c>
      <c r="J385">
        <f t="shared" si="36"/>
        <v>34109.22</v>
      </c>
      <c r="K385">
        <f t="shared" si="37"/>
        <v>33887.230000000003</v>
      </c>
      <c r="N385" t="str">
        <f t="shared" si="38"/>
        <v>07/02/2024</v>
      </c>
      <c r="O385" t="str">
        <f t="shared" si="39"/>
        <v>Kenneth Underwood</v>
      </c>
      <c r="P385" t="str">
        <f t="shared" si="40"/>
        <v>CA</v>
      </c>
      <c r="Q385" t="str">
        <f t="shared" si="41"/>
        <v>Camera</v>
      </c>
    </row>
    <row r="386" spans="1:17">
      <c r="A386" t="s">
        <v>1168</v>
      </c>
      <c r="B386" t="s">
        <v>1169</v>
      </c>
      <c r="C386" t="s">
        <v>1170</v>
      </c>
      <c r="D386" t="s">
        <v>38</v>
      </c>
      <c r="E386" t="s">
        <v>51</v>
      </c>
      <c r="F386" t="s">
        <v>66</v>
      </c>
      <c r="G386">
        <v>793.44</v>
      </c>
      <c r="H386">
        <v>20</v>
      </c>
      <c r="I386">
        <v>549.54999999999995</v>
      </c>
      <c r="J386">
        <f t="shared" ref="J386:J449" si="42">G386*H386</f>
        <v>15868.800000000001</v>
      </c>
      <c r="K386">
        <f t="shared" ref="K386:K449" si="43">J386-I386</f>
        <v>15319.250000000002</v>
      </c>
      <c r="N386" t="str">
        <f t="shared" ref="N386:N449" si="44">IF(ISERROR(DATEVALUE(TEXT(C387,"dd/mm/yyyy"))), "INVALID DATE", TEXT(C387,"dd/mm/yyyy"))</f>
        <v>01/03/2024</v>
      </c>
      <c r="O386" t="str">
        <f t="shared" ref="O386:O449" si="45">IF(B387="", "", PROPER(TRIM(B387)))</f>
        <v>Sarah Davis</v>
      </c>
      <c r="P386" t="str">
        <f t="shared" ref="P386:P449" si="46">UPPER(E387)</f>
        <v>ZA</v>
      </c>
      <c r="Q386" t="str">
        <f t="shared" si="41"/>
        <v>Camera</v>
      </c>
    </row>
    <row r="387" spans="1:17">
      <c r="A387" t="s">
        <v>1171</v>
      </c>
      <c r="B387" t="s">
        <v>1172</v>
      </c>
      <c r="C387" t="s">
        <v>1173</v>
      </c>
      <c r="D387" t="s">
        <v>14</v>
      </c>
      <c r="E387" t="s">
        <v>15</v>
      </c>
      <c r="F387" t="s">
        <v>66</v>
      </c>
      <c r="G387">
        <v>888.51</v>
      </c>
      <c r="H387">
        <v>63</v>
      </c>
      <c r="I387">
        <v>457.03</v>
      </c>
      <c r="J387">
        <f t="shared" si="42"/>
        <v>55976.13</v>
      </c>
      <c r="K387">
        <f t="shared" si="43"/>
        <v>55519.1</v>
      </c>
      <c r="N387" t="str">
        <f t="shared" si="44"/>
        <v>16/04/2023</v>
      </c>
      <c r="O387" t="str">
        <f t="shared" si="45"/>
        <v>Robert Taylor</v>
      </c>
      <c r="P387" t="str">
        <f t="shared" si="46"/>
        <v>AU</v>
      </c>
      <c r="Q387" t="str">
        <f t="shared" ref="Q387:Q450" si="47">IF(F387="", "", PROPER(TRIM(F387)))</f>
        <v>Camera</v>
      </c>
    </row>
    <row r="388" spans="1:17">
      <c r="A388" t="s">
        <v>1174</v>
      </c>
      <c r="B388" t="s">
        <v>1175</v>
      </c>
      <c r="C388" t="s">
        <v>345</v>
      </c>
      <c r="D388" t="s">
        <v>20</v>
      </c>
      <c r="E388" t="s">
        <v>21</v>
      </c>
      <c r="F388" t="s">
        <v>28</v>
      </c>
      <c r="G388">
        <v>924.44</v>
      </c>
      <c r="H388">
        <v>92</v>
      </c>
      <c r="I388">
        <v>771.13</v>
      </c>
      <c r="J388">
        <f t="shared" si="42"/>
        <v>85048.48000000001</v>
      </c>
      <c r="K388">
        <f t="shared" si="43"/>
        <v>84277.35</v>
      </c>
      <c r="N388" t="str">
        <f t="shared" si="44"/>
        <v>10/04/2024</v>
      </c>
      <c r="O388" t="str">
        <f t="shared" si="45"/>
        <v>Justin Allen</v>
      </c>
      <c r="P388" t="str">
        <f t="shared" si="46"/>
        <v>IN</v>
      </c>
      <c r="Q388" t="str">
        <f t="shared" si="47"/>
        <v>Router</v>
      </c>
    </row>
    <row r="389" spans="1:17">
      <c r="A389" t="s">
        <v>1176</v>
      </c>
      <c r="B389" t="s">
        <v>1177</v>
      </c>
      <c r="C389" t="s">
        <v>1178</v>
      </c>
      <c r="D389" t="s">
        <v>106</v>
      </c>
      <c r="E389" t="s">
        <v>185</v>
      </c>
      <c r="F389" t="s">
        <v>16</v>
      </c>
      <c r="G389">
        <v>349.18</v>
      </c>
      <c r="H389">
        <v>45</v>
      </c>
      <c r="I389">
        <v>225.47</v>
      </c>
      <c r="J389">
        <f t="shared" si="42"/>
        <v>15713.1</v>
      </c>
      <c r="K389">
        <f t="shared" si="43"/>
        <v>15487.630000000001</v>
      </c>
      <c r="N389" t="str">
        <f t="shared" si="44"/>
        <v>08/12/2023</v>
      </c>
      <c r="O389" t="str">
        <f t="shared" si="45"/>
        <v>Alexandria Ward</v>
      </c>
      <c r="P389" t="str">
        <f t="shared" si="46"/>
        <v>JP</v>
      </c>
      <c r="Q389" t="str">
        <f t="shared" si="47"/>
        <v>Keyboard</v>
      </c>
    </row>
    <row r="390" spans="1:17">
      <c r="A390" t="s">
        <v>1179</v>
      </c>
      <c r="B390" t="s">
        <v>1180</v>
      </c>
      <c r="C390" t="s">
        <v>1181</v>
      </c>
      <c r="D390" t="s">
        <v>77</v>
      </c>
      <c r="E390" t="s">
        <v>78</v>
      </c>
      <c r="F390" t="s">
        <v>28</v>
      </c>
      <c r="G390">
        <v>1193.95</v>
      </c>
      <c r="H390">
        <v>49</v>
      </c>
      <c r="I390">
        <v>1022.92</v>
      </c>
      <c r="J390">
        <f t="shared" si="42"/>
        <v>58503.55</v>
      </c>
      <c r="K390">
        <f t="shared" si="43"/>
        <v>57480.630000000005</v>
      </c>
      <c r="N390" t="str">
        <f t="shared" si="44"/>
        <v>03/11/2024</v>
      </c>
      <c r="O390" t="str">
        <f t="shared" si="45"/>
        <v>Alexis Baker</v>
      </c>
      <c r="P390" t="str">
        <f t="shared" si="46"/>
        <v>CN</v>
      </c>
      <c r="Q390" t="str">
        <f t="shared" si="47"/>
        <v>Router</v>
      </c>
    </row>
    <row r="391" spans="1:17">
      <c r="A391" t="s">
        <v>1182</v>
      </c>
      <c r="B391" t="s">
        <v>1183</v>
      </c>
      <c r="C391" t="s">
        <v>1184</v>
      </c>
      <c r="D391" t="s">
        <v>56</v>
      </c>
      <c r="E391" t="s">
        <v>474</v>
      </c>
      <c r="F391" t="s">
        <v>96</v>
      </c>
      <c r="G391">
        <v>1059.6199999999999</v>
      </c>
      <c r="H391">
        <v>39</v>
      </c>
      <c r="I391">
        <v>673.87</v>
      </c>
      <c r="J391">
        <f t="shared" si="42"/>
        <v>41325.179999999993</v>
      </c>
      <c r="K391">
        <f t="shared" si="43"/>
        <v>40651.30999999999</v>
      </c>
      <c r="N391" t="str">
        <f t="shared" si="44"/>
        <v>23/02/2025</v>
      </c>
      <c r="O391" t="str">
        <f t="shared" si="45"/>
        <v>Patricia Gibson</v>
      </c>
      <c r="P391" t="str">
        <f t="shared" si="46"/>
        <v>US</v>
      </c>
      <c r="Q391" t="str">
        <f t="shared" si="47"/>
        <v>Scanner</v>
      </c>
    </row>
    <row r="392" spans="1:17">
      <c r="A392" t="s">
        <v>1185</v>
      </c>
      <c r="B392" t="s">
        <v>1186</v>
      </c>
      <c r="C392" t="s">
        <v>1187</v>
      </c>
      <c r="D392" t="s">
        <v>32</v>
      </c>
      <c r="E392" t="s">
        <v>124</v>
      </c>
      <c r="F392" t="s">
        <v>52</v>
      </c>
      <c r="G392">
        <v>1197.79</v>
      </c>
      <c r="H392">
        <v>42</v>
      </c>
      <c r="I392">
        <v>977.21</v>
      </c>
      <c r="J392">
        <f t="shared" si="42"/>
        <v>50307.18</v>
      </c>
      <c r="K392">
        <f t="shared" si="43"/>
        <v>49329.97</v>
      </c>
      <c r="N392" t="str">
        <f t="shared" si="44"/>
        <v>29/09/2023</v>
      </c>
      <c r="O392" t="str">
        <f t="shared" si="45"/>
        <v>Laura Chang</v>
      </c>
      <c r="P392" t="str">
        <f t="shared" si="46"/>
        <v>AU</v>
      </c>
      <c r="Q392" t="str">
        <f t="shared" si="47"/>
        <v>Tablet</v>
      </c>
    </row>
    <row r="393" spans="1:17">
      <c r="A393" t="s">
        <v>1188</v>
      </c>
      <c r="B393" t="s">
        <v>1189</v>
      </c>
      <c r="C393" t="s">
        <v>1190</v>
      </c>
      <c r="D393" t="s">
        <v>20</v>
      </c>
      <c r="E393" t="s">
        <v>21</v>
      </c>
      <c r="F393" t="s">
        <v>47</v>
      </c>
      <c r="G393">
        <v>1444.19</v>
      </c>
      <c r="H393">
        <v>80</v>
      </c>
      <c r="I393">
        <v>1134.79</v>
      </c>
      <c r="J393">
        <f t="shared" si="42"/>
        <v>115535.20000000001</v>
      </c>
      <c r="K393">
        <f t="shared" si="43"/>
        <v>114400.41000000002</v>
      </c>
      <c r="N393" t="str">
        <f t="shared" si="44"/>
        <v>21/09/2023</v>
      </c>
      <c r="O393" t="str">
        <f t="shared" si="45"/>
        <v>Kevin Smith</v>
      </c>
      <c r="P393" t="str">
        <f t="shared" si="46"/>
        <v>UK</v>
      </c>
      <c r="Q393" t="str">
        <f t="shared" si="47"/>
        <v>Mouse</v>
      </c>
    </row>
    <row r="394" spans="1:17">
      <c r="A394" t="s">
        <v>1191</v>
      </c>
      <c r="B394" t="s">
        <v>1192</v>
      </c>
      <c r="C394" t="s">
        <v>1193</v>
      </c>
      <c r="D394" t="s">
        <v>64</v>
      </c>
      <c r="E394" t="s">
        <v>128</v>
      </c>
      <c r="F394" t="s">
        <v>155</v>
      </c>
      <c r="G394">
        <v>1274.1600000000001</v>
      </c>
      <c r="H394">
        <v>85</v>
      </c>
      <c r="I394">
        <v>981.54</v>
      </c>
      <c r="J394">
        <f t="shared" si="42"/>
        <v>108303.6</v>
      </c>
      <c r="K394">
        <f t="shared" si="43"/>
        <v>107322.06000000001</v>
      </c>
      <c r="N394" t="str">
        <f t="shared" si="44"/>
        <v>16/07/2024</v>
      </c>
      <c r="O394" t="str">
        <f t="shared" si="45"/>
        <v>Raymond Jefferson</v>
      </c>
      <c r="P394" t="str">
        <f t="shared" si="46"/>
        <v>ZA</v>
      </c>
      <c r="Q394" t="str">
        <f t="shared" si="47"/>
        <v>Monitor</v>
      </c>
    </row>
    <row r="395" spans="1:17">
      <c r="A395" t="s">
        <v>1194</v>
      </c>
      <c r="B395" t="s">
        <v>1195</v>
      </c>
      <c r="C395" t="s">
        <v>1196</v>
      </c>
      <c r="D395" t="s">
        <v>14</v>
      </c>
      <c r="E395" t="s">
        <v>15</v>
      </c>
      <c r="F395" t="s">
        <v>162</v>
      </c>
      <c r="G395">
        <v>905.44</v>
      </c>
      <c r="H395">
        <v>85</v>
      </c>
      <c r="I395">
        <v>626.58000000000004</v>
      </c>
      <c r="J395">
        <f t="shared" si="42"/>
        <v>76962.400000000009</v>
      </c>
      <c r="K395">
        <f t="shared" si="43"/>
        <v>76335.820000000007</v>
      </c>
      <c r="N395" t="str">
        <f t="shared" si="44"/>
        <v>24/04/2023</v>
      </c>
      <c r="O395" t="str">
        <f t="shared" si="45"/>
        <v>William Clark</v>
      </c>
      <c r="P395" t="str">
        <f t="shared" si="46"/>
        <v>DE</v>
      </c>
      <c r="Q395" t="str">
        <f t="shared" si="47"/>
        <v>Printer</v>
      </c>
    </row>
    <row r="396" spans="1:17">
      <c r="A396" t="s">
        <v>1197</v>
      </c>
      <c r="B396" t="s">
        <v>1198</v>
      </c>
      <c r="C396" t="s">
        <v>1199</v>
      </c>
      <c r="D396" t="s">
        <v>56</v>
      </c>
      <c r="E396" t="s">
        <v>57</v>
      </c>
      <c r="F396" t="s">
        <v>28</v>
      </c>
      <c r="G396">
        <v>666.03</v>
      </c>
      <c r="H396">
        <v>79</v>
      </c>
      <c r="I396">
        <v>574.87</v>
      </c>
      <c r="J396">
        <f t="shared" si="42"/>
        <v>52616.369999999995</v>
      </c>
      <c r="K396">
        <f t="shared" si="43"/>
        <v>52041.499999999993</v>
      </c>
      <c r="N396" t="str">
        <f t="shared" si="44"/>
        <v>20/03/2024</v>
      </c>
      <c r="O396" t="str">
        <f t="shared" si="45"/>
        <v>Brian Brown</v>
      </c>
      <c r="P396" t="str">
        <f t="shared" si="46"/>
        <v>DE</v>
      </c>
      <c r="Q396" t="str">
        <f t="shared" si="47"/>
        <v>Router</v>
      </c>
    </row>
    <row r="397" spans="1:17">
      <c r="A397" t="s">
        <v>1200</v>
      </c>
      <c r="B397" t="s">
        <v>652</v>
      </c>
      <c r="C397" t="s">
        <v>1201</v>
      </c>
      <c r="D397" t="s">
        <v>56</v>
      </c>
      <c r="E397" t="s">
        <v>57</v>
      </c>
      <c r="F397" t="s">
        <v>28</v>
      </c>
      <c r="G397">
        <v>507.17</v>
      </c>
      <c r="H397">
        <v>25</v>
      </c>
      <c r="I397">
        <v>363.03</v>
      </c>
      <c r="J397">
        <f t="shared" si="42"/>
        <v>12679.25</v>
      </c>
      <c r="K397">
        <f t="shared" si="43"/>
        <v>12316.22</v>
      </c>
      <c r="N397" t="str">
        <f t="shared" si="44"/>
        <v>04/05/2024</v>
      </c>
      <c r="O397" t="str">
        <f t="shared" si="45"/>
        <v>Antonio Mccormick</v>
      </c>
      <c r="P397" t="str">
        <f t="shared" si="46"/>
        <v>ZA</v>
      </c>
      <c r="Q397" t="str">
        <f t="shared" si="47"/>
        <v>Router</v>
      </c>
    </row>
    <row r="398" spans="1:17">
      <c r="A398" t="s">
        <v>1202</v>
      </c>
      <c r="B398" t="s">
        <v>1203</v>
      </c>
      <c r="C398" t="s">
        <v>270</v>
      </c>
      <c r="D398" t="s">
        <v>14</v>
      </c>
      <c r="E398" t="s">
        <v>15</v>
      </c>
      <c r="F398" t="s">
        <v>162</v>
      </c>
      <c r="G398">
        <v>1083.92</v>
      </c>
      <c r="H398">
        <v>11</v>
      </c>
      <c r="I398">
        <v>830.88</v>
      </c>
      <c r="J398">
        <f t="shared" si="42"/>
        <v>11923.12</v>
      </c>
      <c r="K398">
        <f t="shared" si="43"/>
        <v>11092.240000000002</v>
      </c>
      <c r="N398" t="str">
        <f t="shared" si="44"/>
        <v>07/04/2024</v>
      </c>
      <c r="O398" t="str">
        <f t="shared" si="45"/>
        <v>Dr. Jordan Hill Phd</v>
      </c>
      <c r="P398" t="str">
        <f t="shared" si="46"/>
        <v>DE</v>
      </c>
      <c r="Q398" t="str">
        <f t="shared" si="47"/>
        <v>Printer</v>
      </c>
    </row>
    <row r="399" spans="1:17">
      <c r="A399" t="s">
        <v>1053</v>
      </c>
      <c r="B399" t="s">
        <v>1054</v>
      </c>
      <c r="C399" t="s">
        <v>1055</v>
      </c>
      <c r="D399" t="s">
        <v>56</v>
      </c>
      <c r="E399" t="s">
        <v>57</v>
      </c>
      <c r="F399" t="s">
        <v>22</v>
      </c>
      <c r="G399">
        <v>1440.66</v>
      </c>
      <c r="H399">
        <v>23</v>
      </c>
      <c r="I399">
        <v>917.71</v>
      </c>
      <c r="J399">
        <f t="shared" si="42"/>
        <v>33135.18</v>
      </c>
      <c r="K399">
        <f t="shared" si="43"/>
        <v>32217.47</v>
      </c>
      <c r="N399" t="str">
        <f t="shared" si="44"/>
        <v>22/02/2024</v>
      </c>
      <c r="O399" t="str">
        <f t="shared" si="45"/>
        <v>Victoria Boyd</v>
      </c>
      <c r="P399" t="str">
        <f t="shared" si="46"/>
        <v>JP</v>
      </c>
      <c r="Q399" t="str">
        <f t="shared" si="47"/>
        <v>Laptop</v>
      </c>
    </row>
    <row r="400" spans="1:17">
      <c r="A400" t="s">
        <v>1204</v>
      </c>
      <c r="B400" t="s">
        <v>1205</v>
      </c>
      <c r="C400" t="s">
        <v>731</v>
      </c>
      <c r="D400" t="s">
        <v>77</v>
      </c>
      <c r="E400" t="s">
        <v>78</v>
      </c>
      <c r="F400" t="s">
        <v>155</v>
      </c>
      <c r="G400">
        <v>459.98</v>
      </c>
      <c r="H400">
        <v>7</v>
      </c>
      <c r="I400">
        <v>238.2</v>
      </c>
      <c r="J400">
        <f t="shared" si="42"/>
        <v>3219.86</v>
      </c>
      <c r="K400">
        <f t="shared" si="43"/>
        <v>2981.6600000000003</v>
      </c>
      <c r="N400" t="str">
        <f t="shared" si="44"/>
        <v>09/02/2025</v>
      </c>
      <c r="O400" t="str">
        <f t="shared" si="45"/>
        <v>John Perkins</v>
      </c>
      <c r="P400" t="str">
        <f t="shared" si="46"/>
        <v>JP</v>
      </c>
      <c r="Q400" t="str">
        <f t="shared" si="47"/>
        <v>Monitor</v>
      </c>
    </row>
    <row r="401" spans="1:17">
      <c r="A401" t="s">
        <v>1206</v>
      </c>
      <c r="B401" t="s">
        <v>1207</v>
      </c>
      <c r="C401" t="s">
        <v>1208</v>
      </c>
      <c r="D401" t="s">
        <v>77</v>
      </c>
      <c r="E401" t="s">
        <v>78</v>
      </c>
      <c r="F401" t="s">
        <v>22</v>
      </c>
      <c r="G401">
        <v>398.55</v>
      </c>
      <c r="H401">
        <v>69</v>
      </c>
      <c r="I401">
        <v>249</v>
      </c>
      <c r="J401">
        <f t="shared" si="42"/>
        <v>27499.95</v>
      </c>
      <c r="K401">
        <f t="shared" si="43"/>
        <v>27250.95</v>
      </c>
      <c r="N401" t="str">
        <f t="shared" si="44"/>
        <v>09/01/2025</v>
      </c>
      <c r="O401" t="str">
        <f t="shared" si="45"/>
        <v>Thomas Rodriguez</v>
      </c>
      <c r="P401" t="str">
        <f t="shared" si="46"/>
        <v>US</v>
      </c>
      <c r="Q401" t="str">
        <f t="shared" si="47"/>
        <v>Laptop</v>
      </c>
    </row>
    <row r="402" spans="1:17">
      <c r="A402" t="s">
        <v>1209</v>
      </c>
      <c r="B402" t="s">
        <v>1210</v>
      </c>
      <c r="C402" t="s">
        <v>304</v>
      </c>
      <c r="D402" t="s">
        <v>32</v>
      </c>
      <c r="E402" t="s">
        <v>124</v>
      </c>
      <c r="F402" t="s">
        <v>22</v>
      </c>
      <c r="G402">
        <v>831.11</v>
      </c>
      <c r="H402">
        <v>58</v>
      </c>
      <c r="I402">
        <v>589.80999999999995</v>
      </c>
      <c r="J402">
        <f t="shared" si="42"/>
        <v>48204.38</v>
      </c>
      <c r="K402">
        <f t="shared" si="43"/>
        <v>47614.57</v>
      </c>
      <c r="N402" t="str">
        <f t="shared" si="44"/>
        <v>04/12/2023</v>
      </c>
      <c r="O402" t="str">
        <f t="shared" si="45"/>
        <v>George Leon</v>
      </c>
      <c r="P402" t="str">
        <f t="shared" si="46"/>
        <v>FR</v>
      </c>
      <c r="Q402" t="str">
        <f t="shared" si="47"/>
        <v>Laptop</v>
      </c>
    </row>
    <row r="403" spans="1:17">
      <c r="A403" t="s">
        <v>1211</v>
      </c>
      <c r="B403" t="s">
        <v>1212</v>
      </c>
      <c r="C403" t="s">
        <v>1213</v>
      </c>
      <c r="D403" t="s">
        <v>26</v>
      </c>
      <c r="E403" t="s">
        <v>95</v>
      </c>
      <c r="F403" t="s">
        <v>155</v>
      </c>
      <c r="G403">
        <v>765.58</v>
      </c>
      <c r="H403">
        <v>3</v>
      </c>
      <c r="I403">
        <v>469.55</v>
      </c>
      <c r="J403">
        <f t="shared" si="42"/>
        <v>2296.7400000000002</v>
      </c>
      <c r="K403">
        <f t="shared" si="43"/>
        <v>1827.1900000000003</v>
      </c>
      <c r="N403" t="str">
        <f t="shared" si="44"/>
        <v>20/11/2024</v>
      </c>
      <c r="O403" t="str">
        <f t="shared" si="45"/>
        <v>Gina Moore</v>
      </c>
      <c r="P403" t="str">
        <f t="shared" si="46"/>
        <v>CA</v>
      </c>
      <c r="Q403" t="str">
        <f t="shared" si="47"/>
        <v>Monitor</v>
      </c>
    </row>
    <row r="404" spans="1:17">
      <c r="A404" t="s">
        <v>1214</v>
      </c>
      <c r="B404" t="s">
        <v>1215</v>
      </c>
      <c r="C404" t="s">
        <v>1216</v>
      </c>
      <c r="D404" t="s">
        <v>38</v>
      </c>
      <c r="E404" t="s">
        <v>51</v>
      </c>
      <c r="F404" t="s">
        <v>22</v>
      </c>
      <c r="G404">
        <v>117.67</v>
      </c>
      <c r="H404">
        <v>62</v>
      </c>
      <c r="I404">
        <v>104.67</v>
      </c>
      <c r="J404">
        <f t="shared" si="42"/>
        <v>7295.54</v>
      </c>
      <c r="K404">
        <f t="shared" si="43"/>
        <v>7190.87</v>
      </c>
      <c r="N404" t="str">
        <f t="shared" si="44"/>
        <v>07/06/2024</v>
      </c>
      <c r="O404" t="str">
        <f t="shared" si="45"/>
        <v>Donald Hunter</v>
      </c>
      <c r="P404" t="str">
        <f t="shared" si="46"/>
        <v>DE</v>
      </c>
      <c r="Q404" t="str">
        <f t="shared" si="47"/>
        <v>Laptop</v>
      </c>
    </row>
    <row r="405" spans="1:17">
      <c r="A405" t="s">
        <v>1217</v>
      </c>
      <c r="B405" t="s">
        <v>1218</v>
      </c>
      <c r="C405" t="s">
        <v>1219</v>
      </c>
      <c r="D405" t="s">
        <v>56</v>
      </c>
      <c r="E405" t="s">
        <v>57</v>
      </c>
      <c r="F405" t="s">
        <v>22</v>
      </c>
      <c r="G405">
        <v>1377.72</v>
      </c>
      <c r="H405">
        <v>46</v>
      </c>
      <c r="I405">
        <v>1028.5</v>
      </c>
      <c r="J405">
        <f t="shared" si="42"/>
        <v>63375.12</v>
      </c>
      <c r="K405">
        <f t="shared" si="43"/>
        <v>62346.62</v>
      </c>
      <c r="N405" t="str">
        <f t="shared" si="44"/>
        <v>16/01/2025</v>
      </c>
      <c r="O405" t="str">
        <f t="shared" si="45"/>
        <v>Thomas Butler</v>
      </c>
      <c r="P405" t="str">
        <f t="shared" si="46"/>
        <v>CA</v>
      </c>
      <c r="Q405" t="str">
        <f t="shared" si="47"/>
        <v>Laptop</v>
      </c>
    </row>
    <row r="406" spans="1:17">
      <c r="A406" t="s">
        <v>1220</v>
      </c>
      <c r="B406" t="s">
        <v>1221</v>
      </c>
      <c r="C406" t="s">
        <v>1222</v>
      </c>
      <c r="D406" t="s">
        <v>38</v>
      </c>
      <c r="E406" t="s">
        <v>51</v>
      </c>
      <c r="F406" t="s">
        <v>28</v>
      </c>
      <c r="G406">
        <v>1017.66</v>
      </c>
      <c r="H406">
        <v>68</v>
      </c>
      <c r="I406">
        <v>513.07000000000005</v>
      </c>
      <c r="J406">
        <f t="shared" si="42"/>
        <v>69200.88</v>
      </c>
      <c r="K406">
        <f t="shared" si="43"/>
        <v>68687.81</v>
      </c>
      <c r="N406" t="str">
        <f t="shared" si="44"/>
        <v>18/08/2023</v>
      </c>
      <c r="O406" t="str">
        <f t="shared" si="45"/>
        <v>Laura Kennedy</v>
      </c>
      <c r="P406" t="str">
        <f t="shared" si="46"/>
        <v>US</v>
      </c>
      <c r="Q406" t="str">
        <f t="shared" si="47"/>
        <v>Router</v>
      </c>
    </row>
    <row r="407" spans="1:17">
      <c r="A407" t="s">
        <v>1223</v>
      </c>
      <c r="B407" t="s">
        <v>1224</v>
      </c>
      <c r="C407" t="s">
        <v>1225</v>
      </c>
      <c r="D407" t="s">
        <v>32</v>
      </c>
      <c r="E407" t="s">
        <v>124</v>
      </c>
      <c r="F407" t="s">
        <v>34</v>
      </c>
      <c r="G407">
        <v>1371.71</v>
      </c>
      <c r="H407">
        <v>69</v>
      </c>
      <c r="I407">
        <v>702.04</v>
      </c>
      <c r="J407">
        <f t="shared" si="42"/>
        <v>94647.99</v>
      </c>
      <c r="K407">
        <f t="shared" si="43"/>
        <v>93945.950000000012</v>
      </c>
      <c r="N407" t="str">
        <f t="shared" si="44"/>
        <v>30/05/2024</v>
      </c>
      <c r="O407" t="str">
        <f t="shared" si="45"/>
        <v>Julian Frost</v>
      </c>
      <c r="P407" t="str">
        <f t="shared" si="46"/>
        <v>FR</v>
      </c>
      <c r="Q407" t="str">
        <f t="shared" si="47"/>
        <v>Smartphone</v>
      </c>
    </row>
    <row r="408" spans="1:17">
      <c r="A408" t="s">
        <v>1226</v>
      </c>
      <c r="B408" t="s">
        <v>1227</v>
      </c>
      <c r="C408" t="s">
        <v>460</v>
      </c>
      <c r="D408" t="s">
        <v>26</v>
      </c>
      <c r="E408" t="s">
        <v>95</v>
      </c>
      <c r="F408" t="s">
        <v>155</v>
      </c>
      <c r="G408">
        <v>674.28</v>
      </c>
      <c r="H408">
        <v>59</v>
      </c>
      <c r="I408">
        <v>573.94000000000005</v>
      </c>
      <c r="J408">
        <f t="shared" si="42"/>
        <v>39782.519999999997</v>
      </c>
      <c r="K408">
        <f t="shared" si="43"/>
        <v>39208.579999999994</v>
      </c>
      <c r="N408" t="str">
        <f t="shared" si="44"/>
        <v>06/11/2024</v>
      </c>
      <c r="O408" t="str">
        <f t="shared" si="45"/>
        <v>Melissa Miller</v>
      </c>
      <c r="P408" t="str">
        <f t="shared" si="46"/>
        <v>AU</v>
      </c>
      <c r="Q408" t="str">
        <f t="shared" si="47"/>
        <v>Monitor</v>
      </c>
    </row>
    <row r="409" spans="1:17">
      <c r="A409" t="s">
        <v>1228</v>
      </c>
      <c r="B409" t="s">
        <v>1229</v>
      </c>
      <c r="C409" t="s">
        <v>1230</v>
      </c>
      <c r="D409" t="s">
        <v>20</v>
      </c>
      <c r="E409" t="s">
        <v>21</v>
      </c>
      <c r="F409" t="s">
        <v>16</v>
      </c>
      <c r="G409">
        <v>358.33</v>
      </c>
      <c r="H409">
        <v>46</v>
      </c>
      <c r="I409">
        <v>183.92</v>
      </c>
      <c r="J409">
        <f t="shared" si="42"/>
        <v>16483.18</v>
      </c>
      <c r="K409">
        <f t="shared" si="43"/>
        <v>16299.26</v>
      </c>
      <c r="N409" t="str">
        <f t="shared" si="44"/>
        <v>19/11/2024</v>
      </c>
      <c r="O409" t="str">
        <f t="shared" si="45"/>
        <v>Ryan Richardson</v>
      </c>
      <c r="P409" t="str">
        <f t="shared" si="46"/>
        <v>US</v>
      </c>
      <c r="Q409" t="str">
        <f t="shared" si="47"/>
        <v>Keyboard</v>
      </c>
    </row>
    <row r="410" spans="1:17">
      <c r="A410" t="s">
        <v>1231</v>
      </c>
      <c r="B410" t="s">
        <v>1232</v>
      </c>
      <c r="C410" t="s">
        <v>1233</v>
      </c>
      <c r="D410" t="s">
        <v>32</v>
      </c>
      <c r="E410" t="s">
        <v>124</v>
      </c>
      <c r="F410" t="s">
        <v>28</v>
      </c>
      <c r="G410">
        <v>909.76</v>
      </c>
      <c r="H410">
        <v>56</v>
      </c>
      <c r="I410">
        <v>665.98</v>
      </c>
      <c r="J410">
        <f t="shared" si="42"/>
        <v>50946.559999999998</v>
      </c>
      <c r="K410">
        <f t="shared" si="43"/>
        <v>50280.579999999994</v>
      </c>
      <c r="N410" t="str">
        <f t="shared" si="44"/>
        <v>02/09/2024</v>
      </c>
      <c r="O410" t="str">
        <f t="shared" si="45"/>
        <v>Jeffrey Phillips</v>
      </c>
      <c r="P410" t="str">
        <f t="shared" si="46"/>
        <v>FR</v>
      </c>
      <c r="Q410" t="str">
        <f t="shared" si="47"/>
        <v>Router</v>
      </c>
    </row>
    <row r="411" spans="1:17">
      <c r="A411" t="s">
        <v>1234</v>
      </c>
      <c r="B411" t="s">
        <v>1235</v>
      </c>
      <c r="C411" t="s">
        <v>844</v>
      </c>
      <c r="D411" t="s">
        <v>26</v>
      </c>
      <c r="E411" t="s">
        <v>95</v>
      </c>
      <c r="F411" t="s">
        <v>34</v>
      </c>
      <c r="G411">
        <v>1473.97</v>
      </c>
      <c r="H411">
        <v>87</v>
      </c>
      <c r="I411">
        <v>1199.73</v>
      </c>
      <c r="J411">
        <f t="shared" si="42"/>
        <v>128235.39</v>
      </c>
      <c r="K411">
        <f t="shared" si="43"/>
        <v>127035.66</v>
      </c>
      <c r="N411" t="str">
        <f t="shared" si="44"/>
        <v>13/08/2023</v>
      </c>
      <c r="O411" t="str">
        <f t="shared" si="45"/>
        <v>Michael Chen</v>
      </c>
      <c r="P411" t="str">
        <f t="shared" si="46"/>
        <v>US</v>
      </c>
      <c r="Q411" t="str">
        <f t="shared" si="47"/>
        <v>Smartphone</v>
      </c>
    </row>
    <row r="412" spans="1:17">
      <c r="A412" t="s">
        <v>1236</v>
      </c>
      <c r="B412" t="s">
        <v>1237</v>
      </c>
      <c r="C412" t="s">
        <v>986</v>
      </c>
      <c r="D412" t="s">
        <v>32</v>
      </c>
      <c r="E412" t="s">
        <v>124</v>
      </c>
      <c r="F412" t="s">
        <v>96</v>
      </c>
      <c r="G412">
        <v>949.96</v>
      </c>
      <c r="H412">
        <v>28</v>
      </c>
      <c r="I412">
        <v>551.48</v>
      </c>
      <c r="J412">
        <f t="shared" si="42"/>
        <v>26598.880000000001</v>
      </c>
      <c r="K412">
        <f t="shared" si="43"/>
        <v>26047.4</v>
      </c>
      <c r="N412" t="str">
        <f t="shared" si="44"/>
        <v>03/09/2024</v>
      </c>
      <c r="O412" t="str">
        <f t="shared" si="45"/>
        <v>Kaitlin Medina</v>
      </c>
      <c r="P412" t="str">
        <f t="shared" si="46"/>
        <v>BR</v>
      </c>
      <c r="Q412" t="str">
        <f t="shared" si="47"/>
        <v>Scanner</v>
      </c>
    </row>
    <row r="413" spans="1:17">
      <c r="A413" t="s">
        <v>1238</v>
      </c>
      <c r="B413" t="s">
        <v>1239</v>
      </c>
      <c r="C413" t="s">
        <v>1240</v>
      </c>
      <c r="D413" t="s">
        <v>118</v>
      </c>
      <c r="E413" t="s">
        <v>138</v>
      </c>
      <c r="F413" t="s">
        <v>162</v>
      </c>
      <c r="G413">
        <v>1328.1</v>
      </c>
      <c r="H413">
        <v>64</v>
      </c>
      <c r="I413">
        <v>811.68</v>
      </c>
      <c r="J413">
        <f t="shared" si="42"/>
        <v>84998.399999999994</v>
      </c>
      <c r="K413">
        <f t="shared" si="43"/>
        <v>84186.72</v>
      </c>
      <c r="N413" t="str">
        <f t="shared" si="44"/>
        <v>05/11/2023</v>
      </c>
      <c r="O413" t="str">
        <f t="shared" si="45"/>
        <v>Raymond Johnson</v>
      </c>
      <c r="P413" t="str">
        <f t="shared" si="46"/>
        <v>JP</v>
      </c>
      <c r="Q413" t="str">
        <f t="shared" si="47"/>
        <v>Printer</v>
      </c>
    </row>
    <row r="414" spans="1:17">
      <c r="A414" t="s">
        <v>1241</v>
      </c>
      <c r="B414" t="s">
        <v>1242</v>
      </c>
      <c r="C414" t="s">
        <v>1243</v>
      </c>
      <c r="D414" t="s">
        <v>77</v>
      </c>
      <c r="E414" t="s">
        <v>78</v>
      </c>
      <c r="F414" t="s">
        <v>22</v>
      </c>
      <c r="G414">
        <v>1317.63</v>
      </c>
      <c r="H414">
        <v>98</v>
      </c>
      <c r="I414">
        <v>658.91</v>
      </c>
      <c r="J414">
        <f t="shared" si="42"/>
        <v>129127.74</v>
      </c>
      <c r="K414">
        <f t="shared" si="43"/>
        <v>128468.83</v>
      </c>
      <c r="N414" t="str">
        <f t="shared" si="44"/>
        <v>05/08/2023</v>
      </c>
      <c r="O414" t="str">
        <f t="shared" si="45"/>
        <v>Kimberly Matthews</v>
      </c>
      <c r="P414" t="str">
        <f t="shared" si="46"/>
        <v>ZA</v>
      </c>
      <c r="Q414" t="str">
        <f t="shared" si="47"/>
        <v>Laptop</v>
      </c>
    </row>
    <row r="415" spans="1:17">
      <c r="A415" t="s">
        <v>1244</v>
      </c>
      <c r="B415" t="s">
        <v>1245</v>
      </c>
      <c r="C415" t="s">
        <v>589</v>
      </c>
      <c r="D415" t="s">
        <v>56</v>
      </c>
      <c r="E415" t="s">
        <v>15</v>
      </c>
      <c r="F415" t="s">
        <v>16</v>
      </c>
      <c r="G415">
        <v>1105.8699999999999</v>
      </c>
      <c r="H415">
        <v>42</v>
      </c>
      <c r="I415">
        <v>772.11</v>
      </c>
      <c r="J415">
        <f t="shared" si="42"/>
        <v>46446.539999999994</v>
      </c>
      <c r="K415">
        <f t="shared" si="43"/>
        <v>45674.429999999993</v>
      </c>
      <c r="N415" t="str">
        <f t="shared" si="44"/>
        <v>27/11/2023</v>
      </c>
      <c r="O415" t="str">
        <f t="shared" si="45"/>
        <v>Megan Flores</v>
      </c>
      <c r="P415" t="str">
        <f t="shared" si="46"/>
        <v>BR</v>
      </c>
      <c r="Q415" t="str">
        <f t="shared" si="47"/>
        <v>Keyboard</v>
      </c>
    </row>
    <row r="416" spans="1:17">
      <c r="A416" t="s">
        <v>1246</v>
      </c>
      <c r="B416" t="s">
        <v>1247</v>
      </c>
      <c r="C416" t="s">
        <v>1248</v>
      </c>
      <c r="D416" t="s">
        <v>118</v>
      </c>
      <c r="E416" t="s">
        <v>138</v>
      </c>
      <c r="F416" t="s">
        <v>162</v>
      </c>
      <c r="G416">
        <v>1139.49</v>
      </c>
      <c r="H416">
        <v>30</v>
      </c>
      <c r="I416">
        <v>869.18</v>
      </c>
      <c r="J416">
        <f t="shared" si="42"/>
        <v>34184.699999999997</v>
      </c>
      <c r="K416">
        <f t="shared" si="43"/>
        <v>33315.519999999997</v>
      </c>
      <c r="N416" t="str">
        <f t="shared" si="44"/>
        <v>12/10/2023</v>
      </c>
      <c r="O416" t="str">
        <f t="shared" si="45"/>
        <v>Luis Matthews</v>
      </c>
      <c r="P416" t="str">
        <f t="shared" si="46"/>
        <v>BR</v>
      </c>
      <c r="Q416" t="str">
        <f t="shared" si="47"/>
        <v>Printer</v>
      </c>
    </row>
    <row r="417" spans="1:17">
      <c r="A417" t="s">
        <v>1249</v>
      </c>
      <c r="B417" t="s">
        <v>1250</v>
      </c>
      <c r="C417" t="s">
        <v>1008</v>
      </c>
      <c r="D417" t="s">
        <v>118</v>
      </c>
      <c r="E417" t="s">
        <v>138</v>
      </c>
      <c r="F417" t="s">
        <v>155</v>
      </c>
      <c r="G417">
        <v>267.75</v>
      </c>
      <c r="H417">
        <v>8</v>
      </c>
      <c r="I417">
        <v>212.85</v>
      </c>
      <c r="J417">
        <f t="shared" si="42"/>
        <v>2142</v>
      </c>
      <c r="K417">
        <f t="shared" si="43"/>
        <v>1929.15</v>
      </c>
      <c r="N417" t="str">
        <f t="shared" si="44"/>
        <v>14/11/2024</v>
      </c>
      <c r="O417" t="str">
        <f t="shared" si="45"/>
        <v>Wendy Weaver</v>
      </c>
      <c r="P417" t="str">
        <f t="shared" si="46"/>
        <v>CA</v>
      </c>
      <c r="Q417" t="str">
        <f t="shared" si="47"/>
        <v>Monitor</v>
      </c>
    </row>
    <row r="418" spans="1:17">
      <c r="A418" t="s">
        <v>1251</v>
      </c>
      <c r="B418" t="s">
        <v>1252</v>
      </c>
      <c r="C418" t="s">
        <v>917</v>
      </c>
      <c r="D418" t="s">
        <v>38</v>
      </c>
      <c r="E418" t="s">
        <v>51</v>
      </c>
      <c r="F418" t="s">
        <v>96</v>
      </c>
      <c r="G418">
        <v>294.08999999999997</v>
      </c>
      <c r="H418">
        <v>3</v>
      </c>
      <c r="I418">
        <v>176.09</v>
      </c>
      <c r="J418">
        <f t="shared" si="42"/>
        <v>882.27</v>
      </c>
      <c r="K418">
        <f t="shared" si="43"/>
        <v>706.18</v>
      </c>
      <c r="N418" t="str">
        <f t="shared" si="44"/>
        <v>20/05/2024</v>
      </c>
      <c r="O418" t="str">
        <f t="shared" si="45"/>
        <v>Michael Watkins</v>
      </c>
      <c r="P418" t="str">
        <f t="shared" si="46"/>
        <v>IN</v>
      </c>
      <c r="Q418" t="str">
        <f t="shared" si="47"/>
        <v>Scanner</v>
      </c>
    </row>
    <row r="419" spans="1:17">
      <c r="A419" t="s">
        <v>1253</v>
      </c>
      <c r="B419" t="s">
        <v>1254</v>
      </c>
      <c r="C419" t="s">
        <v>1255</v>
      </c>
      <c r="D419" t="s">
        <v>106</v>
      </c>
      <c r="E419" t="s">
        <v>185</v>
      </c>
      <c r="F419" t="s">
        <v>66</v>
      </c>
      <c r="G419">
        <v>1247.43</v>
      </c>
      <c r="H419">
        <v>30</v>
      </c>
      <c r="I419">
        <v>688.02</v>
      </c>
      <c r="J419">
        <f t="shared" si="42"/>
        <v>37422.9</v>
      </c>
      <c r="K419">
        <f t="shared" si="43"/>
        <v>36734.880000000005</v>
      </c>
      <c r="N419" t="str">
        <f t="shared" si="44"/>
        <v>09/09/2023</v>
      </c>
      <c r="O419" t="str">
        <f t="shared" si="45"/>
        <v>Seth Hernandez</v>
      </c>
      <c r="P419" t="str">
        <f t="shared" si="46"/>
        <v>DE</v>
      </c>
      <c r="Q419" t="str">
        <f t="shared" si="47"/>
        <v>Camera</v>
      </c>
    </row>
    <row r="420" spans="1:17">
      <c r="A420" t="s">
        <v>1256</v>
      </c>
      <c r="B420" t="s">
        <v>1257</v>
      </c>
      <c r="C420" t="s">
        <v>1258</v>
      </c>
      <c r="D420" t="s">
        <v>56</v>
      </c>
      <c r="E420" t="s">
        <v>57</v>
      </c>
      <c r="F420" t="s">
        <v>66</v>
      </c>
      <c r="G420">
        <v>1127.47</v>
      </c>
      <c r="H420">
        <v>49</v>
      </c>
      <c r="I420">
        <v>946.14</v>
      </c>
      <c r="J420">
        <f t="shared" si="42"/>
        <v>55246.03</v>
      </c>
      <c r="K420">
        <f t="shared" si="43"/>
        <v>54299.89</v>
      </c>
      <c r="N420" t="str">
        <f t="shared" si="44"/>
        <v>02/06/2024</v>
      </c>
      <c r="O420" t="str">
        <f t="shared" si="45"/>
        <v>Taylor Coleman</v>
      </c>
      <c r="P420" t="str">
        <f t="shared" si="46"/>
        <v>IN</v>
      </c>
      <c r="Q420" t="str">
        <f t="shared" si="47"/>
        <v>Camera</v>
      </c>
    </row>
    <row r="421" spans="1:17">
      <c r="A421" t="s">
        <v>1259</v>
      </c>
      <c r="B421" t="s">
        <v>1260</v>
      </c>
      <c r="C421" t="s">
        <v>1261</v>
      </c>
      <c r="D421" t="s">
        <v>106</v>
      </c>
      <c r="E421" t="s">
        <v>185</v>
      </c>
      <c r="F421" t="s">
        <v>66</v>
      </c>
      <c r="G421">
        <v>538.08000000000004</v>
      </c>
      <c r="H421">
        <v>44</v>
      </c>
      <c r="I421">
        <v>297.97000000000003</v>
      </c>
      <c r="J421">
        <f t="shared" si="42"/>
        <v>23675.52</v>
      </c>
      <c r="K421">
        <f t="shared" si="43"/>
        <v>23377.55</v>
      </c>
      <c r="N421" t="str">
        <f t="shared" si="44"/>
        <v>07/12/2023</v>
      </c>
      <c r="O421" t="str">
        <f t="shared" si="45"/>
        <v>Amanda Mcfarland</v>
      </c>
      <c r="P421" t="str">
        <f t="shared" si="46"/>
        <v>JP</v>
      </c>
      <c r="Q421" t="str">
        <f t="shared" si="47"/>
        <v>Camera</v>
      </c>
    </row>
    <row r="422" spans="1:17">
      <c r="A422" t="s">
        <v>1262</v>
      </c>
      <c r="B422" t="s">
        <v>1263</v>
      </c>
      <c r="C422" t="s">
        <v>748</v>
      </c>
      <c r="D422" t="s">
        <v>77</v>
      </c>
      <c r="E422" t="s">
        <v>78</v>
      </c>
      <c r="F422" t="s">
        <v>16</v>
      </c>
      <c r="G422">
        <v>1270.0999999999999</v>
      </c>
      <c r="H422">
        <v>35</v>
      </c>
      <c r="I422">
        <v>874.48</v>
      </c>
      <c r="J422">
        <f t="shared" si="42"/>
        <v>44453.5</v>
      </c>
      <c r="K422">
        <f t="shared" si="43"/>
        <v>43579.02</v>
      </c>
      <c r="N422" t="str">
        <f t="shared" si="44"/>
        <v>31/01/2024</v>
      </c>
      <c r="O422" t="str">
        <f t="shared" si="45"/>
        <v>Larry Dixon</v>
      </c>
      <c r="P422" t="str">
        <f t="shared" si="46"/>
        <v>ZA</v>
      </c>
      <c r="Q422" t="str">
        <f t="shared" si="47"/>
        <v>Keyboard</v>
      </c>
    </row>
    <row r="423" spans="1:17">
      <c r="A423" t="s">
        <v>1264</v>
      </c>
      <c r="B423" t="s">
        <v>1265</v>
      </c>
      <c r="C423" t="s">
        <v>1266</v>
      </c>
      <c r="D423" t="s">
        <v>14</v>
      </c>
      <c r="E423" t="s">
        <v>15</v>
      </c>
      <c r="F423" t="s">
        <v>22</v>
      </c>
      <c r="G423">
        <v>714.47</v>
      </c>
      <c r="H423" t="s">
        <v>624</v>
      </c>
      <c r="I423">
        <v>513.16999999999996</v>
      </c>
      <c r="J423">
        <f t="shared" si="42"/>
        <v>47869.490000000005</v>
      </c>
      <c r="K423">
        <f t="shared" si="43"/>
        <v>47356.320000000007</v>
      </c>
      <c r="N423" t="str">
        <f t="shared" si="44"/>
        <v>11/09/2024</v>
      </c>
      <c r="O423" t="str">
        <f t="shared" si="45"/>
        <v>Donna Shaw</v>
      </c>
      <c r="P423" t="str">
        <f t="shared" si="46"/>
        <v>MC</v>
      </c>
      <c r="Q423" t="str">
        <f t="shared" si="47"/>
        <v>Laptop</v>
      </c>
    </row>
    <row r="424" spans="1:17">
      <c r="A424" t="s">
        <v>1267</v>
      </c>
      <c r="B424" t="s">
        <v>1268</v>
      </c>
      <c r="C424" t="s">
        <v>1269</v>
      </c>
      <c r="D424" t="s">
        <v>77</v>
      </c>
      <c r="E424" t="s">
        <v>1270</v>
      </c>
      <c r="F424" t="s">
        <v>66</v>
      </c>
      <c r="G424">
        <v>1215.23</v>
      </c>
      <c r="H424">
        <v>63</v>
      </c>
      <c r="I424">
        <v>853.19</v>
      </c>
      <c r="J424">
        <f t="shared" si="42"/>
        <v>76559.490000000005</v>
      </c>
      <c r="K424">
        <f t="shared" si="43"/>
        <v>75706.3</v>
      </c>
      <c r="N424" t="str">
        <f t="shared" si="44"/>
        <v>14/03/2025</v>
      </c>
      <c r="O424" t="str">
        <f t="shared" si="45"/>
        <v>Sandra Davis</v>
      </c>
      <c r="P424" t="str">
        <f t="shared" si="46"/>
        <v>FR</v>
      </c>
      <c r="Q424" t="str">
        <f t="shared" si="47"/>
        <v>Camera</v>
      </c>
    </row>
    <row r="425" spans="1:17">
      <c r="A425" t="s">
        <v>1271</v>
      </c>
      <c r="B425" t="s">
        <v>1272</v>
      </c>
      <c r="C425" t="s">
        <v>1273</v>
      </c>
      <c r="D425" t="s">
        <v>26</v>
      </c>
      <c r="E425" t="s">
        <v>95</v>
      </c>
      <c r="F425" t="s">
        <v>66</v>
      </c>
      <c r="G425">
        <v>967.18</v>
      </c>
      <c r="H425">
        <v>37</v>
      </c>
      <c r="I425">
        <v>627.83000000000004</v>
      </c>
      <c r="J425">
        <f t="shared" si="42"/>
        <v>35785.659999999996</v>
      </c>
      <c r="K425">
        <f t="shared" si="43"/>
        <v>35157.829999999994</v>
      </c>
      <c r="N425" t="str">
        <f t="shared" si="44"/>
        <v>14/09/2024</v>
      </c>
      <c r="O425" t="str">
        <f t="shared" si="45"/>
        <v>Jason Bentley</v>
      </c>
      <c r="P425" t="str">
        <f t="shared" si="46"/>
        <v>UK</v>
      </c>
      <c r="Q425" t="str">
        <f t="shared" si="47"/>
        <v>Camera</v>
      </c>
    </row>
    <row r="426" spans="1:17">
      <c r="A426" t="s">
        <v>1274</v>
      </c>
      <c r="B426" t="s">
        <v>1275</v>
      </c>
      <c r="C426" t="s">
        <v>1276</v>
      </c>
      <c r="D426" t="s">
        <v>64</v>
      </c>
      <c r="E426" t="s">
        <v>128</v>
      </c>
      <c r="F426" t="s">
        <v>28</v>
      </c>
      <c r="G426">
        <v>874.35</v>
      </c>
      <c r="H426">
        <v>36</v>
      </c>
      <c r="I426">
        <v>638.6</v>
      </c>
      <c r="J426">
        <f t="shared" si="42"/>
        <v>31476.600000000002</v>
      </c>
      <c r="K426">
        <f t="shared" si="43"/>
        <v>30838.000000000004</v>
      </c>
      <c r="N426" t="str">
        <f t="shared" si="44"/>
        <v>24/03/2024</v>
      </c>
      <c r="O426" t="str">
        <f t="shared" si="45"/>
        <v>Sharon James</v>
      </c>
      <c r="P426" t="str">
        <f t="shared" si="46"/>
        <v>UK</v>
      </c>
      <c r="Q426" t="str">
        <f t="shared" si="47"/>
        <v>Router</v>
      </c>
    </row>
    <row r="427" spans="1:17">
      <c r="A427" t="s">
        <v>1277</v>
      </c>
      <c r="B427" t="s">
        <v>1106</v>
      </c>
      <c r="C427" t="s">
        <v>1278</v>
      </c>
      <c r="D427" t="s">
        <v>64</v>
      </c>
      <c r="E427" t="s">
        <v>128</v>
      </c>
      <c r="F427" t="s">
        <v>47</v>
      </c>
      <c r="G427">
        <v>617.04</v>
      </c>
      <c r="H427">
        <v>6</v>
      </c>
      <c r="I427">
        <v>353.5</v>
      </c>
      <c r="J427">
        <f t="shared" si="42"/>
        <v>3702.24</v>
      </c>
      <c r="K427">
        <f t="shared" si="43"/>
        <v>3348.74</v>
      </c>
      <c r="N427" t="str">
        <f t="shared" si="44"/>
        <v>04/07/2023</v>
      </c>
      <c r="O427" t="str">
        <f t="shared" si="45"/>
        <v>Robert Long</v>
      </c>
      <c r="P427" t="str">
        <f t="shared" si="46"/>
        <v>JP</v>
      </c>
      <c r="Q427" t="str">
        <f t="shared" si="47"/>
        <v>Mouse</v>
      </c>
    </row>
    <row r="428" spans="1:17">
      <c r="A428" t="s">
        <v>1279</v>
      </c>
      <c r="B428" t="s">
        <v>1280</v>
      </c>
      <c r="C428" t="s">
        <v>324</v>
      </c>
      <c r="D428" t="s">
        <v>77</v>
      </c>
      <c r="E428" t="s">
        <v>78</v>
      </c>
      <c r="F428" t="s">
        <v>66</v>
      </c>
      <c r="G428">
        <v>1128.21</v>
      </c>
      <c r="H428">
        <v>6</v>
      </c>
      <c r="I428">
        <v>792.57</v>
      </c>
      <c r="J428">
        <f t="shared" si="42"/>
        <v>6769.26</v>
      </c>
      <c r="K428">
        <f t="shared" si="43"/>
        <v>5976.6900000000005</v>
      </c>
      <c r="N428" t="str">
        <f t="shared" si="44"/>
        <v>04/10/2023</v>
      </c>
      <c r="O428" t="str">
        <f t="shared" si="45"/>
        <v>Taylor Perez</v>
      </c>
      <c r="P428" t="str">
        <f t="shared" si="46"/>
        <v>FR</v>
      </c>
      <c r="Q428" t="str">
        <f t="shared" si="47"/>
        <v>Camera</v>
      </c>
    </row>
    <row r="429" spans="1:17">
      <c r="A429" t="s">
        <v>1281</v>
      </c>
      <c r="B429" t="s">
        <v>1282</v>
      </c>
      <c r="C429" t="s">
        <v>745</v>
      </c>
      <c r="D429" t="s">
        <v>26</v>
      </c>
      <c r="E429" t="s">
        <v>95</v>
      </c>
      <c r="F429" t="s">
        <v>52</v>
      </c>
      <c r="G429">
        <v>110.43</v>
      </c>
      <c r="H429">
        <v>51</v>
      </c>
      <c r="I429">
        <v>58.96</v>
      </c>
      <c r="J429">
        <f t="shared" si="42"/>
        <v>5631.93</v>
      </c>
      <c r="K429">
        <f t="shared" si="43"/>
        <v>5572.97</v>
      </c>
      <c r="N429" t="str">
        <f t="shared" si="44"/>
        <v>08/08/2024</v>
      </c>
      <c r="O429" t="str">
        <f t="shared" si="45"/>
        <v>Marvin Robles</v>
      </c>
      <c r="P429" t="str">
        <f t="shared" si="46"/>
        <v>HU</v>
      </c>
      <c r="Q429" t="str">
        <f t="shared" si="47"/>
        <v>Tablet</v>
      </c>
    </row>
    <row r="430" spans="1:17">
      <c r="A430" t="s">
        <v>1283</v>
      </c>
      <c r="B430" t="s">
        <v>1284</v>
      </c>
      <c r="C430" t="s">
        <v>1285</v>
      </c>
      <c r="D430" t="s">
        <v>20</v>
      </c>
      <c r="E430" t="s">
        <v>1286</v>
      </c>
      <c r="F430" t="s">
        <v>22</v>
      </c>
      <c r="G430">
        <v>1267.73</v>
      </c>
      <c r="H430">
        <v>65</v>
      </c>
      <c r="I430">
        <v>1015.08</v>
      </c>
      <c r="J430">
        <f t="shared" si="42"/>
        <v>82402.45</v>
      </c>
      <c r="K430">
        <f t="shared" si="43"/>
        <v>81387.37</v>
      </c>
      <c r="N430" t="str">
        <f t="shared" si="44"/>
        <v>29/09/2023</v>
      </c>
      <c r="O430" t="str">
        <f t="shared" si="45"/>
        <v>Jennifer Carlson</v>
      </c>
      <c r="P430" t="str">
        <f t="shared" si="46"/>
        <v>VN</v>
      </c>
      <c r="Q430" t="str">
        <f t="shared" si="47"/>
        <v>Laptop</v>
      </c>
    </row>
    <row r="431" spans="1:17">
      <c r="A431" t="s">
        <v>1287</v>
      </c>
      <c r="B431" t="s">
        <v>1288</v>
      </c>
      <c r="C431" t="s">
        <v>1190</v>
      </c>
      <c r="D431" t="s">
        <v>20</v>
      </c>
      <c r="E431" t="s">
        <v>1289</v>
      </c>
      <c r="F431" t="s">
        <v>22</v>
      </c>
      <c r="G431">
        <v>320.52</v>
      </c>
      <c r="H431">
        <v>55</v>
      </c>
      <c r="I431">
        <v>196.81</v>
      </c>
      <c r="J431">
        <f t="shared" si="42"/>
        <v>17628.599999999999</v>
      </c>
      <c r="K431">
        <f t="shared" si="43"/>
        <v>17431.789999999997</v>
      </c>
      <c r="N431" t="str">
        <f t="shared" si="44"/>
        <v>08/10/2024</v>
      </c>
      <c r="O431" t="str">
        <f t="shared" si="45"/>
        <v>Christopher Morris</v>
      </c>
      <c r="P431" t="str">
        <f t="shared" si="46"/>
        <v>IN</v>
      </c>
      <c r="Q431" t="str">
        <f t="shared" si="47"/>
        <v>Laptop</v>
      </c>
    </row>
    <row r="432" spans="1:17">
      <c r="A432" t="s">
        <v>1290</v>
      </c>
      <c r="B432" t="s">
        <v>1291</v>
      </c>
      <c r="C432" t="s">
        <v>1292</v>
      </c>
      <c r="D432" t="s">
        <v>106</v>
      </c>
      <c r="E432" t="s">
        <v>185</v>
      </c>
      <c r="F432" t="s">
        <v>96</v>
      </c>
      <c r="G432">
        <v>348.97</v>
      </c>
      <c r="H432">
        <v>77</v>
      </c>
      <c r="I432">
        <v>263.54000000000002</v>
      </c>
      <c r="J432">
        <f t="shared" si="42"/>
        <v>26870.690000000002</v>
      </c>
      <c r="K432">
        <f t="shared" si="43"/>
        <v>26607.15</v>
      </c>
      <c r="N432" t="str">
        <f t="shared" si="44"/>
        <v>20/02/2024</v>
      </c>
      <c r="O432" t="str">
        <f t="shared" si="45"/>
        <v>Tim Patton</v>
      </c>
      <c r="P432" t="str">
        <f t="shared" si="46"/>
        <v>UK</v>
      </c>
      <c r="Q432" t="str">
        <f t="shared" si="47"/>
        <v>Scanner</v>
      </c>
    </row>
    <row r="433" spans="1:17">
      <c r="A433" t="s">
        <v>1293</v>
      </c>
      <c r="B433" t="s">
        <v>1294</v>
      </c>
      <c r="C433" t="s">
        <v>165</v>
      </c>
      <c r="D433" t="s">
        <v>64</v>
      </c>
      <c r="E433" t="s">
        <v>128</v>
      </c>
      <c r="F433" t="s">
        <v>47</v>
      </c>
      <c r="G433">
        <v>1119.95</v>
      </c>
      <c r="H433">
        <v>67</v>
      </c>
      <c r="I433">
        <v>808.31</v>
      </c>
      <c r="J433">
        <f t="shared" si="42"/>
        <v>75036.650000000009</v>
      </c>
      <c r="K433">
        <f t="shared" si="43"/>
        <v>74228.340000000011</v>
      </c>
      <c r="N433" t="str">
        <f t="shared" si="44"/>
        <v>07/12/2024</v>
      </c>
      <c r="O433" t="str">
        <f t="shared" si="45"/>
        <v>Anthony Adams</v>
      </c>
      <c r="P433" t="str">
        <f t="shared" si="46"/>
        <v>US</v>
      </c>
      <c r="Q433" t="str">
        <f t="shared" si="47"/>
        <v>Mouse</v>
      </c>
    </row>
    <row r="434" spans="1:17">
      <c r="A434" t="s">
        <v>1295</v>
      </c>
      <c r="B434" t="s">
        <v>1296</v>
      </c>
      <c r="C434" t="s">
        <v>1297</v>
      </c>
      <c r="D434" t="s">
        <v>32</v>
      </c>
      <c r="E434" t="s">
        <v>124</v>
      </c>
      <c r="F434" t="s">
        <v>47</v>
      </c>
      <c r="G434">
        <v>881.17</v>
      </c>
      <c r="H434">
        <v>41</v>
      </c>
      <c r="I434">
        <v>559.6</v>
      </c>
      <c r="J434">
        <f t="shared" si="42"/>
        <v>36127.97</v>
      </c>
      <c r="K434">
        <f t="shared" si="43"/>
        <v>35568.370000000003</v>
      </c>
      <c r="N434" t="str">
        <f t="shared" si="44"/>
        <v>06/02/2025</v>
      </c>
      <c r="O434" t="str">
        <f t="shared" si="45"/>
        <v>Brian Barton</v>
      </c>
      <c r="P434" t="str">
        <f t="shared" si="46"/>
        <v>CA</v>
      </c>
      <c r="Q434" t="str">
        <f t="shared" si="47"/>
        <v>Mouse</v>
      </c>
    </row>
    <row r="435" spans="1:17">
      <c r="A435" t="s">
        <v>1298</v>
      </c>
      <c r="B435" t="s">
        <v>1299</v>
      </c>
      <c r="C435" t="s">
        <v>1300</v>
      </c>
      <c r="D435" t="s">
        <v>38</v>
      </c>
      <c r="E435" t="s">
        <v>51</v>
      </c>
      <c r="F435" t="s">
        <v>16</v>
      </c>
      <c r="G435">
        <v>535.61</v>
      </c>
      <c r="H435">
        <v>29</v>
      </c>
      <c r="I435">
        <v>297.64</v>
      </c>
      <c r="J435">
        <f t="shared" si="42"/>
        <v>15532.69</v>
      </c>
      <c r="K435">
        <f t="shared" si="43"/>
        <v>15235.050000000001</v>
      </c>
      <c r="N435" t="str">
        <f t="shared" si="44"/>
        <v>12/10/2023</v>
      </c>
      <c r="O435" t="str">
        <f t="shared" si="45"/>
        <v>Kevin Rivas</v>
      </c>
      <c r="P435" t="str">
        <f t="shared" si="46"/>
        <v>JP</v>
      </c>
      <c r="Q435" t="str">
        <f t="shared" si="47"/>
        <v>Keyboard</v>
      </c>
    </row>
    <row r="436" spans="1:17">
      <c r="A436" t="s">
        <v>1301</v>
      </c>
      <c r="B436" t="s">
        <v>1302</v>
      </c>
      <c r="C436" t="s">
        <v>1303</v>
      </c>
      <c r="D436" t="s">
        <v>77</v>
      </c>
      <c r="E436" t="s">
        <v>78</v>
      </c>
      <c r="F436" t="s">
        <v>47</v>
      </c>
      <c r="G436">
        <v>850.26</v>
      </c>
      <c r="H436" t="s">
        <v>1304</v>
      </c>
      <c r="I436">
        <v>615.91</v>
      </c>
      <c r="J436">
        <f t="shared" si="42"/>
        <v>48464.82</v>
      </c>
      <c r="K436">
        <f t="shared" si="43"/>
        <v>47848.909999999996</v>
      </c>
      <c r="N436" t="str">
        <f t="shared" si="44"/>
        <v>14/08/2023</v>
      </c>
      <c r="O436" t="str">
        <f t="shared" si="45"/>
        <v>Joann Rush</v>
      </c>
      <c r="P436" t="str">
        <f t="shared" si="46"/>
        <v>UK</v>
      </c>
      <c r="Q436" t="str">
        <f t="shared" si="47"/>
        <v>Mouse</v>
      </c>
    </row>
    <row r="437" spans="1:17">
      <c r="A437" t="s">
        <v>1305</v>
      </c>
      <c r="B437" t="s">
        <v>1306</v>
      </c>
      <c r="C437" t="s">
        <v>875</v>
      </c>
      <c r="D437" t="s">
        <v>64</v>
      </c>
      <c r="E437" t="s">
        <v>128</v>
      </c>
      <c r="F437" t="s">
        <v>155</v>
      </c>
      <c r="G437">
        <v>219.75</v>
      </c>
      <c r="H437">
        <v>59</v>
      </c>
      <c r="I437">
        <v>149.35</v>
      </c>
      <c r="J437">
        <f t="shared" si="42"/>
        <v>12965.25</v>
      </c>
      <c r="K437">
        <f t="shared" si="43"/>
        <v>12815.9</v>
      </c>
      <c r="N437" t="str">
        <f t="shared" si="44"/>
        <v>12/01/2025</v>
      </c>
      <c r="O437" t="str">
        <f t="shared" si="45"/>
        <v>John Brown</v>
      </c>
      <c r="P437" t="str">
        <f t="shared" si="46"/>
        <v>JP</v>
      </c>
      <c r="Q437" t="str">
        <f t="shared" si="47"/>
        <v>Monitor</v>
      </c>
    </row>
    <row r="438" spans="1:17">
      <c r="A438" t="s">
        <v>1307</v>
      </c>
      <c r="B438" t="s">
        <v>1308</v>
      </c>
      <c r="C438" t="s">
        <v>1309</v>
      </c>
      <c r="D438" t="s">
        <v>77</v>
      </c>
      <c r="E438" t="s">
        <v>78</v>
      </c>
      <c r="F438" t="s">
        <v>162</v>
      </c>
      <c r="G438">
        <v>815.17</v>
      </c>
      <c r="H438">
        <v>99</v>
      </c>
      <c r="I438">
        <v>731.36</v>
      </c>
      <c r="J438">
        <f t="shared" si="42"/>
        <v>80701.83</v>
      </c>
      <c r="K438">
        <f t="shared" si="43"/>
        <v>79970.47</v>
      </c>
      <c r="N438" t="str">
        <f t="shared" si="44"/>
        <v>26/09/2024</v>
      </c>
      <c r="O438" t="str">
        <f t="shared" si="45"/>
        <v>Lisa Barrett</v>
      </c>
      <c r="P438" t="str">
        <f t="shared" si="46"/>
        <v>US</v>
      </c>
      <c r="Q438" t="str">
        <f t="shared" si="47"/>
        <v>Printer</v>
      </c>
    </row>
    <row r="439" spans="1:17">
      <c r="A439" t="s">
        <v>1310</v>
      </c>
      <c r="B439" t="s">
        <v>1311</v>
      </c>
      <c r="C439" t="s">
        <v>188</v>
      </c>
      <c r="D439" t="s">
        <v>32</v>
      </c>
      <c r="E439" t="s">
        <v>124</v>
      </c>
      <c r="F439" t="s">
        <v>162</v>
      </c>
      <c r="G439">
        <v>848.74</v>
      </c>
      <c r="H439">
        <v>79</v>
      </c>
      <c r="I439">
        <v>453.9</v>
      </c>
      <c r="J439">
        <f t="shared" si="42"/>
        <v>67050.460000000006</v>
      </c>
      <c r="K439">
        <f t="shared" si="43"/>
        <v>66596.560000000012</v>
      </c>
      <c r="N439" t="str">
        <f t="shared" si="44"/>
        <v>10/06/2024</v>
      </c>
      <c r="O439" t="str">
        <f t="shared" si="45"/>
        <v>Dr. Kendra Contreras</v>
      </c>
      <c r="P439" t="str">
        <f t="shared" si="46"/>
        <v>UK</v>
      </c>
      <c r="Q439" t="str">
        <f t="shared" si="47"/>
        <v>Printer</v>
      </c>
    </row>
    <row r="440" spans="1:17">
      <c r="A440" t="s">
        <v>1312</v>
      </c>
      <c r="B440" t="s">
        <v>1313</v>
      </c>
      <c r="C440" t="s">
        <v>1097</v>
      </c>
      <c r="D440" t="s">
        <v>64</v>
      </c>
      <c r="E440" t="s">
        <v>128</v>
      </c>
      <c r="F440" t="s">
        <v>22</v>
      </c>
      <c r="G440">
        <v>248.1</v>
      </c>
      <c r="H440">
        <v>42</v>
      </c>
      <c r="I440">
        <v>194.4</v>
      </c>
      <c r="J440">
        <f t="shared" si="42"/>
        <v>10420.199999999999</v>
      </c>
      <c r="K440">
        <f t="shared" si="43"/>
        <v>10225.799999999999</v>
      </c>
      <c r="N440" t="str">
        <f t="shared" si="44"/>
        <v>18/02/2025</v>
      </c>
      <c r="O440" t="str">
        <f t="shared" si="45"/>
        <v>Antonio Fry</v>
      </c>
      <c r="P440" t="str">
        <f t="shared" si="46"/>
        <v>US</v>
      </c>
      <c r="Q440" t="str">
        <f t="shared" si="47"/>
        <v>Laptop</v>
      </c>
    </row>
    <row r="441" spans="1:17">
      <c r="A441" t="s">
        <v>1314</v>
      </c>
      <c r="B441" t="s">
        <v>1315</v>
      </c>
      <c r="C441" t="s">
        <v>1316</v>
      </c>
      <c r="D441" t="s">
        <v>32</v>
      </c>
      <c r="E441" t="s">
        <v>124</v>
      </c>
      <c r="F441" t="s">
        <v>22</v>
      </c>
      <c r="G441">
        <v>408.12</v>
      </c>
      <c r="H441">
        <v>80</v>
      </c>
      <c r="I441">
        <v>352</v>
      </c>
      <c r="J441">
        <f t="shared" si="42"/>
        <v>32649.599999999999</v>
      </c>
      <c r="K441">
        <f t="shared" si="43"/>
        <v>32297.599999999999</v>
      </c>
      <c r="N441" t="str">
        <f t="shared" si="44"/>
        <v>27/04/2023</v>
      </c>
      <c r="O441" t="str">
        <f t="shared" si="45"/>
        <v>Jerry Bailey</v>
      </c>
      <c r="P441" t="str">
        <f t="shared" si="46"/>
        <v>BR</v>
      </c>
      <c r="Q441" t="str">
        <f t="shared" si="47"/>
        <v>Laptop</v>
      </c>
    </row>
    <row r="442" spans="1:17">
      <c r="A442" t="s">
        <v>1317</v>
      </c>
      <c r="B442" t="s">
        <v>1318</v>
      </c>
      <c r="C442" t="s">
        <v>1319</v>
      </c>
      <c r="D442" t="s">
        <v>118</v>
      </c>
      <c r="E442" t="s">
        <v>138</v>
      </c>
      <c r="F442" t="s">
        <v>34</v>
      </c>
      <c r="G442">
        <v>1288.8599999999999</v>
      </c>
      <c r="H442">
        <v>60</v>
      </c>
      <c r="I442">
        <v>898.22</v>
      </c>
      <c r="J442">
        <f t="shared" si="42"/>
        <v>77331.599999999991</v>
      </c>
      <c r="K442">
        <f t="shared" si="43"/>
        <v>76433.37999999999</v>
      </c>
      <c r="N442" t="str">
        <f t="shared" si="44"/>
        <v>11/06/2024</v>
      </c>
      <c r="O442" t="str">
        <f t="shared" si="45"/>
        <v>Kyle Beard</v>
      </c>
      <c r="P442" t="str">
        <f t="shared" si="46"/>
        <v>CA</v>
      </c>
      <c r="Q442" t="str">
        <f t="shared" si="47"/>
        <v>Smartphone</v>
      </c>
    </row>
    <row r="443" spans="1:17">
      <c r="A443" t="s">
        <v>1320</v>
      </c>
      <c r="B443" t="s">
        <v>1321</v>
      </c>
      <c r="C443" t="s">
        <v>1322</v>
      </c>
      <c r="D443" t="s">
        <v>38</v>
      </c>
      <c r="E443" t="s">
        <v>51</v>
      </c>
      <c r="F443" t="s">
        <v>155</v>
      </c>
      <c r="G443">
        <v>109.26</v>
      </c>
      <c r="H443">
        <v>61</v>
      </c>
      <c r="I443">
        <v>62.01</v>
      </c>
      <c r="J443">
        <f t="shared" si="42"/>
        <v>6664.8600000000006</v>
      </c>
      <c r="K443">
        <f t="shared" si="43"/>
        <v>6602.85</v>
      </c>
      <c r="N443" t="str">
        <f t="shared" si="44"/>
        <v>12/06/2023</v>
      </c>
      <c r="O443" t="str">
        <f t="shared" si="45"/>
        <v>Kara Davis</v>
      </c>
      <c r="P443" t="str">
        <f t="shared" si="46"/>
        <v>ZA</v>
      </c>
      <c r="Q443" t="str">
        <f t="shared" si="47"/>
        <v>Monitor</v>
      </c>
    </row>
    <row r="444" spans="1:17">
      <c r="A444" t="s">
        <v>1323</v>
      </c>
      <c r="B444" t="s">
        <v>1324</v>
      </c>
      <c r="C444" t="s">
        <v>1325</v>
      </c>
      <c r="D444" t="s">
        <v>14</v>
      </c>
      <c r="E444" t="s">
        <v>15</v>
      </c>
      <c r="F444" t="s">
        <v>155</v>
      </c>
      <c r="G444">
        <v>292.2</v>
      </c>
      <c r="H444">
        <v>20</v>
      </c>
      <c r="I444">
        <v>261.95</v>
      </c>
      <c r="J444">
        <f t="shared" si="42"/>
        <v>5844</v>
      </c>
      <c r="K444">
        <f t="shared" si="43"/>
        <v>5582.05</v>
      </c>
      <c r="N444" t="str">
        <f t="shared" si="44"/>
        <v>13/06/2023</v>
      </c>
      <c r="O444" t="str">
        <f t="shared" si="45"/>
        <v>Samantha Robertson</v>
      </c>
      <c r="P444" t="str">
        <f t="shared" si="46"/>
        <v>DE</v>
      </c>
      <c r="Q444" t="str">
        <f t="shared" si="47"/>
        <v>Monitor</v>
      </c>
    </row>
    <row r="445" spans="1:17">
      <c r="A445" t="s">
        <v>1326</v>
      </c>
      <c r="B445" t="s">
        <v>1327</v>
      </c>
      <c r="C445" t="s">
        <v>1328</v>
      </c>
      <c r="D445" t="s">
        <v>56</v>
      </c>
      <c r="E445" t="s">
        <v>57</v>
      </c>
      <c r="F445" t="s">
        <v>28</v>
      </c>
      <c r="G445">
        <v>509.54</v>
      </c>
      <c r="H445">
        <v>47</v>
      </c>
      <c r="I445">
        <v>433.98</v>
      </c>
      <c r="J445">
        <f t="shared" si="42"/>
        <v>23948.38</v>
      </c>
      <c r="K445">
        <f t="shared" si="43"/>
        <v>23514.400000000001</v>
      </c>
      <c r="N445" t="str">
        <f t="shared" si="44"/>
        <v>09/12/2023</v>
      </c>
      <c r="O445" t="str">
        <f t="shared" si="45"/>
        <v>Daniel Bush</v>
      </c>
      <c r="P445" t="str">
        <f t="shared" si="46"/>
        <v>UK</v>
      </c>
      <c r="Q445" t="str">
        <f t="shared" si="47"/>
        <v>Router</v>
      </c>
    </row>
    <row r="446" spans="1:17">
      <c r="A446" t="s">
        <v>1329</v>
      </c>
      <c r="B446" t="s">
        <v>1330</v>
      </c>
      <c r="C446" t="s">
        <v>1331</v>
      </c>
      <c r="D446" t="s">
        <v>64</v>
      </c>
      <c r="E446" t="s">
        <v>128</v>
      </c>
      <c r="F446" t="s">
        <v>66</v>
      </c>
      <c r="G446">
        <v>520.78</v>
      </c>
      <c r="H446">
        <v>93</v>
      </c>
      <c r="I446">
        <v>413.99</v>
      </c>
      <c r="J446">
        <f t="shared" si="42"/>
        <v>48432.54</v>
      </c>
      <c r="K446">
        <f t="shared" si="43"/>
        <v>48018.55</v>
      </c>
      <c r="N446" t="str">
        <f t="shared" si="44"/>
        <v>05/05/2023</v>
      </c>
      <c r="O446" t="str">
        <f t="shared" si="45"/>
        <v>Jason Taylor</v>
      </c>
      <c r="P446" t="str">
        <f t="shared" si="46"/>
        <v>AU</v>
      </c>
      <c r="Q446" t="str">
        <f t="shared" si="47"/>
        <v>Camera</v>
      </c>
    </row>
    <row r="447" spans="1:17">
      <c r="A447" t="s">
        <v>1332</v>
      </c>
      <c r="B447" t="s">
        <v>1333</v>
      </c>
      <c r="C447" t="s">
        <v>1334</v>
      </c>
      <c r="D447" t="s">
        <v>20</v>
      </c>
      <c r="E447" t="s">
        <v>21</v>
      </c>
      <c r="F447" t="s">
        <v>47</v>
      </c>
      <c r="G447">
        <v>361.66</v>
      </c>
      <c r="H447">
        <v>99</v>
      </c>
      <c r="I447">
        <v>185.34</v>
      </c>
      <c r="J447">
        <f t="shared" si="42"/>
        <v>35804.340000000004</v>
      </c>
      <c r="K447">
        <f t="shared" si="43"/>
        <v>35619.000000000007</v>
      </c>
      <c r="N447" t="str">
        <f t="shared" si="44"/>
        <v>25/09/2023</v>
      </c>
      <c r="O447" t="str">
        <f t="shared" si="45"/>
        <v>Keith Flynn</v>
      </c>
      <c r="P447" t="str">
        <f t="shared" si="46"/>
        <v>FR</v>
      </c>
      <c r="Q447" t="str">
        <f t="shared" si="47"/>
        <v>Mouse</v>
      </c>
    </row>
    <row r="448" spans="1:17">
      <c r="A448" t="s">
        <v>1335</v>
      </c>
      <c r="B448" t="s">
        <v>1336</v>
      </c>
      <c r="C448" t="s">
        <v>508</v>
      </c>
      <c r="D448" t="s">
        <v>26</v>
      </c>
      <c r="E448" t="s">
        <v>95</v>
      </c>
      <c r="F448" t="s">
        <v>66</v>
      </c>
      <c r="G448">
        <v>1436.08</v>
      </c>
      <c r="H448">
        <v>68</v>
      </c>
      <c r="I448">
        <v>898.39</v>
      </c>
      <c r="J448">
        <f t="shared" si="42"/>
        <v>97653.440000000002</v>
      </c>
      <c r="K448">
        <f t="shared" si="43"/>
        <v>96755.05</v>
      </c>
      <c r="N448" t="str">
        <f t="shared" si="44"/>
        <v>31/05/2024</v>
      </c>
      <c r="O448" t="str">
        <f t="shared" si="45"/>
        <v>Richard Harris</v>
      </c>
      <c r="P448" t="str">
        <f t="shared" si="46"/>
        <v>DE</v>
      </c>
      <c r="Q448" t="str">
        <f t="shared" si="47"/>
        <v>Camera</v>
      </c>
    </row>
    <row r="449" spans="1:17">
      <c r="A449" t="s">
        <v>1337</v>
      </c>
      <c r="B449" t="s">
        <v>1338</v>
      </c>
      <c r="C449" t="s">
        <v>1339</v>
      </c>
      <c r="D449" t="s">
        <v>56</v>
      </c>
      <c r="E449" t="s">
        <v>57</v>
      </c>
      <c r="F449" t="s">
        <v>34</v>
      </c>
      <c r="G449">
        <v>1139.93</v>
      </c>
      <c r="H449">
        <v>49</v>
      </c>
      <c r="I449">
        <v>854.25</v>
      </c>
      <c r="J449">
        <f t="shared" si="42"/>
        <v>55856.57</v>
      </c>
      <c r="K449">
        <f t="shared" si="43"/>
        <v>55002.32</v>
      </c>
      <c r="N449" t="str">
        <f t="shared" si="44"/>
        <v>11/07/2024</v>
      </c>
      <c r="O449" t="str">
        <f t="shared" si="45"/>
        <v>David Weber</v>
      </c>
      <c r="P449" t="str">
        <f t="shared" si="46"/>
        <v>BR</v>
      </c>
      <c r="Q449" t="str">
        <f t="shared" si="47"/>
        <v>Smartphone</v>
      </c>
    </row>
    <row r="450" spans="1:17">
      <c r="A450" t="s">
        <v>1340</v>
      </c>
      <c r="B450" t="s">
        <v>1341</v>
      </c>
      <c r="C450" t="s">
        <v>1342</v>
      </c>
      <c r="D450" t="s">
        <v>118</v>
      </c>
      <c r="E450" t="s">
        <v>138</v>
      </c>
      <c r="F450" t="s">
        <v>16</v>
      </c>
      <c r="G450">
        <v>415.85</v>
      </c>
      <c r="H450">
        <v>73</v>
      </c>
      <c r="I450">
        <v>244.56</v>
      </c>
      <c r="J450">
        <f t="shared" ref="J450:J513" si="48">G450*H450</f>
        <v>30357.050000000003</v>
      </c>
      <c r="K450">
        <f t="shared" ref="K450:K513" si="49">J450-I450</f>
        <v>30112.49</v>
      </c>
      <c r="N450" t="str">
        <f t="shared" ref="N450:N466" si="50">IF(ISERROR(DATEVALUE(TEXT(C451,"dd/mm/yyyy"))), "INVALID DATE", TEXT(C451,"dd/mm/yyyy"))</f>
        <v>11/02/2024</v>
      </c>
      <c r="O450" t="str">
        <f t="shared" ref="O450:O466" si="51">IF(B451="", "", PROPER(TRIM(B451)))</f>
        <v>Diana May</v>
      </c>
      <c r="P450" t="str">
        <f t="shared" ref="P450:P466" si="52">UPPER(E451)</f>
        <v>FR</v>
      </c>
      <c r="Q450" t="str">
        <f t="shared" si="47"/>
        <v>Keyboard</v>
      </c>
    </row>
    <row r="451" spans="1:17">
      <c r="A451" t="s">
        <v>1343</v>
      </c>
      <c r="B451" t="s">
        <v>1344</v>
      </c>
      <c r="C451" t="s">
        <v>1345</v>
      </c>
      <c r="D451" t="s">
        <v>26</v>
      </c>
      <c r="E451" t="s">
        <v>95</v>
      </c>
      <c r="F451" t="s">
        <v>22</v>
      </c>
      <c r="G451">
        <v>428.3</v>
      </c>
      <c r="H451">
        <v>96</v>
      </c>
      <c r="I451">
        <v>216.77</v>
      </c>
      <c r="J451">
        <f t="shared" si="48"/>
        <v>41116.800000000003</v>
      </c>
      <c r="K451">
        <f t="shared" si="49"/>
        <v>40900.030000000006</v>
      </c>
      <c r="N451" t="str">
        <f t="shared" si="50"/>
        <v>17/04/2023</v>
      </c>
      <c r="O451" t="str">
        <f t="shared" si="51"/>
        <v>Holly Gibbs</v>
      </c>
      <c r="P451" t="str">
        <f t="shared" si="52"/>
        <v>AU</v>
      </c>
      <c r="Q451" t="str">
        <f t="shared" ref="Q451:Q467" si="53">IF(F451="", "", PROPER(TRIM(F451)))</f>
        <v>Laptop</v>
      </c>
    </row>
    <row r="452" spans="1:17">
      <c r="A452" t="s">
        <v>1346</v>
      </c>
      <c r="B452" t="s">
        <v>1347</v>
      </c>
      <c r="C452" t="s">
        <v>1348</v>
      </c>
      <c r="D452" t="s">
        <v>20</v>
      </c>
      <c r="E452" t="s">
        <v>21</v>
      </c>
      <c r="F452" t="s">
        <v>22</v>
      </c>
      <c r="G452">
        <v>304.29000000000002</v>
      </c>
      <c r="H452">
        <v>92</v>
      </c>
      <c r="I452">
        <v>263.44</v>
      </c>
      <c r="J452">
        <f t="shared" si="48"/>
        <v>27994.68</v>
      </c>
      <c r="K452">
        <f t="shared" si="49"/>
        <v>27731.24</v>
      </c>
      <c r="N452" t="str">
        <f t="shared" si="50"/>
        <v>06/11/2023</v>
      </c>
      <c r="O452" t="str">
        <f t="shared" si="51"/>
        <v>Elizabeth Spence Dds</v>
      </c>
      <c r="P452" t="str">
        <f t="shared" si="52"/>
        <v>JP</v>
      </c>
      <c r="Q452" t="str">
        <f t="shared" si="53"/>
        <v>Laptop</v>
      </c>
    </row>
    <row r="453" spans="1:17">
      <c r="A453" t="s">
        <v>1349</v>
      </c>
      <c r="B453" t="s">
        <v>1350</v>
      </c>
      <c r="C453" t="s">
        <v>85</v>
      </c>
      <c r="D453" t="s">
        <v>77</v>
      </c>
      <c r="E453" t="s">
        <v>78</v>
      </c>
      <c r="F453" t="s">
        <v>52</v>
      </c>
      <c r="G453">
        <v>351.44</v>
      </c>
      <c r="H453">
        <v>36</v>
      </c>
      <c r="I453">
        <v>179.45</v>
      </c>
      <c r="J453">
        <f t="shared" si="48"/>
        <v>12651.84</v>
      </c>
      <c r="K453">
        <f t="shared" si="49"/>
        <v>12472.39</v>
      </c>
      <c r="N453" t="str">
        <f t="shared" si="50"/>
        <v>30/05/2023</v>
      </c>
      <c r="O453" t="str">
        <f t="shared" si="51"/>
        <v>Trevor Walker</v>
      </c>
      <c r="P453" t="str">
        <f t="shared" si="52"/>
        <v>FR</v>
      </c>
      <c r="Q453" t="str">
        <f t="shared" si="53"/>
        <v>Tablet</v>
      </c>
    </row>
    <row r="454" spans="1:17">
      <c r="A454" t="s">
        <v>1351</v>
      </c>
      <c r="B454" t="s">
        <v>1352</v>
      </c>
      <c r="C454" t="s">
        <v>353</v>
      </c>
      <c r="D454" t="s">
        <v>26</v>
      </c>
      <c r="E454" t="s">
        <v>95</v>
      </c>
      <c r="F454" t="s">
        <v>96</v>
      </c>
      <c r="G454">
        <v>1456.38</v>
      </c>
      <c r="H454">
        <v>98</v>
      </c>
      <c r="I454">
        <v>1218.77</v>
      </c>
      <c r="J454">
        <f t="shared" si="48"/>
        <v>142725.24000000002</v>
      </c>
      <c r="K454">
        <f t="shared" si="49"/>
        <v>141506.47000000003</v>
      </c>
      <c r="N454" t="str">
        <f t="shared" si="50"/>
        <v>12/09/2023</v>
      </c>
      <c r="O454" t="str">
        <f t="shared" si="51"/>
        <v>Lori Wolf</v>
      </c>
      <c r="P454" t="str">
        <f t="shared" si="52"/>
        <v>UK</v>
      </c>
      <c r="Q454" t="str">
        <f t="shared" si="53"/>
        <v>Scanner</v>
      </c>
    </row>
    <row r="455" spans="1:17">
      <c r="A455" t="s">
        <v>1353</v>
      </c>
      <c r="B455" t="s">
        <v>1354</v>
      </c>
      <c r="C455" t="s">
        <v>1355</v>
      </c>
      <c r="D455" t="s">
        <v>64</v>
      </c>
      <c r="E455" t="s">
        <v>128</v>
      </c>
      <c r="F455" t="s">
        <v>66</v>
      </c>
      <c r="G455">
        <v>257.54000000000002</v>
      </c>
      <c r="H455">
        <v>5</v>
      </c>
      <c r="I455">
        <v>149.84</v>
      </c>
      <c r="J455">
        <f t="shared" si="48"/>
        <v>1287.7</v>
      </c>
      <c r="K455">
        <f t="shared" si="49"/>
        <v>1137.8600000000001</v>
      </c>
      <c r="N455" t="str">
        <f t="shared" si="50"/>
        <v>04/09/2024</v>
      </c>
      <c r="O455" t="str">
        <f t="shared" si="51"/>
        <v>Cynthia Butler</v>
      </c>
      <c r="P455" t="str">
        <f t="shared" si="52"/>
        <v>IN</v>
      </c>
      <c r="Q455" t="str">
        <f t="shared" si="53"/>
        <v>Camera</v>
      </c>
    </row>
    <row r="456" spans="1:17">
      <c r="A456" t="s">
        <v>1356</v>
      </c>
      <c r="B456" t="s">
        <v>1357</v>
      </c>
      <c r="C456" t="s">
        <v>261</v>
      </c>
      <c r="D456" t="s">
        <v>106</v>
      </c>
      <c r="E456" t="s">
        <v>185</v>
      </c>
      <c r="F456" t="s">
        <v>28</v>
      </c>
      <c r="G456">
        <v>1408.08</v>
      </c>
      <c r="H456">
        <v>70</v>
      </c>
      <c r="I456">
        <v>726.2</v>
      </c>
      <c r="J456">
        <f t="shared" si="48"/>
        <v>98565.599999999991</v>
      </c>
      <c r="K456">
        <f t="shared" si="49"/>
        <v>97839.4</v>
      </c>
      <c r="N456" t="str">
        <f t="shared" si="50"/>
        <v>03/05/2024</v>
      </c>
      <c r="O456" t="str">
        <f t="shared" si="51"/>
        <v>Jeffrey Wood</v>
      </c>
      <c r="P456" t="str">
        <f t="shared" si="52"/>
        <v>BR</v>
      </c>
      <c r="Q456" t="str">
        <f t="shared" si="53"/>
        <v>Router</v>
      </c>
    </row>
    <row r="457" spans="1:17">
      <c r="A457" t="s">
        <v>1358</v>
      </c>
      <c r="B457" t="s">
        <v>1359</v>
      </c>
      <c r="C457" t="s">
        <v>1360</v>
      </c>
      <c r="D457" t="s">
        <v>118</v>
      </c>
      <c r="E457" t="s">
        <v>138</v>
      </c>
      <c r="F457" t="s">
        <v>16</v>
      </c>
      <c r="G457">
        <v>71.09</v>
      </c>
      <c r="H457">
        <v>30</v>
      </c>
      <c r="I457">
        <v>45.51</v>
      </c>
      <c r="J457">
        <f t="shared" si="48"/>
        <v>2132.7000000000003</v>
      </c>
      <c r="K457">
        <f t="shared" si="49"/>
        <v>2087.19</v>
      </c>
      <c r="N457" t="str">
        <f t="shared" si="50"/>
        <v>04/10/2024</v>
      </c>
      <c r="O457" t="str">
        <f t="shared" si="51"/>
        <v>Angela Griffin</v>
      </c>
      <c r="P457" t="str">
        <f t="shared" si="52"/>
        <v>UK</v>
      </c>
      <c r="Q457" t="str">
        <f t="shared" si="53"/>
        <v>Keyboard</v>
      </c>
    </row>
    <row r="458" spans="1:17">
      <c r="A458" t="s">
        <v>1361</v>
      </c>
      <c r="B458" t="s">
        <v>1362</v>
      </c>
      <c r="C458" t="s">
        <v>547</v>
      </c>
      <c r="D458" t="s">
        <v>64</v>
      </c>
      <c r="E458" t="s">
        <v>128</v>
      </c>
      <c r="F458" t="s">
        <v>34</v>
      </c>
      <c r="G458">
        <v>943.18</v>
      </c>
      <c r="H458">
        <v>13</v>
      </c>
      <c r="I458">
        <v>542.53</v>
      </c>
      <c r="J458">
        <f t="shared" si="48"/>
        <v>12261.34</v>
      </c>
      <c r="K458">
        <f t="shared" si="49"/>
        <v>11718.81</v>
      </c>
      <c r="N458" t="str">
        <f t="shared" si="50"/>
        <v>08/07/2024</v>
      </c>
      <c r="O458" t="str">
        <f t="shared" si="51"/>
        <v>Dennis Moody</v>
      </c>
      <c r="P458" t="str">
        <f t="shared" si="52"/>
        <v>US</v>
      </c>
      <c r="Q458" t="str">
        <f t="shared" si="53"/>
        <v>Smartphone</v>
      </c>
    </row>
    <row r="459" spans="1:17">
      <c r="A459" t="s">
        <v>1363</v>
      </c>
      <c r="B459" t="s">
        <v>1364</v>
      </c>
      <c r="C459" t="s">
        <v>1365</v>
      </c>
      <c r="D459" t="s">
        <v>32</v>
      </c>
      <c r="E459" t="s">
        <v>124</v>
      </c>
      <c r="F459" t="s">
        <v>34</v>
      </c>
      <c r="G459">
        <v>1401.42</v>
      </c>
      <c r="H459">
        <v>6</v>
      </c>
      <c r="I459">
        <v>880.45</v>
      </c>
      <c r="J459">
        <f t="shared" si="48"/>
        <v>8408.52</v>
      </c>
      <c r="K459">
        <f t="shared" si="49"/>
        <v>7528.0700000000006</v>
      </c>
      <c r="N459" t="str">
        <f t="shared" si="50"/>
        <v>27/03/2024</v>
      </c>
      <c r="O459" t="str">
        <f t="shared" si="51"/>
        <v>William Orozco</v>
      </c>
      <c r="P459" t="str">
        <f t="shared" si="52"/>
        <v>FR</v>
      </c>
      <c r="Q459" t="str">
        <f t="shared" si="53"/>
        <v>Smartphone</v>
      </c>
    </row>
    <row r="460" spans="1:17">
      <c r="A460" t="s">
        <v>1366</v>
      </c>
      <c r="B460" t="s">
        <v>1367</v>
      </c>
      <c r="C460" t="s">
        <v>1368</v>
      </c>
      <c r="D460" t="s">
        <v>26</v>
      </c>
      <c r="E460" t="s">
        <v>95</v>
      </c>
      <c r="F460" t="s">
        <v>96</v>
      </c>
      <c r="G460">
        <v>157.44999999999999</v>
      </c>
      <c r="H460">
        <v>79</v>
      </c>
      <c r="I460">
        <v>102.37</v>
      </c>
      <c r="J460">
        <f t="shared" si="48"/>
        <v>12438.55</v>
      </c>
      <c r="K460">
        <f t="shared" si="49"/>
        <v>12336.179999999998</v>
      </c>
      <c r="N460" t="str">
        <f t="shared" si="50"/>
        <v>02/09/2024</v>
      </c>
      <c r="O460" t="str">
        <f t="shared" si="51"/>
        <v>Kelly Hoffman</v>
      </c>
      <c r="P460" t="str">
        <f t="shared" si="52"/>
        <v>DE</v>
      </c>
      <c r="Q460" t="str">
        <f t="shared" si="53"/>
        <v>Scanner</v>
      </c>
    </row>
    <row r="461" spans="1:17">
      <c r="A461" t="s">
        <v>1369</v>
      </c>
      <c r="B461" t="s">
        <v>1370</v>
      </c>
      <c r="C461" t="s">
        <v>844</v>
      </c>
      <c r="D461" t="s">
        <v>56</v>
      </c>
      <c r="E461" t="s">
        <v>57</v>
      </c>
      <c r="F461" t="s">
        <v>47</v>
      </c>
      <c r="G461">
        <v>66</v>
      </c>
      <c r="H461">
        <v>79</v>
      </c>
      <c r="I461">
        <v>43.99</v>
      </c>
      <c r="J461">
        <f t="shared" si="48"/>
        <v>5214</v>
      </c>
      <c r="K461">
        <f t="shared" si="49"/>
        <v>5170.01</v>
      </c>
      <c r="N461" t="str">
        <f t="shared" si="50"/>
        <v>10/03/2025</v>
      </c>
      <c r="O461" t="str">
        <f t="shared" si="51"/>
        <v>Julie Gilbert</v>
      </c>
      <c r="P461" t="str">
        <f t="shared" si="52"/>
        <v>AU</v>
      </c>
      <c r="Q461" t="str">
        <f t="shared" si="53"/>
        <v>Mouse</v>
      </c>
    </row>
    <row r="462" spans="1:17">
      <c r="A462" t="s">
        <v>1371</v>
      </c>
      <c r="B462" t="s">
        <v>1372</v>
      </c>
      <c r="C462" t="s">
        <v>1373</v>
      </c>
      <c r="D462" t="s">
        <v>20</v>
      </c>
      <c r="E462" t="s">
        <v>21</v>
      </c>
      <c r="F462" t="s">
        <v>66</v>
      </c>
      <c r="G462">
        <v>392.27</v>
      </c>
      <c r="H462">
        <v>74</v>
      </c>
      <c r="I462">
        <v>207.67</v>
      </c>
      <c r="J462">
        <f t="shared" si="48"/>
        <v>29027.98</v>
      </c>
      <c r="K462">
        <f t="shared" si="49"/>
        <v>28820.31</v>
      </c>
      <c r="N462" t="str">
        <f t="shared" si="50"/>
        <v>05/05/2024</v>
      </c>
      <c r="O462" t="str">
        <f t="shared" si="51"/>
        <v>Sarah Moore</v>
      </c>
      <c r="P462" t="str">
        <f t="shared" si="52"/>
        <v>ZA</v>
      </c>
      <c r="Q462" t="str">
        <f t="shared" si="53"/>
        <v>Camera</v>
      </c>
    </row>
    <row r="463" spans="1:17">
      <c r="A463" t="s">
        <v>726</v>
      </c>
      <c r="B463" t="s">
        <v>727</v>
      </c>
      <c r="C463" t="s">
        <v>728</v>
      </c>
      <c r="D463" t="s">
        <v>14</v>
      </c>
      <c r="E463" t="s">
        <v>15</v>
      </c>
      <c r="F463" t="s">
        <v>28</v>
      </c>
      <c r="G463">
        <v>1460.87</v>
      </c>
      <c r="H463">
        <v>27</v>
      </c>
      <c r="I463">
        <v>960.14</v>
      </c>
      <c r="J463">
        <f t="shared" si="48"/>
        <v>39443.49</v>
      </c>
      <c r="K463">
        <f t="shared" si="49"/>
        <v>38483.35</v>
      </c>
      <c r="N463" t="str">
        <f t="shared" si="50"/>
        <v>11/07/2024</v>
      </c>
      <c r="O463" t="str">
        <f t="shared" si="51"/>
        <v>Cynthia Jones</v>
      </c>
      <c r="P463" t="str">
        <f t="shared" si="52"/>
        <v>US</v>
      </c>
      <c r="Q463" t="str">
        <f t="shared" si="53"/>
        <v>Router</v>
      </c>
    </row>
    <row r="464" spans="1:17">
      <c r="A464" t="s">
        <v>1374</v>
      </c>
      <c r="B464" t="s">
        <v>1375</v>
      </c>
      <c r="C464" t="s">
        <v>1342</v>
      </c>
      <c r="D464" t="s">
        <v>32</v>
      </c>
      <c r="E464" t="s">
        <v>124</v>
      </c>
      <c r="F464" t="s">
        <v>22</v>
      </c>
      <c r="G464">
        <v>1413.98</v>
      </c>
      <c r="H464">
        <v>69</v>
      </c>
      <c r="I464">
        <v>853.65</v>
      </c>
      <c r="J464">
        <f t="shared" si="48"/>
        <v>97564.62</v>
      </c>
      <c r="K464">
        <f t="shared" si="49"/>
        <v>96710.97</v>
      </c>
      <c r="N464" t="str">
        <f t="shared" si="50"/>
        <v>30/07/2024</v>
      </c>
      <c r="O464" t="str">
        <f t="shared" si="51"/>
        <v>Juan Calderon</v>
      </c>
      <c r="P464" t="str">
        <f t="shared" si="52"/>
        <v>BR</v>
      </c>
      <c r="Q464" t="str">
        <f t="shared" si="53"/>
        <v>Laptop</v>
      </c>
    </row>
    <row r="465" spans="1:17">
      <c r="A465" t="s">
        <v>1376</v>
      </c>
      <c r="B465" t="s">
        <v>1377</v>
      </c>
      <c r="C465" t="s">
        <v>229</v>
      </c>
      <c r="D465" t="s">
        <v>118</v>
      </c>
      <c r="E465" t="s">
        <v>138</v>
      </c>
      <c r="F465" t="s">
        <v>155</v>
      </c>
      <c r="G465">
        <v>144.32</v>
      </c>
      <c r="H465" t="s">
        <v>1378</v>
      </c>
      <c r="I465">
        <v>126.94</v>
      </c>
      <c r="J465">
        <f t="shared" si="48"/>
        <v>1298.8799999999999</v>
      </c>
      <c r="K465">
        <f t="shared" si="49"/>
        <v>1171.9399999999998</v>
      </c>
      <c r="N465" t="str">
        <f t="shared" si="50"/>
        <v>07/12/2024</v>
      </c>
      <c r="O465" t="str">
        <f t="shared" si="51"/>
        <v>William David Dds</v>
      </c>
      <c r="P465" t="str">
        <f t="shared" si="52"/>
        <v>DE</v>
      </c>
      <c r="Q465" t="str">
        <f t="shared" si="53"/>
        <v>Monitor</v>
      </c>
    </row>
    <row r="466" spans="1:17">
      <c r="A466" t="s">
        <v>1379</v>
      </c>
      <c r="B466" t="s">
        <v>1380</v>
      </c>
      <c r="C466" t="s">
        <v>1297</v>
      </c>
      <c r="D466" t="s">
        <v>56</v>
      </c>
      <c r="E466" t="s">
        <v>57</v>
      </c>
      <c r="F466" t="s">
        <v>52</v>
      </c>
      <c r="G466">
        <v>144.78</v>
      </c>
      <c r="H466">
        <v>84</v>
      </c>
      <c r="I466">
        <v>100.63</v>
      </c>
      <c r="J466">
        <f t="shared" si="48"/>
        <v>12161.52</v>
      </c>
      <c r="K466">
        <f t="shared" si="49"/>
        <v>12060.890000000001</v>
      </c>
      <c r="N466" t="str">
        <f t="shared" si="50"/>
        <v>30/08/2024</v>
      </c>
      <c r="O466" t="str">
        <f t="shared" si="51"/>
        <v>Jason Davis</v>
      </c>
      <c r="P466" t="str">
        <f t="shared" si="52"/>
        <v>FR</v>
      </c>
      <c r="Q466" t="str">
        <f t="shared" si="53"/>
        <v>Tablet</v>
      </c>
    </row>
    <row r="467" spans="1:17">
      <c r="A467" t="s">
        <v>1381</v>
      </c>
      <c r="B467" t="s">
        <v>1382</v>
      </c>
      <c r="C467" t="s">
        <v>1383</v>
      </c>
      <c r="D467" t="s">
        <v>26</v>
      </c>
      <c r="E467" t="s">
        <v>95</v>
      </c>
      <c r="F467" t="s">
        <v>155</v>
      </c>
      <c r="G467">
        <v>985.5</v>
      </c>
      <c r="H467">
        <v>39</v>
      </c>
      <c r="I467">
        <v>561.49</v>
      </c>
      <c r="J467">
        <f t="shared" si="48"/>
        <v>38434.5</v>
      </c>
      <c r="K467">
        <f t="shared" si="49"/>
        <v>37873.01</v>
      </c>
      <c r="N467" t="str">
        <f t="shared" ref="N467:N511" si="54">IF(ISERROR(DATEVALUE(TEXT(C470,"dd/mm/yyyy"))), "INVALID DATE", TEXT(C470,"dd/mm/yyyy"))</f>
        <v>06/06/2023</v>
      </c>
      <c r="O467" t="str">
        <f t="shared" ref="O467:O511" si="55">IF(B470="", "", PROPER(TRIM(B470)))</f>
        <v>Nathan Nelson</v>
      </c>
      <c r="P467" t="str">
        <f t="shared" ref="P467:P511" si="56">UPPER(E470)</f>
        <v>BR</v>
      </c>
      <c r="Q467" t="str">
        <f t="shared" si="53"/>
        <v>Monitor</v>
      </c>
    </row>
    <row r="468" spans="1:17">
      <c r="J468">
        <f t="shared" si="48"/>
        <v>0</v>
      </c>
      <c r="K468">
        <f t="shared" si="49"/>
        <v>0</v>
      </c>
      <c r="N468" t="str">
        <f t="shared" si="54"/>
        <v>08/10/2023</v>
      </c>
      <c r="O468" t="str">
        <f t="shared" si="55"/>
        <v>Shannon Jones</v>
      </c>
      <c r="P468" t="str">
        <f t="shared" si="56"/>
        <v>AU</v>
      </c>
      <c r="Q468" t="str">
        <f t="shared" ref="Q468:Q512" si="57">IF(F470="", "", PROPER(TRIM(F470)))</f>
        <v>Smartphone</v>
      </c>
    </row>
    <row r="469" spans="1:17">
      <c r="J469">
        <f t="shared" si="48"/>
        <v>0</v>
      </c>
      <c r="K469">
        <f t="shared" si="49"/>
        <v>0</v>
      </c>
      <c r="N469" t="str">
        <f t="shared" si="54"/>
        <v>05/12/2023</v>
      </c>
      <c r="O469" t="str">
        <f t="shared" si="55"/>
        <v>Dylan Solis</v>
      </c>
      <c r="P469" t="str">
        <f t="shared" si="56"/>
        <v>CA</v>
      </c>
      <c r="Q469" t="str">
        <f t="shared" si="57"/>
        <v>Camera</v>
      </c>
    </row>
    <row r="470" spans="1:17">
      <c r="A470" t="s">
        <v>1384</v>
      </c>
      <c r="B470" t="s">
        <v>1385</v>
      </c>
      <c r="C470" t="s">
        <v>1386</v>
      </c>
      <c r="D470" t="s">
        <v>118</v>
      </c>
      <c r="E470" t="s">
        <v>138</v>
      </c>
      <c r="F470" t="s">
        <v>34</v>
      </c>
      <c r="G470">
        <v>373.73</v>
      </c>
      <c r="H470">
        <v>80</v>
      </c>
      <c r="I470">
        <v>282.82</v>
      </c>
      <c r="J470">
        <f t="shared" si="48"/>
        <v>29898.400000000001</v>
      </c>
      <c r="K470">
        <f t="shared" si="49"/>
        <v>29615.58</v>
      </c>
      <c r="N470" t="str">
        <f t="shared" si="54"/>
        <v>22/11/2023</v>
      </c>
      <c r="O470" t="str">
        <f t="shared" si="55"/>
        <v>Zachary Webb</v>
      </c>
      <c r="P470" t="str">
        <f t="shared" si="56"/>
        <v>AU</v>
      </c>
      <c r="Q470" t="str">
        <f t="shared" si="57"/>
        <v>Scanner</v>
      </c>
    </row>
    <row r="471" spans="1:17">
      <c r="A471" t="s">
        <v>1387</v>
      </c>
      <c r="B471" t="s">
        <v>1388</v>
      </c>
      <c r="C471" t="s">
        <v>1389</v>
      </c>
      <c r="D471" t="s">
        <v>20</v>
      </c>
      <c r="E471" t="s">
        <v>21</v>
      </c>
      <c r="F471" t="s">
        <v>66</v>
      </c>
      <c r="G471">
        <v>1233.83</v>
      </c>
      <c r="H471">
        <v>59</v>
      </c>
      <c r="I471">
        <v>1010.92</v>
      </c>
      <c r="J471">
        <f t="shared" si="48"/>
        <v>72795.97</v>
      </c>
      <c r="K471">
        <f t="shared" si="49"/>
        <v>71785.05</v>
      </c>
      <c r="N471" t="str">
        <f t="shared" si="54"/>
        <v>03/04/2025</v>
      </c>
      <c r="O471" t="str">
        <f t="shared" si="55"/>
        <v>Kimberly Sharp</v>
      </c>
      <c r="P471" t="str">
        <f t="shared" si="56"/>
        <v>BR</v>
      </c>
      <c r="Q471" t="str">
        <f t="shared" si="57"/>
        <v>Keyboard</v>
      </c>
    </row>
    <row r="472" spans="1:17">
      <c r="A472" t="s">
        <v>1390</v>
      </c>
      <c r="B472" t="s">
        <v>1391</v>
      </c>
      <c r="C472" t="s">
        <v>488</v>
      </c>
      <c r="D472" t="s">
        <v>38</v>
      </c>
      <c r="E472" t="s">
        <v>51</v>
      </c>
      <c r="F472" t="s">
        <v>96</v>
      </c>
      <c r="G472">
        <v>69.86</v>
      </c>
      <c r="H472">
        <v>86</v>
      </c>
      <c r="I472">
        <v>37.17</v>
      </c>
      <c r="J472">
        <f t="shared" si="48"/>
        <v>6007.96</v>
      </c>
      <c r="K472">
        <f t="shared" si="49"/>
        <v>5970.79</v>
      </c>
      <c r="N472" t="str">
        <f t="shared" si="54"/>
        <v>08/07/2023</v>
      </c>
      <c r="O472" t="str">
        <f t="shared" si="55"/>
        <v>Elizabeth Mcknight</v>
      </c>
      <c r="P472" t="str">
        <f t="shared" si="56"/>
        <v>FR</v>
      </c>
      <c r="Q472" t="str">
        <f t="shared" si="57"/>
        <v>Scanner</v>
      </c>
    </row>
    <row r="473" spans="1:17">
      <c r="A473" t="s">
        <v>1392</v>
      </c>
      <c r="B473" t="s">
        <v>1393</v>
      </c>
      <c r="C473" t="s">
        <v>99</v>
      </c>
      <c r="D473" t="s">
        <v>20</v>
      </c>
      <c r="E473" t="s">
        <v>21</v>
      </c>
      <c r="F473" t="s">
        <v>16</v>
      </c>
      <c r="G473">
        <v>1045.56</v>
      </c>
      <c r="H473">
        <v>36</v>
      </c>
      <c r="I473">
        <v>570.66</v>
      </c>
      <c r="J473">
        <f t="shared" si="48"/>
        <v>37640.159999999996</v>
      </c>
      <c r="K473">
        <f t="shared" si="49"/>
        <v>37069.499999999993</v>
      </c>
      <c r="N473" t="str">
        <f t="shared" si="54"/>
        <v>22/07/2023</v>
      </c>
      <c r="O473" t="str">
        <f t="shared" si="55"/>
        <v>Amy Ramirez</v>
      </c>
      <c r="P473" t="str">
        <f t="shared" si="56"/>
        <v>IN</v>
      </c>
      <c r="Q473" t="str">
        <f t="shared" si="57"/>
        <v>Keyboard</v>
      </c>
    </row>
    <row r="474" spans="1:17">
      <c r="A474" t="s">
        <v>1394</v>
      </c>
      <c r="B474" t="s">
        <v>1395</v>
      </c>
      <c r="C474" t="s">
        <v>1396</v>
      </c>
      <c r="D474" t="s">
        <v>118</v>
      </c>
      <c r="E474" t="s">
        <v>138</v>
      </c>
      <c r="F474" t="s">
        <v>96</v>
      </c>
      <c r="G474">
        <v>478.39</v>
      </c>
      <c r="H474">
        <v>66</v>
      </c>
      <c r="I474">
        <v>386.39</v>
      </c>
      <c r="J474">
        <f t="shared" si="48"/>
        <v>31573.739999999998</v>
      </c>
      <c r="K474">
        <f t="shared" si="49"/>
        <v>31187.35</v>
      </c>
      <c r="N474" t="str">
        <f t="shared" si="54"/>
        <v>04/10/2023</v>
      </c>
      <c r="O474" t="str">
        <f t="shared" si="55"/>
        <v>Casey Johnson</v>
      </c>
      <c r="P474" t="str">
        <f t="shared" si="56"/>
        <v>BG</v>
      </c>
      <c r="Q474" t="str">
        <f t="shared" si="57"/>
        <v>Camera</v>
      </c>
    </row>
    <row r="475" spans="1:17">
      <c r="A475" t="s">
        <v>1397</v>
      </c>
      <c r="B475" t="s">
        <v>1398</v>
      </c>
      <c r="C475" t="s">
        <v>1399</v>
      </c>
      <c r="D475" t="s">
        <v>26</v>
      </c>
      <c r="E475" t="s">
        <v>95</v>
      </c>
      <c r="F475" t="s">
        <v>16</v>
      </c>
      <c r="G475">
        <v>376.73</v>
      </c>
      <c r="H475">
        <v>94</v>
      </c>
      <c r="I475">
        <v>243.42</v>
      </c>
      <c r="J475">
        <f t="shared" si="48"/>
        <v>35412.620000000003</v>
      </c>
      <c r="K475">
        <f t="shared" si="49"/>
        <v>35169.200000000004</v>
      </c>
      <c r="N475" t="str">
        <f t="shared" si="54"/>
        <v>15/08/2024</v>
      </c>
      <c r="O475" t="str">
        <f t="shared" si="55"/>
        <v>Cheryl Carr</v>
      </c>
      <c r="P475" t="str">
        <f t="shared" si="56"/>
        <v>UK</v>
      </c>
      <c r="Q475" t="str">
        <f t="shared" si="57"/>
        <v>Camera</v>
      </c>
    </row>
    <row r="476" spans="1:17">
      <c r="A476" t="s">
        <v>1400</v>
      </c>
      <c r="B476" t="s">
        <v>1401</v>
      </c>
      <c r="C476" t="s">
        <v>1128</v>
      </c>
      <c r="D476" t="s">
        <v>106</v>
      </c>
      <c r="E476" t="s">
        <v>185</v>
      </c>
      <c r="F476" t="s">
        <v>66</v>
      </c>
      <c r="G476">
        <v>327.81</v>
      </c>
      <c r="H476">
        <v>10</v>
      </c>
      <c r="I476">
        <v>284.31</v>
      </c>
      <c r="J476">
        <f t="shared" si="48"/>
        <v>3278.1</v>
      </c>
      <c r="K476">
        <f t="shared" si="49"/>
        <v>2993.79</v>
      </c>
      <c r="N476" t="str">
        <f t="shared" si="54"/>
        <v>12/05/2024</v>
      </c>
      <c r="O476" t="str">
        <f t="shared" si="55"/>
        <v>Amanda Duncan</v>
      </c>
      <c r="P476" t="str">
        <f t="shared" si="56"/>
        <v>AU</v>
      </c>
      <c r="Q476" t="str">
        <f t="shared" si="57"/>
        <v>Tablet</v>
      </c>
    </row>
    <row r="477" spans="1:17">
      <c r="A477" t="s">
        <v>1402</v>
      </c>
      <c r="B477" t="s">
        <v>1403</v>
      </c>
      <c r="C477" t="s">
        <v>745</v>
      </c>
      <c r="D477" t="s">
        <v>32</v>
      </c>
      <c r="E477" t="s">
        <v>1404</v>
      </c>
      <c r="F477" t="s">
        <v>66</v>
      </c>
      <c r="G477">
        <v>1460.96</v>
      </c>
      <c r="H477">
        <v>61</v>
      </c>
      <c r="I477">
        <v>862.62</v>
      </c>
      <c r="J477">
        <f t="shared" si="48"/>
        <v>89118.56</v>
      </c>
      <c r="K477">
        <f t="shared" si="49"/>
        <v>88255.94</v>
      </c>
      <c r="N477" t="str">
        <f t="shared" si="54"/>
        <v>08/05/2023</v>
      </c>
      <c r="O477" t="str">
        <f t="shared" si="55"/>
        <v>Rebecca Knight</v>
      </c>
      <c r="P477" t="str">
        <f t="shared" si="56"/>
        <v>ZA</v>
      </c>
      <c r="Q477" t="str">
        <f t="shared" si="57"/>
        <v>Mouse</v>
      </c>
    </row>
    <row r="478" spans="1:17">
      <c r="A478" t="s">
        <v>1405</v>
      </c>
      <c r="B478" t="s">
        <v>1406</v>
      </c>
      <c r="C478" t="s">
        <v>1407</v>
      </c>
      <c r="D478" t="s">
        <v>64</v>
      </c>
      <c r="E478" t="s">
        <v>128</v>
      </c>
      <c r="F478" t="s">
        <v>52</v>
      </c>
      <c r="G478">
        <v>1336.04</v>
      </c>
      <c r="H478">
        <v>32</v>
      </c>
      <c r="I478">
        <v>1013.15</v>
      </c>
      <c r="J478">
        <f t="shared" si="48"/>
        <v>42753.279999999999</v>
      </c>
      <c r="K478">
        <f t="shared" si="49"/>
        <v>41740.129999999997</v>
      </c>
      <c r="N478" t="str">
        <f t="shared" si="54"/>
        <v>02/11/2024</v>
      </c>
      <c r="O478" t="str">
        <f t="shared" si="55"/>
        <v>Elizabeth Ruiz</v>
      </c>
      <c r="P478" t="str">
        <f t="shared" si="56"/>
        <v>FR</v>
      </c>
      <c r="Q478" t="str">
        <f t="shared" si="57"/>
        <v>Router</v>
      </c>
    </row>
    <row r="479" spans="1:17">
      <c r="A479" t="s">
        <v>1408</v>
      </c>
      <c r="B479" t="s">
        <v>1409</v>
      </c>
      <c r="C479" t="s">
        <v>69</v>
      </c>
      <c r="D479" t="s">
        <v>20</v>
      </c>
      <c r="E479" t="s">
        <v>21</v>
      </c>
      <c r="F479" t="s">
        <v>47</v>
      </c>
      <c r="G479">
        <v>1030.24</v>
      </c>
      <c r="H479">
        <v>59</v>
      </c>
      <c r="I479">
        <v>806.32</v>
      </c>
      <c r="J479">
        <f t="shared" si="48"/>
        <v>60784.160000000003</v>
      </c>
      <c r="K479">
        <f t="shared" si="49"/>
        <v>59977.840000000004</v>
      </c>
      <c r="N479" t="str">
        <f t="shared" si="54"/>
        <v>25/08/2024</v>
      </c>
      <c r="O479" t="str">
        <f t="shared" si="55"/>
        <v>Joanna Pacheco</v>
      </c>
      <c r="P479" t="str">
        <f t="shared" si="56"/>
        <v>CA</v>
      </c>
      <c r="Q479" t="str">
        <f t="shared" si="57"/>
        <v>Printer</v>
      </c>
    </row>
    <row r="480" spans="1:17">
      <c r="A480" t="s">
        <v>1410</v>
      </c>
      <c r="B480" t="s">
        <v>1411</v>
      </c>
      <c r="C480" t="s">
        <v>1412</v>
      </c>
      <c r="D480" t="s">
        <v>14</v>
      </c>
      <c r="E480" t="s">
        <v>15</v>
      </c>
      <c r="F480" t="s">
        <v>28</v>
      </c>
      <c r="G480">
        <v>977.07</v>
      </c>
      <c r="H480">
        <v>64</v>
      </c>
      <c r="I480">
        <v>803.17</v>
      </c>
      <c r="J480">
        <f t="shared" si="48"/>
        <v>62532.480000000003</v>
      </c>
      <c r="K480">
        <f t="shared" si="49"/>
        <v>61729.310000000005</v>
      </c>
      <c r="N480" t="str">
        <f t="shared" si="54"/>
        <v>28/03/2024</v>
      </c>
      <c r="O480" t="str">
        <f t="shared" si="55"/>
        <v>Crystal Little</v>
      </c>
      <c r="P480" t="str">
        <f t="shared" si="56"/>
        <v>UK</v>
      </c>
      <c r="Q480" t="str">
        <f t="shared" si="57"/>
        <v>Laptop</v>
      </c>
    </row>
    <row r="481" spans="1:17">
      <c r="A481" t="s">
        <v>1413</v>
      </c>
      <c r="B481" t="s">
        <v>1414</v>
      </c>
      <c r="C481" t="s">
        <v>773</v>
      </c>
      <c r="D481" t="s">
        <v>26</v>
      </c>
      <c r="E481" t="s">
        <v>95</v>
      </c>
      <c r="F481" t="s">
        <v>162</v>
      </c>
      <c r="G481">
        <v>1175.9100000000001</v>
      </c>
      <c r="H481">
        <v>3</v>
      </c>
      <c r="I481">
        <v>875.51</v>
      </c>
      <c r="J481">
        <f t="shared" si="48"/>
        <v>3527.7300000000005</v>
      </c>
      <c r="K481">
        <f t="shared" si="49"/>
        <v>2652.2200000000003</v>
      </c>
      <c r="N481" t="str">
        <f t="shared" si="54"/>
        <v>02/04/2024</v>
      </c>
      <c r="O481" t="str">
        <f t="shared" si="55"/>
        <v>Brian Gould</v>
      </c>
      <c r="P481" t="str">
        <f t="shared" si="56"/>
        <v>JP</v>
      </c>
      <c r="Q481" t="str">
        <f t="shared" si="57"/>
        <v>Scanner</v>
      </c>
    </row>
    <row r="482" spans="1:17">
      <c r="A482" t="s">
        <v>1415</v>
      </c>
      <c r="B482" t="s">
        <v>1416</v>
      </c>
      <c r="C482" t="s">
        <v>1417</v>
      </c>
      <c r="D482" t="s">
        <v>38</v>
      </c>
      <c r="E482" t="s">
        <v>51</v>
      </c>
      <c r="F482" t="s">
        <v>22</v>
      </c>
      <c r="G482">
        <v>220.1</v>
      </c>
      <c r="H482">
        <v>9</v>
      </c>
      <c r="I482">
        <v>121.07</v>
      </c>
      <c r="J482">
        <f t="shared" si="48"/>
        <v>1980.8999999999999</v>
      </c>
      <c r="K482">
        <f t="shared" si="49"/>
        <v>1859.83</v>
      </c>
      <c r="N482" t="str">
        <f t="shared" si="54"/>
        <v>17/04/2024</v>
      </c>
      <c r="O482" t="str">
        <f t="shared" si="55"/>
        <v>Lisa Glenn</v>
      </c>
      <c r="P482" t="str">
        <f t="shared" si="56"/>
        <v>AG</v>
      </c>
      <c r="Q482" t="str">
        <f t="shared" si="57"/>
        <v>Router</v>
      </c>
    </row>
    <row r="483" spans="1:17">
      <c r="A483" t="s">
        <v>1418</v>
      </c>
      <c r="B483" t="s">
        <v>1419</v>
      </c>
      <c r="C483" t="s">
        <v>901</v>
      </c>
      <c r="D483" t="s">
        <v>64</v>
      </c>
      <c r="E483" t="s">
        <v>128</v>
      </c>
      <c r="F483" t="s">
        <v>96</v>
      </c>
      <c r="G483">
        <v>641.58000000000004</v>
      </c>
      <c r="H483">
        <v>87</v>
      </c>
      <c r="I483">
        <v>462.38</v>
      </c>
      <c r="J483">
        <f t="shared" si="48"/>
        <v>55817.460000000006</v>
      </c>
      <c r="K483">
        <f t="shared" si="49"/>
        <v>55355.080000000009</v>
      </c>
      <c r="N483" t="str">
        <f t="shared" si="54"/>
        <v>28/03/2024</v>
      </c>
      <c r="O483" t="str">
        <f t="shared" si="55"/>
        <v>Jennifer Huang</v>
      </c>
      <c r="P483" t="str">
        <f t="shared" si="56"/>
        <v>BR</v>
      </c>
      <c r="Q483" t="str">
        <f t="shared" si="57"/>
        <v>Printer</v>
      </c>
    </row>
    <row r="484" spans="1:17">
      <c r="A484" t="s">
        <v>1420</v>
      </c>
      <c r="B484" t="s">
        <v>1421</v>
      </c>
      <c r="C484" t="s">
        <v>1422</v>
      </c>
      <c r="D484" t="s">
        <v>77</v>
      </c>
      <c r="E484" t="s">
        <v>78</v>
      </c>
      <c r="F484" t="s">
        <v>28</v>
      </c>
      <c r="G484">
        <v>855.38</v>
      </c>
      <c r="H484">
        <v>74</v>
      </c>
      <c r="I484">
        <v>690.8</v>
      </c>
      <c r="J484">
        <f t="shared" si="48"/>
        <v>63298.12</v>
      </c>
      <c r="K484">
        <f t="shared" si="49"/>
        <v>62607.32</v>
      </c>
      <c r="N484" t="str">
        <f t="shared" si="54"/>
        <v>11/06/2023</v>
      </c>
      <c r="O484" t="str">
        <f t="shared" si="55"/>
        <v>Betty Fletcher</v>
      </c>
      <c r="P484" t="str">
        <f t="shared" si="56"/>
        <v>DE</v>
      </c>
      <c r="Q484" t="str">
        <f t="shared" si="57"/>
        <v>Scanner</v>
      </c>
    </row>
    <row r="485" spans="1:17">
      <c r="A485" t="s">
        <v>1423</v>
      </c>
      <c r="B485" t="s">
        <v>1424</v>
      </c>
      <c r="C485" t="s">
        <v>1425</v>
      </c>
      <c r="D485" t="s">
        <v>56</v>
      </c>
      <c r="E485" t="s">
        <v>1426</v>
      </c>
      <c r="F485" t="s">
        <v>162</v>
      </c>
      <c r="G485">
        <v>246.89</v>
      </c>
      <c r="H485">
        <v>64</v>
      </c>
      <c r="I485">
        <v>133.25</v>
      </c>
      <c r="J485">
        <f t="shared" si="48"/>
        <v>15800.96</v>
      </c>
      <c r="K485">
        <f t="shared" si="49"/>
        <v>15667.71</v>
      </c>
      <c r="N485" t="str">
        <f t="shared" si="54"/>
        <v>16/01/2025</v>
      </c>
      <c r="O485" t="str">
        <f t="shared" si="55"/>
        <v>Jason House</v>
      </c>
      <c r="P485" t="str">
        <f t="shared" si="56"/>
        <v>IN</v>
      </c>
      <c r="Q485" t="str">
        <f t="shared" si="57"/>
        <v>Router</v>
      </c>
    </row>
    <row r="486" spans="1:17">
      <c r="A486" t="s">
        <v>1427</v>
      </c>
      <c r="B486" t="s">
        <v>1428</v>
      </c>
      <c r="C486" t="s">
        <v>901</v>
      </c>
      <c r="D486" t="s">
        <v>118</v>
      </c>
      <c r="E486" t="s">
        <v>138</v>
      </c>
      <c r="F486" t="s">
        <v>96</v>
      </c>
      <c r="G486">
        <v>383.86</v>
      </c>
      <c r="H486">
        <v>38</v>
      </c>
      <c r="I486">
        <v>198.77</v>
      </c>
      <c r="J486">
        <f t="shared" si="48"/>
        <v>14586.68</v>
      </c>
      <c r="K486">
        <f t="shared" si="49"/>
        <v>14387.91</v>
      </c>
      <c r="N486" t="str">
        <f t="shared" si="54"/>
        <v>04/01/2025</v>
      </c>
      <c r="O486" t="str">
        <f t="shared" si="55"/>
        <v>Michael Harris</v>
      </c>
      <c r="P486" t="str">
        <f t="shared" si="56"/>
        <v>DE</v>
      </c>
      <c r="Q486" t="str">
        <f t="shared" si="57"/>
        <v>Scanner</v>
      </c>
    </row>
    <row r="487" spans="1:17">
      <c r="A487" t="s">
        <v>1429</v>
      </c>
      <c r="B487" t="s">
        <v>1430</v>
      </c>
      <c r="C487" t="s">
        <v>1431</v>
      </c>
      <c r="D487" t="s">
        <v>56</v>
      </c>
      <c r="E487" t="s">
        <v>57</v>
      </c>
      <c r="F487" t="s">
        <v>28</v>
      </c>
      <c r="G487">
        <v>340.22</v>
      </c>
      <c r="H487">
        <v>75</v>
      </c>
      <c r="I487">
        <v>192.9</v>
      </c>
      <c r="J487">
        <f t="shared" si="48"/>
        <v>25516.500000000004</v>
      </c>
      <c r="K487">
        <f t="shared" si="49"/>
        <v>25323.600000000002</v>
      </c>
      <c r="N487" t="str">
        <f t="shared" si="54"/>
        <v>04/07/2023</v>
      </c>
      <c r="O487" t="str">
        <f t="shared" si="55"/>
        <v>Holly Gonzalez</v>
      </c>
      <c r="P487" t="str">
        <f t="shared" si="56"/>
        <v>IN</v>
      </c>
      <c r="Q487" t="str">
        <f t="shared" si="57"/>
        <v>Printer</v>
      </c>
    </row>
    <row r="488" spans="1:17">
      <c r="A488" t="s">
        <v>1432</v>
      </c>
      <c r="B488" t="s">
        <v>1433</v>
      </c>
      <c r="C488" t="s">
        <v>1222</v>
      </c>
      <c r="D488" t="s">
        <v>106</v>
      </c>
      <c r="E488" t="s">
        <v>185</v>
      </c>
      <c r="F488" t="s">
        <v>96</v>
      </c>
      <c r="G488">
        <v>866.94</v>
      </c>
      <c r="H488">
        <v>10</v>
      </c>
      <c r="I488">
        <v>712.21</v>
      </c>
      <c r="J488">
        <f t="shared" si="48"/>
        <v>8669.4000000000015</v>
      </c>
      <c r="K488">
        <f t="shared" si="49"/>
        <v>7957.1900000000014</v>
      </c>
      <c r="N488" t="str">
        <f t="shared" si="54"/>
        <v>05/08/2023</v>
      </c>
      <c r="O488" t="str">
        <f t="shared" si="55"/>
        <v>Steve Newton</v>
      </c>
      <c r="P488" t="str">
        <f t="shared" si="56"/>
        <v>IN</v>
      </c>
      <c r="Q488" t="str">
        <f t="shared" si="57"/>
        <v>Keyboard</v>
      </c>
    </row>
    <row r="489" spans="1:17">
      <c r="A489" t="s">
        <v>1434</v>
      </c>
      <c r="B489" t="s">
        <v>1435</v>
      </c>
      <c r="C489" t="s">
        <v>1436</v>
      </c>
      <c r="D489" t="s">
        <v>56</v>
      </c>
      <c r="E489" t="s">
        <v>57</v>
      </c>
      <c r="F489" t="s">
        <v>162</v>
      </c>
      <c r="G489">
        <v>956.55</v>
      </c>
      <c r="H489">
        <v>65</v>
      </c>
      <c r="I489">
        <v>621.20000000000005</v>
      </c>
      <c r="J489">
        <f t="shared" si="48"/>
        <v>62175.75</v>
      </c>
      <c r="K489">
        <f t="shared" si="49"/>
        <v>61554.55</v>
      </c>
      <c r="N489" t="str">
        <f t="shared" si="54"/>
        <v>11/06/2024</v>
      </c>
      <c r="O489" t="str">
        <f t="shared" si="55"/>
        <v>Casey Shelton</v>
      </c>
      <c r="P489" t="str">
        <f t="shared" si="56"/>
        <v>BR</v>
      </c>
      <c r="Q489" t="str">
        <f t="shared" si="57"/>
        <v>Camera</v>
      </c>
    </row>
    <row r="490" spans="1:17">
      <c r="A490" t="s">
        <v>1437</v>
      </c>
      <c r="B490" t="s">
        <v>1438</v>
      </c>
      <c r="C490" t="s">
        <v>171</v>
      </c>
      <c r="D490" t="s">
        <v>106</v>
      </c>
      <c r="E490" t="s">
        <v>185</v>
      </c>
      <c r="F490" t="s">
        <v>16</v>
      </c>
      <c r="G490">
        <v>607.15</v>
      </c>
      <c r="H490">
        <v>41</v>
      </c>
      <c r="I490">
        <v>412.89</v>
      </c>
      <c r="J490">
        <f t="shared" si="48"/>
        <v>24893.149999999998</v>
      </c>
      <c r="K490">
        <f t="shared" si="49"/>
        <v>24480.26</v>
      </c>
      <c r="N490" t="str">
        <f t="shared" si="54"/>
        <v>01/11/2023</v>
      </c>
      <c r="O490" t="str">
        <f t="shared" si="55"/>
        <v>Steven Friedman</v>
      </c>
      <c r="P490" t="str">
        <f t="shared" si="56"/>
        <v>ZA</v>
      </c>
      <c r="Q490" t="str">
        <f t="shared" si="57"/>
        <v>Keyboard</v>
      </c>
    </row>
    <row r="491" spans="1:17">
      <c r="A491" t="s">
        <v>1439</v>
      </c>
      <c r="B491" t="s">
        <v>1440</v>
      </c>
      <c r="C491" t="s">
        <v>589</v>
      </c>
      <c r="D491" t="s">
        <v>106</v>
      </c>
      <c r="E491" t="s">
        <v>185</v>
      </c>
      <c r="F491" t="s">
        <v>66</v>
      </c>
      <c r="G491">
        <v>168.31</v>
      </c>
      <c r="H491">
        <v>20</v>
      </c>
      <c r="I491">
        <v>84.5</v>
      </c>
      <c r="J491">
        <f t="shared" si="48"/>
        <v>3366.2</v>
      </c>
      <c r="K491">
        <f t="shared" si="49"/>
        <v>3281.7</v>
      </c>
      <c r="N491" t="str">
        <f t="shared" si="54"/>
        <v>03/08/2023</v>
      </c>
      <c r="O491" t="str">
        <f t="shared" si="55"/>
        <v>Erik Scott</v>
      </c>
      <c r="P491" t="str">
        <f t="shared" si="56"/>
        <v>BR</v>
      </c>
      <c r="Q491" t="str">
        <f t="shared" si="57"/>
        <v>Monitor</v>
      </c>
    </row>
    <row r="492" spans="1:17">
      <c r="A492" t="s">
        <v>1441</v>
      </c>
      <c r="B492" t="s">
        <v>1442</v>
      </c>
      <c r="C492" t="s">
        <v>1322</v>
      </c>
      <c r="D492" t="s">
        <v>118</v>
      </c>
      <c r="E492" t="s">
        <v>138</v>
      </c>
      <c r="F492" t="s">
        <v>16</v>
      </c>
      <c r="G492">
        <v>588.25</v>
      </c>
      <c r="H492">
        <v>70</v>
      </c>
      <c r="I492">
        <v>395.04</v>
      </c>
      <c r="J492">
        <f t="shared" si="48"/>
        <v>41177.5</v>
      </c>
      <c r="K492">
        <f t="shared" si="49"/>
        <v>40782.46</v>
      </c>
      <c r="N492" t="str">
        <f t="shared" si="54"/>
        <v>25/08/2024</v>
      </c>
      <c r="O492" t="str">
        <f t="shared" si="55"/>
        <v>Anthony Mack</v>
      </c>
      <c r="P492" t="str">
        <f t="shared" si="56"/>
        <v>US</v>
      </c>
      <c r="Q492" t="str">
        <f t="shared" si="57"/>
        <v>Smartphone</v>
      </c>
    </row>
    <row r="493" spans="1:17">
      <c r="A493" t="s">
        <v>1443</v>
      </c>
      <c r="B493" t="s">
        <v>1444</v>
      </c>
      <c r="C493" t="s">
        <v>1445</v>
      </c>
      <c r="D493" t="s">
        <v>14</v>
      </c>
      <c r="E493" t="s">
        <v>15</v>
      </c>
      <c r="F493" t="s">
        <v>155</v>
      </c>
      <c r="G493">
        <v>866.92</v>
      </c>
      <c r="H493" t="s">
        <v>416</v>
      </c>
      <c r="I493">
        <v>650.05999999999995</v>
      </c>
      <c r="J493">
        <f t="shared" si="48"/>
        <v>8669.1999999999989</v>
      </c>
      <c r="K493">
        <f t="shared" si="49"/>
        <v>8019.1399999999994</v>
      </c>
      <c r="N493" t="str">
        <f t="shared" si="54"/>
        <v>26/02/2024</v>
      </c>
      <c r="O493" t="str">
        <f t="shared" si="55"/>
        <v>Kristen Randall</v>
      </c>
      <c r="P493" t="str">
        <f t="shared" si="56"/>
        <v>SK</v>
      </c>
      <c r="Q493" t="str">
        <f t="shared" si="57"/>
        <v>Monitor</v>
      </c>
    </row>
    <row r="494" spans="1:17">
      <c r="A494" t="s">
        <v>1446</v>
      </c>
      <c r="B494" t="s">
        <v>1447</v>
      </c>
      <c r="C494" t="s">
        <v>742</v>
      </c>
      <c r="D494" t="s">
        <v>118</v>
      </c>
      <c r="E494" t="s">
        <v>138</v>
      </c>
      <c r="F494" t="s">
        <v>34</v>
      </c>
      <c r="G494">
        <v>1332.09</v>
      </c>
      <c r="H494">
        <v>98</v>
      </c>
      <c r="I494">
        <v>986.17</v>
      </c>
      <c r="J494">
        <f t="shared" si="48"/>
        <v>130544.81999999999</v>
      </c>
      <c r="K494">
        <f t="shared" si="49"/>
        <v>129558.65</v>
      </c>
      <c r="N494" t="str">
        <f t="shared" si="54"/>
        <v>12/07/2023</v>
      </c>
      <c r="O494" t="str">
        <f t="shared" si="55"/>
        <v>Sharon Rivera</v>
      </c>
      <c r="P494" t="str">
        <f t="shared" si="56"/>
        <v>IN</v>
      </c>
      <c r="Q494" t="str">
        <f t="shared" si="57"/>
        <v>Tablet</v>
      </c>
    </row>
    <row r="495" spans="1:17">
      <c r="A495" t="s">
        <v>1448</v>
      </c>
      <c r="B495" t="s">
        <v>1449</v>
      </c>
      <c r="C495" t="s">
        <v>1417</v>
      </c>
      <c r="D495" t="s">
        <v>32</v>
      </c>
      <c r="E495" t="s">
        <v>124</v>
      </c>
      <c r="F495" t="s">
        <v>155</v>
      </c>
      <c r="G495">
        <v>665.23</v>
      </c>
      <c r="H495">
        <v>81</v>
      </c>
      <c r="I495">
        <v>354.6</v>
      </c>
      <c r="J495">
        <f t="shared" si="48"/>
        <v>53883.630000000005</v>
      </c>
      <c r="K495">
        <f t="shared" si="49"/>
        <v>53529.030000000006</v>
      </c>
      <c r="N495" t="str">
        <f t="shared" si="54"/>
        <v>01/09/2024</v>
      </c>
      <c r="O495" t="str">
        <f t="shared" si="55"/>
        <v>Jessica Frazier</v>
      </c>
      <c r="P495" t="str">
        <f t="shared" si="56"/>
        <v>DE</v>
      </c>
      <c r="Q495" t="str">
        <f t="shared" si="57"/>
        <v>Router</v>
      </c>
    </row>
    <row r="496" spans="1:17">
      <c r="A496" t="s">
        <v>1450</v>
      </c>
      <c r="B496" t="s">
        <v>1451</v>
      </c>
      <c r="C496" t="s">
        <v>1452</v>
      </c>
      <c r="D496" t="s">
        <v>64</v>
      </c>
      <c r="E496" t="s">
        <v>70</v>
      </c>
      <c r="F496" t="s">
        <v>52</v>
      </c>
      <c r="G496">
        <v>1392.01</v>
      </c>
      <c r="H496" t="s">
        <v>1453</v>
      </c>
      <c r="I496">
        <v>734.05</v>
      </c>
      <c r="J496">
        <f t="shared" si="48"/>
        <v>27840.2</v>
      </c>
      <c r="K496">
        <f t="shared" si="49"/>
        <v>27106.15</v>
      </c>
      <c r="N496" t="str">
        <f t="shared" si="54"/>
        <v>25/02/2024</v>
      </c>
      <c r="O496" t="str">
        <f t="shared" si="55"/>
        <v>James Thomas</v>
      </c>
      <c r="P496" t="str">
        <f t="shared" si="56"/>
        <v>MW</v>
      </c>
      <c r="Q496" t="str">
        <f t="shared" si="57"/>
        <v>Smartphone</v>
      </c>
    </row>
    <row r="497" spans="1:17">
      <c r="A497" t="s">
        <v>1454</v>
      </c>
      <c r="B497" t="s">
        <v>1455</v>
      </c>
      <c r="C497" t="s">
        <v>649</v>
      </c>
      <c r="D497" t="s">
        <v>106</v>
      </c>
      <c r="E497" t="s">
        <v>185</v>
      </c>
      <c r="F497" t="s">
        <v>28</v>
      </c>
      <c r="G497">
        <v>886.92</v>
      </c>
      <c r="H497">
        <v>64</v>
      </c>
      <c r="I497">
        <v>567.12</v>
      </c>
      <c r="J497">
        <f t="shared" si="48"/>
        <v>56762.879999999997</v>
      </c>
      <c r="K497">
        <f t="shared" si="49"/>
        <v>56195.759999999995</v>
      </c>
      <c r="N497" t="str">
        <f t="shared" si="54"/>
        <v>09/07/2023</v>
      </c>
      <c r="O497" t="str">
        <f t="shared" si="55"/>
        <v>Jerry Edwards</v>
      </c>
      <c r="P497" t="str">
        <f t="shared" si="56"/>
        <v>CA</v>
      </c>
      <c r="Q497" t="str">
        <f t="shared" si="57"/>
        <v>Monitor</v>
      </c>
    </row>
    <row r="498" spans="1:17">
      <c r="A498" t="s">
        <v>1456</v>
      </c>
      <c r="B498" t="s">
        <v>1457</v>
      </c>
      <c r="C498" t="s">
        <v>837</v>
      </c>
      <c r="D498" t="s">
        <v>56</v>
      </c>
      <c r="E498" t="s">
        <v>57</v>
      </c>
      <c r="F498" t="s">
        <v>34</v>
      </c>
      <c r="G498">
        <v>236.83</v>
      </c>
      <c r="H498">
        <v>84</v>
      </c>
      <c r="I498">
        <v>157.52000000000001</v>
      </c>
      <c r="J498">
        <f t="shared" si="48"/>
        <v>19893.72</v>
      </c>
      <c r="K498">
        <f t="shared" si="49"/>
        <v>19736.2</v>
      </c>
      <c r="N498" t="str">
        <f t="shared" si="54"/>
        <v>23/04/2024</v>
      </c>
      <c r="O498" t="str">
        <f t="shared" si="55"/>
        <v>Sara Cochran</v>
      </c>
      <c r="P498" t="str">
        <f t="shared" si="56"/>
        <v>FR</v>
      </c>
      <c r="Q498" t="str">
        <f t="shared" si="57"/>
        <v>Smartphone</v>
      </c>
    </row>
    <row r="499" spans="1:17">
      <c r="A499" t="s">
        <v>1458</v>
      </c>
      <c r="B499" t="s">
        <v>1459</v>
      </c>
      <c r="C499" t="s">
        <v>1460</v>
      </c>
      <c r="D499" t="s">
        <v>32</v>
      </c>
      <c r="E499" t="s">
        <v>1461</v>
      </c>
      <c r="F499" t="s">
        <v>155</v>
      </c>
      <c r="G499">
        <v>1197.99</v>
      </c>
      <c r="H499">
        <v>64</v>
      </c>
      <c r="I499">
        <v>884.59</v>
      </c>
      <c r="J499">
        <f t="shared" si="48"/>
        <v>76671.360000000001</v>
      </c>
      <c r="K499">
        <f t="shared" si="49"/>
        <v>75786.77</v>
      </c>
      <c r="N499" t="str">
        <f t="shared" si="54"/>
        <v>12/01/2025</v>
      </c>
      <c r="O499" t="str">
        <f t="shared" si="55"/>
        <v>Tammy Long</v>
      </c>
      <c r="P499" t="str">
        <f t="shared" si="56"/>
        <v>BR</v>
      </c>
      <c r="Q499" t="str">
        <f t="shared" si="57"/>
        <v>Monitor</v>
      </c>
    </row>
    <row r="500" spans="1:17">
      <c r="A500" t="s">
        <v>1462</v>
      </c>
      <c r="B500" t="s">
        <v>1463</v>
      </c>
      <c r="C500" t="s">
        <v>1464</v>
      </c>
      <c r="D500" t="s">
        <v>38</v>
      </c>
      <c r="E500" t="s">
        <v>51</v>
      </c>
      <c r="F500" t="s">
        <v>34</v>
      </c>
      <c r="G500">
        <v>772.44</v>
      </c>
      <c r="H500">
        <v>62</v>
      </c>
      <c r="I500">
        <v>511.87</v>
      </c>
      <c r="J500">
        <f t="shared" si="48"/>
        <v>47891.280000000006</v>
      </c>
      <c r="K500">
        <f t="shared" si="49"/>
        <v>47379.41</v>
      </c>
      <c r="N500" t="str">
        <f t="shared" si="54"/>
        <v>01/01/2025</v>
      </c>
      <c r="O500" t="str">
        <f t="shared" si="55"/>
        <v>Mackenzie Rogers</v>
      </c>
      <c r="P500" t="str">
        <f t="shared" si="56"/>
        <v>US</v>
      </c>
      <c r="Q500" t="str">
        <f t="shared" si="57"/>
        <v>Laptop</v>
      </c>
    </row>
    <row r="501" spans="1:17">
      <c r="A501" t="s">
        <v>1465</v>
      </c>
      <c r="B501" t="s">
        <v>1466</v>
      </c>
      <c r="C501" t="s">
        <v>1467</v>
      </c>
      <c r="D501" t="s">
        <v>26</v>
      </c>
      <c r="E501" t="s">
        <v>95</v>
      </c>
      <c r="F501" t="s">
        <v>155</v>
      </c>
      <c r="G501">
        <v>50.02</v>
      </c>
      <c r="H501">
        <v>57</v>
      </c>
      <c r="I501">
        <v>33.340000000000003</v>
      </c>
      <c r="J501">
        <f t="shared" si="48"/>
        <v>2851.1400000000003</v>
      </c>
      <c r="K501">
        <f t="shared" si="49"/>
        <v>2817.8</v>
      </c>
      <c r="N501" t="str">
        <f t="shared" si="54"/>
        <v>19/06/2023</v>
      </c>
      <c r="O501" t="str">
        <f t="shared" si="55"/>
        <v>Jesse Perry</v>
      </c>
      <c r="P501" t="str">
        <f t="shared" si="56"/>
        <v>BR</v>
      </c>
      <c r="Q501" t="str">
        <f t="shared" si="57"/>
        <v>Scanner</v>
      </c>
    </row>
    <row r="502" spans="1:17">
      <c r="A502" t="s">
        <v>1468</v>
      </c>
      <c r="B502" t="s">
        <v>1469</v>
      </c>
      <c r="C502" t="s">
        <v>1309</v>
      </c>
      <c r="D502" t="s">
        <v>118</v>
      </c>
      <c r="E502" t="s">
        <v>138</v>
      </c>
      <c r="F502" t="s">
        <v>22</v>
      </c>
      <c r="G502">
        <v>863.27</v>
      </c>
      <c r="H502">
        <v>33</v>
      </c>
      <c r="I502">
        <v>729.97</v>
      </c>
      <c r="J502">
        <f t="shared" si="48"/>
        <v>28487.91</v>
      </c>
      <c r="K502">
        <f t="shared" si="49"/>
        <v>27757.94</v>
      </c>
      <c r="N502" t="str">
        <f t="shared" si="54"/>
        <v>31/10/2023</v>
      </c>
      <c r="O502" t="str">
        <f t="shared" si="55"/>
        <v>Sharon Cochran</v>
      </c>
      <c r="P502" t="str">
        <f t="shared" si="56"/>
        <v>DE</v>
      </c>
      <c r="Q502" t="str">
        <f t="shared" si="57"/>
        <v>Smartphone</v>
      </c>
    </row>
    <row r="503" spans="1:17">
      <c r="A503" t="s">
        <v>1470</v>
      </c>
      <c r="B503" t="s">
        <v>1471</v>
      </c>
      <c r="C503" t="s">
        <v>1472</v>
      </c>
      <c r="D503" t="s">
        <v>32</v>
      </c>
      <c r="E503" t="s">
        <v>124</v>
      </c>
      <c r="F503" t="s">
        <v>96</v>
      </c>
      <c r="G503">
        <v>564.61</v>
      </c>
      <c r="H503">
        <v>52</v>
      </c>
      <c r="I503">
        <v>498.39</v>
      </c>
      <c r="J503">
        <f t="shared" si="48"/>
        <v>29359.72</v>
      </c>
      <c r="K503">
        <f t="shared" si="49"/>
        <v>28861.33</v>
      </c>
      <c r="N503" t="str">
        <f t="shared" si="54"/>
        <v>29/01/2024</v>
      </c>
      <c r="O503" t="str">
        <f t="shared" si="55"/>
        <v>Jennifer Haney</v>
      </c>
      <c r="P503" t="str">
        <f t="shared" si="56"/>
        <v>AU</v>
      </c>
      <c r="Q503" t="str">
        <f t="shared" si="57"/>
        <v>Laptop</v>
      </c>
    </row>
    <row r="504" spans="1:17">
      <c r="A504" t="s">
        <v>1473</v>
      </c>
      <c r="B504" t="s">
        <v>1474</v>
      </c>
      <c r="C504" t="s">
        <v>958</v>
      </c>
      <c r="D504" t="s">
        <v>118</v>
      </c>
      <c r="E504" t="s">
        <v>138</v>
      </c>
      <c r="F504" t="s">
        <v>34</v>
      </c>
      <c r="G504">
        <v>1190.2</v>
      </c>
      <c r="H504">
        <v>56</v>
      </c>
      <c r="I504">
        <v>637.66999999999996</v>
      </c>
      <c r="J504">
        <f t="shared" si="48"/>
        <v>66651.199999999997</v>
      </c>
      <c r="K504">
        <f t="shared" si="49"/>
        <v>66013.53</v>
      </c>
      <c r="N504" t="str">
        <f t="shared" si="54"/>
        <v>15/03/2024</v>
      </c>
      <c r="O504" t="str">
        <f t="shared" si="55"/>
        <v>Lisa Morris</v>
      </c>
      <c r="P504" t="str">
        <f t="shared" si="56"/>
        <v>ZA</v>
      </c>
      <c r="Q504" t="str">
        <f t="shared" si="57"/>
        <v>Router</v>
      </c>
    </row>
    <row r="505" spans="1:17">
      <c r="A505" t="s">
        <v>1475</v>
      </c>
      <c r="B505" t="s">
        <v>1476</v>
      </c>
      <c r="C505" t="s">
        <v>1477</v>
      </c>
      <c r="D505" t="s">
        <v>56</v>
      </c>
      <c r="E505" t="s">
        <v>57</v>
      </c>
      <c r="F505" t="s">
        <v>22</v>
      </c>
      <c r="G505">
        <v>409.21</v>
      </c>
      <c r="H505" t="s">
        <v>1304</v>
      </c>
      <c r="I505">
        <v>262.87</v>
      </c>
      <c r="J505">
        <f t="shared" si="48"/>
        <v>23324.969999999998</v>
      </c>
      <c r="K505">
        <f t="shared" si="49"/>
        <v>23062.1</v>
      </c>
      <c r="N505" t="str">
        <f t="shared" si="54"/>
        <v>16/04/2024</v>
      </c>
      <c r="O505" t="str">
        <f t="shared" si="55"/>
        <v>Christina Cruz</v>
      </c>
      <c r="P505" t="str">
        <f t="shared" si="56"/>
        <v>AU</v>
      </c>
      <c r="Q505" t="str">
        <f t="shared" si="57"/>
        <v>Laptop</v>
      </c>
    </row>
    <row r="506" spans="1:17">
      <c r="A506" t="s">
        <v>1478</v>
      </c>
      <c r="B506" t="s">
        <v>1479</v>
      </c>
      <c r="C506" t="s">
        <v>1480</v>
      </c>
      <c r="D506" t="s">
        <v>20</v>
      </c>
      <c r="E506" t="s">
        <v>21</v>
      </c>
      <c r="F506" t="s">
        <v>28</v>
      </c>
      <c r="G506">
        <v>134.9</v>
      </c>
      <c r="H506">
        <v>31</v>
      </c>
      <c r="I506">
        <v>85.49</v>
      </c>
      <c r="J506">
        <f t="shared" si="48"/>
        <v>4181.9000000000005</v>
      </c>
      <c r="K506">
        <f t="shared" si="49"/>
        <v>4096.4100000000008</v>
      </c>
      <c r="N506" t="str">
        <f t="shared" si="54"/>
        <v>08/08/2024</v>
      </c>
      <c r="O506" t="str">
        <f t="shared" si="55"/>
        <v>Joel Salinas</v>
      </c>
      <c r="P506" t="str">
        <f t="shared" si="56"/>
        <v>BR</v>
      </c>
      <c r="Q506" t="str">
        <f t="shared" si="57"/>
        <v>Printer</v>
      </c>
    </row>
    <row r="507" spans="1:17">
      <c r="A507" t="s">
        <v>1481</v>
      </c>
      <c r="B507" t="s">
        <v>1482</v>
      </c>
      <c r="C507" t="s">
        <v>1483</v>
      </c>
      <c r="D507" t="s">
        <v>14</v>
      </c>
      <c r="E507" t="s">
        <v>15</v>
      </c>
      <c r="F507" t="s">
        <v>22</v>
      </c>
      <c r="G507">
        <v>1144.0899999999999</v>
      </c>
      <c r="H507" t="s">
        <v>1484</v>
      </c>
      <c r="I507">
        <v>619.24</v>
      </c>
      <c r="J507">
        <f t="shared" si="48"/>
        <v>70933.58</v>
      </c>
      <c r="K507">
        <f t="shared" si="49"/>
        <v>70314.34</v>
      </c>
      <c r="N507" t="str">
        <f t="shared" si="54"/>
        <v>10/10/2024</v>
      </c>
      <c r="O507" t="str">
        <f t="shared" si="55"/>
        <v>Scott Hernandez</v>
      </c>
      <c r="P507" t="str">
        <f t="shared" si="56"/>
        <v>UK</v>
      </c>
      <c r="Q507" t="str">
        <f t="shared" si="57"/>
        <v>Mouse</v>
      </c>
    </row>
    <row r="508" spans="1:17">
      <c r="A508" t="s">
        <v>1485</v>
      </c>
      <c r="B508" t="s">
        <v>1486</v>
      </c>
      <c r="C508" t="s">
        <v>1487</v>
      </c>
      <c r="D508" t="s">
        <v>20</v>
      </c>
      <c r="E508" t="s">
        <v>21</v>
      </c>
      <c r="F508" t="s">
        <v>162</v>
      </c>
      <c r="G508">
        <v>625.91999999999996</v>
      </c>
      <c r="H508">
        <v>95</v>
      </c>
      <c r="I508">
        <v>480.23</v>
      </c>
      <c r="J508">
        <f t="shared" si="48"/>
        <v>59462.399999999994</v>
      </c>
      <c r="K508">
        <f t="shared" si="49"/>
        <v>58982.169999999991</v>
      </c>
      <c r="N508" t="str">
        <f t="shared" si="54"/>
        <v>07/10/2024</v>
      </c>
      <c r="O508" t="str">
        <f t="shared" si="55"/>
        <v>Matthew Williams</v>
      </c>
      <c r="P508" t="str">
        <f t="shared" si="56"/>
        <v>DE</v>
      </c>
      <c r="Q508" t="str">
        <f t="shared" si="57"/>
        <v>Router</v>
      </c>
    </row>
    <row r="509" spans="1:17">
      <c r="A509" t="s">
        <v>1488</v>
      </c>
      <c r="B509" t="s">
        <v>1489</v>
      </c>
      <c r="C509" t="s">
        <v>1490</v>
      </c>
      <c r="D509" t="s">
        <v>118</v>
      </c>
      <c r="E509" t="s">
        <v>138</v>
      </c>
      <c r="F509" t="s">
        <v>47</v>
      </c>
      <c r="G509">
        <v>477.81</v>
      </c>
      <c r="H509">
        <v>90</v>
      </c>
      <c r="I509">
        <v>331.79</v>
      </c>
      <c r="J509">
        <f t="shared" si="48"/>
        <v>43002.9</v>
      </c>
      <c r="K509">
        <f t="shared" si="49"/>
        <v>42671.11</v>
      </c>
      <c r="N509" t="str">
        <f t="shared" si="54"/>
        <v>26/07/2024</v>
      </c>
      <c r="O509" t="str">
        <f t="shared" si="55"/>
        <v>Kaylee Murphy</v>
      </c>
      <c r="P509" t="str">
        <f t="shared" si="56"/>
        <v>ZA</v>
      </c>
      <c r="Q509" t="str">
        <f t="shared" si="57"/>
        <v>Scanner</v>
      </c>
    </row>
    <row r="510" spans="1:17">
      <c r="A510" t="s">
        <v>1491</v>
      </c>
      <c r="B510" t="s">
        <v>1492</v>
      </c>
      <c r="C510" t="s">
        <v>1493</v>
      </c>
      <c r="D510" t="s">
        <v>64</v>
      </c>
      <c r="E510" t="s">
        <v>128</v>
      </c>
      <c r="F510" t="s">
        <v>28</v>
      </c>
      <c r="G510">
        <v>1062.55</v>
      </c>
      <c r="H510">
        <v>34</v>
      </c>
      <c r="I510">
        <v>699.25</v>
      </c>
      <c r="J510">
        <f t="shared" si="48"/>
        <v>36126.699999999997</v>
      </c>
      <c r="K510">
        <f t="shared" si="49"/>
        <v>35427.449999999997</v>
      </c>
      <c r="N510" t="str">
        <f t="shared" si="54"/>
        <v>09/03/2024</v>
      </c>
      <c r="O510" t="str">
        <f t="shared" si="55"/>
        <v>Johnny Brown</v>
      </c>
      <c r="P510" t="str">
        <f t="shared" si="56"/>
        <v>JP</v>
      </c>
      <c r="Q510" t="str">
        <f t="shared" si="57"/>
        <v>Keyboard</v>
      </c>
    </row>
    <row r="511" spans="1:17">
      <c r="A511" t="s">
        <v>1494</v>
      </c>
      <c r="B511" t="s">
        <v>1495</v>
      </c>
      <c r="C511" t="s">
        <v>1496</v>
      </c>
      <c r="D511" t="s">
        <v>56</v>
      </c>
      <c r="E511" t="s">
        <v>57</v>
      </c>
      <c r="F511" t="s">
        <v>96</v>
      </c>
      <c r="G511">
        <v>723.67</v>
      </c>
      <c r="H511">
        <v>95</v>
      </c>
      <c r="I511">
        <v>558.80999999999995</v>
      </c>
      <c r="J511">
        <f t="shared" si="48"/>
        <v>68748.649999999994</v>
      </c>
      <c r="K511">
        <f t="shared" si="49"/>
        <v>68189.84</v>
      </c>
      <c r="N511" t="str">
        <f t="shared" si="54"/>
        <v>30/11/2024</v>
      </c>
      <c r="O511" t="str">
        <f t="shared" si="55"/>
        <v>Jacob Griffith</v>
      </c>
      <c r="P511" t="str">
        <f t="shared" si="56"/>
        <v>JP</v>
      </c>
      <c r="Q511" t="str">
        <f t="shared" si="57"/>
        <v>Tablet</v>
      </c>
    </row>
    <row r="512" spans="1:17">
      <c r="A512" t="s">
        <v>1497</v>
      </c>
      <c r="B512" t="s">
        <v>1498</v>
      </c>
      <c r="C512" t="s">
        <v>525</v>
      </c>
      <c r="D512" t="s">
        <v>14</v>
      </c>
      <c r="E512" t="s">
        <v>15</v>
      </c>
      <c r="F512" t="s">
        <v>16</v>
      </c>
      <c r="G512">
        <v>148.85</v>
      </c>
      <c r="H512">
        <v>68</v>
      </c>
      <c r="I512">
        <v>75.959999999999994</v>
      </c>
      <c r="J512">
        <f t="shared" si="48"/>
        <v>10121.799999999999</v>
      </c>
      <c r="K512">
        <f t="shared" si="49"/>
        <v>10045.84</v>
      </c>
      <c r="N512" t="str">
        <f t="shared" ref="N512:N575" si="58">IF(ISERROR(DATEVALUE(TEXT(C515,"dd/mm/yyyy"))), "INVALID DATE", TEXT(C515,"dd/mm/yyyy"))</f>
        <v>03/09/2024</v>
      </c>
      <c r="O512" t="str">
        <f t="shared" ref="O512:O575" si="59">IF(B515="", "", PROPER(TRIM(B515)))</f>
        <v>Roberta Hughes</v>
      </c>
      <c r="P512" t="str">
        <f t="shared" ref="P512:P575" si="60">UPPER(E515)</f>
        <v>US</v>
      </c>
      <c r="Q512" t="str">
        <f t="shared" si="57"/>
        <v>Tablet</v>
      </c>
    </row>
    <row r="513" spans="1:17">
      <c r="A513" t="s">
        <v>1499</v>
      </c>
      <c r="B513" t="s">
        <v>1500</v>
      </c>
      <c r="C513" t="s">
        <v>1501</v>
      </c>
      <c r="D513" t="s">
        <v>77</v>
      </c>
      <c r="E513" t="s">
        <v>78</v>
      </c>
      <c r="F513" t="s">
        <v>52</v>
      </c>
      <c r="G513">
        <v>1265.32</v>
      </c>
      <c r="H513">
        <v>11</v>
      </c>
      <c r="I513">
        <v>777.05</v>
      </c>
      <c r="J513">
        <f t="shared" si="48"/>
        <v>13918.519999999999</v>
      </c>
      <c r="K513">
        <f t="shared" si="49"/>
        <v>13141.47</v>
      </c>
      <c r="N513" t="str">
        <f t="shared" si="58"/>
        <v>17/07/2024</v>
      </c>
      <c r="O513" t="str">
        <f t="shared" si="59"/>
        <v>Holly Thomas</v>
      </c>
      <c r="P513" t="str">
        <f t="shared" si="60"/>
        <v>JP</v>
      </c>
      <c r="Q513" t="str">
        <f t="shared" ref="Q513:Q576" si="61">IF(F515="", "", PROPER(TRIM(F515)))</f>
        <v>Scanner</v>
      </c>
    </row>
    <row r="514" spans="1:17">
      <c r="A514" t="s">
        <v>1502</v>
      </c>
      <c r="B514" t="s">
        <v>1503</v>
      </c>
      <c r="C514" t="s">
        <v>1504</v>
      </c>
      <c r="D514" t="s">
        <v>77</v>
      </c>
      <c r="E514" t="s">
        <v>78</v>
      </c>
      <c r="F514" t="s">
        <v>52</v>
      </c>
      <c r="G514">
        <v>838.48</v>
      </c>
      <c r="H514" t="s">
        <v>1505</v>
      </c>
      <c r="I514">
        <v>709.18</v>
      </c>
      <c r="J514">
        <f t="shared" ref="J514:J577" si="62">G514*H514</f>
        <v>73786.240000000005</v>
      </c>
      <c r="K514">
        <f t="shared" ref="K514:K577" si="63">J514-I514</f>
        <v>73077.060000000012</v>
      </c>
      <c r="N514" t="str">
        <f t="shared" si="58"/>
        <v>12/01/2025</v>
      </c>
      <c r="O514" t="str">
        <f t="shared" si="59"/>
        <v>Alyssa Lee</v>
      </c>
      <c r="P514" t="str">
        <f t="shared" si="60"/>
        <v>FR</v>
      </c>
      <c r="Q514" t="str">
        <f t="shared" si="61"/>
        <v>Monitor</v>
      </c>
    </row>
    <row r="515" spans="1:17">
      <c r="A515" t="s">
        <v>1506</v>
      </c>
      <c r="B515" t="s">
        <v>1507</v>
      </c>
      <c r="C515" t="s">
        <v>1240</v>
      </c>
      <c r="D515" t="s">
        <v>32</v>
      </c>
      <c r="E515" t="s">
        <v>124</v>
      </c>
      <c r="F515" t="s">
        <v>96</v>
      </c>
      <c r="G515">
        <v>1214.1400000000001</v>
      </c>
      <c r="H515">
        <v>63</v>
      </c>
      <c r="I515">
        <v>609.32000000000005</v>
      </c>
      <c r="J515">
        <f t="shared" si="62"/>
        <v>76490.820000000007</v>
      </c>
      <c r="K515">
        <f t="shared" si="63"/>
        <v>75881.5</v>
      </c>
      <c r="N515" t="str">
        <f t="shared" si="58"/>
        <v>09/09/2024</v>
      </c>
      <c r="O515" t="str">
        <f t="shared" si="59"/>
        <v>Rachel Knox</v>
      </c>
      <c r="P515" t="str">
        <f t="shared" si="60"/>
        <v>UK</v>
      </c>
      <c r="Q515" t="str">
        <f t="shared" si="61"/>
        <v>Router</v>
      </c>
    </row>
    <row r="516" spans="1:17">
      <c r="A516" t="s">
        <v>1508</v>
      </c>
      <c r="B516" t="s">
        <v>1509</v>
      </c>
      <c r="C516" t="s">
        <v>1510</v>
      </c>
      <c r="D516" t="s">
        <v>77</v>
      </c>
      <c r="E516" t="s">
        <v>78</v>
      </c>
      <c r="F516" t="s">
        <v>155</v>
      </c>
      <c r="G516">
        <v>745.06</v>
      </c>
      <c r="H516">
        <v>65</v>
      </c>
      <c r="I516">
        <v>466.03</v>
      </c>
      <c r="J516">
        <f t="shared" si="62"/>
        <v>48428.899999999994</v>
      </c>
      <c r="K516">
        <f t="shared" si="63"/>
        <v>47962.869999999995</v>
      </c>
      <c r="N516" t="str">
        <f t="shared" si="58"/>
        <v>28/10/2023</v>
      </c>
      <c r="O516" t="str">
        <f t="shared" si="59"/>
        <v>Craig Gonzalez</v>
      </c>
      <c r="P516" t="str">
        <f t="shared" si="60"/>
        <v>DE</v>
      </c>
      <c r="Q516" t="str">
        <f t="shared" si="61"/>
        <v>Monitor</v>
      </c>
    </row>
    <row r="517" spans="1:17">
      <c r="A517" t="s">
        <v>1511</v>
      </c>
      <c r="B517" t="s">
        <v>1512</v>
      </c>
      <c r="C517" t="s">
        <v>1513</v>
      </c>
      <c r="D517" t="s">
        <v>26</v>
      </c>
      <c r="E517" t="s">
        <v>95</v>
      </c>
      <c r="F517" t="s">
        <v>28</v>
      </c>
      <c r="G517">
        <v>81.77</v>
      </c>
      <c r="H517">
        <v>61</v>
      </c>
      <c r="I517">
        <v>50.73</v>
      </c>
      <c r="J517">
        <f t="shared" si="62"/>
        <v>4987.9699999999993</v>
      </c>
      <c r="K517">
        <f t="shared" si="63"/>
        <v>4937.24</v>
      </c>
      <c r="N517" t="str">
        <f t="shared" si="58"/>
        <v>10/03/2025</v>
      </c>
      <c r="O517" t="str">
        <f t="shared" si="59"/>
        <v>Nathaniel Douglas</v>
      </c>
      <c r="P517" t="str">
        <f t="shared" si="60"/>
        <v>ZA</v>
      </c>
      <c r="Q517" t="str">
        <f t="shared" si="61"/>
        <v>Scanner</v>
      </c>
    </row>
    <row r="518" spans="1:17">
      <c r="A518" t="s">
        <v>1514</v>
      </c>
      <c r="B518" t="s">
        <v>1515</v>
      </c>
      <c r="C518" t="s">
        <v>1103</v>
      </c>
      <c r="D518" t="s">
        <v>64</v>
      </c>
      <c r="E518" t="s">
        <v>128</v>
      </c>
      <c r="F518" t="s">
        <v>155</v>
      </c>
      <c r="G518">
        <v>257.12</v>
      </c>
      <c r="H518">
        <v>69</v>
      </c>
      <c r="I518">
        <v>199.74</v>
      </c>
      <c r="J518">
        <f t="shared" si="62"/>
        <v>17741.28</v>
      </c>
      <c r="K518">
        <f t="shared" si="63"/>
        <v>17541.539999999997</v>
      </c>
      <c r="N518" t="str">
        <f t="shared" si="58"/>
        <v>05/02/2024</v>
      </c>
      <c r="O518" t="str">
        <f t="shared" si="59"/>
        <v>Tiffany Fry</v>
      </c>
      <c r="P518" t="str">
        <f t="shared" si="60"/>
        <v>DE</v>
      </c>
      <c r="Q518" t="str">
        <f t="shared" si="61"/>
        <v>Tablet</v>
      </c>
    </row>
    <row r="519" spans="1:17">
      <c r="A519" t="s">
        <v>1516</v>
      </c>
      <c r="B519" t="s">
        <v>1517</v>
      </c>
      <c r="C519" t="s">
        <v>1518</v>
      </c>
      <c r="D519" t="s">
        <v>56</v>
      </c>
      <c r="E519" t="s">
        <v>57</v>
      </c>
      <c r="F519" t="s">
        <v>96</v>
      </c>
      <c r="G519">
        <v>858.14</v>
      </c>
      <c r="H519">
        <v>6</v>
      </c>
      <c r="I519">
        <v>442.45</v>
      </c>
      <c r="J519">
        <f t="shared" si="62"/>
        <v>5148.84</v>
      </c>
      <c r="K519">
        <f t="shared" si="63"/>
        <v>4706.3900000000003</v>
      </c>
      <c r="N519" t="str">
        <f t="shared" si="58"/>
        <v>22/08/2024</v>
      </c>
      <c r="O519" t="str">
        <f t="shared" si="59"/>
        <v>Ashley Sweeney</v>
      </c>
      <c r="P519" t="str">
        <f t="shared" si="60"/>
        <v>BR</v>
      </c>
      <c r="Q519" t="str">
        <f t="shared" si="61"/>
        <v>Camera</v>
      </c>
    </row>
    <row r="520" spans="1:17">
      <c r="A520" t="s">
        <v>1519</v>
      </c>
      <c r="B520" t="s">
        <v>1520</v>
      </c>
      <c r="C520" t="s">
        <v>1521</v>
      </c>
      <c r="D520" t="s">
        <v>14</v>
      </c>
      <c r="E520" t="s">
        <v>15</v>
      </c>
      <c r="F520" t="s">
        <v>52</v>
      </c>
      <c r="G520">
        <v>1414.79</v>
      </c>
      <c r="H520">
        <v>77</v>
      </c>
      <c r="I520">
        <v>748.38</v>
      </c>
      <c r="J520">
        <f t="shared" si="62"/>
        <v>108938.83</v>
      </c>
      <c r="K520">
        <f t="shared" si="63"/>
        <v>108190.45</v>
      </c>
      <c r="N520" t="str">
        <f t="shared" si="58"/>
        <v>26/02/2024</v>
      </c>
      <c r="O520" t="str">
        <f t="shared" si="59"/>
        <v>Kristopher Harvey</v>
      </c>
      <c r="P520" t="str">
        <f t="shared" si="60"/>
        <v>ZA</v>
      </c>
      <c r="Q520" t="str">
        <f t="shared" si="61"/>
        <v>Mouse</v>
      </c>
    </row>
    <row r="521" spans="1:17">
      <c r="A521" t="s">
        <v>1522</v>
      </c>
      <c r="B521" t="s">
        <v>1523</v>
      </c>
      <c r="C521" t="s">
        <v>1524</v>
      </c>
      <c r="D521" t="s">
        <v>56</v>
      </c>
      <c r="E521" t="s">
        <v>57</v>
      </c>
      <c r="F521" t="s">
        <v>66</v>
      </c>
      <c r="G521">
        <v>280.58999999999997</v>
      </c>
      <c r="H521">
        <v>70</v>
      </c>
      <c r="I521">
        <v>160.52000000000001</v>
      </c>
      <c r="J521">
        <f t="shared" si="62"/>
        <v>19641.3</v>
      </c>
      <c r="K521">
        <f t="shared" si="63"/>
        <v>19480.78</v>
      </c>
      <c r="N521" t="str">
        <f t="shared" si="58"/>
        <v>07/09/2023</v>
      </c>
      <c r="O521" t="str">
        <f t="shared" si="59"/>
        <v>Richard Walker</v>
      </c>
      <c r="P521" t="str">
        <f t="shared" si="60"/>
        <v>DE</v>
      </c>
      <c r="Q521" t="str">
        <f t="shared" si="61"/>
        <v>Mouse</v>
      </c>
    </row>
    <row r="522" spans="1:17">
      <c r="A522" t="s">
        <v>1525</v>
      </c>
      <c r="B522" t="s">
        <v>1526</v>
      </c>
      <c r="C522" t="s">
        <v>1050</v>
      </c>
      <c r="D522" t="s">
        <v>118</v>
      </c>
      <c r="E522" t="s">
        <v>138</v>
      </c>
      <c r="F522" t="s">
        <v>47</v>
      </c>
      <c r="G522">
        <v>1374.27</v>
      </c>
      <c r="H522">
        <v>84</v>
      </c>
      <c r="I522">
        <v>1023.87</v>
      </c>
      <c r="J522">
        <f t="shared" si="62"/>
        <v>115438.68</v>
      </c>
      <c r="K522">
        <f t="shared" si="63"/>
        <v>114414.81</v>
      </c>
      <c r="N522" t="str">
        <f t="shared" si="58"/>
        <v>16/03/2025</v>
      </c>
      <c r="O522" t="str">
        <f t="shared" si="59"/>
        <v>Shannon Tran</v>
      </c>
      <c r="P522" t="str">
        <f t="shared" si="60"/>
        <v>AU</v>
      </c>
      <c r="Q522" t="str">
        <f t="shared" si="61"/>
        <v>Smartphone</v>
      </c>
    </row>
    <row r="523" spans="1:17">
      <c r="A523" t="s">
        <v>1527</v>
      </c>
      <c r="B523" t="s">
        <v>1528</v>
      </c>
      <c r="C523" t="s">
        <v>1452</v>
      </c>
      <c r="D523" t="s">
        <v>14</v>
      </c>
      <c r="E523" t="s">
        <v>15</v>
      </c>
      <c r="F523" t="s">
        <v>47</v>
      </c>
      <c r="G523">
        <v>85.26</v>
      </c>
      <c r="H523">
        <v>92</v>
      </c>
      <c r="I523">
        <v>64.64</v>
      </c>
      <c r="J523">
        <f t="shared" si="62"/>
        <v>7843.92</v>
      </c>
      <c r="K523">
        <f t="shared" si="63"/>
        <v>7779.28</v>
      </c>
      <c r="N523" t="str">
        <f t="shared" si="58"/>
        <v>06/02/2024</v>
      </c>
      <c r="O523" t="str">
        <f t="shared" si="59"/>
        <v>Chelsea Conrad</v>
      </c>
      <c r="P523" t="str">
        <f t="shared" si="60"/>
        <v>JP</v>
      </c>
      <c r="Q523" t="str">
        <f t="shared" si="61"/>
        <v>Router</v>
      </c>
    </row>
    <row r="524" spans="1:17">
      <c r="A524" t="s">
        <v>1529</v>
      </c>
      <c r="B524" t="s">
        <v>1530</v>
      </c>
      <c r="C524" t="s">
        <v>1531</v>
      </c>
      <c r="D524" t="s">
        <v>56</v>
      </c>
      <c r="E524" t="s">
        <v>57</v>
      </c>
      <c r="F524" t="s">
        <v>34</v>
      </c>
      <c r="G524">
        <v>1392.98</v>
      </c>
      <c r="H524">
        <v>88</v>
      </c>
      <c r="I524">
        <v>823.91</v>
      </c>
      <c r="J524">
        <f t="shared" si="62"/>
        <v>122582.24</v>
      </c>
      <c r="K524">
        <f t="shared" si="63"/>
        <v>121758.33</v>
      </c>
      <c r="N524" t="str">
        <f t="shared" si="58"/>
        <v>04/08/2023</v>
      </c>
      <c r="O524" t="str">
        <f t="shared" si="59"/>
        <v>Travis Holland</v>
      </c>
      <c r="P524" t="str">
        <f t="shared" si="60"/>
        <v>IN</v>
      </c>
      <c r="Q524" t="str">
        <f t="shared" si="61"/>
        <v>Monitor</v>
      </c>
    </row>
    <row r="525" spans="1:17">
      <c r="A525" t="s">
        <v>1532</v>
      </c>
      <c r="B525" t="s">
        <v>1533</v>
      </c>
      <c r="C525" t="s">
        <v>406</v>
      </c>
      <c r="D525" t="s">
        <v>20</v>
      </c>
      <c r="E525" t="s">
        <v>21</v>
      </c>
      <c r="F525" t="s">
        <v>28</v>
      </c>
      <c r="G525">
        <v>604.74</v>
      </c>
      <c r="H525">
        <v>7</v>
      </c>
      <c r="I525">
        <v>391.32</v>
      </c>
      <c r="J525">
        <f t="shared" si="62"/>
        <v>4233.18</v>
      </c>
      <c r="K525">
        <f t="shared" si="63"/>
        <v>3841.86</v>
      </c>
      <c r="N525" t="str">
        <f t="shared" si="58"/>
        <v>15/04/2024</v>
      </c>
      <c r="O525" t="str">
        <f t="shared" si="59"/>
        <v>Dr. Ashley Pruitt</v>
      </c>
      <c r="P525" t="str">
        <f t="shared" si="60"/>
        <v>JP</v>
      </c>
      <c r="Q525" t="str">
        <f t="shared" si="61"/>
        <v>Scanner</v>
      </c>
    </row>
    <row r="526" spans="1:17">
      <c r="A526" t="s">
        <v>1534</v>
      </c>
      <c r="B526" t="s">
        <v>1535</v>
      </c>
      <c r="C526" t="s">
        <v>1536</v>
      </c>
      <c r="D526" t="s">
        <v>77</v>
      </c>
      <c r="E526" t="s">
        <v>78</v>
      </c>
      <c r="F526" t="s">
        <v>155</v>
      </c>
      <c r="G526">
        <v>1223.08</v>
      </c>
      <c r="H526">
        <v>88</v>
      </c>
      <c r="I526">
        <v>683.42</v>
      </c>
      <c r="J526">
        <f t="shared" si="62"/>
        <v>107631.03999999999</v>
      </c>
      <c r="K526">
        <f t="shared" si="63"/>
        <v>106947.62</v>
      </c>
      <c r="N526" t="str">
        <f t="shared" si="58"/>
        <v>25/11/2023</v>
      </c>
      <c r="O526" t="str">
        <f t="shared" si="59"/>
        <v>Ashlee Jackson</v>
      </c>
      <c r="P526" t="str">
        <f t="shared" si="60"/>
        <v>DE</v>
      </c>
      <c r="Q526" t="str">
        <f t="shared" si="61"/>
        <v>Smartphone</v>
      </c>
    </row>
    <row r="527" spans="1:17">
      <c r="A527" t="s">
        <v>1537</v>
      </c>
      <c r="B527" t="s">
        <v>1538</v>
      </c>
      <c r="C527" t="s">
        <v>656</v>
      </c>
      <c r="D527" t="s">
        <v>106</v>
      </c>
      <c r="E527" t="s">
        <v>185</v>
      </c>
      <c r="F527" t="s">
        <v>96</v>
      </c>
      <c r="G527">
        <v>836.95</v>
      </c>
      <c r="H527">
        <v>11</v>
      </c>
      <c r="I527">
        <v>502.77</v>
      </c>
      <c r="J527">
        <f t="shared" si="62"/>
        <v>9206.4500000000007</v>
      </c>
      <c r="K527">
        <f t="shared" si="63"/>
        <v>8703.68</v>
      </c>
      <c r="N527" t="str">
        <f t="shared" si="58"/>
        <v>04/12/2023</v>
      </c>
      <c r="O527" t="str">
        <f t="shared" si="59"/>
        <v>Kaylee Moore</v>
      </c>
      <c r="P527" t="str">
        <f t="shared" si="60"/>
        <v>DE</v>
      </c>
      <c r="Q527" t="str">
        <f t="shared" si="61"/>
        <v>Printer</v>
      </c>
    </row>
    <row r="528" spans="1:17">
      <c r="A528" t="s">
        <v>1539</v>
      </c>
      <c r="B528" t="s">
        <v>1540</v>
      </c>
      <c r="C528" t="s">
        <v>1541</v>
      </c>
      <c r="D528" t="s">
        <v>77</v>
      </c>
      <c r="E528" t="s">
        <v>78</v>
      </c>
      <c r="F528" t="s">
        <v>34</v>
      </c>
      <c r="G528">
        <v>692.44</v>
      </c>
      <c r="H528">
        <v>42</v>
      </c>
      <c r="I528">
        <v>483.09</v>
      </c>
      <c r="J528">
        <f t="shared" si="62"/>
        <v>29082.480000000003</v>
      </c>
      <c r="K528">
        <f t="shared" si="63"/>
        <v>28599.390000000003</v>
      </c>
      <c r="N528" t="str">
        <f t="shared" si="58"/>
        <v>22/04/2024</v>
      </c>
      <c r="O528" t="str">
        <f t="shared" si="59"/>
        <v>Logan Benson</v>
      </c>
      <c r="P528" t="str">
        <f t="shared" si="60"/>
        <v>ZA</v>
      </c>
      <c r="Q528" t="str">
        <f t="shared" si="61"/>
        <v>Camera</v>
      </c>
    </row>
    <row r="529" spans="1:17">
      <c r="A529" t="s">
        <v>1542</v>
      </c>
      <c r="B529" t="s">
        <v>1543</v>
      </c>
      <c r="C529" t="s">
        <v>1544</v>
      </c>
      <c r="D529" t="s">
        <v>56</v>
      </c>
      <c r="E529" t="s">
        <v>57</v>
      </c>
      <c r="F529" t="s">
        <v>162</v>
      </c>
      <c r="G529">
        <v>145.28</v>
      </c>
      <c r="H529">
        <v>66</v>
      </c>
      <c r="I529">
        <v>117.71</v>
      </c>
      <c r="J529">
        <f t="shared" si="62"/>
        <v>9588.48</v>
      </c>
      <c r="K529">
        <f t="shared" si="63"/>
        <v>9470.77</v>
      </c>
      <c r="N529" t="str">
        <f t="shared" si="58"/>
        <v>09/04/2023</v>
      </c>
      <c r="O529" t="str">
        <f t="shared" si="59"/>
        <v>Alex Scott</v>
      </c>
      <c r="P529" t="str">
        <f t="shared" si="60"/>
        <v>US</v>
      </c>
      <c r="Q529" t="str">
        <f t="shared" si="61"/>
        <v>Printer</v>
      </c>
    </row>
    <row r="530" spans="1:17">
      <c r="A530" t="s">
        <v>1545</v>
      </c>
      <c r="B530" t="s">
        <v>1546</v>
      </c>
      <c r="C530" t="s">
        <v>1547</v>
      </c>
      <c r="D530" t="s">
        <v>56</v>
      </c>
      <c r="E530" t="s">
        <v>57</v>
      </c>
      <c r="F530" t="s">
        <v>66</v>
      </c>
      <c r="G530">
        <v>691.69</v>
      </c>
      <c r="H530">
        <v>92</v>
      </c>
      <c r="I530">
        <v>525.5</v>
      </c>
      <c r="J530">
        <f t="shared" si="62"/>
        <v>63635.48</v>
      </c>
      <c r="K530">
        <f t="shared" si="63"/>
        <v>63109.98</v>
      </c>
      <c r="N530" t="str">
        <f t="shared" si="58"/>
        <v>26/04/2024</v>
      </c>
      <c r="O530" t="str">
        <f t="shared" si="59"/>
        <v>Kathy Harrison</v>
      </c>
      <c r="P530" t="str">
        <f t="shared" si="60"/>
        <v>UK</v>
      </c>
      <c r="Q530" t="str">
        <f t="shared" si="61"/>
        <v>Keyboard</v>
      </c>
    </row>
    <row r="531" spans="1:17">
      <c r="A531" t="s">
        <v>1548</v>
      </c>
      <c r="B531" t="s">
        <v>1549</v>
      </c>
      <c r="C531" t="s">
        <v>1550</v>
      </c>
      <c r="D531" t="s">
        <v>14</v>
      </c>
      <c r="E531" t="s">
        <v>15</v>
      </c>
      <c r="F531" t="s">
        <v>162</v>
      </c>
      <c r="G531">
        <v>422.33</v>
      </c>
      <c r="H531">
        <v>28</v>
      </c>
      <c r="I531">
        <v>259.29000000000002</v>
      </c>
      <c r="J531">
        <f t="shared" si="62"/>
        <v>11825.24</v>
      </c>
      <c r="K531">
        <f t="shared" si="63"/>
        <v>11565.949999999999</v>
      </c>
      <c r="N531" t="str">
        <f t="shared" si="58"/>
        <v>13/05/2023</v>
      </c>
      <c r="O531" t="str">
        <f t="shared" si="59"/>
        <v>Stacy Alvarez</v>
      </c>
      <c r="P531" t="str">
        <f t="shared" si="60"/>
        <v>IN</v>
      </c>
      <c r="Q531" t="str">
        <f t="shared" si="61"/>
        <v>Tablet</v>
      </c>
    </row>
    <row r="532" spans="1:17">
      <c r="A532" t="s">
        <v>1551</v>
      </c>
      <c r="B532" t="s">
        <v>1552</v>
      </c>
      <c r="C532" t="s">
        <v>1553</v>
      </c>
      <c r="D532" t="s">
        <v>32</v>
      </c>
      <c r="E532" t="s">
        <v>124</v>
      </c>
      <c r="F532" t="s">
        <v>16</v>
      </c>
      <c r="G532">
        <v>92.15</v>
      </c>
      <c r="H532">
        <v>45</v>
      </c>
      <c r="I532">
        <v>52.23</v>
      </c>
      <c r="J532">
        <f t="shared" si="62"/>
        <v>4146.75</v>
      </c>
      <c r="K532">
        <f t="shared" si="63"/>
        <v>4094.52</v>
      </c>
      <c r="N532" t="str">
        <f t="shared" si="58"/>
        <v>03/09/2024</v>
      </c>
      <c r="O532" t="str">
        <f t="shared" si="59"/>
        <v>Jared Sanchez</v>
      </c>
      <c r="P532" t="str">
        <f t="shared" si="60"/>
        <v>BR</v>
      </c>
      <c r="Q532" t="str">
        <f t="shared" si="61"/>
        <v>Scanner</v>
      </c>
    </row>
    <row r="533" spans="1:17">
      <c r="A533" t="s">
        <v>1554</v>
      </c>
      <c r="B533" t="s">
        <v>1555</v>
      </c>
      <c r="C533" t="s">
        <v>596</v>
      </c>
      <c r="D533" t="s">
        <v>64</v>
      </c>
      <c r="E533" t="s">
        <v>128</v>
      </c>
      <c r="F533" t="s">
        <v>52</v>
      </c>
      <c r="G533">
        <v>163.91</v>
      </c>
      <c r="H533">
        <v>43</v>
      </c>
      <c r="I533">
        <v>130.51</v>
      </c>
      <c r="J533">
        <f t="shared" si="62"/>
        <v>7048.13</v>
      </c>
      <c r="K533">
        <f t="shared" si="63"/>
        <v>6917.62</v>
      </c>
      <c r="N533" t="str">
        <f t="shared" si="58"/>
        <v>11/12/2023</v>
      </c>
      <c r="O533" t="str">
        <f t="shared" si="59"/>
        <v>Dustin Nelson</v>
      </c>
      <c r="P533" t="str">
        <f t="shared" si="60"/>
        <v>US</v>
      </c>
      <c r="Q533" t="str">
        <f t="shared" si="61"/>
        <v>Printer</v>
      </c>
    </row>
    <row r="534" spans="1:17">
      <c r="A534" t="s">
        <v>1556</v>
      </c>
      <c r="B534" t="s">
        <v>1557</v>
      </c>
      <c r="C534" t="s">
        <v>1558</v>
      </c>
      <c r="D534" t="s">
        <v>106</v>
      </c>
      <c r="E534" t="s">
        <v>185</v>
      </c>
      <c r="F534" t="s">
        <v>96</v>
      </c>
      <c r="G534">
        <v>255.86</v>
      </c>
      <c r="H534">
        <v>58</v>
      </c>
      <c r="I534">
        <v>163.54</v>
      </c>
      <c r="J534">
        <f t="shared" si="62"/>
        <v>14839.880000000001</v>
      </c>
      <c r="K534">
        <f t="shared" si="63"/>
        <v>14676.34</v>
      </c>
      <c r="N534" t="str">
        <f t="shared" si="58"/>
        <v>06/12/2024</v>
      </c>
      <c r="O534" t="str">
        <f t="shared" si="59"/>
        <v>Julian Carlson</v>
      </c>
      <c r="P534" t="str">
        <f t="shared" si="60"/>
        <v>BR</v>
      </c>
      <c r="Q534" t="str">
        <f t="shared" si="61"/>
        <v>Smartphone</v>
      </c>
    </row>
    <row r="535" spans="1:17">
      <c r="A535" t="s">
        <v>1559</v>
      </c>
      <c r="B535" t="s">
        <v>1560</v>
      </c>
      <c r="C535" t="s">
        <v>392</v>
      </c>
      <c r="D535" t="s">
        <v>118</v>
      </c>
      <c r="E535" t="s">
        <v>138</v>
      </c>
      <c r="F535" t="s">
        <v>162</v>
      </c>
      <c r="G535">
        <v>168.55</v>
      </c>
      <c r="H535">
        <v>61</v>
      </c>
      <c r="I535">
        <v>143.16999999999999</v>
      </c>
      <c r="J535">
        <f t="shared" si="62"/>
        <v>10281.550000000001</v>
      </c>
      <c r="K535">
        <f t="shared" si="63"/>
        <v>10138.380000000001</v>
      </c>
      <c r="N535" t="str">
        <f t="shared" si="58"/>
        <v>21/11/2024</v>
      </c>
      <c r="O535" t="str">
        <f t="shared" si="59"/>
        <v>Rose Spence</v>
      </c>
      <c r="P535" t="str">
        <f t="shared" si="60"/>
        <v>SN</v>
      </c>
      <c r="Q535" t="str">
        <f t="shared" si="61"/>
        <v>Keyboard</v>
      </c>
    </row>
    <row r="536" spans="1:17">
      <c r="A536" t="s">
        <v>1561</v>
      </c>
      <c r="B536" t="s">
        <v>1562</v>
      </c>
      <c r="C536" t="s">
        <v>1563</v>
      </c>
      <c r="D536" t="s">
        <v>32</v>
      </c>
      <c r="E536" t="s">
        <v>124</v>
      </c>
      <c r="F536" t="s">
        <v>34</v>
      </c>
      <c r="G536">
        <v>1037.51</v>
      </c>
      <c r="H536">
        <v>25</v>
      </c>
      <c r="I536">
        <v>617.32000000000005</v>
      </c>
      <c r="J536">
        <f t="shared" si="62"/>
        <v>25937.75</v>
      </c>
      <c r="K536">
        <f t="shared" si="63"/>
        <v>25320.43</v>
      </c>
      <c r="N536" t="str">
        <f t="shared" si="58"/>
        <v>13/03/2024</v>
      </c>
      <c r="O536" t="str">
        <f t="shared" si="59"/>
        <v>Kari Allen</v>
      </c>
      <c r="P536" t="str">
        <f t="shared" si="60"/>
        <v>ZA</v>
      </c>
      <c r="Q536" t="str">
        <f t="shared" si="61"/>
        <v>Tablet</v>
      </c>
    </row>
    <row r="537" spans="1:17">
      <c r="A537" t="s">
        <v>1564</v>
      </c>
      <c r="B537" t="s">
        <v>1565</v>
      </c>
      <c r="C537" t="s">
        <v>1039</v>
      </c>
      <c r="D537" t="s">
        <v>118</v>
      </c>
      <c r="E537" t="s">
        <v>138</v>
      </c>
      <c r="F537" t="s">
        <v>16</v>
      </c>
      <c r="G537">
        <v>729.71</v>
      </c>
      <c r="H537">
        <v>99</v>
      </c>
      <c r="I537">
        <v>452.79</v>
      </c>
      <c r="J537">
        <f t="shared" si="62"/>
        <v>72241.290000000008</v>
      </c>
      <c r="K537">
        <f t="shared" si="63"/>
        <v>71788.500000000015</v>
      </c>
      <c r="N537" t="str">
        <f t="shared" si="58"/>
        <v>14/03/2024</v>
      </c>
      <c r="O537" t="str">
        <f t="shared" si="59"/>
        <v>Maria Parker</v>
      </c>
      <c r="P537" t="str">
        <f t="shared" si="60"/>
        <v>DE</v>
      </c>
      <c r="Q537" t="str">
        <f t="shared" si="61"/>
        <v>Monitor</v>
      </c>
    </row>
    <row r="538" spans="1:17">
      <c r="A538" t="s">
        <v>1566</v>
      </c>
      <c r="B538" t="s">
        <v>1567</v>
      </c>
      <c r="C538" t="s">
        <v>1568</v>
      </c>
      <c r="D538" t="s">
        <v>38</v>
      </c>
      <c r="E538" t="s">
        <v>1569</v>
      </c>
      <c r="F538" t="s">
        <v>52</v>
      </c>
      <c r="G538">
        <v>440.65</v>
      </c>
      <c r="H538">
        <v>32</v>
      </c>
      <c r="I538">
        <v>263.35000000000002</v>
      </c>
      <c r="J538">
        <f t="shared" si="62"/>
        <v>14100.8</v>
      </c>
      <c r="K538">
        <f t="shared" si="63"/>
        <v>13837.449999999999</v>
      </c>
      <c r="N538" t="str">
        <f t="shared" si="58"/>
        <v>02/05/2023</v>
      </c>
      <c r="O538" t="str">
        <f t="shared" si="59"/>
        <v>Timothy Hardy</v>
      </c>
      <c r="P538" t="str">
        <f t="shared" si="60"/>
        <v>CG</v>
      </c>
      <c r="Q538" t="str">
        <f t="shared" si="61"/>
        <v>Laptop</v>
      </c>
    </row>
    <row r="539" spans="1:17">
      <c r="A539" t="s">
        <v>1570</v>
      </c>
      <c r="B539" t="s">
        <v>1571</v>
      </c>
      <c r="C539" t="s">
        <v>1066</v>
      </c>
      <c r="D539" t="s">
        <v>14</v>
      </c>
      <c r="E539" t="s">
        <v>15</v>
      </c>
      <c r="F539" t="s">
        <v>155</v>
      </c>
      <c r="G539">
        <v>222.29</v>
      </c>
      <c r="H539">
        <v>1</v>
      </c>
      <c r="I539">
        <v>121.59</v>
      </c>
      <c r="J539">
        <f t="shared" si="62"/>
        <v>222.29</v>
      </c>
      <c r="K539">
        <f t="shared" si="63"/>
        <v>100.69999999999999</v>
      </c>
      <c r="N539" t="str">
        <f t="shared" si="58"/>
        <v>29/06/2023</v>
      </c>
      <c r="O539" t="str">
        <f t="shared" si="59"/>
        <v>John Morales</v>
      </c>
      <c r="P539" t="str">
        <f t="shared" si="60"/>
        <v>LA</v>
      </c>
      <c r="Q539" t="str">
        <f t="shared" si="61"/>
        <v>Keyboard</v>
      </c>
    </row>
    <row r="540" spans="1:17">
      <c r="A540" t="s">
        <v>1572</v>
      </c>
      <c r="B540" t="s">
        <v>1573</v>
      </c>
      <c r="C540" t="s">
        <v>1574</v>
      </c>
      <c r="D540" t="s">
        <v>56</v>
      </c>
      <c r="E540" t="s">
        <v>57</v>
      </c>
      <c r="F540" t="s">
        <v>22</v>
      </c>
      <c r="G540">
        <v>1347.1</v>
      </c>
      <c r="H540">
        <v>81</v>
      </c>
      <c r="I540">
        <v>1104.54</v>
      </c>
      <c r="J540">
        <f t="shared" si="62"/>
        <v>109115.09999999999</v>
      </c>
      <c r="K540">
        <f t="shared" si="63"/>
        <v>108010.56</v>
      </c>
      <c r="N540" t="str">
        <f t="shared" si="58"/>
        <v>04/09/2024</v>
      </c>
      <c r="O540" t="str">
        <f t="shared" si="59"/>
        <v>Isaac Miller</v>
      </c>
      <c r="P540" t="str">
        <f t="shared" si="60"/>
        <v>DE</v>
      </c>
      <c r="Q540" t="str">
        <f t="shared" si="61"/>
        <v>Keyboard</v>
      </c>
    </row>
    <row r="541" spans="1:17">
      <c r="A541" t="s">
        <v>1575</v>
      </c>
      <c r="B541" t="s">
        <v>1576</v>
      </c>
      <c r="C541" t="s">
        <v>1577</v>
      </c>
      <c r="D541" t="s">
        <v>106</v>
      </c>
      <c r="E541" t="s">
        <v>1578</v>
      </c>
      <c r="F541" t="s">
        <v>16</v>
      </c>
      <c r="G541">
        <v>1470.49</v>
      </c>
      <c r="H541">
        <v>94</v>
      </c>
      <c r="I541">
        <v>832.47</v>
      </c>
      <c r="J541">
        <f t="shared" si="62"/>
        <v>138226.06</v>
      </c>
      <c r="K541">
        <f t="shared" si="63"/>
        <v>137393.59</v>
      </c>
      <c r="N541" t="str">
        <f t="shared" si="58"/>
        <v>08/02/2025</v>
      </c>
      <c r="O541" t="str">
        <f t="shared" si="59"/>
        <v>Richard Floyd</v>
      </c>
      <c r="P541" t="str">
        <f t="shared" si="60"/>
        <v>JP</v>
      </c>
      <c r="Q541" t="str">
        <f t="shared" si="61"/>
        <v>Keyboard</v>
      </c>
    </row>
    <row r="542" spans="1:17">
      <c r="A542" t="s">
        <v>1579</v>
      </c>
      <c r="B542" t="s">
        <v>1580</v>
      </c>
      <c r="C542" t="s">
        <v>1581</v>
      </c>
      <c r="D542" t="s">
        <v>64</v>
      </c>
      <c r="E542" t="s">
        <v>330</v>
      </c>
      <c r="F542" t="s">
        <v>16</v>
      </c>
      <c r="G542">
        <v>63.75</v>
      </c>
      <c r="H542">
        <v>62</v>
      </c>
      <c r="I542">
        <v>33.22</v>
      </c>
      <c r="J542">
        <f t="shared" si="62"/>
        <v>3952.5</v>
      </c>
      <c r="K542">
        <f t="shared" si="63"/>
        <v>3919.28</v>
      </c>
      <c r="N542" t="str">
        <f t="shared" si="58"/>
        <v>02/12/2024</v>
      </c>
      <c r="O542" t="str">
        <f t="shared" si="59"/>
        <v>Brooke Glover</v>
      </c>
      <c r="P542" t="str">
        <f t="shared" si="60"/>
        <v>UK</v>
      </c>
      <c r="Q542" t="str">
        <f t="shared" si="61"/>
        <v>Smartphone</v>
      </c>
    </row>
    <row r="543" spans="1:17">
      <c r="A543" t="s">
        <v>1582</v>
      </c>
      <c r="B543" t="s">
        <v>1583</v>
      </c>
      <c r="C543" t="s">
        <v>1584</v>
      </c>
      <c r="D543" t="s">
        <v>56</v>
      </c>
      <c r="E543" t="s">
        <v>57</v>
      </c>
      <c r="F543" t="s">
        <v>16</v>
      </c>
      <c r="G543">
        <v>757.06</v>
      </c>
      <c r="H543">
        <v>30</v>
      </c>
      <c r="I543">
        <v>402.04</v>
      </c>
      <c r="J543">
        <f t="shared" si="62"/>
        <v>22711.8</v>
      </c>
      <c r="K543">
        <f t="shared" si="63"/>
        <v>22309.759999999998</v>
      </c>
      <c r="N543" t="str">
        <f t="shared" si="58"/>
        <v>12/09/2023</v>
      </c>
      <c r="O543" t="str">
        <f t="shared" si="59"/>
        <v>Larry Robbins</v>
      </c>
      <c r="P543" t="str">
        <f t="shared" si="60"/>
        <v>US</v>
      </c>
      <c r="Q543" t="str">
        <f t="shared" si="61"/>
        <v>Keyboard</v>
      </c>
    </row>
    <row r="544" spans="1:17">
      <c r="A544" t="s">
        <v>1585</v>
      </c>
      <c r="B544" t="s">
        <v>1586</v>
      </c>
      <c r="C544" t="s">
        <v>1587</v>
      </c>
      <c r="D544" t="s">
        <v>77</v>
      </c>
      <c r="E544" t="s">
        <v>78</v>
      </c>
      <c r="F544" t="s">
        <v>34</v>
      </c>
      <c r="G544">
        <v>939.27</v>
      </c>
      <c r="H544">
        <v>84</v>
      </c>
      <c r="I544">
        <v>709.22</v>
      </c>
      <c r="J544">
        <f t="shared" si="62"/>
        <v>78898.679999999993</v>
      </c>
      <c r="K544">
        <f t="shared" si="63"/>
        <v>78189.459999999992</v>
      </c>
      <c r="N544" t="str">
        <f t="shared" si="58"/>
        <v>10/07/2023</v>
      </c>
      <c r="O544" t="str">
        <f t="shared" si="59"/>
        <v>James Lopez</v>
      </c>
      <c r="P544" t="str">
        <f t="shared" si="60"/>
        <v>BR</v>
      </c>
      <c r="Q544" t="str">
        <f t="shared" si="61"/>
        <v>Keyboard</v>
      </c>
    </row>
    <row r="545" spans="1:17">
      <c r="A545" t="s">
        <v>1588</v>
      </c>
      <c r="B545" t="s">
        <v>1589</v>
      </c>
      <c r="C545" t="s">
        <v>1590</v>
      </c>
      <c r="D545" t="s">
        <v>64</v>
      </c>
      <c r="E545" t="s">
        <v>128</v>
      </c>
      <c r="F545" t="s">
        <v>16</v>
      </c>
      <c r="G545">
        <v>1002.26</v>
      </c>
      <c r="H545">
        <v>2</v>
      </c>
      <c r="I545">
        <v>785.28</v>
      </c>
      <c r="J545">
        <f t="shared" si="62"/>
        <v>2004.52</v>
      </c>
      <c r="K545">
        <f t="shared" si="63"/>
        <v>1219.24</v>
      </c>
      <c r="N545" t="str">
        <f t="shared" si="58"/>
        <v>15/02/2025</v>
      </c>
      <c r="O545" t="str">
        <f t="shared" si="59"/>
        <v>Charlotte Curry</v>
      </c>
      <c r="P545" t="str">
        <f t="shared" si="60"/>
        <v>JP</v>
      </c>
      <c r="Q545" t="str">
        <f t="shared" si="61"/>
        <v>Laptop</v>
      </c>
    </row>
    <row r="546" spans="1:17">
      <c r="A546" t="s">
        <v>1591</v>
      </c>
      <c r="B546" t="s">
        <v>1592</v>
      </c>
      <c r="C546" t="s">
        <v>1593</v>
      </c>
      <c r="D546" t="s">
        <v>32</v>
      </c>
      <c r="E546" t="s">
        <v>124</v>
      </c>
      <c r="F546" t="s">
        <v>16</v>
      </c>
      <c r="G546">
        <v>992.45</v>
      </c>
      <c r="H546">
        <v>76</v>
      </c>
      <c r="I546">
        <v>774.89</v>
      </c>
      <c r="J546">
        <f t="shared" si="62"/>
        <v>75426.2</v>
      </c>
      <c r="K546">
        <f t="shared" si="63"/>
        <v>74651.31</v>
      </c>
      <c r="N546" t="str">
        <f t="shared" si="58"/>
        <v>07/12/2023</v>
      </c>
      <c r="O546" t="str">
        <f t="shared" si="59"/>
        <v>Katherine Taylor</v>
      </c>
      <c r="P546" t="str">
        <f t="shared" si="60"/>
        <v>US</v>
      </c>
      <c r="Q546" t="str">
        <f t="shared" si="61"/>
        <v>Smartphone</v>
      </c>
    </row>
    <row r="547" spans="1:17">
      <c r="A547" t="s">
        <v>1594</v>
      </c>
      <c r="B547" t="s">
        <v>314</v>
      </c>
      <c r="C547" t="s">
        <v>1595</v>
      </c>
      <c r="D547" t="s">
        <v>118</v>
      </c>
      <c r="E547" t="s">
        <v>138</v>
      </c>
      <c r="F547" t="s">
        <v>22</v>
      </c>
      <c r="G547">
        <v>1149.67</v>
      </c>
      <c r="H547">
        <v>80</v>
      </c>
      <c r="I547">
        <v>868.67</v>
      </c>
      <c r="J547">
        <f t="shared" si="62"/>
        <v>91973.6</v>
      </c>
      <c r="K547">
        <f t="shared" si="63"/>
        <v>91104.930000000008</v>
      </c>
      <c r="N547" t="str">
        <f t="shared" si="58"/>
        <v>28/07/2024</v>
      </c>
      <c r="O547" t="str">
        <f t="shared" si="59"/>
        <v>Angela Herrera</v>
      </c>
      <c r="P547" t="str">
        <f t="shared" si="60"/>
        <v>AU</v>
      </c>
      <c r="Q547" t="str">
        <f t="shared" si="61"/>
        <v>Laptop</v>
      </c>
    </row>
    <row r="548" spans="1:17">
      <c r="A548" t="s">
        <v>1596</v>
      </c>
      <c r="B548" t="s">
        <v>1597</v>
      </c>
      <c r="C548" t="s">
        <v>564</v>
      </c>
      <c r="D548" t="s">
        <v>106</v>
      </c>
      <c r="E548" t="s">
        <v>78</v>
      </c>
      <c r="F548" t="s">
        <v>34</v>
      </c>
      <c r="G548">
        <v>1348.93</v>
      </c>
      <c r="H548">
        <v>91</v>
      </c>
      <c r="I548">
        <v>848.32</v>
      </c>
      <c r="J548">
        <f t="shared" si="62"/>
        <v>122752.63</v>
      </c>
      <c r="K548">
        <f t="shared" si="63"/>
        <v>121904.31</v>
      </c>
      <c r="N548" t="str">
        <f t="shared" si="58"/>
        <v>12/09/2023</v>
      </c>
      <c r="O548" t="str">
        <f t="shared" si="59"/>
        <v>David Munoz</v>
      </c>
      <c r="P548" t="str">
        <f t="shared" si="60"/>
        <v>US</v>
      </c>
      <c r="Q548" t="str">
        <f t="shared" si="61"/>
        <v>Smartphone</v>
      </c>
    </row>
    <row r="549" spans="1:17">
      <c r="A549" t="s">
        <v>1598</v>
      </c>
      <c r="B549" t="s">
        <v>1599</v>
      </c>
      <c r="C549" t="s">
        <v>748</v>
      </c>
      <c r="D549" t="s">
        <v>32</v>
      </c>
      <c r="E549" t="s">
        <v>124</v>
      </c>
      <c r="F549" t="s">
        <v>22</v>
      </c>
      <c r="G549">
        <v>754.11</v>
      </c>
      <c r="H549">
        <v>75</v>
      </c>
      <c r="I549">
        <v>385.36</v>
      </c>
      <c r="J549">
        <f t="shared" si="62"/>
        <v>56558.25</v>
      </c>
      <c r="K549">
        <f t="shared" si="63"/>
        <v>56172.89</v>
      </c>
      <c r="N549" t="str">
        <f t="shared" si="58"/>
        <v>04/05/2023</v>
      </c>
      <c r="O549" t="str">
        <f t="shared" si="59"/>
        <v>Olivia Brennan</v>
      </c>
      <c r="P549" t="str">
        <f t="shared" si="60"/>
        <v>BR</v>
      </c>
      <c r="Q549" t="str">
        <f t="shared" si="61"/>
        <v>Router</v>
      </c>
    </row>
    <row r="550" spans="1:17">
      <c r="A550" t="s">
        <v>1600</v>
      </c>
      <c r="B550" t="s">
        <v>1601</v>
      </c>
      <c r="C550" t="s">
        <v>168</v>
      </c>
      <c r="D550" t="s">
        <v>20</v>
      </c>
      <c r="E550" t="s">
        <v>21</v>
      </c>
      <c r="F550" t="s">
        <v>34</v>
      </c>
      <c r="G550">
        <v>739.34</v>
      </c>
      <c r="H550">
        <v>17</v>
      </c>
      <c r="I550">
        <v>557.27</v>
      </c>
      <c r="J550">
        <f t="shared" si="62"/>
        <v>12568.78</v>
      </c>
      <c r="K550">
        <f t="shared" si="63"/>
        <v>12011.51</v>
      </c>
      <c r="N550" t="str">
        <f t="shared" si="58"/>
        <v>04/02/2024</v>
      </c>
      <c r="O550" t="str">
        <f t="shared" si="59"/>
        <v>Robert Herrera</v>
      </c>
      <c r="P550" t="str">
        <f t="shared" si="60"/>
        <v>DE</v>
      </c>
      <c r="Q550" t="str">
        <f t="shared" si="61"/>
        <v>Laptop</v>
      </c>
    </row>
    <row r="551" spans="1:17">
      <c r="A551" t="s">
        <v>1602</v>
      </c>
      <c r="B551" t="s">
        <v>1603</v>
      </c>
      <c r="C551" t="s">
        <v>1593</v>
      </c>
      <c r="D551" t="s">
        <v>32</v>
      </c>
      <c r="E551" t="s">
        <v>124</v>
      </c>
      <c r="F551" t="s">
        <v>28</v>
      </c>
      <c r="G551">
        <v>752.81</v>
      </c>
      <c r="H551">
        <v>57</v>
      </c>
      <c r="I551">
        <v>426.32</v>
      </c>
      <c r="J551">
        <f t="shared" si="62"/>
        <v>42910.17</v>
      </c>
      <c r="K551">
        <f t="shared" si="63"/>
        <v>42483.85</v>
      </c>
      <c r="N551" t="str">
        <f t="shared" si="58"/>
        <v>21/09/2024</v>
      </c>
      <c r="O551" t="str">
        <f t="shared" si="59"/>
        <v>Kelly Hamilton</v>
      </c>
      <c r="P551" t="str">
        <f t="shared" si="60"/>
        <v>AU</v>
      </c>
      <c r="Q551" t="str">
        <f t="shared" si="61"/>
        <v>Printer</v>
      </c>
    </row>
    <row r="552" spans="1:17">
      <c r="A552" t="s">
        <v>1604</v>
      </c>
      <c r="B552" t="s">
        <v>1605</v>
      </c>
      <c r="C552" t="s">
        <v>1606</v>
      </c>
      <c r="D552" t="s">
        <v>118</v>
      </c>
      <c r="E552" t="s">
        <v>138</v>
      </c>
      <c r="F552" t="s">
        <v>22</v>
      </c>
      <c r="G552">
        <v>484.41</v>
      </c>
      <c r="H552">
        <v>51</v>
      </c>
      <c r="I552">
        <v>302.26</v>
      </c>
      <c r="J552">
        <f t="shared" si="62"/>
        <v>24704.91</v>
      </c>
      <c r="K552">
        <f t="shared" si="63"/>
        <v>24402.65</v>
      </c>
      <c r="N552" t="str">
        <f t="shared" si="58"/>
        <v>10/03/2025</v>
      </c>
      <c r="O552" t="str">
        <f t="shared" si="59"/>
        <v>Phillip Nelson</v>
      </c>
      <c r="P552" t="str">
        <f t="shared" si="60"/>
        <v>AU</v>
      </c>
      <c r="Q552" t="str">
        <f t="shared" si="61"/>
        <v>Router</v>
      </c>
    </row>
    <row r="553" spans="1:17">
      <c r="A553" t="s">
        <v>1607</v>
      </c>
      <c r="B553" t="s">
        <v>1608</v>
      </c>
      <c r="C553" t="s">
        <v>1609</v>
      </c>
      <c r="D553" t="s">
        <v>56</v>
      </c>
      <c r="E553" t="s">
        <v>57</v>
      </c>
      <c r="F553" t="s">
        <v>162</v>
      </c>
      <c r="G553">
        <v>740.15</v>
      </c>
      <c r="H553">
        <v>99</v>
      </c>
      <c r="I553">
        <v>402.93</v>
      </c>
      <c r="J553">
        <f t="shared" si="62"/>
        <v>73274.849999999991</v>
      </c>
      <c r="K553">
        <f t="shared" si="63"/>
        <v>72871.92</v>
      </c>
      <c r="N553" t="str">
        <f t="shared" si="58"/>
        <v>16/09/2023</v>
      </c>
      <c r="O553" t="str">
        <f t="shared" si="59"/>
        <v>Holly Wood</v>
      </c>
      <c r="P553" t="str">
        <f t="shared" si="60"/>
        <v>DE</v>
      </c>
      <c r="Q553" t="str">
        <f t="shared" si="61"/>
        <v>Monitor</v>
      </c>
    </row>
    <row r="554" spans="1:17">
      <c r="A554" t="s">
        <v>1610</v>
      </c>
      <c r="B554" t="s">
        <v>1611</v>
      </c>
      <c r="C554" t="s">
        <v>1612</v>
      </c>
      <c r="D554" t="s">
        <v>20</v>
      </c>
      <c r="E554" t="s">
        <v>21</v>
      </c>
      <c r="F554" t="s">
        <v>28</v>
      </c>
      <c r="G554">
        <v>1286.25</v>
      </c>
      <c r="H554">
        <v>76</v>
      </c>
      <c r="I554">
        <v>921.8</v>
      </c>
      <c r="J554">
        <f t="shared" si="62"/>
        <v>97755</v>
      </c>
      <c r="K554">
        <f t="shared" si="63"/>
        <v>96833.2</v>
      </c>
      <c r="N554" t="str">
        <f t="shared" si="58"/>
        <v>01/03/2024</v>
      </c>
      <c r="O554" t="str">
        <f t="shared" si="59"/>
        <v>Julie Ball</v>
      </c>
      <c r="P554" t="str">
        <f t="shared" si="60"/>
        <v>CA</v>
      </c>
      <c r="Q554" t="str">
        <f t="shared" si="61"/>
        <v>Mouse</v>
      </c>
    </row>
    <row r="555" spans="1:17">
      <c r="A555" t="s">
        <v>1613</v>
      </c>
      <c r="B555" t="s">
        <v>1614</v>
      </c>
      <c r="C555" t="s">
        <v>1521</v>
      </c>
      <c r="D555" t="s">
        <v>20</v>
      </c>
      <c r="E555" t="s">
        <v>21</v>
      </c>
      <c r="F555" t="s">
        <v>155</v>
      </c>
      <c r="G555">
        <v>240.77</v>
      </c>
      <c r="H555">
        <v>87</v>
      </c>
      <c r="I555">
        <v>189.32</v>
      </c>
      <c r="J555">
        <f t="shared" si="62"/>
        <v>20946.990000000002</v>
      </c>
      <c r="K555">
        <f t="shared" si="63"/>
        <v>20757.670000000002</v>
      </c>
      <c r="N555" t="str">
        <f t="shared" si="58"/>
        <v>02/12/2023</v>
      </c>
      <c r="O555" t="str">
        <f t="shared" si="59"/>
        <v>Christopher Park</v>
      </c>
      <c r="P555" t="str">
        <f t="shared" si="60"/>
        <v>JP</v>
      </c>
      <c r="Q555" t="str">
        <f t="shared" si="61"/>
        <v>Router</v>
      </c>
    </row>
    <row r="556" spans="1:17">
      <c r="A556" t="s">
        <v>1615</v>
      </c>
      <c r="B556" t="s">
        <v>1616</v>
      </c>
      <c r="C556" t="s">
        <v>110</v>
      </c>
      <c r="D556" t="s">
        <v>56</v>
      </c>
      <c r="E556" t="s">
        <v>57</v>
      </c>
      <c r="F556" t="s">
        <v>47</v>
      </c>
      <c r="G556">
        <v>351.52</v>
      </c>
      <c r="H556">
        <v>18</v>
      </c>
      <c r="I556">
        <v>255.58</v>
      </c>
      <c r="J556">
        <f t="shared" si="62"/>
        <v>6327.36</v>
      </c>
      <c r="K556">
        <f t="shared" si="63"/>
        <v>6071.78</v>
      </c>
      <c r="N556" t="str">
        <f t="shared" si="58"/>
        <v>25/12/2023</v>
      </c>
      <c r="O556" t="str">
        <f t="shared" si="59"/>
        <v>Marcus Winters</v>
      </c>
      <c r="P556" t="str">
        <f t="shared" si="60"/>
        <v>ZA</v>
      </c>
      <c r="Q556" t="str">
        <f t="shared" si="61"/>
        <v>Camera</v>
      </c>
    </row>
    <row r="557" spans="1:17">
      <c r="A557" t="s">
        <v>1617</v>
      </c>
      <c r="B557" t="s">
        <v>1618</v>
      </c>
      <c r="C557" t="s">
        <v>1173</v>
      </c>
      <c r="D557" t="s">
        <v>38</v>
      </c>
      <c r="E557" t="s">
        <v>51</v>
      </c>
      <c r="F557" t="s">
        <v>28</v>
      </c>
      <c r="G557">
        <v>221.59</v>
      </c>
      <c r="H557">
        <v>75</v>
      </c>
      <c r="I557">
        <v>147.13</v>
      </c>
      <c r="J557">
        <f t="shared" si="62"/>
        <v>16619.25</v>
      </c>
      <c r="K557">
        <f t="shared" si="63"/>
        <v>16472.12</v>
      </c>
      <c r="N557" t="str">
        <f t="shared" si="58"/>
        <v>24/09/2024</v>
      </c>
      <c r="O557" t="str">
        <f t="shared" si="59"/>
        <v>James Koch</v>
      </c>
      <c r="P557" t="str">
        <f t="shared" si="60"/>
        <v>AU</v>
      </c>
      <c r="Q557" t="str">
        <f t="shared" si="61"/>
        <v>Camera</v>
      </c>
    </row>
    <row r="558" spans="1:17">
      <c r="A558" t="s">
        <v>1619</v>
      </c>
      <c r="B558" t="s">
        <v>1620</v>
      </c>
      <c r="C558" t="s">
        <v>1621</v>
      </c>
      <c r="D558" t="s">
        <v>77</v>
      </c>
      <c r="E558" t="s">
        <v>78</v>
      </c>
      <c r="F558" t="s">
        <v>66</v>
      </c>
      <c r="G558">
        <v>57.37</v>
      </c>
      <c r="H558">
        <v>18</v>
      </c>
      <c r="I558">
        <v>44.65</v>
      </c>
      <c r="J558">
        <f t="shared" si="62"/>
        <v>1032.6599999999999</v>
      </c>
      <c r="K558">
        <f t="shared" si="63"/>
        <v>988.00999999999988</v>
      </c>
      <c r="N558" t="str">
        <f t="shared" si="58"/>
        <v>10/04/2024</v>
      </c>
      <c r="O558" t="str">
        <f t="shared" si="59"/>
        <v>Alexander Sanchez</v>
      </c>
      <c r="P558" t="str">
        <f t="shared" si="60"/>
        <v>DE</v>
      </c>
      <c r="Q558" t="str">
        <f t="shared" si="61"/>
        <v>Monitor</v>
      </c>
    </row>
    <row r="559" spans="1:17">
      <c r="A559" t="s">
        <v>1622</v>
      </c>
      <c r="B559" t="s">
        <v>1623</v>
      </c>
      <c r="C559" t="s">
        <v>45</v>
      </c>
      <c r="D559" t="s">
        <v>14</v>
      </c>
      <c r="E559" t="s">
        <v>15</v>
      </c>
      <c r="F559" t="s">
        <v>66</v>
      </c>
      <c r="G559">
        <v>1170.3</v>
      </c>
      <c r="H559">
        <v>36</v>
      </c>
      <c r="I559">
        <v>709.15</v>
      </c>
      <c r="J559">
        <f t="shared" si="62"/>
        <v>42130.799999999996</v>
      </c>
      <c r="K559">
        <f t="shared" si="63"/>
        <v>41421.649999999994</v>
      </c>
      <c r="N559" t="str">
        <f t="shared" si="58"/>
        <v>28/03/2025</v>
      </c>
      <c r="O559" t="str">
        <f t="shared" si="59"/>
        <v>Brenda Oconnell</v>
      </c>
      <c r="P559" t="str">
        <f t="shared" si="60"/>
        <v>DE</v>
      </c>
      <c r="Q559" t="str">
        <f t="shared" si="61"/>
        <v>Tablet</v>
      </c>
    </row>
    <row r="560" spans="1:17">
      <c r="A560" t="s">
        <v>1624</v>
      </c>
      <c r="B560" t="s">
        <v>1625</v>
      </c>
      <c r="C560" t="s">
        <v>1626</v>
      </c>
      <c r="D560" t="s">
        <v>20</v>
      </c>
      <c r="E560" t="s">
        <v>21</v>
      </c>
      <c r="F560" t="s">
        <v>155</v>
      </c>
      <c r="G560">
        <v>1112.46</v>
      </c>
      <c r="H560">
        <v>82</v>
      </c>
      <c r="I560">
        <v>826.22</v>
      </c>
      <c r="J560">
        <f t="shared" si="62"/>
        <v>91221.72</v>
      </c>
      <c r="K560">
        <f t="shared" si="63"/>
        <v>90395.5</v>
      </c>
      <c r="N560" t="str">
        <f t="shared" si="58"/>
        <v>24/01/2024</v>
      </c>
      <c r="O560" t="str">
        <f t="shared" si="59"/>
        <v>Marie Johnson Md</v>
      </c>
      <c r="P560" t="str">
        <f t="shared" si="60"/>
        <v>DE</v>
      </c>
      <c r="Q560" t="str">
        <f t="shared" si="61"/>
        <v>Router</v>
      </c>
    </row>
    <row r="561" spans="1:17">
      <c r="A561" t="s">
        <v>1627</v>
      </c>
      <c r="B561" t="s">
        <v>1628</v>
      </c>
      <c r="C561" t="s">
        <v>1178</v>
      </c>
      <c r="D561" t="s">
        <v>56</v>
      </c>
      <c r="E561" t="s">
        <v>57</v>
      </c>
      <c r="F561" t="s">
        <v>52</v>
      </c>
      <c r="G561">
        <v>923.54</v>
      </c>
      <c r="H561">
        <v>53</v>
      </c>
      <c r="I561">
        <v>666.32</v>
      </c>
      <c r="J561">
        <f t="shared" si="62"/>
        <v>48947.619999999995</v>
      </c>
      <c r="K561">
        <f t="shared" si="63"/>
        <v>48281.299999999996</v>
      </c>
      <c r="N561" t="str">
        <f t="shared" si="58"/>
        <v>26/11/2024</v>
      </c>
      <c r="O561" t="str">
        <f t="shared" si="59"/>
        <v>Jaime Bowman</v>
      </c>
      <c r="P561" t="str">
        <f t="shared" si="60"/>
        <v>IN</v>
      </c>
      <c r="Q561" t="str">
        <f t="shared" si="61"/>
        <v>Laptop</v>
      </c>
    </row>
    <row r="562" spans="1:17">
      <c r="A562" t="s">
        <v>1629</v>
      </c>
      <c r="B562" t="s">
        <v>1630</v>
      </c>
      <c r="C562" t="s">
        <v>1631</v>
      </c>
      <c r="D562" t="s">
        <v>56</v>
      </c>
      <c r="E562" t="s">
        <v>57</v>
      </c>
      <c r="F562" t="s">
        <v>28</v>
      </c>
      <c r="G562">
        <v>612.01</v>
      </c>
      <c r="H562">
        <v>52</v>
      </c>
      <c r="I562">
        <v>419.09</v>
      </c>
      <c r="J562">
        <f t="shared" si="62"/>
        <v>31824.52</v>
      </c>
      <c r="K562">
        <f t="shared" si="63"/>
        <v>31405.43</v>
      </c>
      <c r="N562" t="str">
        <f t="shared" si="58"/>
        <v>26/02/2024</v>
      </c>
      <c r="O562" t="str">
        <f t="shared" si="59"/>
        <v>Douglas Reyes</v>
      </c>
      <c r="P562" t="str">
        <f t="shared" si="60"/>
        <v>SM</v>
      </c>
      <c r="Q562" t="str">
        <f t="shared" si="61"/>
        <v>Laptop</v>
      </c>
    </row>
    <row r="563" spans="1:17">
      <c r="A563" t="s">
        <v>1632</v>
      </c>
      <c r="B563" t="s">
        <v>1633</v>
      </c>
      <c r="C563" t="s">
        <v>1634</v>
      </c>
      <c r="D563" t="s">
        <v>56</v>
      </c>
      <c r="E563" t="s">
        <v>57</v>
      </c>
      <c r="F563" t="s">
        <v>22</v>
      </c>
      <c r="G563">
        <v>1079.8499999999999</v>
      </c>
      <c r="H563">
        <v>47</v>
      </c>
      <c r="I563">
        <v>675.71</v>
      </c>
      <c r="J563">
        <f t="shared" si="62"/>
        <v>50752.95</v>
      </c>
      <c r="K563">
        <f t="shared" si="63"/>
        <v>50077.24</v>
      </c>
      <c r="N563" t="str">
        <f t="shared" si="58"/>
        <v>26/10/2023</v>
      </c>
      <c r="O563" t="str">
        <f t="shared" si="59"/>
        <v>Krystal Stewart</v>
      </c>
      <c r="P563" t="str">
        <f t="shared" si="60"/>
        <v>JP</v>
      </c>
      <c r="Q563" t="str">
        <f t="shared" si="61"/>
        <v>Monitor</v>
      </c>
    </row>
    <row r="564" spans="1:17">
      <c r="A564" t="s">
        <v>1635</v>
      </c>
      <c r="B564" t="s">
        <v>1636</v>
      </c>
      <c r="C564" t="s">
        <v>1637</v>
      </c>
      <c r="D564" t="s">
        <v>106</v>
      </c>
      <c r="E564" t="s">
        <v>185</v>
      </c>
      <c r="F564" t="s">
        <v>22</v>
      </c>
      <c r="G564">
        <v>703.63</v>
      </c>
      <c r="H564">
        <v>62</v>
      </c>
      <c r="I564">
        <v>621.59</v>
      </c>
      <c r="J564">
        <f t="shared" si="62"/>
        <v>43625.06</v>
      </c>
      <c r="K564">
        <f t="shared" si="63"/>
        <v>43003.47</v>
      </c>
      <c r="N564" t="str">
        <f t="shared" si="58"/>
        <v>02/03/2024</v>
      </c>
      <c r="O564" t="str">
        <f t="shared" si="59"/>
        <v>Patricia Rodriguez</v>
      </c>
      <c r="P564" t="str">
        <f t="shared" si="60"/>
        <v>AU</v>
      </c>
      <c r="Q564" t="str">
        <f t="shared" si="61"/>
        <v>Tablet</v>
      </c>
    </row>
    <row r="565" spans="1:17">
      <c r="A565" t="s">
        <v>1638</v>
      </c>
      <c r="B565" t="s">
        <v>1639</v>
      </c>
      <c r="C565" t="s">
        <v>1452</v>
      </c>
      <c r="D565" t="s">
        <v>106</v>
      </c>
      <c r="E565" t="s">
        <v>1640</v>
      </c>
      <c r="F565" t="s">
        <v>155</v>
      </c>
      <c r="G565">
        <v>795.29</v>
      </c>
      <c r="H565">
        <v>98</v>
      </c>
      <c r="I565">
        <v>584.72</v>
      </c>
      <c r="J565">
        <f t="shared" si="62"/>
        <v>77938.42</v>
      </c>
      <c r="K565">
        <f t="shared" si="63"/>
        <v>77353.7</v>
      </c>
      <c r="N565" t="str">
        <f t="shared" si="58"/>
        <v>12/08/2023</v>
      </c>
      <c r="O565" t="str">
        <f t="shared" si="59"/>
        <v>Michelle Strickland</v>
      </c>
      <c r="P565" t="str">
        <f t="shared" si="60"/>
        <v>US</v>
      </c>
      <c r="Q565" t="str">
        <f t="shared" si="61"/>
        <v>Monitor</v>
      </c>
    </row>
    <row r="566" spans="1:17">
      <c r="A566" t="s">
        <v>1641</v>
      </c>
      <c r="B566" t="s">
        <v>1642</v>
      </c>
      <c r="C566" t="s">
        <v>1643</v>
      </c>
      <c r="D566" t="s">
        <v>77</v>
      </c>
      <c r="E566" t="s">
        <v>78</v>
      </c>
      <c r="F566" t="s">
        <v>52</v>
      </c>
      <c r="G566">
        <v>731.42</v>
      </c>
      <c r="H566">
        <v>37</v>
      </c>
      <c r="I566">
        <v>447.5</v>
      </c>
      <c r="J566">
        <f t="shared" si="62"/>
        <v>27062.539999999997</v>
      </c>
      <c r="K566">
        <f t="shared" si="63"/>
        <v>26615.039999999997</v>
      </c>
      <c r="N566" t="str">
        <f t="shared" si="58"/>
        <v>04/01/2024</v>
      </c>
      <c r="O566" t="str">
        <f t="shared" si="59"/>
        <v>Lisa Martin</v>
      </c>
      <c r="P566" t="str">
        <f t="shared" si="60"/>
        <v>AU</v>
      </c>
      <c r="Q566" t="str">
        <f t="shared" si="61"/>
        <v>Monitor</v>
      </c>
    </row>
    <row r="567" spans="1:17">
      <c r="A567" t="s">
        <v>1644</v>
      </c>
      <c r="B567" t="s">
        <v>1645</v>
      </c>
      <c r="C567" t="s">
        <v>528</v>
      </c>
      <c r="D567" t="s">
        <v>20</v>
      </c>
      <c r="E567" t="s">
        <v>21</v>
      </c>
      <c r="F567" t="s">
        <v>155</v>
      </c>
      <c r="G567">
        <v>1047.6400000000001</v>
      </c>
      <c r="H567">
        <v>7</v>
      </c>
      <c r="I567">
        <v>874.55</v>
      </c>
      <c r="J567">
        <f t="shared" si="62"/>
        <v>7333.4800000000005</v>
      </c>
      <c r="K567">
        <f t="shared" si="63"/>
        <v>6458.93</v>
      </c>
      <c r="N567" t="str">
        <f t="shared" si="58"/>
        <v>04/11/2024</v>
      </c>
      <c r="O567" t="str">
        <f t="shared" si="59"/>
        <v>Jasmine Watson</v>
      </c>
      <c r="P567" t="str">
        <f t="shared" si="60"/>
        <v>IN</v>
      </c>
      <c r="Q567" t="str">
        <f t="shared" si="61"/>
        <v>Mouse</v>
      </c>
    </row>
    <row r="568" spans="1:17">
      <c r="A568" t="s">
        <v>1646</v>
      </c>
      <c r="B568" t="s">
        <v>1647</v>
      </c>
      <c r="C568" t="s">
        <v>1648</v>
      </c>
      <c r="D568" t="s">
        <v>32</v>
      </c>
      <c r="E568" t="s">
        <v>124</v>
      </c>
      <c r="F568" t="s">
        <v>155</v>
      </c>
      <c r="G568">
        <v>1433.37</v>
      </c>
      <c r="H568">
        <v>32</v>
      </c>
      <c r="I568">
        <v>1064.23</v>
      </c>
      <c r="J568">
        <f t="shared" si="62"/>
        <v>45867.839999999997</v>
      </c>
      <c r="K568">
        <f t="shared" si="63"/>
        <v>44803.609999999993</v>
      </c>
      <c r="N568" t="str">
        <f t="shared" si="58"/>
        <v>11/10/2023</v>
      </c>
      <c r="O568" t="str">
        <f t="shared" si="59"/>
        <v>Angela Vasquez</v>
      </c>
      <c r="P568" t="str">
        <f t="shared" si="60"/>
        <v>FR</v>
      </c>
      <c r="Q568" t="str">
        <f t="shared" si="61"/>
        <v>Smartphone</v>
      </c>
    </row>
    <row r="569" spans="1:17">
      <c r="A569" t="s">
        <v>1649</v>
      </c>
      <c r="B569" t="s">
        <v>1650</v>
      </c>
      <c r="C569" t="s">
        <v>1651</v>
      </c>
      <c r="D569" t="s">
        <v>20</v>
      </c>
      <c r="E569" t="s">
        <v>21</v>
      </c>
      <c r="F569" t="s">
        <v>47</v>
      </c>
      <c r="G569">
        <v>322.37</v>
      </c>
      <c r="H569">
        <v>74</v>
      </c>
      <c r="I569">
        <v>254</v>
      </c>
      <c r="J569">
        <f t="shared" si="62"/>
        <v>23855.38</v>
      </c>
      <c r="K569">
        <f t="shared" si="63"/>
        <v>23601.38</v>
      </c>
      <c r="N569" t="str">
        <f t="shared" si="58"/>
        <v>10/10/2024</v>
      </c>
      <c r="O569" t="str">
        <f t="shared" si="59"/>
        <v>Angela Moore</v>
      </c>
      <c r="P569" t="str">
        <f t="shared" si="60"/>
        <v>BR</v>
      </c>
      <c r="Q569" t="str">
        <f t="shared" si="61"/>
        <v>Printer</v>
      </c>
    </row>
    <row r="570" spans="1:17">
      <c r="A570" t="s">
        <v>1652</v>
      </c>
      <c r="B570" t="s">
        <v>1653</v>
      </c>
      <c r="C570" t="s">
        <v>1654</v>
      </c>
      <c r="D570" t="s">
        <v>106</v>
      </c>
      <c r="E570" t="s">
        <v>185</v>
      </c>
      <c r="F570" t="s">
        <v>34</v>
      </c>
      <c r="G570">
        <v>953.83</v>
      </c>
      <c r="H570">
        <v>40</v>
      </c>
      <c r="I570">
        <v>657.85</v>
      </c>
      <c r="J570">
        <f t="shared" si="62"/>
        <v>38153.200000000004</v>
      </c>
      <c r="K570">
        <f t="shared" si="63"/>
        <v>37495.350000000006</v>
      </c>
      <c r="N570" t="str">
        <f t="shared" si="58"/>
        <v>08/03/2024</v>
      </c>
      <c r="O570" t="str">
        <f t="shared" si="59"/>
        <v>Kristen Matthews</v>
      </c>
      <c r="P570" t="str">
        <f t="shared" si="60"/>
        <v>CO</v>
      </c>
      <c r="Q570" t="str">
        <f t="shared" si="61"/>
        <v>Tablet</v>
      </c>
    </row>
    <row r="571" spans="1:17">
      <c r="A571" t="s">
        <v>1655</v>
      </c>
      <c r="B571" t="s">
        <v>1656</v>
      </c>
      <c r="C571" t="s">
        <v>1657</v>
      </c>
      <c r="D571" t="s">
        <v>26</v>
      </c>
      <c r="E571" t="s">
        <v>95</v>
      </c>
      <c r="F571" t="s">
        <v>162</v>
      </c>
      <c r="G571">
        <v>125.38</v>
      </c>
      <c r="H571">
        <v>30</v>
      </c>
      <c r="I571">
        <v>64.28</v>
      </c>
      <c r="J571">
        <f t="shared" si="62"/>
        <v>3761.3999999999996</v>
      </c>
      <c r="K571">
        <f t="shared" si="63"/>
        <v>3697.1199999999994</v>
      </c>
      <c r="N571" t="str">
        <f t="shared" si="58"/>
        <v>23/06/2023</v>
      </c>
      <c r="O571" t="str">
        <f t="shared" si="59"/>
        <v>Yvonne Dickson</v>
      </c>
      <c r="P571" t="str">
        <f t="shared" si="60"/>
        <v>JP</v>
      </c>
      <c r="Q571" t="str">
        <f t="shared" si="61"/>
        <v>Scanner</v>
      </c>
    </row>
    <row r="572" spans="1:17">
      <c r="A572" t="s">
        <v>1658</v>
      </c>
      <c r="B572" t="s">
        <v>1659</v>
      </c>
      <c r="C572" t="s">
        <v>1493</v>
      </c>
      <c r="D572" t="s">
        <v>118</v>
      </c>
      <c r="E572" t="s">
        <v>138</v>
      </c>
      <c r="F572" t="s">
        <v>52</v>
      </c>
      <c r="G572">
        <v>234.81</v>
      </c>
      <c r="H572">
        <v>3</v>
      </c>
      <c r="I572">
        <v>183.87</v>
      </c>
      <c r="J572">
        <f t="shared" si="62"/>
        <v>704.43000000000006</v>
      </c>
      <c r="K572">
        <f t="shared" si="63"/>
        <v>520.56000000000006</v>
      </c>
      <c r="N572" t="str">
        <f t="shared" si="58"/>
        <v>07/09/2024</v>
      </c>
      <c r="O572" t="str">
        <f t="shared" si="59"/>
        <v>Susan Conley</v>
      </c>
      <c r="P572" t="str">
        <f t="shared" si="60"/>
        <v>DE</v>
      </c>
      <c r="Q572" t="str">
        <f t="shared" si="61"/>
        <v>Monitor</v>
      </c>
    </row>
    <row r="573" spans="1:17">
      <c r="A573" t="s">
        <v>1660</v>
      </c>
      <c r="B573" t="s">
        <v>1661</v>
      </c>
      <c r="C573" t="s">
        <v>1662</v>
      </c>
      <c r="D573" t="s">
        <v>56</v>
      </c>
      <c r="E573" t="s">
        <v>1663</v>
      </c>
      <c r="F573" t="s">
        <v>96</v>
      </c>
      <c r="G573">
        <v>293.62</v>
      </c>
      <c r="H573">
        <v>21</v>
      </c>
      <c r="I573">
        <v>233.35</v>
      </c>
      <c r="J573">
        <f t="shared" si="62"/>
        <v>6166.02</v>
      </c>
      <c r="K573">
        <f t="shared" si="63"/>
        <v>5932.67</v>
      </c>
      <c r="N573" t="str">
        <f t="shared" si="58"/>
        <v>INVALID DATE</v>
      </c>
      <c r="O573" t="str">
        <f t="shared" si="59"/>
        <v/>
      </c>
      <c r="P573" t="str">
        <f t="shared" si="60"/>
        <v/>
      </c>
      <c r="Q573" t="str">
        <f t="shared" si="61"/>
        <v>Laptop</v>
      </c>
    </row>
    <row r="574" spans="1:17">
      <c r="A574" t="s">
        <v>1664</v>
      </c>
      <c r="B574" t="s">
        <v>1665</v>
      </c>
      <c r="C574" t="s">
        <v>255</v>
      </c>
      <c r="D574" t="s">
        <v>77</v>
      </c>
      <c r="E574" t="s">
        <v>78</v>
      </c>
      <c r="F574" t="s">
        <v>155</v>
      </c>
      <c r="G574">
        <v>839.53</v>
      </c>
      <c r="H574">
        <v>19</v>
      </c>
      <c r="I574">
        <v>488.43</v>
      </c>
      <c r="J574">
        <f t="shared" si="62"/>
        <v>15951.07</v>
      </c>
      <c r="K574">
        <f t="shared" si="63"/>
        <v>15462.64</v>
      </c>
      <c r="N574" t="str">
        <f t="shared" si="58"/>
        <v>INVALID DATE</v>
      </c>
      <c r="O574" t="str">
        <f t="shared" si="59"/>
        <v>Sandra Drake</v>
      </c>
      <c r="P574" t="str">
        <f t="shared" si="60"/>
        <v/>
      </c>
      <c r="Q574" t="str">
        <f t="shared" si="61"/>
        <v/>
      </c>
    </row>
    <row r="575" spans="1:17">
      <c r="A575" t="s">
        <v>1666</v>
      </c>
      <c r="B575" t="s">
        <v>1667</v>
      </c>
      <c r="C575" t="s">
        <v>1668</v>
      </c>
      <c r="D575" t="s">
        <v>56</v>
      </c>
      <c r="E575" t="s">
        <v>57</v>
      </c>
      <c r="F575" t="s">
        <v>22</v>
      </c>
      <c r="G575">
        <v>1248.6500000000001</v>
      </c>
      <c r="H575">
        <v>91</v>
      </c>
      <c r="I575">
        <v>1075.3800000000001</v>
      </c>
      <c r="J575">
        <f t="shared" si="62"/>
        <v>113627.15000000001</v>
      </c>
      <c r="K575">
        <f t="shared" si="63"/>
        <v>112551.77</v>
      </c>
      <c r="N575" t="str">
        <f t="shared" si="58"/>
        <v>08/03/2025</v>
      </c>
      <c r="O575" t="str">
        <f t="shared" si="59"/>
        <v>Natasha Wall</v>
      </c>
      <c r="P575" t="str">
        <f t="shared" si="60"/>
        <v>AU</v>
      </c>
      <c r="Q575" t="str">
        <f t="shared" si="61"/>
        <v/>
      </c>
    </row>
    <row r="576" spans="1:17">
      <c r="J576">
        <f t="shared" si="62"/>
        <v>0</v>
      </c>
      <c r="K576">
        <f t="shared" si="63"/>
        <v>0</v>
      </c>
      <c r="N576" t="str">
        <f t="shared" ref="N576:N639" si="64">IF(ISERROR(DATEVALUE(TEXT(C579,"dd/mm/yyyy"))), "INVALID DATE", TEXT(C579,"dd/mm/yyyy"))</f>
        <v>25/09/2023</v>
      </c>
      <c r="O576" t="str">
        <f t="shared" ref="O576:O639" si="65">IF(B579="", "", PROPER(TRIM(B579)))</f>
        <v>Tammy Ponce</v>
      </c>
      <c r="P576" t="str">
        <f t="shared" ref="P576:P639" si="66">UPPER(E579)</f>
        <v>AU</v>
      </c>
      <c r="Q576" t="str">
        <f t="shared" si="61"/>
        <v>Tablet</v>
      </c>
    </row>
    <row r="577" spans="1:17">
      <c r="A577" t="s">
        <v>1669</v>
      </c>
      <c r="B577" t="s">
        <v>1670</v>
      </c>
      <c r="J577">
        <f t="shared" si="62"/>
        <v>0</v>
      </c>
      <c r="K577">
        <f t="shared" si="63"/>
        <v>0</v>
      </c>
      <c r="N577" t="str">
        <f t="shared" si="64"/>
        <v>02/04/2025</v>
      </c>
      <c r="O577" t="str">
        <f t="shared" si="65"/>
        <v>Matthew Bryant</v>
      </c>
      <c r="P577" t="str">
        <f t="shared" si="66"/>
        <v>GB</v>
      </c>
      <c r="Q577" t="str">
        <f t="shared" ref="Q577:Q640" si="67">IF(F579="", "", PROPER(TRIM(F579)))</f>
        <v>Router</v>
      </c>
    </row>
    <row r="578" spans="1:17">
      <c r="A578" t="s">
        <v>1671</v>
      </c>
      <c r="B578" t="s">
        <v>1672</v>
      </c>
      <c r="C578" t="s">
        <v>1016</v>
      </c>
      <c r="D578" t="s">
        <v>20</v>
      </c>
      <c r="E578" t="s">
        <v>21</v>
      </c>
      <c r="F578" t="s">
        <v>52</v>
      </c>
      <c r="G578">
        <v>545.64</v>
      </c>
      <c r="H578">
        <v>87</v>
      </c>
      <c r="I578">
        <v>329.44</v>
      </c>
      <c r="J578">
        <f t="shared" ref="J578:J641" si="68">G578*H578</f>
        <v>47470.68</v>
      </c>
      <c r="K578">
        <f t="shared" ref="K578:K641" si="69">J578-I578</f>
        <v>47141.24</v>
      </c>
      <c r="N578" t="str">
        <f t="shared" si="64"/>
        <v>03/11/2024</v>
      </c>
      <c r="O578" t="str">
        <f t="shared" si="65"/>
        <v>Lee Parker</v>
      </c>
      <c r="P578" t="str">
        <f t="shared" si="66"/>
        <v>UK</v>
      </c>
      <c r="Q578" t="str">
        <f t="shared" si="67"/>
        <v>Keyboard</v>
      </c>
    </row>
    <row r="579" spans="1:17">
      <c r="A579" t="s">
        <v>1673</v>
      </c>
      <c r="B579" t="s">
        <v>1674</v>
      </c>
      <c r="C579" t="s">
        <v>508</v>
      </c>
      <c r="D579" t="s">
        <v>20</v>
      </c>
      <c r="E579" t="s">
        <v>21</v>
      </c>
      <c r="F579" t="s">
        <v>28</v>
      </c>
      <c r="G579">
        <v>447.4</v>
      </c>
      <c r="H579">
        <v>13</v>
      </c>
      <c r="I579">
        <v>368.13</v>
      </c>
      <c r="J579">
        <f t="shared" si="68"/>
        <v>5816.2</v>
      </c>
      <c r="K579">
        <f t="shared" si="69"/>
        <v>5448.07</v>
      </c>
      <c r="N579" t="str">
        <f t="shared" si="64"/>
        <v>24/05/2024</v>
      </c>
      <c r="O579" t="str">
        <f t="shared" si="65"/>
        <v>George Clayton</v>
      </c>
      <c r="P579" t="str">
        <f t="shared" si="66"/>
        <v>UK</v>
      </c>
      <c r="Q579" t="str">
        <f t="shared" si="67"/>
        <v>Router</v>
      </c>
    </row>
    <row r="580" spans="1:17">
      <c r="A580" t="s">
        <v>1675</v>
      </c>
      <c r="B580" t="s">
        <v>1676</v>
      </c>
      <c r="C580" t="s">
        <v>482</v>
      </c>
      <c r="D580" t="s">
        <v>64</v>
      </c>
      <c r="E580" t="s">
        <v>1677</v>
      </c>
      <c r="F580" t="s">
        <v>16</v>
      </c>
      <c r="G580">
        <v>1471.48</v>
      </c>
      <c r="H580">
        <v>32</v>
      </c>
      <c r="I580">
        <v>780.09</v>
      </c>
      <c r="J580">
        <f t="shared" si="68"/>
        <v>47087.360000000001</v>
      </c>
      <c r="K580">
        <f t="shared" si="69"/>
        <v>46307.270000000004</v>
      </c>
      <c r="N580" t="str">
        <f t="shared" si="64"/>
        <v>05/08/2024</v>
      </c>
      <c r="O580" t="str">
        <f t="shared" si="65"/>
        <v>Kimberly Finley</v>
      </c>
      <c r="P580" t="str">
        <f t="shared" si="66"/>
        <v>JP</v>
      </c>
      <c r="Q580" t="str">
        <f t="shared" si="67"/>
        <v>Laptop</v>
      </c>
    </row>
    <row r="581" spans="1:17">
      <c r="A581" t="s">
        <v>1678</v>
      </c>
      <c r="B581" t="s">
        <v>1679</v>
      </c>
      <c r="C581" t="s">
        <v>1680</v>
      </c>
      <c r="D581" t="s">
        <v>64</v>
      </c>
      <c r="E581" t="s">
        <v>128</v>
      </c>
      <c r="F581" t="s">
        <v>28</v>
      </c>
      <c r="G581">
        <v>1204.55</v>
      </c>
      <c r="H581">
        <v>9</v>
      </c>
      <c r="I581">
        <v>965.58</v>
      </c>
      <c r="J581">
        <f t="shared" si="68"/>
        <v>10840.949999999999</v>
      </c>
      <c r="K581">
        <f t="shared" si="69"/>
        <v>9875.369999999999</v>
      </c>
      <c r="N581" t="str">
        <f t="shared" si="64"/>
        <v>INVALID DATE</v>
      </c>
      <c r="O581" t="str">
        <f t="shared" si="65"/>
        <v/>
      </c>
      <c r="P581" t="str">
        <f t="shared" si="66"/>
        <v/>
      </c>
      <c r="Q581" t="str">
        <f t="shared" si="67"/>
        <v>Camera</v>
      </c>
    </row>
    <row r="582" spans="1:17">
      <c r="A582" t="s">
        <v>1681</v>
      </c>
      <c r="B582" t="s">
        <v>1682</v>
      </c>
      <c r="C582" t="s">
        <v>1683</v>
      </c>
      <c r="D582" t="s">
        <v>64</v>
      </c>
      <c r="E582" t="s">
        <v>128</v>
      </c>
      <c r="F582" t="s">
        <v>22</v>
      </c>
      <c r="G582">
        <v>502.13</v>
      </c>
      <c r="H582">
        <v>60</v>
      </c>
      <c r="I582">
        <v>352.72</v>
      </c>
      <c r="J582">
        <f t="shared" si="68"/>
        <v>30127.8</v>
      </c>
      <c r="K582">
        <f t="shared" si="69"/>
        <v>29775.079999999998</v>
      </c>
      <c r="N582" t="str">
        <f t="shared" si="64"/>
        <v>11/03/2025</v>
      </c>
      <c r="O582" t="str">
        <f t="shared" si="65"/>
        <v>Veronica Ferguson</v>
      </c>
      <c r="P582" t="str">
        <f t="shared" si="66"/>
        <v>ZA</v>
      </c>
      <c r="Q582" t="str">
        <f t="shared" si="67"/>
        <v/>
      </c>
    </row>
    <row r="583" spans="1:17">
      <c r="A583" t="s">
        <v>1684</v>
      </c>
      <c r="B583" t="s">
        <v>1685</v>
      </c>
      <c r="C583" t="s">
        <v>1686</v>
      </c>
      <c r="D583" t="s">
        <v>77</v>
      </c>
      <c r="E583" t="s">
        <v>78</v>
      </c>
      <c r="F583" t="s">
        <v>66</v>
      </c>
      <c r="G583">
        <v>651.20000000000005</v>
      </c>
      <c r="H583">
        <v>49</v>
      </c>
      <c r="I583">
        <v>347.83</v>
      </c>
      <c r="J583">
        <f t="shared" si="68"/>
        <v>31908.800000000003</v>
      </c>
      <c r="K583">
        <f t="shared" si="69"/>
        <v>31560.97</v>
      </c>
      <c r="N583" t="str">
        <f t="shared" si="64"/>
        <v>13/11/2023</v>
      </c>
      <c r="O583" t="str">
        <f t="shared" si="65"/>
        <v>Nancy Hopkins</v>
      </c>
      <c r="P583" t="str">
        <f t="shared" si="66"/>
        <v>CA</v>
      </c>
      <c r="Q583" t="str">
        <f t="shared" si="67"/>
        <v>Keyboard</v>
      </c>
    </row>
    <row r="584" spans="1:17">
      <c r="J584">
        <f t="shared" si="68"/>
        <v>0</v>
      </c>
      <c r="K584">
        <f t="shared" si="69"/>
        <v>0</v>
      </c>
      <c r="N584" t="str">
        <f t="shared" si="64"/>
        <v>02/03/2024</v>
      </c>
      <c r="O584" t="str">
        <f t="shared" si="65"/>
        <v>Nathan Payne</v>
      </c>
      <c r="P584" t="str">
        <f t="shared" si="66"/>
        <v>ZA</v>
      </c>
      <c r="Q584" t="str">
        <f t="shared" si="67"/>
        <v>Tablet</v>
      </c>
    </row>
    <row r="585" spans="1:17">
      <c r="A585" t="s">
        <v>1687</v>
      </c>
      <c r="B585" t="s">
        <v>1688</v>
      </c>
      <c r="C585" t="s">
        <v>1689</v>
      </c>
      <c r="D585" t="s">
        <v>14</v>
      </c>
      <c r="E585" t="s">
        <v>15</v>
      </c>
      <c r="F585" t="s">
        <v>16</v>
      </c>
      <c r="G585">
        <v>707.2</v>
      </c>
      <c r="H585">
        <v>84</v>
      </c>
      <c r="I585">
        <v>362.74</v>
      </c>
      <c r="J585">
        <f t="shared" si="68"/>
        <v>59404.800000000003</v>
      </c>
      <c r="K585">
        <f t="shared" si="69"/>
        <v>59042.060000000005</v>
      </c>
      <c r="N585" t="str">
        <f t="shared" si="64"/>
        <v>06/06/2024</v>
      </c>
      <c r="O585" t="str">
        <f t="shared" si="65"/>
        <v>Jamie Johnson</v>
      </c>
      <c r="P585" t="str">
        <f t="shared" si="66"/>
        <v>AU</v>
      </c>
      <c r="Q585" t="str">
        <f t="shared" si="67"/>
        <v>Camera</v>
      </c>
    </row>
    <row r="586" spans="1:17">
      <c r="A586" t="s">
        <v>1690</v>
      </c>
      <c r="B586" t="s">
        <v>1691</v>
      </c>
      <c r="C586" t="s">
        <v>1692</v>
      </c>
      <c r="D586" t="s">
        <v>38</v>
      </c>
      <c r="E586" t="s">
        <v>51</v>
      </c>
      <c r="F586" t="s">
        <v>52</v>
      </c>
      <c r="G586">
        <v>614.34</v>
      </c>
      <c r="H586">
        <v>76</v>
      </c>
      <c r="I586">
        <v>309.83</v>
      </c>
      <c r="J586">
        <f t="shared" si="68"/>
        <v>46689.840000000004</v>
      </c>
      <c r="K586">
        <f t="shared" si="69"/>
        <v>46380.01</v>
      </c>
      <c r="N586" t="str">
        <f t="shared" si="64"/>
        <v>15/07/2024</v>
      </c>
      <c r="O586" t="str">
        <f t="shared" si="65"/>
        <v>Amber Foster</v>
      </c>
      <c r="P586" t="str">
        <f t="shared" si="66"/>
        <v>ZA</v>
      </c>
      <c r="Q586" t="str">
        <f t="shared" si="67"/>
        <v>Monitor</v>
      </c>
    </row>
    <row r="587" spans="1:17">
      <c r="A587" t="s">
        <v>1693</v>
      </c>
      <c r="B587" t="s">
        <v>1694</v>
      </c>
      <c r="C587" t="s">
        <v>528</v>
      </c>
      <c r="D587" t="s">
        <v>14</v>
      </c>
      <c r="E587" t="s">
        <v>15</v>
      </c>
      <c r="F587" t="s">
        <v>66</v>
      </c>
      <c r="G587">
        <v>488.38</v>
      </c>
      <c r="H587">
        <v>85</v>
      </c>
      <c r="I587">
        <v>294.85000000000002</v>
      </c>
      <c r="J587">
        <f t="shared" si="68"/>
        <v>41512.300000000003</v>
      </c>
      <c r="K587">
        <f t="shared" si="69"/>
        <v>41217.450000000004</v>
      </c>
      <c r="N587" t="str">
        <f t="shared" si="64"/>
        <v>08/07/2024</v>
      </c>
      <c r="O587" t="str">
        <f t="shared" si="65"/>
        <v>Rebecca Sellers</v>
      </c>
      <c r="P587" t="str">
        <f t="shared" si="66"/>
        <v>CA</v>
      </c>
      <c r="Q587" t="str">
        <f t="shared" si="67"/>
        <v>Printer</v>
      </c>
    </row>
    <row r="588" spans="1:17">
      <c r="A588" t="s">
        <v>1695</v>
      </c>
      <c r="B588" t="s">
        <v>1696</v>
      </c>
      <c r="C588" t="s">
        <v>544</v>
      </c>
      <c r="D588" t="s">
        <v>20</v>
      </c>
      <c r="E588" t="s">
        <v>21</v>
      </c>
      <c r="F588" t="s">
        <v>155</v>
      </c>
      <c r="G588">
        <v>1461.4</v>
      </c>
      <c r="H588">
        <v>94</v>
      </c>
      <c r="I588">
        <v>1002.53</v>
      </c>
      <c r="J588">
        <f t="shared" si="68"/>
        <v>137371.6</v>
      </c>
      <c r="K588">
        <f t="shared" si="69"/>
        <v>136369.07</v>
      </c>
      <c r="N588" t="str">
        <f t="shared" si="64"/>
        <v>10/12/2023</v>
      </c>
      <c r="O588" t="str">
        <f t="shared" si="65"/>
        <v>Sarah Thompson</v>
      </c>
      <c r="P588" t="str">
        <f t="shared" si="66"/>
        <v>UA</v>
      </c>
      <c r="Q588" t="str">
        <f t="shared" si="67"/>
        <v>Scanner</v>
      </c>
    </row>
    <row r="589" spans="1:17">
      <c r="A589" t="s">
        <v>1697</v>
      </c>
      <c r="B589" t="s">
        <v>1698</v>
      </c>
      <c r="C589" t="s">
        <v>1699</v>
      </c>
      <c r="D589" t="s">
        <v>14</v>
      </c>
      <c r="E589" t="s">
        <v>15</v>
      </c>
      <c r="F589" t="s">
        <v>162</v>
      </c>
      <c r="G589">
        <v>1367.62</v>
      </c>
      <c r="H589">
        <v>77</v>
      </c>
      <c r="I589">
        <v>684.42</v>
      </c>
      <c r="J589">
        <f t="shared" si="68"/>
        <v>105306.73999999999</v>
      </c>
      <c r="K589">
        <f t="shared" si="69"/>
        <v>104622.31999999999</v>
      </c>
      <c r="N589" t="str">
        <f t="shared" si="64"/>
        <v>02/03/2025</v>
      </c>
      <c r="O589" t="str">
        <f t="shared" si="65"/>
        <v>Michelle Hill</v>
      </c>
      <c r="P589" t="str">
        <f t="shared" si="66"/>
        <v>CA</v>
      </c>
      <c r="Q589" t="str">
        <f t="shared" si="67"/>
        <v>Tablet</v>
      </c>
    </row>
    <row r="590" spans="1:17">
      <c r="A590" t="s">
        <v>1700</v>
      </c>
      <c r="B590" t="s">
        <v>1701</v>
      </c>
      <c r="C590" t="s">
        <v>1365</v>
      </c>
      <c r="D590" t="s">
        <v>38</v>
      </c>
      <c r="E590" t="s">
        <v>51</v>
      </c>
      <c r="F590" t="s">
        <v>96</v>
      </c>
      <c r="G590">
        <v>1154.76</v>
      </c>
      <c r="H590">
        <v>74</v>
      </c>
      <c r="I590">
        <v>1014.64</v>
      </c>
      <c r="J590">
        <f t="shared" si="68"/>
        <v>85452.24</v>
      </c>
      <c r="K590">
        <f t="shared" si="69"/>
        <v>84437.6</v>
      </c>
      <c r="N590" t="str">
        <f t="shared" si="64"/>
        <v>21/09/2024</v>
      </c>
      <c r="O590" t="str">
        <f t="shared" si="65"/>
        <v>Michele Gibson</v>
      </c>
      <c r="P590" t="str">
        <f t="shared" si="66"/>
        <v>FR</v>
      </c>
      <c r="Q590" t="str">
        <f t="shared" si="67"/>
        <v>Smartphone</v>
      </c>
    </row>
    <row r="591" spans="1:17">
      <c r="A591" t="s">
        <v>1702</v>
      </c>
      <c r="B591" t="s">
        <v>1703</v>
      </c>
      <c r="C591" t="s">
        <v>1704</v>
      </c>
      <c r="D591" t="s">
        <v>77</v>
      </c>
      <c r="E591" t="s">
        <v>39</v>
      </c>
      <c r="F591" t="s">
        <v>52</v>
      </c>
      <c r="G591">
        <v>1055.75</v>
      </c>
      <c r="H591">
        <v>67</v>
      </c>
      <c r="I591">
        <v>853.52</v>
      </c>
      <c r="J591">
        <f t="shared" si="68"/>
        <v>70735.25</v>
      </c>
      <c r="K591">
        <f t="shared" si="69"/>
        <v>69881.73</v>
      </c>
      <c r="N591" t="str">
        <f t="shared" si="64"/>
        <v>01/03/2025</v>
      </c>
      <c r="O591" t="str">
        <f t="shared" si="65"/>
        <v>Kimberly Brown</v>
      </c>
      <c r="P591" t="str">
        <f t="shared" si="66"/>
        <v>AU</v>
      </c>
      <c r="Q591" t="str">
        <f t="shared" si="67"/>
        <v>Scanner</v>
      </c>
    </row>
    <row r="592" spans="1:17">
      <c r="A592" t="s">
        <v>1705</v>
      </c>
      <c r="B592" t="s">
        <v>1706</v>
      </c>
      <c r="C592" t="s">
        <v>1707</v>
      </c>
      <c r="D592" t="s">
        <v>38</v>
      </c>
      <c r="E592" t="s">
        <v>51</v>
      </c>
      <c r="F592" t="s">
        <v>34</v>
      </c>
      <c r="G592">
        <v>651.04999999999995</v>
      </c>
      <c r="H592">
        <v>37</v>
      </c>
      <c r="I592">
        <v>328.98</v>
      </c>
      <c r="J592">
        <f t="shared" si="68"/>
        <v>24088.85</v>
      </c>
      <c r="K592">
        <f t="shared" si="69"/>
        <v>23759.87</v>
      </c>
      <c r="N592" t="str">
        <f t="shared" si="64"/>
        <v>16/07/2023</v>
      </c>
      <c r="O592" t="str">
        <f t="shared" si="65"/>
        <v>Julie Bird</v>
      </c>
      <c r="P592" t="str">
        <f t="shared" si="66"/>
        <v>ZA</v>
      </c>
      <c r="Q592" t="str">
        <f t="shared" si="67"/>
        <v>Monitor</v>
      </c>
    </row>
    <row r="593" spans="1:17">
      <c r="A593" t="s">
        <v>1708</v>
      </c>
      <c r="B593" t="s">
        <v>1709</v>
      </c>
      <c r="C593" t="s">
        <v>1612</v>
      </c>
      <c r="D593" t="s">
        <v>26</v>
      </c>
      <c r="E593" t="s">
        <v>95</v>
      </c>
      <c r="F593" t="s">
        <v>96</v>
      </c>
      <c r="G593">
        <v>1075.48</v>
      </c>
      <c r="H593" t="s">
        <v>1710</v>
      </c>
      <c r="I593">
        <v>868.03</v>
      </c>
      <c r="J593">
        <f t="shared" si="68"/>
        <v>11830.28</v>
      </c>
      <c r="K593">
        <f t="shared" si="69"/>
        <v>10962.25</v>
      </c>
      <c r="N593" t="str">
        <f t="shared" si="64"/>
        <v>09/01/2024</v>
      </c>
      <c r="O593" t="str">
        <f t="shared" si="65"/>
        <v>Robert Ruiz</v>
      </c>
      <c r="P593" t="str">
        <f t="shared" si="66"/>
        <v>FR</v>
      </c>
      <c r="Q593" t="str">
        <f t="shared" si="67"/>
        <v>Monitor</v>
      </c>
    </row>
    <row r="594" spans="1:17">
      <c r="A594" t="s">
        <v>1711</v>
      </c>
      <c r="B594" t="s">
        <v>1712</v>
      </c>
      <c r="C594" t="s">
        <v>1713</v>
      </c>
      <c r="D594" t="s">
        <v>20</v>
      </c>
      <c r="E594" t="s">
        <v>21</v>
      </c>
      <c r="F594" t="s">
        <v>155</v>
      </c>
      <c r="G594">
        <v>1098.94</v>
      </c>
      <c r="H594">
        <v>4</v>
      </c>
      <c r="I594">
        <v>595.25</v>
      </c>
      <c r="J594">
        <f t="shared" si="68"/>
        <v>4395.76</v>
      </c>
      <c r="K594">
        <f t="shared" si="69"/>
        <v>3800.51</v>
      </c>
      <c r="N594" t="str">
        <f t="shared" si="64"/>
        <v>19/08/2023</v>
      </c>
      <c r="O594" t="str">
        <f t="shared" si="65"/>
        <v>Chad Jones</v>
      </c>
      <c r="P594" t="str">
        <f t="shared" si="66"/>
        <v>JP</v>
      </c>
      <c r="Q594" t="str">
        <f t="shared" si="67"/>
        <v>Scanner</v>
      </c>
    </row>
    <row r="595" spans="1:17">
      <c r="A595" t="s">
        <v>1714</v>
      </c>
      <c r="B595" t="s">
        <v>1715</v>
      </c>
      <c r="C595" t="s">
        <v>1716</v>
      </c>
      <c r="D595" t="s">
        <v>14</v>
      </c>
      <c r="E595" t="s">
        <v>15</v>
      </c>
      <c r="F595" t="s">
        <v>155</v>
      </c>
      <c r="G595">
        <v>910.63</v>
      </c>
      <c r="H595">
        <v>88</v>
      </c>
      <c r="I595">
        <v>744.44</v>
      </c>
      <c r="J595">
        <f t="shared" si="68"/>
        <v>80135.44</v>
      </c>
      <c r="K595">
        <f t="shared" si="69"/>
        <v>79391</v>
      </c>
      <c r="N595" t="str">
        <f t="shared" si="64"/>
        <v>09/03/2025</v>
      </c>
      <c r="O595" t="str">
        <f t="shared" si="65"/>
        <v>Vincent Mueller</v>
      </c>
      <c r="P595" t="str">
        <f t="shared" si="66"/>
        <v>UK</v>
      </c>
      <c r="Q595" t="str">
        <f t="shared" si="67"/>
        <v>Scanner</v>
      </c>
    </row>
    <row r="596" spans="1:17">
      <c r="A596" t="s">
        <v>1717</v>
      </c>
      <c r="B596" t="s">
        <v>1718</v>
      </c>
      <c r="C596" t="s">
        <v>1719</v>
      </c>
      <c r="D596" t="s">
        <v>26</v>
      </c>
      <c r="E596" t="s">
        <v>95</v>
      </c>
      <c r="F596" t="s">
        <v>96</v>
      </c>
      <c r="G596">
        <v>658.2</v>
      </c>
      <c r="H596">
        <v>15</v>
      </c>
      <c r="I596">
        <v>534.54999999999995</v>
      </c>
      <c r="J596">
        <f t="shared" si="68"/>
        <v>9873</v>
      </c>
      <c r="K596">
        <f t="shared" si="69"/>
        <v>9338.4500000000007</v>
      </c>
      <c r="N596" t="str">
        <f t="shared" si="64"/>
        <v>31/07/2023</v>
      </c>
      <c r="O596" t="str">
        <f t="shared" si="65"/>
        <v>Regina Stone</v>
      </c>
      <c r="P596" t="str">
        <f t="shared" si="66"/>
        <v>ZA</v>
      </c>
      <c r="Q596" t="str">
        <f t="shared" si="67"/>
        <v>Smartphone</v>
      </c>
    </row>
    <row r="597" spans="1:17">
      <c r="A597" t="s">
        <v>1720</v>
      </c>
      <c r="B597" t="s">
        <v>1721</v>
      </c>
      <c r="C597" t="s">
        <v>1722</v>
      </c>
      <c r="D597" t="s">
        <v>77</v>
      </c>
      <c r="E597" t="s">
        <v>78</v>
      </c>
      <c r="F597" t="s">
        <v>96</v>
      </c>
      <c r="G597">
        <v>831.78</v>
      </c>
      <c r="H597">
        <v>18</v>
      </c>
      <c r="I597">
        <v>519.47</v>
      </c>
      <c r="J597">
        <f t="shared" si="68"/>
        <v>14972.039999999999</v>
      </c>
      <c r="K597">
        <f t="shared" si="69"/>
        <v>14452.57</v>
      </c>
      <c r="N597" t="str">
        <f t="shared" si="64"/>
        <v>25/05/2023</v>
      </c>
      <c r="O597" t="str">
        <f t="shared" si="65"/>
        <v>Larry Mason</v>
      </c>
      <c r="P597" t="str">
        <f t="shared" si="66"/>
        <v>BR</v>
      </c>
      <c r="Q597" t="str">
        <f t="shared" si="67"/>
        <v>Keyboard</v>
      </c>
    </row>
    <row r="598" spans="1:17">
      <c r="A598" t="s">
        <v>1723</v>
      </c>
      <c r="B598" t="s">
        <v>1724</v>
      </c>
      <c r="C598" t="s">
        <v>1725</v>
      </c>
      <c r="D598" t="s">
        <v>64</v>
      </c>
      <c r="E598" t="s">
        <v>128</v>
      </c>
      <c r="F598" t="s">
        <v>34</v>
      </c>
      <c r="G598">
        <v>653.07000000000005</v>
      </c>
      <c r="H598">
        <v>92</v>
      </c>
      <c r="I598">
        <v>547.6</v>
      </c>
      <c r="J598">
        <f t="shared" si="68"/>
        <v>60082.44</v>
      </c>
      <c r="K598">
        <f t="shared" si="69"/>
        <v>59534.840000000004</v>
      </c>
      <c r="N598" t="str">
        <f t="shared" si="64"/>
        <v>07/06/2023</v>
      </c>
      <c r="O598" t="str">
        <f t="shared" si="65"/>
        <v>Darren Roberts</v>
      </c>
      <c r="P598" t="str">
        <f t="shared" si="66"/>
        <v>AU</v>
      </c>
      <c r="Q598" t="str">
        <f t="shared" si="67"/>
        <v>Smartphone</v>
      </c>
    </row>
    <row r="599" spans="1:17">
      <c r="A599" t="s">
        <v>1726</v>
      </c>
      <c r="B599" t="s">
        <v>1727</v>
      </c>
      <c r="C599" t="s">
        <v>1728</v>
      </c>
      <c r="D599" t="s">
        <v>14</v>
      </c>
      <c r="E599" t="s">
        <v>15</v>
      </c>
      <c r="F599" t="s">
        <v>16</v>
      </c>
      <c r="G599">
        <v>1431.56</v>
      </c>
      <c r="H599">
        <v>98</v>
      </c>
      <c r="I599">
        <v>1188.31</v>
      </c>
      <c r="J599">
        <f t="shared" si="68"/>
        <v>140292.88</v>
      </c>
      <c r="K599">
        <f t="shared" si="69"/>
        <v>139104.57</v>
      </c>
      <c r="N599" t="str">
        <f t="shared" si="64"/>
        <v>14/03/2024</v>
      </c>
      <c r="O599" t="str">
        <f t="shared" si="65"/>
        <v>Holly Valentine</v>
      </c>
      <c r="P599" t="str">
        <f t="shared" si="66"/>
        <v>ZA</v>
      </c>
      <c r="Q599" t="str">
        <f t="shared" si="67"/>
        <v>Printer</v>
      </c>
    </row>
    <row r="600" spans="1:17">
      <c r="A600" t="s">
        <v>1729</v>
      </c>
      <c r="B600" t="s">
        <v>1730</v>
      </c>
      <c r="C600" t="s">
        <v>920</v>
      </c>
      <c r="D600" t="s">
        <v>118</v>
      </c>
      <c r="E600" t="s">
        <v>138</v>
      </c>
      <c r="F600" t="s">
        <v>34</v>
      </c>
      <c r="G600">
        <v>340.76</v>
      </c>
      <c r="H600">
        <v>2</v>
      </c>
      <c r="I600">
        <v>237.39</v>
      </c>
      <c r="J600">
        <f t="shared" si="68"/>
        <v>681.52</v>
      </c>
      <c r="K600">
        <f t="shared" si="69"/>
        <v>444.13</v>
      </c>
      <c r="N600" t="str">
        <f t="shared" si="64"/>
        <v>22/08/2023</v>
      </c>
      <c r="O600" t="str">
        <f t="shared" si="65"/>
        <v>Melissa Mendoza</v>
      </c>
      <c r="P600" t="str">
        <f t="shared" si="66"/>
        <v>CA</v>
      </c>
      <c r="Q600" t="str">
        <f t="shared" si="67"/>
        <v>Laptop</v>
      </c>
    </row>
    <row r="601" spans="1:17">
      <c r="A601" t="s">
        <v>1731</v>
      </c>
      <c r="B601" t="s">
        <v>1732</v>
      </c>
      <c r="C601" t="s">
        <v>1026</v>
      </c>
      <c r="D601" t="s">
        <v>20</v>
      </c>
      <c r="E601" t="s">
        <v>21</v>
      </c>
      <c r="F601" t="s">
        <v>162</v>
      </c>
      <c r="G601">
        <v>226.96</v>
      </c>
      <c r="H601">
        <v>78</v>
      </c>
      <c r="I601">
        <v>158.43</v>
      </c>
      <c r="J601">
        <f t="shared" si="68"/>
        <v>17702.88</v>
      </c>
      <c r="K601">
        <f t="shared" si="69"/>
        <v>17544.45</v>
      </c>
      <c r="N601" t="str">
        <f t="shared" si="64"/>
        <v>02/08/2024</v>
      </c>
      <c r="O601" t="str">
        <f t="shared" si="65"/>
        <v>Anthony Stone</v>
      </c>
      <c r="P601" t="str">
        <f t="shared" si="66"/>
        <v>UK</v>
      </c>
      <c r="Q601" t="str">
        <f t="shared" si="67"/>
        <v>Smartphone</v>
      </c>
    </row>
    <row r="602" spans="1:17">
      <c r="A602" t="s">
        <v>1733</v>
      </c>
      <c r="B602" t="s">
        <v>1734</v>
      </c>
      <c r="C602" t="s">
        <v>1574</v>
      </c>
      <c r="D602" t="s">
        <v>14</v>
      </c>
      <c r="E602" t="s">
        <v>15</v>
      </c>
      <c r="F602" t="s">
        <v>22</v>
      </c>
      <c r="G602">
        <v>588.01</v>
      </c>
      <c r="H602">
        <v>49</v>
      </c>
      <c r="I602">
        <v>526.29999999999995</v>
      </c>
      <c r="J602">
        <f t="shared" si="68"/>
        <v>28812.489999999998</v>
      </c>
      <c r="K602">
        <f t="shared" si="69"/>
        <v>28286.19</v>
      </c>
      <c r="N602" t="str">
        <f t="shared" si="64"/>
        <v>01/12/2024</v>
      </c>
      <c r="O602" t="str">
        <f t="shared" si="65"/>
        <v>Daniel Huang</v>
      </c>
      <c r="P602" t="str">
        <f t="shared" si="66"/>
        <v>IN</v>
      </c>
      <c r="Q602" t="str">
        <f t="shared" si="67"/>
        <v>Monitor</v>
      </c>
    </row>
    <row r="603" spans="1:17">
      <c r="A603" t="s">
        <v>1735</v>
      </c>
      <c r="B603" t="s">
        <v>1736</v>
      </c>
      <c r="C603" t="s">
        <v>1737</v>
      </c>
      <c r="D603" t="s">
        <v>38</v>
      </c>
      <c r="E603" t="s">
        <v>51</v>
      </c>
      <c r="F603" t="s">
        <v>34</v>
      </c>
      <c r="G603">
        <v>695.61</v>
      </c>
      <c r="H603">
        <v>55</v>
      </c>
      <c r="I603">
        <v>567.28</v>
      </c>
      <c r="J603">
        <f t="shared" si="68"/>
        <v>38258.550000000003</v>
      </c>
      <c r="K603">
        <f t="shared" si="69"/>
        <v>37691.270000000004</v>
      </c>
      <c r="N603" t="str">
        <f t="shared" si="64"/>
        <v>12/12/2024</v>
      </c>
      <c r="O603" t="str">
        <f t="shared" si="65"/>
        <v>Katie Martinez</v>
      </c>
      <c r="P603" t="str">
        <f t="shared" si="66"/>
        <v>FR</v>
      </c>
      <c r="Q603" t="str">
        <f t="shared" si="67"/>
        <v>Mouse</v>
      </c>
    </row>
    <row r="604" spans="1:17">
      <c r="A604" t="s">
        <v>1738</v>
      </c>
      <c r="B604" t="s">
        <v>1739</v>
      </c>
      <c r="C604" t="s">
        <v>1740</v>
      </c>
      <c r="D604" t="s">
        <v>64</v>
      </c>
      <c r="E604" t="s">
        <v>128</v>
      </c>
      <c r="F604" t="s">
        <v>155</v>
      </c>
      <c r="G604">
        <v>269.93</v>
      </c>
      <c r="H604">
        <v>55</v>
      </c>
      <c r="I604">
        <v>168.62</v>
      </c>
      <c r="J604">
        <f t="shared" si="68"/>
        <v>14846.15</v>
      </c>
      <c r="K604">
        <f t="shared" si="69"/>
        <v>14677.529999999999</v>
      </c>
      <c r="N604" t="str">
        <f t="shared" si="64"/>
        <v>05/05/2023</v>
      </c>
      <c r="O604" t="str">
        <f t="shared" si="65"/>
        <v>Marissa Hernandez</v>
      </c>
      <c r="P604" t="str">
        <f t="shared" si="66"/>
        <v>FR</v>
      </c>
      <c r="Q604" t="str">
        <f t="shared" si="67"/>
        <v>Mouse</v>
      </c>
    </row>
    <row r="605" spans="1:17">
      <c r="A605" t="s">
        <v>1741</v>
      </c>
      <c r="B605" t="s">
        <v>1742</v>
      </c>
      <c r="C605" t="s">
        <v>1743</v>
      </c>
      <c r="D605" t="s">
        <v>106</v>
      </c>
      <c r="E605" t="s">
        <v>185</v>
      </c>
      <c r="F605" t="s">
        <v>47</v>
      </c>
      <c r="G605">
        <v>673.65</v>
      </c>
      <c r="H605">
        <v>5</v>
      </c>
      <c r="I605">
        <v>580.35</v>
      </c>
      <c r="J605">
        <f t="shared" si="68"/>
        <v>3368.25</v>
      </c>
      <c r="K605">
        <f t="shared" si="69"/>
        <v>2787.9</v>
      </c>
      <c r="N605" t="str">
        <f t="shared" si="64"/>
        <v>01/11/2023</v>
      </c>
      <c r="O605" t="str">
        <f t="shared" si="65"/>
        <v>John Perez</v>
      </c>
      <c r="P605" t="str">
        <f t="shared" si="66"/>
        <v>FR</v>
      </c>
      <c r="Q605" t="str">
        <f t="shared" si="67"/>
        <v>Router</v>
      </c>
    </row>
    <row r="606" spans="1:17">
      <c r="A606" t="s">
        <v>1744</v>
      </c>
      <c r="B606" t="s">
        <v>1745</v>
      </c>
      <c r="C606" t="s">
        <v>1746</v>
      </c>
      <c r="D606" t="s">
        <v>26</v>
      </c>
      <c r="E606" t="s">
        <v>95</v>
      </c>
      <c r="F606" t="s">
        <v>47</v>
      </c>
      <c r="G606">
        <v>1232.8399999999999</v>
      </c>
      <c r="H606">
        <v>47</v>
      </c>
      <c r="I606">
        <v>800.61</v>
      </c>
      <c r="J606">
        <f t="shared" si="68"/>
        <v>57943.479999999996</v>
      </c>
      <c r="K606">
        <f t="shared" si="69"/>
        <v>57142.869999999995</v>
      </c>
      <c r="N606" t="str">
        <f t="shared" si="64"/>
        <v>30/07/2024</v>
      </c>
      <c r="O606" t="str">
        <f t="shared" si="65"/>
        <v>Frederick Solis</v>
      </c>
      <c r="P606" t="str">
        <f t="shared" si="66"/>
        <v>BR</v>
      </c>
      <c r="Q606" t="str">
        <f t="shared" si="67"/>
        <v>Printer</v>
      </c>
    </row>
    <row r="607" spans="1:17">
      <c r="A607" t="s">
        <v>1747</v>
      </c>
      <c r="B607" t="s">
        <v>1748</v>
      </c>
      <c r="C607" t="s">
        <v>1334</v>
      </c>
      <c r="D607" t="s">
        <v>26</v>
      </c>
      <c r="E607" t="s">
        <v>95</v>
      </c>
      <c r="F607" t="s">
        <v>28</v>
      </c>
      <c r="G607">
        <v>651.03</v>
      </c>
      <c r="H607">
        <v>7</v>
      </c>
      <c r="I607">
        <v>550.39</v>
      </c>
      <c r="J607">
        <f t="shared" si="68"/>
        <v>4557.21</v>
      </c>
      <c r="K607">
        <f t="shared" si="69"/>
        <v>4006.82</v>
      </c>
      <c r="N607" t="str">
        <f t="shared" si="64"/>
        <v>10/04/2023</v>
      </c>
      <c r="O607" t="str">
        <f t="shared" si="65"/>
        <v>Kiara Smith</v>
      </c>
      <c r="P607" t="str">
        <f t="shared" si="66"/>
        <v>IN</v>
      </c>
      <c r="Q607" t="str">
        <f t="shared" si="67"/>
        <v>Monitor</v>
      </c>
    </row>
    <row r="608" spans="1:17">
      <c r="A608" t="s">
        <v>1749</v>
      </c>
      <c r="B608" t="s">
        <v>1750</v>
      </c>
      <c r="C608" t="s">
        <v>1445</v>
      </c>
      <c r="D608" t="s">
        <v>26</v>
      </c>
      <c r="E608" t="s">
        <v>95</v>
      </c>
      <c r="F608" t="s">
        <v>162</v>
      </c>
      <c r="G608">
        <v>626.54</v>
      </c>
      <c r="H608">
        <v>89</v>
      </c>
      <c r="I608">
        <v>379.5</v>
      </c>
      <c r="J608">
        <f t="shared" si="68"/>
        <v>55762.06</v>
      </c>
      <c r="K608">
        <f t="shared" si="69"/>
        <v>55382.559999999998</v>
      </c>
      <c r="N608" t="str">
        <f t="shared" si="64"/>
        <v>16/11/2024</v>
      </c>
      <c r="O608" t="str">
        <f t="shared" si="65"/>
        <v>Craig Morrison</v>
      </c>
      <c r="P608" t="str">
        <f t="shared" si="66"/>
        <v>PS</v>
      </c>
      <c r="Q608" t="str">
        <f t="shared" si="67"/>
        <v>Laptop</v>
      </c>
    </row>
    <row r="609" spans="1:17">
      <c r="A609" t="s">
        <v>1751</v>
      </c>
      <c r="B609" t="s">
        <v>1752</v>
      </c>
      <c r="C609" t="s">
        <v>229</v>
      </c>
      <c r="D609" t="s">
        <v>118</v>
      </c>
      <c r="E609" t="s">
        <v>138</v>
      </c>
      <c r="F609" t="s">
        <v>155</v>
      </c>
      <c r="G609">
        <v>736.68</v>
      </c>
      <c r="H609">
        <v>82</v>
      </c>
      <c r="I609">
        <v>385.41</v>
      </c>
      <c r="J609">
        <f t="shared" si="68"/>
        <v>60407.759999999995</v>
      </c>
      <c r="K609">
        <f t="shared" si="69"/>
        <v>60022.349999999991</v>
      </c>
      <c r="N609" t="str">
        <f t="shared" si="64"/>
        <v>10/04/2024</v>
      </c>
      <c r="O609" t="str">
        <f t="shared" si="65"/>
        <v>Matthew Gilmore</v>
      </c>
      <c r="P609" t="str">
        <f t="shared" si="66"/>
        <v>AU</v>
      </c>
      <c r="Q609" t="str">
        <f t="shared" si="67"/>
        <v>Mouse</v>
      </c>
    </row>
    <row r="610" spans="1:17">
      <c r="A610" t="s">
        <v>1753</v>
      </c>
      <c r="B610" t="s">
        <v>1754</v>
      </c>
      <c r="C610" t="s">
        <v>1755</v>
      </c>
      <c r="D610" t="s">
        <v>106</v>
      </c>
      <c r="E610" t="s">
        <v>185</v>
      </c>
      <c r="F610" t="s">
        <v>22</v>
      </c>
      <c r="G610">
        <v>1214.3499999999999</v>
      </c>
      <c r="H610">
        <v>83</v>
      </c>
      <c r="I610">
        <v>858.79</v>
      </c>
      <c r="J610">
        <f t="shared" si="68"/>
        <v>100791.04999999999</v>
      </c>
      <c r="K610">
        <f t="shared" si="69"/>
        <v>99932.26</v>
      </c>
      <c r="N610" t="str">
        <f t="shared" si="64"/>
        <v>04/04/2024</v>
      </c>
      <c r="O610" t="str">
        <f t="shared" si="65"/>
        <v>Jennifer Martin</v>
      </c>
      <c r="P610" t="str">
        <f t="shared" si="66"/>
        <v>FR</v>
      </c>
      <c r="Q610" t="str">
        <f t="shared" si="67"/>
        <v>Mouse</v>
      </c>
    </row>
    <row r="611" spans="1:17">
      <c r="A611" t="s">
        <v>1756</v>
      </c>
      <c r="B611" t="s">
        <v>1757</v>
      </c>
      <c r="C611" t="s">
        <v>1758</v>
      </c>
      <c r="D611" t="s">
        <v>20</v>
      </c>
      <c r="E611" t="s">
        <v>1759</v>
      </c>
      <c r="F611" t="s">
        <v>47</v>
      </c>
      <c r="G611">
        <v>169.45</v>
      </c>
      <c r="H611">
        <v>27</v>
      </c>
      <c r="I611">
        <v>130.85</v>
      </c>
      <c r="J611">
        <f t="shared" si="68"/>
        <v>4575.1499999999996</v>
      </c>
      <c r="K611">
        <f t="shared" si="69"/>
        <v>4444.2999999999993</v>
      </c>
      <c r="N611" t="str">
        <f t="shared" si="64"/>
        <v>07/03/2025</v>
      </c>
      <c r="O611" t="str">
        <f t="shared" si="65"/>
        <v>Jennifer Estes</v>
      </c>
      <c r="P611" t="str">
        <f t="shared" si="66"/>
        <v>ZA</v>
      </c>
      <c r="Q611" t="str">
        <f t="shared" si="67"/>
        <v>Scanner</v>
      </c>
    </row>
    <row r="612" spans="1:17">
      <c r="A612" t="s">
        <v>1760</v>
      </c>
      <c r="B612" t="s">
        <v>1761</v>
      </c>
      <c r="C612" t="s">
        <v>1762</v>
      </c>
      <c r="D612" t="s">
        <v>20</v>
      </c>
      <c r="E612" t="s">
        <v>21</v>
      </c>
      <c r="F612" t="s">
        <v>47</v>
      </c>
      <c r="G612">
        <v>1173.25</v>
      </c>
      <c r="H612">
        <v>58</v>
      </c>
      <c r="I612">
        <v>897.01</v>
      </c>
      <c r="J612">
        <f t="shared" si="68"/>
        <v>68048.5</v>
      </c>
      <c r="K612">
        <f t="shared" si="69"/>
        <v>67151.490000000005</v>
      </c>
      <c r="N612" t="str">
        <f t="shared" si="64"/>
        <v>13/09/2024</v>
      </c>
      <c r="O612" t="str">
        <f t="shared" si="65"/>
        <v>Lacey Atkinson</v>
      </c>
      <c r="P612" t="str">
        <f t="shared" si="66"/>
        <v>AU</v>
      </c>
      <c r="Q612" t="str">
        <f t="shared" si="67"/>
        <v>Camera</v>
      </c>
    </row>
    <row r="613" spans="1:17">
      <c r="A613" t="s">
        <v>1763</v>
      </c>
      <c r="B613" t="s">
        <v>1764</v>
      </c>
      <c r="C613" t="s">
        <v>1765</v>
      </c>
      <c r="D613" t="s">
        <v>26</v>
      </c>
      <c r="E613" t="s">
        <v>95</v>
      </c>
      <c r="F613" t="s">
        <v>96</v>
      </c>
      <c r="G613">
        <v>896.3</v>
      </c>
      <c r="H613">
        <v>64</v>
      </c>
      <c r="I613">
        <v>476.02</v>
      </c>
      <c r="J613">
        <f t="shared" si="68"/>
        <v>57363.199999999997</v>
      </c>
      <c r="K613">
        <f t="shared" si="69"/>
        <v>56887.18</v>
      </c>
      <c r="N613" t="str">
        <f t="shared" si="64"/>
        <v>15/12/2024</v>
      </c>
      <c r="O613" t="str">
        <f t="shared" si="65"/>
        <v>Melissa Horn</v>
      </c>
      <c r="P613" t="str">
        <f t="shared" si="66"/>
        <v>UK</v>
      </c>
      <c r="Q613" t="str">
        <f t="shared" si="67"/>
        <v>Scanner</v>
      </c>
    </row>
    <row r="614" spans="1:17">
      <c r="A614" t="s">
        <v>1766</v>
      </c>
      <c r="B614" t="s">
        <v>1767</v>
      </c>
      <c r="C614" t="s">
        <v>1768</v>
      </c>
      <c r="D614" t="s">
        <v>14</v>
      </c>
      <c r="E614" t="s">
        <v>15</v>
      </c>
      <c r="F614" t="s">
        <v>66</v>
      </c>
      <c r="G614">
        <v>1270.95</v>
      </c>
      <c r="H614">
        <v>82</v>
      </c>
      <c r="I614">
        <v>900.32</v>
      </c>
      <c r="J614">
        <f t="shared" si="68"/>
        <v>104217.90000000001</v>
      </c>
      <c r="K614">
        <f t="shared" si="69"/>
        <v>103317.58</v>
      </c>
      <c r="N614" t="str">
        <f t="shared" si="64"/>
        <v>14/07/2023</v>
      </c>
      <c r="O614" t="str">
        <f t="shared" si="65"/>
        <v>Eric Erickson</v>
      </c>
      <c r="P614" t="str">
        <f t="shared" si="66"/>
        <v>CA</v>
      </c>
      <c r="Q614" t="str">
        <f t="shared" si="67"/>
        <v>Mouse</v>
      </c>
    </row>
    <row r="615" spans="1:17">
      <c r="A615" t="s">
        <v>1769</v>
      </c>
      <c r="B615" t="s">
        <v>1770</v>
      </c>
      <c r="C615" t="s">
        <v>1771</v>
      </c>
      <c r="D615" t="s">
        <v>20</v>
      </c>
      <c r="E615" t="s">
        <v>21</v>
      </c>
      <c r="F615" t="s">
        <v>96</v>
      </c>
      <c r="G615">
        <v>1000.16</v>
      </c>
      <c r="H615">
        <v>63</v>
      </c>
      <c r="I615">
        <v>896.84</v>
      </c>
      <c r="J615">
        <f t="shared" si="68"/>
        <v>63010.079999999994</v>
      </c>
      <c r="K615">
        <f t="shared" si="69"/>
        <v>62113.24</v>
      </c>
      <c r="N615" t="str">
        <f t="shared" si="64"/>
        <v>30/12/2024</v>
      </c>
      <c r="O615" t="str">
        <f t="shared" si="65"/>
        <v>Pedro Ramos</v>
      </c>
      <c r="P615" t="str">
        <f t="shared" si="66"/>
        <v>AU</v>
      </c>
      <c r="Q615" t="str">
        <f t="shared" si="67"/>
        <v>Mouse</v>
      </c>
    </row>
    <row r="616" spans="1:17">
      <c r="A616" t="s">
        <v>1772</v>
      </c>
      <c r="B616" t="s">
        <v>1773</v>
      </c>
      <c r="C616" t="s">
        <v>869</v>
      </c>
      <c r="D616" t="s">
        <v>64</v>
      </c>
      <c r="E616" t="s">
        <v>128</v>
      </c>
      <c r="F616" t="s">
        <v>47</v>
      </c>
      <c r="G616">
        <v>1155.76</v>
      </c>
      <c r="H616">
        <v>67</v>
      </c>
      <c r="I616">
        <v>1007.48</v>
      </c>
      <c r="J616">
        <f t="shared" si="68"/>
        <v>77435.92</v>
      </c>
      <c r="K616">
        <f t="shared" si="69"/>
        <v>76428.44</v>
      </c>
      <c r="N616" t="str">
        <f t="shared" si="64"/>
        <v>12/07/2024</v>
      </c>
      <c r="O616" t="str">
        <f t="shared" si="65"/>
        <v>Pamela Becker</v>
      </c>
      <c r="P616" t="str">
        <f t="shared" si="66"/>
        <v>UK</v>
      </c>
      <c r="Q616" t="str">
        <f t="shared" si="67"/>
        <v>Tablet</v>
      </c>
    </row>
    <row r="617" spans="1:17">
      <c r="A617" t="s">
        <v>1774</v>
      </c>
      <c r="B617" t="s">
        <v>1775</v>
      </c>
      <c r="C617" t="s">
        <v>1776</v>
      </c>
      <c r="D617" t="s">
        <v>38</v>
      </c>
      <c r="E617" t="s">
        <v>51</v>
      </c>
      <c r="F617" t="s">
        <v>47</v>
      </c>
      <c r="G617">
        <v>1119.24</v>
      </c>
      <c r="H617">
        <v>17</v>
      </c>
      <c r="I617">
        <v>641.23</v>
      </c>
      <c r="J617">
        <f t="shared" si="68"/>
        <v>19027.080000000002</v>
      </c>
      <c r="K617">
        <f t="shared" si="69"/>
        <v>18385.850000000002</v>
      </c>
      <c r="N617" t="str">
        <f t="shared" si="64"/>
        <v>05/09/2023</v>
      </c>
      <c r="O617" t="str">
        <f t="shared" si="65"/>
        <v>Lisa Kennedy</v>
      </c>
      <c r="P617" t="str">
        <f t="shared" si="66"/>
        <v>US</v>
      </c>
      <c r="Q617" t="str">
        <f t="shared" si="67"/>
        <v>Mouse</v>
      </c>
    </row>
    <row r="618" spans="1:17">
      <c r="A618" t="s">
        <v>1777</v>
      </c>
      <c r="B618" t="s">
        <v>1778</v>
      </c>
      <c r="C618" t="s">
        <v>1779</v>
      </c>
      <c r="D618" t="s">
        <v>20</v>
      </c>
      <c r="E618" t="s">
        <v>21</v>
      </c>
      <c r="F618" t="s">
        <v>52</v>
      </c>
      <c r="G618">
        <v>1423.51</v>
      </c>
      <c r="H618">
        <v>70</v>
      </c>
      <c r="I618">
        <v>1273.19</v>
      </c>
      <c r="J618">
        <f t="shared" si="68"/>
        <v>99645.7</v>
      </c>
      <c r="K618">
        <f t="shared" si="69"/>
        <v>98372.51</v>
      </c>
      <c r="N618" t="str">
        <f t="shared" si="64"/>
        <v>08/02/2024</v>
      </c>
      <c r="O618" t="str">
        <f t="shared" si="65"/>
        <v>Mike Allen</v>
      </c>
      <c r="P618" t="str">
        <f t="shared" si="66"/>
        <v>BR</v>
      </c>
      <c r="Q618" t="str">
        <f t="shared" si="67"/>
        <v>Keyboard</v>
      </c>
    </row>
    <row r="619" spans="1:17">
      <c r="A619" t="s">
        <v>1780</v>
      </c>
      <c r="B619" t="s">
        <v>1781</v>
      </c>
      <c r="C619" t="s">
        <v>724</v>
      </c>
      <c r="D619" t="s">
        <v>64</v>
      </c>
      <c r="E619" t="s">
        <v>128</v>
      </c>
      <c r="F619" t="s">
        <v>47</v>
      </c>
      <c r="G619">
        <v>1210.0999999999999</v>
      </c>
      <c r="H619">
        <v>46</v>
      </c>
      <c r="I619">
        <v>703.81</v>
      </c>
      <c r="J619">
        <f t="shared" si="68"/>
        <v>55664.6</v>
      </c>
      <c r="K619">
        <f t="shared" si="69"/>
        <v>54960.79</v>
      </c>
      <c r="N619" t="str">
        <f t="shared" si="64"/>
        <v>10/06/2023</v>
      </c>
      <c r="O619" t="str">
        <f t="shared" si="65"/>
        <v>Amy Smith</v>
      </c>
      <c r="P619" t="str">
        <f t="shared" si="66"/>
        <v>DO</v>
      </c>
      <c r="Q619" t="str">
        <f t="shared" si="67"/>
        <v>Scanner</v>
      </c>
    </row>
    <row r="620" spans="1:17">
      <c r="A620" t="s">
        <v>1782</v>
      </c>
      <c r="B620" t="s">
        <v>1783</v>
      </c>
      <c r="C620" t="s">
        <v>1784</v>
      </c>
      <c r="D620" t="s">
        <v>32</v>
      </c>
      <c r="E620" t="s">
        <v>124</v>
      </c>
      <c r="F620" t="s">
        <v>16</v>
      </c>
      <c r="G620">
        <v>644.12</v>
      </c>
      <c r="H620">
        <v>48</v>
      </c>
      <c r="I620">
        <v>488.96</v>
      </c>
      <c r="J620">
        <f t="shared" si="68"/>
        <v>30917.760000000002</v>
      </c>
      <c r="K620">
        <f t="shared" si="69"/>
        <v>30428.800000000003</v>
      </c>
      <c r="N620" t="str">
        <f t="shared" si="64"/>
        <v>09/10/2023</v>
      </c>
      <c r="O620" t="str">
        <f t="shared" si="65"/>
        <v>Alec Hickman</v>
      </c>
      <c r="P620" t="str">
        <f t="shared" si="66"/>
        <v>KP</v>
      </c>
      <c r="Q620" t="str">
        <f t="shared" si="67"/>
        <v>Router</v>
      </c>
    </row>
    <row r="621" spans="1:17">
      <c r="A621" t="s">
        <v>1785</v>
      </c>
      <c r="B621" t="s">
        <v>1786</v>
      </c>
      <c r="C621" t="s">
        <v>1787</v>
      </c>
      <c r="D621" t="s">
        <v>118</v>
      </c>
      <c r="E621" t="s">
        <v>138</v>
      </c>
      <c r="F621" t="s">
        <v>96</v>
      </c>
      <c r="G621">
        <v>1396.06</v>
      </c>
      <c r="H621">
        <v>99</v>
      </c>
      <c r="I621">
        <v>937.14</v>
      </c>
      <c r="J621">
        <f t="shared" si="68"/>
        <v>138209.94</v>
      </c>
      <c r="K621">
        <f t="shared" si="69"/>
        <v>137272.79999999999</v>
      </c>
      <c r="N621" t="str">
        <f t="shared" si="64"/>
        <v>27/12/2023</v>
      </c>
      <c r="O621" t="str">
        <f t="shared" si="65"/>
        <v>Nicole Mack</v>
      </c>
      <c r="P621" t="str">
        <f t="shared" si="66"/>
        <v>ZA</v>
      </c>
      <c r="Q621" t="str">
        <f t="shared" si="67"/>
        <v>Monitor</v>
      </c>
    </row>
    <row r="622" spans="1:17">
      <c r="A622" t="s">
        <v>1788</v>
      </c>
      <c r="B622" t="s">
        <v>1789</v>
      </c>
      <c r="C622" t="s">
        <v>1790</v>
      </c>
      <c r="D622" t="s">
        <v>14</v>
      </c>
      <c r="E622" t="s">
        <v>1791</v>
      </c>
      <c r="F622" t="s">
        <v>28</v>
      </c>
      <c r="G622">
        <v>994.92</v>
      </c>
      <c r="H622">
        <v>86</v>
      </c>
      <c r="I622">
        <v>622.45000000000005</v>
      </c>
      <c r="J622">
        <f t="shared" si="68"/>
        <v>85563.12</v>
      </c>
      <c r="K622">
        <f t="shared" si="69"/>
        <v>84940.67</v>
      </c>
      <c r="N622" t="str">
        <f t="shared" si="64"/>
        <v>08/08/2023</v>
      </c>
      <c r="O622" t="str">
        <f t="shared" si="65"/>
        <v>Jeffrey Mills</v>
      </c>
      <c r="P622" t="str">
        <f t="shared" si="66"/>
        <v>AU</v>
      </c>
      <c r="Q622" t="str">
        <f t="shared" si="67"/>
        <v>Scanner</v>
      </c>
    </row>
    <row r="623" spans="1:17">
      <c r="A623" t="s">
        <v>1792</v>
      </c>
      <c r="B623" t="s">
        <v>1793</v>
      </c>
      <c r="C623" t="s">
        <v>1794</v>
      </c>
      <c r="D623" t="s">
        <v>32</v>
      </c>
      <c r="E623" t="s">
        <v>1795</v>
      </c>
      <c r="F623" t="s">
        <v>155</v>
      </c>
      <c r="G623">
        <v>669.31</v>
      </c>
      <c r="H623">
        <v>70</v>
      </c>
      <c r="I623">
        <v>553.66</v>
      </c>
      <c r="J623">
        <f t="shared" si="68"/>
        <v>46851.7</v>
      </c>
      <c r="K623">
        <f t="shared" si="69"/>
        <v>46298.039999999994</v>
      </c>
      <c r="N623" t="str">
        <f t="shared" si="64"/>
        <v>23/04/2023</v>
      </c>
      <c r="O623" t="str">
        <f t="shared" si="65"/>
        <v>Kevin Lowery</v>
      </c>
      <c r="P623" t="str">
        <f t="shared" si="66"/>
        <v>BO</v>
      </c>
      <c r="Q623" t="str">
        <f t="shared" si="67"/>
        <v>Keyboard</v>
      </c>
    </row>
    <row r="624" spans="1:17">
      <c r="A624" t="s">
        <v>1796</v>
      </c>
      <c r="B624" t="s">
        <v>1797</v>
      </c>
      <c r="C624" t="s">
        <v>1798</v>
      </c>
      <c r="D624" t="s">
        <v>14</v>
      </c>
      <c r="E624" t="s">
        <v>15</v>
      </c>
      <c r="F624" t="s">
        <v>96</v>
      </c>
      <c r="G624">
        <v>866.75</v>
      </c>
      <c r="H624">
        <v>15</v>
      </c>
      <c r="I624">
        <v>674.51</v>
      </c>
      <c r="J624">
        <f t="shared" si="68"/>
        <v>13001.25</v>
      </c>
      <c r="K624">
        <f t="shared" si="69"/>
        <v>12326.74</v>
      </c>
      <c r="N624" t="str">
        <f t="shared" si="64"/>
        <v>08/04/2023</v>
      </c>
      <c r="O624" t="str">
        <f t="shared" si="65"/>
        <v>Michelle Carter</v>
      </c>
      <c r="P624" t="str">
        <f t="shared" si="66"/>
        <v>IN</v>
      </c>
      <c r="Q624" t="str">
        <f t="shared" si="67"/>
        <v>Printer</v>
      </c>
    </row>
    <row r="625" spans="1:17">
      <c r="A625" t="s">
        <v>1799</v>
      </c>
      <c r="B625" t="s">
        <v>1800</v>
      </c>
      <c r="C625" t="s">
        <v>1801</v>
      </c>
      <c r="D625" t="s">
        <v>20</v>
      </c>
      <c r="E625" t="s">
        <v>21</v>
      </c>
      <c r="F625" t="s">
        <v>16</v>
      </c>
      <c r="G625">
        <v>1096.74</v>
      </c>
      <c r="H625">
        <v>41</v>
      </c>
      <c r="I625">
        <v>836.59</v>
      </c>
      <c r="J625">
        <f t="shared" si="68"/>
        <v>44966.340000000004</v>
      </c>
      <c r="K625">
        <f t="shared" si="69"/>
        <v>44129.750000000007</v>
      </c>
      <c r="N625" t="str">
        <f t="shared" si="64"/>
        <v>05/06/2024</v>
      </c>
      <c r="O625" t="str">
        <f t="shared" si="65"/>
        <v>Kathy Rivas</v>
      </c>
      <c r="P625" t="str">
        <f t="shared" si="66"/>
        <v>DE</v>
      </c>
      <c r="Q625" t="str">
        <f t="shared" si="67"/>
        <v>Laptop</v>
      </c>
    </row>
    <row r="626" spans="1:17">
      <c r="A626" t="s">
        <v>1802</v>
      </c>
      <c r="B626" t="s">
        <v>1803</v>
      </c>
      <c r="C626" t="s">
        <v>1804</v>
      </c>
      <c r="D626" t="s">
        <v>56</v>
      </c>
      <c r="E626" t="s">
        <v>1805</v>
      </c>
      <c r="F626" t="s">
        <v>162</v>
      </c>
      <c r="G626">
        <v>188.33</v>
      </c>
      <c r="H626">
        <v>67</v>
      </c>
      <c r="I626">
        <v>126.46</v>
      </c>
      <c r="J626">
        <f t="shared" si="68"/>
        <v>12618.11</v>
      </c>
      <c r="K626">
        <f t="shared" si="69"/>
        <v>12491.650000000001</v>
      </c>
      <c r="N626" t="str">
        <f t="shared" si="64"/>
        <v>INVALID DATE</v>
      </c>
      <c r="O626" t="str">
        <f t="shared" si="65"/>
        <v/>
      </c>
      <c r="P626" t="str">
        <f t="shared" si="66"/>
        <v/>
      </c>
      <c r="Q626" t="str">
        <f t="shared" si="67"/>
        <v>Smartphone</v>
      </c>
    </row>
    <row r="627" spans="1:17">
      <c r="A627" t="s">
        <v>1806</v>
      </c>
      <c r="B627" t="s">
        <v>1807</v>
      </c>
      <c r="C627" t="s">
        <v>1808</v>
      </c>
      <c r="D627" t="s">
        <v>106</v>
      </c>
      <c r="E627" t="s">
        <v>185</v>
      </c>
      <c r="F627" t="s">
        <v>22</v>
      </c>
      <c r="G627">
        <v>99.57</v>
      </c>
      <c r="H627">
        <v>37</v>
      </c>
      <c r="I627">
        <v>89.08</v>
      </c>
      <c r="J627">
        <f t="shared" si="68"/>
        <v>3684.0899999999997</v>
      </c>
      <c r="K627">
        <f t="shared" si="69"/>
        <v>3595.0099999999998</v>
      </c>
      <c r="N627" t="str">
        <f t="shared" si="64"/>
        <v>02/09/2024</v>
      </c>
      <c r="O627" t="str">
        <f t="shared" si="65"/>
        <v>Amber Vang</v>
      </c>
      <c r="P627" t="str">
        <f t="shared" si="66"/>
        <v>JP</v>
      </c>
      <c r="Q627" t="str">
        <f t="shared" si="67"/>
        <v/>
      </c>
    </row>
    <row r="628" spans="1:17">
      <c r="A628" t="s">
        <v>1809</v>
      </c>
      <c r="B628" t="s">
        <v>1810</v>
      </c>
      <c r="C628" t="s">
        <v>1811</v>
      </c>
      <c r="D628" t="s">
        <v>56</v>
      </c>
      <c r="E628" t="s">
        <v>57</v>
      </c>
      <c r="F628" t="s">
        <v>34</v>
      </c>
      <c r="G628">
        <v>1076.8599999999999</v>
      </c>
      <c r="H628">
        <v>39</v>
      </c>
      <c r="I628">
        <v>745.91</v>
      </c>
      <c r="J628">
        <f t="shared" si="68"/>
        <v>41997.539999999994</v>
      </c>
      <c r="K628">
        <f t="shared" si="69"/>
        <v>41251.62999999999</v>
      </c>
      <c r="N628" t="str">
        <f t="shared" si="64"/>
        <v>10/10/2023</v>
      </c>
      <c r="O628" t="str">
        <f t="shared" si="65"/>
        <v>Chelsea Holmes</v>
      </c>
      <c r="P628" t="str">
        <f t="shared" si="66"/>
        <v>DE</v>
      </c>
      <c r="Q628" t="str">
        <f t="shared" si="67"/>
        <v>Laptop</v>
      </c>
    </row>
    <row r="629" spans="1:17">
      <c r="J629">
        <f t="shared" si="68"/>
        <v>0</v>
      </c>
      <c r="K629">
        <f t="shared" si="69"/>
        <v>0</v>
      </c>
      <c r="N629" t="str">
        <f t="shared" si="64"/>
        <v>21/12/2023</v>
      </c>
      <c r="O629" t="str">
        <f t="shared" si="65"/>
        <v>Eric Morgan</v>
      </c>
      <c r="P629" t="str">
        <f t="shared" si="66"/>
        <v>BR</v>
      </c>
      <c r="Q629" t="str">
        <f t="shared" si="67"/>
        <v>Tablet</v>
      </c>
    </row>
    <row r="630" spans="1:17">
      <c r="A630" t="s">
        <v>1812</v>
      </c>
      <c r="B630" t="s">
        <v>1813</v>
      </c>
      <c r="C630" t="s">
        <v>1814</v>
      </c>
      <c r="D630" t="s">
        <v>77</v>
      </c>
      <c r="E630" t="s">
        <v>78</v>
      </c>
      <c r="F630" t="s">
        <v>22</v>
      </c>
      <c r="G630">
        <v>1053.92</v>
      </c>
      <c r="H630">
        <v>94</v>
      </c>
      <c r="I630">
        <v>638.28</v>
      </c>
      <c r="J630">
        <f t="shared" si="68"/>
        <v>99068.48000000001</v>
      </c>
      <c r="K630">
        <f t="shared" si="69"/>
        <v>98430.200000000012</v>
      </c>
      <c r="N630" t="str">
        <f t="shared" si="64"/>
        <v>16/03/2024</v>
      </c>
      <c r="O630" t="str">
        <f t="shared" si="65"/>
        <v>David Leblanc</v>
      </c>
      <c r="P630" t="str">
        <f t="shared" si="66"/>
        <v>JP</v>
      </c>
      <c r="Q630" t="str">
        <f t="shared" si="67"/>
        <v>Smartphone</v>
      </c>
    </row>
    <row r="631" spans="1:17">
      <c r="A631" t="s">
        <v>1815</v>
      </c>
      <c r="B631" t="s">
        <v>1816</v>
      </c>
      <c r="C631" t="s">
        <v>429</v>
      </c>
      <c r="D631" t="s">
        <v>56</v>
      </c>
      <c r="E631" t="s">
        <v>57</v>
      </c>
      <c r="F631" t="s">
        <v>52</v>
      </c>
      <c r="G631">
        <v>617</v>
      </c>
      <c r="H631">
        <v>28</v>
      </c>
      <c r="I631">
        <v>366.3</v>
      </c>
      <c r="J631">
        <f t="shared" si="68"/>
        <v>17276</v>
      </c>
      <c r="K631">
        <f t="shared" si="69"/>
        <v>16909.7</v>
      </c>
      <c r="N631" t="str">
        <f t="shared" si="64"/>
        <v>22/03/2025</v>
      </c>
      <c r="O631" t="str">
        <f t="shared" si="65"/>
        <v>Bradley Miller</v>
      </c>
      <c r="P631" t="str">
        <f t="shared" si="66"/>
        <v>UK</v>
      </c>
      <c r="Q631" t="str">
        <f t="shared" si="67"/>
        <v>Mouse</v>
      </c>
    </row>
    <row r="632" spans="1:17">
      <c r="A632" t="s">
        <v>1817</v>
      </c>
      <c r="B632" t="s">
        <v>1818</v>
      </c>
      <c r="C632" t="s">
        <v>1819</v>
      </c>
      <c r="D632" t="s">
        <v>118</v>
      </c>
      <c r="E632" t="s">
        <v>138</v>
      </c>
      <c r="F632" t="s">
        <v>34</v>
      </c>
      <c r="G632">
        <v>82.08</v>
      </c>
      <c r="H632">
        <v>51</v>
      </c>
      <c r="I632">
        <v>51.66</v>
      </c>
      <c r="J632">
        <f t="shared" si="68"/>
        <v>4186.08</v>
      </c>
      <c r="K632">
        <f t="shared" si="69"/>
        <v>4134.42</v>
      </c>
      <c r="N632" t="str">
        <f t="shared" si="64"/>
        <v>03/04/2024</v>
      </c>
      <c r="O632" t="str">
        <f t="shared" si="65"/>
        <v>Christopher Ferrell</v>
      </c>
      <c r="P632" t="str">
        <f t="shared" si="66"/>
        <v>DE</v>
      </c>
      <c r="Q632" t="str">
        <f t="shared" si="67"/>
        <v>Camera</v>
      </c>
    </row>
    <row r="633" spans="1:17">
      <c r="A633" t="s">
        <v>1820</v>
      </c>
      <c r="B633" t="s">
        <v>1821</v>
      </c>
      <c r="C633" t="s">
        <v>1822</v>
      </c>
      <c r="D633" t="s">
        <v>77</v>
      </c>
      <c r="E633" t="s">
        <v>78</v>
      </c>
      <c r="F633" t="s">
        <v>47</v>
      </c>
      <c r="G633">
        <v>1355.61</v>
      </c>
      <c r="H633">
        <v>99</v>
      </c>
      <c r="I633">
        <v>1021.1</v>
      </c>
      <c r="J633">
        <f t="shared" si="68"/>
        <v>134205.38999999998</v>
      </c>
      <c r="K633">
        <f t="shared" si="69"/>
        <v>133184.28999999998</v>
      </c>
      <c r="N633" t="str">
        <f t="shared" si="64"/>
        <v>23/08/2024</v>
      </c>
      <c r="O633" t="str">
        <f t="shared" si="65"/>
        <v>Kendra Sanders</v>
      </c>
      <c r="P633" t="str">
        <f t="shared" si="66"/>
        <v>IN</v>
      </c>
      <c r="Q633" t="str">
        <f t="shared" si="67"/>
        <v>Camera</v>
      </c>
    </row>
    <row r="634" spans="1:17">
      <c r="A634" t="s">
        <v>1823</v>
      </c>
      <c r="B634" t="s">
        <v>1824</v>
      </c>
      <c r="C634" t="s">
        <v>1825</v>
      </c>
      <c r="D634" t="s">
        <v>64</v>
      </c>
      <c r="E634" t="s">
        <v>128</v>
      </c>
      <c r="F634" t="s">
        <v>66</v>
      </c>
      <c r="G634">
        <v>572.07000000000005</v>
      </c>
      <c r="H634">
        <v>41</v>
      </c>
      <c r="I634">
        <v>504.98</v>
      </c>
      <c r="J634">
        <f t="shared" si="68"/>
        <v>23454.870000000003</v>
      </c>
      <c r="K634">
        <f t="shared" si="69"/>
        <v>22949.890000000003</v>
      </c>
      <c r="N634" t="str">
        <f t="shared" si="64"/>
        <v>05/01/2025</v>
      </c>
      <c r="O634" t="str">
        <f t="shared" si="65"/>
        <v>Kelly Hammond</v>
      </c>
      <c r="P634" t="str">
        <f t="shared" si="66"/>
        <v>FR</v>
      </c>
      <c r="Q634" t="str">
        <f t="shared" si="67"/>
        <v>Camera</v>
      </c>
    </row>
    <row r="635" spans="1:17">
      <c r="A635" t="s">
        <v>1826</v>
      </c>
      <c r="B635" t="s">
        <v>1827</v>
      </c>
      <c r="C635" t="s">
        <v>1087</v>
      </c>
      <c r="D635" t="s">
        <v>56</v>
      </c>
      <c r="E635" t="s">
        <v>57</v>
      </c>
      <c r="F635" t="s">
        <v>66</v>
      </c>
      <c r="G635">
        <v>1183.94</v>
      </c>
      <c r="H635">
        <v>97</v>
      </c>
      <c r="I635">
        <v>927.61</v>
      </c>
      <c r="J635">
        <f t="shared" si="68"/>
        <v>114842.18000000001</v>
      </c>
      <c r="K635">
        <f t="shared" si="69"/>
        <v>113914.57</v>
      </c>
      <c r="N635" t="str">
        <f t="shared" si="64"/>
        <v>08/09/2024</v>
      </c>
      <c r="O635" t="str">
        <f t="shared" si="65"/>
        <v>Misty Walker</v>
      </c>
      <c r="P635" t="str">
        <f t="shared" si="66"/>
        <v>JP</v>
      </c>
      <c r="Q635" t="str">
        <f t="shared" si="67"/>
        <v>Camera</v>
      </c>
    </row>
    <row r="636" spans="1:17">
      <c r="A636" t="s">
        <v>1828</v>
      </c>
      <c r="B636" t="s">
        <v>1829</v>
      </c>
      <c r="C636" t="s">
        <v>1830</v>
      </c>
      <c r="D636" t="s">
        <v>106</v>
      </c>
      <c r="E636" t="s">
        <v>185</v>
      </c>
      <c r="F636" t="s">
        <v>66</v>
      </c>
      <c r="G636">
        <v>674.75</v>
      </c>
      <c r="H636">
        <v>15</v>
      </c>
      <c r="I636">
        <v>579.4</v>
      </c>
      <c r="J636">
        <f t="shared" si="68"/>
        <v>10121.25</v>
      </c>
      <c r="K636">
        <f t="shared" si="69"/>
        <v>9541.85</v>
      </c>
      <c r="N636" t="str">
        <f t="shared" si="64"/>
        <v>14/07/2024</v>
      </c>
      <c r="O636" t="str">
        <f t="shared" si="65"/>
        <v>Rachel Jones</v>
      </c>
      <c r="P636" t="str">
        <f t="shared" si="66"/>
        <v>IN</v>
      </c>
      <c r="Q636" t="str">
        <f t="shared" si="67"/>
        <v>Scanner</v>
      </c>
    </row>
    <row r="637" spans="1:17">
      <c r="A637" t="s">
        <v>1831</v>
      </c>
      <c r="B637" t="s">
        <v>1832</v>
      </c>
      <c r="C637" t="s">
        <v>455</v>
      </c>
      <c r="D637" t="s">
        <v>26</v>
      </c>
      <c r="E637" t="s">
        <v>95</v>
      </c>
      <c r="F637" t="s">
        <v>66</v>
      </c>
      <c r="G637">
        <v>857.12</v>
      </c>
      <c r="H637">
        <v>24</v>
      </c>
      <c r="I637">
        <v>516.21</v>
      </c>
      <c r="J637">
        <f t="shared" si="68"/>
        <v>20570.88</v>
      </c>
      <c r="K637">
        <f t="shared" si="69"/>
        <v>20054.670000000002</v>
      </c>
      <c r="N637" t="str">
        <f t="shared" si="64"/>
        <v>04/02/2025</v>
      </c>
      <c r="O637" t="str">
        <f t="shared" si="65"/>
        <v>Vincent King</v>
      </c>
      <c r="P637" t="str">
        <f t="shared" si="66"/>
        <v>ZA</v>
      </c>
      <c r="Q637" t="str">
        <f t="shared" si="67"/>
        <v>Printer</v>
      </c>
    </row>
    <row r="638" spans="1:17">
      <c r="A638" t="s">
        <v>1833</v>
      </c>
      <c r="B638" t="s">
        <v>1834</v>
      </c>
      <c r="C638" t="s">
        <v>1013</v>
      </c>
      <c r="D638" t="s">
        <v>77</v>
      </c>
      <c r="E638" t="s">
        <v>78</v>
      </c>
      <c r="F638" t="s">
        <v>96</v>
      </c>
      <c r="G638">
        <v>111.4</v>
      </c>
      <c r="H638">
        <v>46</v>
      </c>
      <c r="I638">
        <v>81.53</v>
      </c>
      <c r="J638">
        <f t="shared" si="68"/>
        <v>5124.4000000000005</v>
      </c>
      <c r="K638">
        <f t="shared" si="69"/>
        <v>5042.8700000000008</v>
      </c>
      <c r="N638" t="str">
        <f t="shared" si="64"/>
        <v>07/02/2025</v>
      </c>
      <c r="O638" t="str">
        <f t="shared" si="65"/>
        <v>Kevin Duarte</v>
      </c>
      <c r="P638" t="str">
        <f t="shared" si="66"/>
        <v>RW</v>
      </c>
      <c r="Q638" t="str">
        <f t="shared" si="67"/>
        <v>Router</v>
      </c>
    </row>
    <row r="639" spans="1:17">
      <c r="A639" t="s">
        <v>1835</v>
      </c>
      <c r="B639" t="s">
        <v>1836</v>
      </c>
      <c r="C639" t="s">
        <v>1837</v>
      </c>
      <c r="D639" t="s">
        <v>106</v>
      </c>
      <c r="E639" t="s">
        <v>185</v>
      </c>
      <c r="F639" t="s">
        <v>162</v>
      </c>
      <c r="G639">
        <v>103.25</v>
      </c>
      <c r="H639">
        <v>85</v>
      </c>
      <c r="I639">
        <v>56.09</v>
      </c>
      <c r="J639">
        <f t="shared" si="68"/>
        <v>8776.25</v>
      </c>
      <c r="K639">
        <f t="shared" si="69"/>
        <v>8720.16</v>
      </c>
      <c r="N639" t="str">
        <f t="shared" si="64"/>
        <v>08/04/2024</v>
      </c>
      <c r="O639" t="str">
        <f t="shared" si="65"/>
        <v>Jennifer Flores</v>
      </c>
      <c r="P639" t="str">
        <f t="shared" si="66"/>
        <v>FR</v>
      </c>
      <c r="Q639" t="str">
        <f t="shared" si="67"/>
        <v>Printer</v>
      </c>
    </row>
    <row r="640" spans="1:17">
      <c r="A640" t="s">
        <v>1838</v>
      </c>
      <c r="B640" t="s">
        <v>1839</v>
      </c>
      <c r="C640" t="s">
        <v>1840</v>
      </c>
      <c r="D640" t="s">
        <v>14</v>
      </c>
      <c r="E640" t="s">
        <v>15</v>
      </c>
      <c r="F640" t="s">
        <v>28</v>
      </c>
      <c r="G640">
        <v>900.48</v>
      </c>
      <c r="H640">
        <v>6</v>
      </c>
      <c r="I640">
        <v>653.54999999999995</v>
      </c>
      <c r="J640">
        <f t="shared" si="68"/>
        <v>5402.88</v>
      </c>
      <c r="K640">
        <f t="shared" si="69"/>
        <v>4749.33</v>
      </c>
      <c r="N640" t="str">
        <f t="shared" ref="N640:N671" si="70">IF(ISERROR(DATEVALUE(TEXT(C643,"dd/mm/yyyy"))), "INVALID DATE", TEXT(C643,"dd/mm/yyyy"))</f>
        <v>04/05/2023</v>
      </c>
      <c r="O640" t="str">
        <f t="shared" ref="O640:O671" si="71">IF(B643="", "", PROPER(TRIM(B643)))</f>
        <v>Lawrence Harrington</v>
      </c>
      <c r="P640" t="str">
        <f t="shared" ref="P640:P671" si="72">UPPER(E643)</f>
        <v>US</v>
      </c>
      <c r="Q640" t="str">
        <f t="shared" si="67"/>
        <v>Router</v>
      </c>
    </row>
    <row r="641" spans="1:17">
      <c r="A641" t="s">
        <v>1841</v>
      </c>
      <c r="B641" t="s">
        <v>1842</v>
      </c>
      <c r="C641" t="s">
        <v>194</v>
      </c>
      <c r="D641" t="s">
        <v>32</v>
      </c>
      <c r="E641" t="s">
        <v>1843</v>
      </c>
      <c r="F641" t="s">
        <v>162</v>
      </c>
      <c r="G641">
        <v>592.92999999999995</v>
      </c>
      <c r="H641">
        <v>78</v>
      </c>
      <c r="I641">
        <v>312.81</v>
      </c>
      <c r="J641">
        <f t="shared" si="68"/>
        <v>46248.539999999994</v>
      </c>
      <c r="K641">
        <f t="shared" si="69"/>
        <v>45935.729999999996</v>
      </c>
      <c r="N641" t="str">
        <f t="shared" si="70"/>
        <v>29/05/2024</v>
      </c>
      <c r="O641" t="str">
        <f t="shared" si="71"/>
        <v>Gregory Campbell</v>
      </c>
      <c r="P641" t="str">
        <f t="shared" si="72"/>
        <v>AU</v>
      </c>
      <c r="Q641" t="str">
        <f t="shared" ref="Q641:Q672" si="73">IF(F643="", "", PROPER(TRIM(F643)))</f>
        <v>Scanner</v>
      </c>
    </row>
    <row r="642" spans="1:17">
      <c r="A642" t="s">
        <v>1844</v>
      </c>
      <c r="B642" t="s">
        <v>1845</v>
      </c>
      <c r="C642" t="s">
        <v>415</v>
      </c>
      <c r="D642" t="s">
        <v>26</v>
      </c>
      <c r="E642" t="s">
        <v>95</v>
      </c>
      <c r="F642" t="s">
        <v>28</v>
      </c>
      <c r="G642">
        <v>931.45</v>
      </c>
      <c r="H642">
        <v>74</v>
      </c>
      <c r="I642">
        <v>607.04999999999995</v>
      </c>
      <c r="J642">
        <f t="shared" ref="J642:J674" si="74">G642*H642</f>
        <v>68927.3</v>
      </c>
      <c r="K642">
        <f t="shared" ref="K642:K674" si="75">J642-I642</f>
        <v>68320.25</v>
      </c>
      <c r="N642" t="str">
        <f t="shared" si="70"/>
        <v>15/08/2023</v>
      </c>
      <c r="O642" t="str">
        <f t="shared" si="71"/>
        <v>Donald Juarez</v>
      </c>
      <c r="P642" t="str">
        <f t="shared" si="72"/>
        <v>AU</v>
      </c>
      <c r="Q642" t="str">
        <f t="shared" si="73"/>
        <v>Monitor</v>
      </c>
    </row>
    <row r="643" spans="1:17">
      <c r="A643" t="s">
        <v>1846</v>
      </c>
      <c r="B643" t="s">
        <v>1847</v>
      </c>
      <c r="C643" t="s">
        <v>1848</v>
      </c>
      <c r="D643" t="s">
        <v>32</v>
      </c>
      <c r="E643" t="s">
        <v>124</v>
      </c>
      <c r="F643" t="s">
        <v>96</v>
      </c>
      <c r="G643">
        <v>1278.3900000000001</v>
      </c>
      <c r="H643">
        <v>25</v>
      </c>
      <c r="I643">
        <v>1106.7</v>
      </c>
      <c r="J643">
        <f t="shared" si="74"/>
        <v>31959.750000000004</v>
      </c>
      <c r="K643">
        <f t="shared" si="75"/>
        <v>30853.050000000003</v>
      </c>
      <c r="N643" t="str">
        <f t="shared" si="70"/>
        <v>19/01/2024</v>
      </c>
      <c r="O643" t="str">
        <f t="shared" si="71"/>
        <v>Mrs. Sara Rocha</v>
      </c>
      <c r="P643" t="str">
        <f t="shared" si="72"/>
        <v>US</v>
      </c>
      <c r="Q643" t="str">
        <f t="shared" si="73"/>
        <v>Mouse</v>
      </c>
    </row>
    <row r="644" spans="1:17">
      <c r="A644" t="s">
        <v>1849</v>
      </c>
      <c r="B644" t="s">
        <v>1850</v>
      </c>
      <c r="C644" t="s">
        <v>307</v>
      </c>
      <c r="D644" t="s">
        <v>20</v>
      </c>
      <c r="E644" t="s">
        <v>21</v>
      </c>
      <c r="F644" t="s">
        <v>155</v>
      </c>
      <c r="G644">
        <v>909.87</v>
      </c>
      <c r="H644">
        <v>47</v>
      </c>
      <c r="I644">
        <v>672.98</v>
      </c>
      <c r="J644">
        <f t="shared" si="74"/>
        <v>42763.89</v>
      </c>
      <c r="K644">
        <f t="shared" si="75"/>
        <v>42090.909999999996</v>
      </c>
      <c r="N644" t="str">
        <f t="shared" si="70"/>
        <v>06/01/2024</v>
      </c>
      <c r="O644" t="str">
        <f t="shared" si="71"/>
        <v>Michael Estrada</v>
      </c>
      <c r="P644" t="str">
        <f t="shared" si="72"/>
        <v>US</v>
      </c>
      <c r="Q644" t="str">
        <f t="shared" si="73"/>
        <v>Camera</v>
      </c>
    </row>
    <row r="645" spans="1:17">
      <c r="A645" t="s">
        <v>1851</v>
      </c>
      <c r="B645" t="s">
        <v>1852</v>
      </c>
      <c r="C645" t="s">
        <v>665</v>
      </c>
      <c r="D645" t="s">
        <v>20</v>
      </c>
      <c r="E645" t="s">
        <v>21</v>
      </c>
      <c r="F645" t="s">
        <v>47</v>
      </c>
      <c r="G645">
        <v>1074.6199999999999</v>
      </c>
      <c r="H645">
        <v>75</v>
      </c>
      <c r="I645">
        <v>698.28</v>
      </c>
      <c r="J645">
        <f t="shared" si="74"/>
        <v>80596.499999999985</v>
      </c>
      <c r="K645">
        <f t="shared" si="75"/>
        <v>79898.219999999987</v>
      </c>
      <c r="N645" t="str">
        <f t="shared" si="70"/>
        <v>INVALID DATE</v>
      </c>
      <c r="O645" t="str">
        <f t="shared" si="71"/>
        <v/>
      </c>
      <c r="P645" t="str">
        <f t="shared" si="72"/>
        <v/>
      </c>
      <c r="Q645" t="str">
        <f t="shared" si="73"/>
        <v>Mouse</v>
      </c>
    </row>
    <row r="646" spans="1:17">
      <c r="A646" t="s">
        <v>1853</v>
      </c>
      <c r="B646" t="s">
        <v>1854</v>
      </c>
      <c r="C646" t="s">
        <v>1855</v>
      </c>
      <c r="D646" t="s">
        <v>32</v>
      </c>
      <c r="E646" t="s">
        <v>124</v>
      </c>
      <c r="F646" t="s">
        <v>66</v>
      </c>
      <c r="G646">
        <v>341.98</v>
      </c>
      <c r="H646">
        <v>68</v>
      </c>
      <c r="I646">
        <v>206.37</v>
      </c>
      <c r="J646">
        <f t="shared" si="74"/>
        <v>23254.639999999999</v>
      </c>
      <c r="K646">
        <f t="shared" si="75"/>
        <v>23048.27</v>
      </c>
      <c r="N646" t="str">
        <f t="shared" si="70"/>
        <v>01/08/2024</v>
      </c>
      <c r="O646" t="str">
        <f t="shared" si="71"/>
        <v>Wanda Torres</v>
      </c>
      <c r="P646" t="str">
        <f t="shared" si="72"/>
        <v>DE</v>
      </c>
      <c r="Q646" t="str">
        <f t="shared" si="73"/>
        <v/>
      </c>
    </row>
    <row r="647" spans="1:17">
      <c r="A647" t="s">
        <v>1856</v>
      </c>
      <c r="B647" t="s">
        <v>1857</v>
      </c>
      <c r="C647" t="s">
        <v>1858</v>
      </c>
      <c r="D647" t="s">
        <v>32</v>
      </c>
      <c r="E647" t="s">
        <v>124</v>
      </c>
      <c r="F647" t="s">
        <v>47</v>
      </c>
      <c r="G647">
        <v>678.61</v>
      </c>
      <c r="H647">
        <v>90</v>
      </c>
      <c r="I647">
        <v>541.27</v>
      </c>
      <c r="J647">
        <f t="shared" si="74"/>
        <v>61074.9</v>
      </c>
      <c r="K647">
        <f t="shared" si="75"/>
        <v>60533.630000000005</v>
      </c>
      <c r="N647" t="str">
        <f t="shared" si="70"/>
        <v>14/11/2023</v>
      </c>
      <c r="O647" t="str">
        <f t="shared" si="71"/>
        <v>Edwin Morrison</v>
      </c>
      <c r="P647" t="str">
        <f t="shared" si="72"/>
        <v>IN</v>
      </c>
      <c r="Q647" t="str">
        <f t="shared" si="73"/>
        <v>Monitor</v>
      </c>
    </row>
    <row r="648" spans="1:17">
      <c r="J648">
        <f t="shared" si="74"/>
        <v>0</v>
      </c>
      <c r="K648">
        <f t="shared" si="75"/>
        <v>0</v>
      </c>
      <c r="N648" t="str">
        <f t="shared" si="70"/>
        <v>09/08/2023</v>
      </c>
      <c r="O648" t="str">
        <f t="shared" si="71"/>
        <v>Anthony Rodriguez</v>
      </c>
      <c r="P648" t="str">
        <f t="shared" si="72"/>
        <v>YE</v>
      </c>
      <c r="Q648" t="str">
        <f t="shared" si="73"/>
        <v/>
      </c>
    </row>
    <row r="649" spans="1:17">
      <c r="A649" t="s">
        <v>1859</v>
      </c>
      <c r="B649" t="s">
        <v>1860</v>
      </c>
      <c r="C649" t="s">
        <v>113</v>
      </c>
      <c r="D649" t="s">
        <v>56</v>
      </c>
      <c r="E649" t="s">
        <v>57</v>
      </c>
      <c r="F649" t="s">
        <v>155</v>
      </c>
      <c r="G649">
        <v>1496.02</v>
      </c>
      <c r="H649" t="s">
        <v>1861</v>
      </c>
      <c r="I649">
        <v>1284.55</v>
      </c>
      <c r="J649">
        <f t="shared" si="74"/>
        <v>112201.5</v>
      </c>
      <c r="K649">
        <f t="shared" si="75"/>
        <v>110916.95</v>
      </c>
      <c r="N649" t="str">
        <f t="shared" si="70"/>
        <v>10/06/2024</v>
      </c>
      <c r="O649" t="str">
        <f t="shared" si="71"/>
        <v>Richard Johnson</v>
      </c>
      <c r="P649" t="str">
        <f t="shared" si="72"/>
        <v>DE</v>
      </c>
      <c r="Q649" t="str">
        <f t="shared" si="73"/>
        <v>Smartphone</v>
      </c>
    </row>
    <row r="650" spans="1:17">
      <c r="A650" t="s">
        <v>1862</v>
      </c>
      <c r="B650" t="s">
        <v>1863</v>
      </c>
      <c r="C650" t="s">
        <v>479</v>
      </c>
      <c r="D650" t="s">
        <v>106</v>
      </c>
      <c r="E650" t="s">
        <v>185</v>
      </c>
      <c r="J650">
        <f t="shared" si="74"/>
        <v>0</v>
      </c>
      <c r="K650">
        <f t="shared" si="75"/>
        <v>0</v>
      </c>
      <c r="N650" t="str">
        <f t="shared" si="70"/>
        <v>25/09/2023</v>
      </c>
      <c r="O650" t="str">
        <f t="shared" si="71"/>
        <v>Kimberly Morrison</v>
      </c>
      <c r="P650" t="str">
        <f t="shared" si="72"/>
        <v>ZA</v>
      </c>
      <c r="Q650" t="str">
        <f t="shared" si="73"/>
        <v>Router</v>
      </c>
    </row>
    <row r="651" spans="1:17">
      <c r="A651" t="s">
        <v>1864</v>
      </c>
      <c r="B651" t="s">
        <v>1865</v>
      </c>
      <c r="C651" t="s">
        <v>25</v>
      </c>
      <c r="D651" t="s">
        <v>118</v>
      </c>
      <c r="E651" t="s">
        <v>107</v>
      </c>
      <c r="F651" t="s">
        <v>34</v>
      </c>
      <c r="G651">
        <v>1336.46</v>
      </c>
      <c r="H651">
        <v>78</v>
      </c>
      <c r="I651">
        <v>920.67</v>
      </c>
      <c r="J651">
        <f t="shared" si="74"/>
        <v>104243.88</v>
      </c>
      <c r="K651">
        <f t="shared" si="75"/>
        <v>103323.21</v>
      </c>
      <c r="N651" t="str">
        <f t="shared" si="70"/>
        <v>29/11/2024</v>
      </c>
      <c r="O651" t="str">
        <f t="shared" si="71"/>
        <v>Lisa Henderson</v>
      </c>
      <c r="P651" t="str">
        <f t="shared" si="72"/>
        <v>ZA</v>
      </c>
      <c r="Q651" t="str">
        <f t="shared" si="73"/>
        <v>Keyboard</v>
      </c>
    </row>
    <row r="652" spans="1:17">
      <c r="A652" t="s">
        <v>1866</v>
      </c>
      <c r="B652" t="s">
        <v>1867</v>
      </c>
      <c r="C652" t="s">
        <v>912</v>
      </c>
      <c r="D652" t="s">
        <v>56</v>
      </c>
      <c r="E652" t="s">
        <v>57</v>
      </c>
      <c r="F652" t="s">
        <v>28</v>
      </c>
      <c r="G652">
        <v>1429.53</v>
      </c>
      <c r="H652">
        <v>86</v>
      </c>
      <c r="I652">
        <v>1058.77</v>
      </c>
      <c r="J652">
        <f t="shared" si="74"/>
        <v>122939.58</v>
      </c>
      <c r="K652">
        <f t="shared" si="75"/>
        <v>121880.81</v>
      </c>
      <c r="N652" t="str">
        <f t="shared" si="70"/>
        <v>23/07/2024</v>
      </c>
      <c r="O652" t="str">
        <f t="shared" si="71"/>
        <v>Stanley Barnes</v>
      </c>
      <c r="P652" t="str">
        <f t="shared" si="72"/>
        <v>FR</v>
      </c>
      <c r="Q652" t="str">
        <f t="shared" si="73"/>
        <v>Router</v>
      </c>
    </row>
    <row r="653" spans="1:17">
      <c r="A653" t="s">
        <v>1868</v>
      </c>
      <c r="B653" t="s">
        <v>1869</v>
      </c>
      <c r="C653" t="s">
        <v>508</v>
      </c>
      <c r="D653" t="s">
        <v>14</v>
      </c>
      <c r="E653" t="s">
        <v>15</v>
      </c>
      <c r="F653" t="s">
        <v>16</v>
      </c>
      <c r="G653">
        <v>133.9</v>
      </c>
      <c r="H653">
        <v>8</v>
      </c>
      <c r="I653">
        <v>88.08</v>
      </c>
      <c r="J653">
        <f t="shared" si="74"/>
        <v>1071.2</v>
      </c>
      <c r="K653">
        <f t="shared" si="75"/>
        <v>983.12</v>
      </c>
      <c r="N653" t="str">
        <f t="shared" si="70"/>
        <v>23/07/2024</v>
      </c>
      <c r="O653" t="str">
        <f t="shared" si="71"/>
        <v>Stanley Barnes</v>
      </c>
      <c r="P653" t="str">
        <f t="shared" si="72"/>
        <v>FR</v>
      </c>
      <c r="Q653" t="str">
        <f t="shared" si="73"/>
        <v>Router</v>
      </c>
    </row>
    <row r="654" spans="1:17">
      <c r="A654" t="s">
        <v>1870</v>
      </c>
      <c r="B654" t="s">
        <v>1871</v>
      </c>
      <c r="C654" t="s">
        <v>989</v>
      </c>
      <c r="D654" t="s">
        <v>14</v>
      </c>
      <c r="E654" t="s">
        <v>15</v>
      </c>
      <c r="F654" t="s">
        <v>28</v>
      </c>
      <c r="G654">
        <v>410.64</v>
      </c>
      <c r="H654">
        <v>64</v>
      </c>
      <c r="I654">
        <v>306.69</v>
      </c>
      <c r="J654">
        <f t="shared" si="74"/>
        <v>26280.959999999999</v>
      </c>
      <c r="K654">
        <f t="shared" si="75"/>
        <v>25974.27</v>
      </c>
      <c r="N654" t="str">
        <f t="shared" si="70"/>
        <v>15/10/2023</v>
      </c>
      <c r="O654" t="str">
        <f t="shared" si="71"/>
        <v>Raymond Phillips</v>
      </c>
      <c r="P654" t="str">
        <f t="shared" si="72"/>
        <v>BR</v>
      </c>
      <c r="Q654" t="str">
        <f t="shared" si="73"/>
        <v>Router</v>
      </c>
    </row>
    <row r="655" spans="1:17">
      <c r="A655" t="s">
        <v>1872</v>
      </c>
      <c r="B655" t="s">
        <v>1873</v>
      </c>
      <c r="C655" t="s">
        <v>1874</v>
      </c>
      <c r="D655" t="s">
        <v>26</v>
      </c>
      <c r="E655" t="s">
        <v>95</v>
      </c>
      <c r="F655" t="s">
        <v>28</v>
      </c>
      <c r="G655">
        <v>588.63</v>
      </c>
      <c r="H655">
        <v>80</v>
      </c>
      <c r="I655">
        <v>340.27</v>
      </c>
      <c r="J655">
        <f t="shared" si="74"/>
        <v>47090.400000000001</v>
      </c>
      <c r="K655">
        <f t="shared" si="75"/>
        <v>46750.130000000005</v>
      </c>
      <c r="N655" t="str">
        <f t="shared" si="70"/>
        <v>07/12/2024</v>
      </c>
      <c r="O655" t="str">
        <f t="shared" si="71"/>
        <v>Kyle Reed</v>
      </c>
      <c r="P655" t="str">
        <f t="shared" si="72"/>
        <v>CA</v>
      </c>
      <c r="Q655" t="str">
        <f t="shared" si="73"/>
        <v>Smartphone</v>
      </c>
    </row>
    <row r="656" spans="1:17">
      <c r="A656" t="s">
        <v>1872</v>
      </c>
      <c r="B656" t="s">
        <v>1873</v>
      </c>
      <c r="C656" t="s">
        <v>1874</v>
      </c>
      <c r="D656" t="s">
        <v>26</v>
      </c>
      <c r="E656" t="s">
        <v>95</v>
      </c>
      <c r="F656" t="s">
        <v>28</v>
      </c>
      <c r="G656">
        <v>588.63</v>
      </c>
      <c r="H656">
        <v>80</v>
      </c>
      <c r="I656">
        <v>340.27</v>
      </c>
      <c r="J656">
        <f t="shared" si="74"/>
        <v>47090.400000000001</v>
      </c>
      <c r="K656">
        <f t="shared" si="75"/>
        <v>46750.130000000005</v>
      </c>
      <c r="N656" t="str">
        <f t="shared" si="70"/>
        <v>23/09/2023</v>
      </c>
      <c r="O656" t="str">
        <f t="shared" si="71"/>
        <v>Javier Johnson</v>
      </c>
      <c r="P656" t="str">
        <f t="shared" si="72"/>
        <v>IN</v>
      </c>
      <c r="Q656" t="str">
        <f t="shared" si="73"/>
        <v>Scanner</v>
      </c>
    </row>
    <row r="657" spans="1:17">
      <c r="A657" t="s">
        <v>1875</v>
      </c>
      <c r="B657" t="s">
        <v>1876</v>
      </c>
      <c r="C657" t="s">
        <v>1877</v>
      </c>
      <c r="D657" t="s">
        <v>118</v>
      </c>
      <c r="E657" t="s">
        <v>138</v>
      </c>
      <c r="F657" t="s">
        <v>34</v>
      </c>
      <c r="G657">
        <v>76.099999999999994</v>
      </c>
      <c r="H657">
        <v>87</v>
      </c>
      <c r="I657">
        <v>50.88</v>
      </c>
      <c r="J657">
        <f t="shared" si="74"/>
        <v>6620.7</v>
      </c>
      <c r="K657">
        <f t="shared" si="75"/>
        <v>6569.82</v>
      </c>
      <c r="N657" t="str">
        <f t="shared" si="70"/>
        <v>17/01/2025</v>
      </c>
      <c r="O657" t="str">
        <f t="shared" si="71"/>
        <v>Jade Johnson Dvm</v>
      </c>
      <c r="P657" t="str">
        <f t="shared" si="72"/>
        <v>DE</v>
      </c>
      <c r="Q657" t="str">
        <f t="shared" si="73"/>
        <v>Keyboard</v>
      </c>
    </row>
    <row r="658" spans="1:17">
      <c r="A658" t="s">
        <v>1878</v>
      </c>
      <c r="B658" t="s">
        <v>1879</v>
      </c>
      <c r="C658" t="s">
        <v>1880</v>
      </c>
      <c r="D658" t="s">
        <v>38</v>
      </c>
      <c r="E658" t="s">
        <v>51</v>
      </c>
      <c r="F658" t="s">
        <v>96</v>
      </c>
      <c r="G658">
        <v>1413.33</v>
      </c>
      <c r="H658">
        <v>33</v>
      </c>
      <c r="I658">
        <v>1032</v>
      </c>
      <c r="J658">
        <f t="shared" si="74"/>
        <v>46639.89</v>
      </c>
      <c r="K658">
        <f t="shared" si="75"/>
        <v>45607.89</v>
      </c>
      <c r="N658" t="str">
        <f t="shared" si="70"/>
        <v>12/01/2024</v>
      </c>
      <c r="O658" t="str">
        <f t="shared" si="71"/>
        <v>Brittany Price</v>
      </c>
      <c r="P658" t="str">
        <f t="shared" si="72"/>
        <v>CA</v>
      </c>
      <c r="Q658" t="str">
        <f t="shared" si="73"/>
        <v>Mouse</v>
      </c>
    </row>
    <row r="659" spans="1:17">
      <c r="A659" t="s">
        <v>1098</v>
      </c>
      <c r="B659" t="s">
        <v>1099</v>
      </c>
      <c r="C659" t="s">
        <v>1100</v>
      </c>
      <c r="D659" t="s">
        <v>106</v>
      </c>
      <c r="E659" t="s">
        <v>185</v>
      </c>
      <c r="F659" t="s">
        <v>16</v>
      </c>
      <c r="G659">
        <v>1305.96</v>
      </c>
      <c r="H659">
        <v>22</v>
      </c>
      <c r="I659">
        <v>966.99</v>
      </c>
      <c r="J659">
        <f t="shared" si="74"/>
        <v>28731.120000000003</v>
      </c>
      <c r="K659">
        <f t="shared" si="75"/>
        <v>27764.13</v>
      </c>
      <c r="N659" t="str">
        <f t="shared" si="70"/>
        <v>04/08/2024</v>
      </c>
      <c r="O659" t="str">
        <f t="shared" si="71"/>
        <v>Christopher Schwartz</v>
      </c>
      <c r="P659" t="str">
        <f t="shared" si="72"/>
        <v>CA</v>
      </c>
      <c r="Q659" t="str">
        <f t="shared" si="73"/>
        <v>Tablet</v>
      </c>
    </row>
    <row r="660" spans="1:17">
      <c r="A660" t="s">
        <v>1881</v>
      </c>
      <c r="B660" t="s">
        <v>1882</v>
      </c>
      <c r="C660" t="s">
        <v>1883</v>
      </c>
      <c r="D660" t="s">
        <v>56</v>
      </c>
      <c r="E660" t="s">
        <v>57</v>
      </c>
      <c r="F660" t="s">
        <v>47</v>
      </c>
      <c r="G660">
        <v>909.78</v>
      </c>
      <c r="H660">
        <v>28</v>
      </c>
      <c r="I660">
        <v>514.4</v>
      </c>
      <c r="J660">
        <f t="shared" si="74"/>
        <v>25473.84</v>
      </c>
      <c r="K660">
        <f t="shared" si="75"/>
        <v>24959.439999999999</v>
      </c>
      <c r="N660" t="str">
        <f t="shared" si="70"/>
        <v>02/08/2024</v>
      </c>
      <c r="O660" t="str">
        <f t="shared" si="71"/>
        <v>Brian Meyer</v>
      </c>
      <c r="P660" t="str">
        <f t="shared" si="72"/>
        <v>CA</v>
      </c>
      <c r="Q660" t="str">
        <f t="shared" si="73"/>
        <v>Tablet</v>
      </c>
    </row>
    <row r="661" spans="1:17">
      <c r="A661" t="s">
        <v>1884</v>
      </c>
      <c r="B661" t="s">
        <v>1885</v>
      </c>
      <c r="C661" t="s">
        <v>377</v>
      </c>
      <c r="D661" t="s">
        <v>38</v>
      </c>
      <c r="E661" t="s">
        <v>51</v>
      </c>
      <c r="F661" t="s">
        <v>52</v>
      </c>
      <c r="G661">
        <v>1143.24</v>
      </c>
      <c r="H661">
        <v>71</v>
      </c>
      <c r="I661">
        <v>939.7</v>
      </c>
      <c r="J661">
        <f t="shared" si="74"/>
        <v>81170.039999999994</v>
      </c>
      <c r="K661">
        <f t="shared" si="75"/>
        <v>80230.34</v>
      </c>
      <c r="N661" t="str">
        <f t="shared" si="70"/>
        <v>19/11/2024</v>
      </c>
      <c r="O661" t="str">
        <f t="shared" si="71"/>
        <v>Tyler Garcia</v>
      </c>
      <c r="P661" t="str">
        <f t="shared" si="72"/>
        <v>ZA</v>
      </c>
      <c r="Q661" t="str">
        <f t="shared" si="73"/>
        <v>Monitor</v>
      </c>
    </row>
    <row r="662" spans="1:17">
      <c r="A662" t="s">
        <v>1886</v>
      </c>
      <c r="B662" t="s">
        <v>1887</v>
      </c>
      <c r="C662" t="s">
        <v>50</v>
      </c>
      <c r="D662" t="s">
        <v>38</v>
      </c>
      <c r="E662" t="s">
        <v>51</v>
      </c>
      <c r="F662" t="s">
        <v>52</v>
      </c>
      <c r="G662">
        <v>284.43</v>
      </c>
      <c r="H662">
        <v>37</v>
      </c>
      <c r="I662">
        <v>144.59</v>
      </c>
      <c r="J662">
        <f t="shared" si="74"/>
        <v>10523.91</v>
      </c>
      <c r="K662">
        <f t="shared" si="75"/>
        <v>10379.32</v>
      </c>
      <c r="N662" t="str">
        <f t="shared" si="70"/>
        <v>INVALID DATE</v>
      </c>
      <c r="O662" t="str">
        <f t="shared" si="71"/>
        <v/>
      </c>
      <c r="P662" t="str">
        <f t="shared" si="72"/>
        <v/>
      </c>
      <c r="Q662" t="str">
        <f t="shared" si="73"/>
        <v>Smartphone</v>
      </c>
    </row>
    <row r="663" spans="1:17">
      <c r="A663" t="s">
        <v>1888</v>
      </c>
      <c r="B663" t="s">
        <v>1889</v>
      </c>
      <c r="C663" t="s">
        <v>505</v>
      </c>
      <c r="D663" t="s">
        <v>38</v>
      </c>
      <c r="E663" t="s">
        <v>51</v>
      </c>
      <c r="F663" t="s">
        <v>155</v>
      </c>
      <c r="G663">
        <v>1153.23</v>
      </c>
      <c r="H663">
        <v>84</v>
      </c>
      <c r="I663">
        <v>663.21</v>
      </c>
      <c r="J663">
        <f t="shared" si="74"/>
        <v>96871.32</v>
      </c>
      <c r="K663">
        <f t="shared" si="75"/>
        <v>96208.11</v>
      </c>
      <c r="N663" t="str">
        <f t="shared" si="70"/>
        <v>09/10/2024</v>
      </c>
      <c r="O663" t="str">
        <f t="shared" si="71"/>
        <v>Victoria Contreras</v>
      </c>
      <c r="P663" t="str">
        <f t="shared" si="72"/>
        <v>ZA</v>
      </c>
      <c r="Q663" t="str">
        <f t="shared" si="73"/>
        <v/>
      </c>
    </row>
    <row r="664" spans="1:17">
      <c r="A664" t="s">
        <v>1890</v>
      </c>
      <c r="B664" t="s">
        <v>1891</v>
      </c>
      <c r="C664" t="s">
        <v>1233</v>
      </c>
      <c r="D664" t="s">
        <v>14</v>
      </c>
      <c r="E664" t="s">
        <v>15</v>
      </c>
      <c r="F664" t="s">
        <v>34</v>
      </c>
      <c r="G664">
        <v>1304.99</v>
      </c>
      <c r="H664">
        <v>51</v>
      </c>
      <c r="I664">
        <v>1079</v>
      </c>
      <c r="J664">
        <f t="shared" si="74"/>
        <v>66554.490000000005</v>
      </c>
      <c r="K664">
        <f t="shared" si="75"/>
        <v>65475.490000000005</v>
      </c>
      <c r="N664" t="str">
        <f t="shared" si="70"/>
        <v>12/02/2024</v>
      </c>
      <c r="O664" t="str">
        <f t="shared" si="71"/>
        <v>Robert Jarvis</v>
      </c>
      <c r="P664" t="str">
        <f t="shared" si="72"/>
        <v>JP</v>
      </c>
      <c r="Q664" t="str">
        <f t="shared" si="73"/>
        <v>Mouse</v>
      </c>
    </row>
    <row r="665" spans="1:17">
      <c r="J665">
        <f t="shared" si="74"/>
        <v>0</v>
      </c>
      <c r="K665">
        <f t="shared" si="75"/>
        <v>0</v>
      </c>
      <c r="N665" t="str">
        <f t="shared" si="70"/>
        <v>25/11/2024</v>
      </c>
      <c r="O665" t="str">
        <f t="shared" si="71"/>
        <v>Carrie Ruiz</v>
      </c>
      <c r="P665" t="str">
        <f t="shared" si="72"/>
        <v>BR</v>
      </c>
      <c r="Q665" t="str">
        <f t="shared" si="73"/>
        <v>Router</v>
      </c>
    </row>
    <row r="666" spans="1:17">
      <c r="A666" t="s">
        <v>1892</v>
      </c>
      <c r="B666" t="s">
        <v>1893</v>
      </c>
      <c r="C666" t="s">
        <v>1894</v>
      </c>
      <c r="D666" t="s">
        <v>14</v>
      </c>
      <c r="E666" t="s">
        <v>15</v>
      </c>
      <c r="F666" t="s">
        <v>47</v>
      </c>
      <c r="G666">
        <v>312.67</v>
      </c>
      <c r="H666">
        <v>13</v>
      </c>
      <c r="I666" s="5">
        <v>241.52</v>
      </c>
      <c r="J666">
        <f t="shared" si="74"/>
        <v>4064.71</v>
      </c>
      <c r="K666">
        <f t="shared" si="75"/>
        <v>3823.19</v>
      </c>
      <c r="N666" t="str">
        <f t="shared" si="70"/>
        <v>02/10/2024</v>
      </c>
      <c r="O666" t="str">
        <f t="shared" si="71"/>
        <v>Donald Rios</v>
      </c>
      <c r="P666" t="str">
        <f t="shared" si="72"/>
        <v>BR</v>
      </c>
      <c r="Q666" t="str">
        <f t="shared" si="73"/>
        <v>Camera</v>
      </c>
    </row>
    <row r="667" spans="1:17">
      <c r="A667" t="s">
        <v>1895</v>
      </c>
      <c r="B667" t="s">
        <v>1896</v>
      </c>
      <c r="C667" t="s">
        <v>1897</v>
      </c>
      <c r="D667" t="s">
        <v>77</v>
      </c>
      <c r="E667" t="s">
        <v>78</v>
      </c>
      <c r="F667" t="s">
        <v>28</v>
      </c>
      <c r="G667">
        <v>84.21</v>
      </c>
      <c r="H667">
        <v>89</v>
      </c>
      <c r="I667" s="5">
        <v>72.37</v>
      </c>
      <c r="J667">
        <f t="shared" si="74"/>
        <v>7494.69</v>
      </c>
      <c r="K667">
        <f t="shared" si="75"/>
        <v>7422.32</v>
      </c>
      <c r="N667" t="str">
        <f t="shared" si="70"/>
        <v>18/02/2025</v>
      </c>
      <c r="O667" t="str">
        <f t="shared" si="71"/>
        <v>Lisa Huffman</v>
      </c>
      <c r="P667" t="str">
        <f t="shared" si="72"/>
        <v>UK</v>
      </c>
      <c r="Q667" t="str">
        <f t="shared" si="73"/>
        <v>Laptop</v>
      </c>
    </row>
    <row r="668" spans="1:17">
      <c r="A668" t="s">
        <v>1898</v>
      </c>
      <c r="B668" t="s">
        <v>1899</v>
      </c>
      <c r="C668" t="s">
        <v>1116</v>
      </c>
      <c r="D668" t="s">
        <v>118</v>
      </c>
      <c r="E668" t="s">
        <v>138</v>
      </c>
      <c r="F668" t="s">
        <v>66</v>
      </c>
      <c r="G668">
        <v>1046.18</v>
      </c>
      <c r="H668">
        <v>91</v>
      </c>
      <c r="I668" s="5">
        <v>729.74</v>
      </c>
      <c r="J668">
        <f t="shared" si="74"/>
        <v>95202.38</v>
      </c>
      <c r="K668">
        <f t="shared" si="75"/>
        <v>94472.639999999999</v>
      </c>
      <c r="N668" t="str">
        <f t="shared" si="70"/>
        <v>02/09/2023</v>
      </c>
      <c r="O668" t="str">
        <f t="shared" si="71"/>
        <v>Tiffany Vaughn</v>
      </c>
      <c r="P668" t="str">
        <f t="shared" si="72"/>
        <v>US</v>
      </c>
      <c r="Q668" t="str">
        <f t="shared" si="73"/>
        <v>Monitor</v>
      </c>
    </row>
    <row r="669" spans="1:17">
      <c r="A669" t="s">
        <v>1900</v>
      </c>
      <c r="B669" t="s">
        <v>1901</v>
      </c>
      <c r="C669" t="s">
        <v>721</v>
      </c>
      <c r="D669" t="s">
        <v>118</v>
      </c>
      <c r="E669" t="s">
        <v>138</v>
      </c>
      <c r="F669" t="s">
        <v>22</v>
      </c>
      <c r="G669">
        <v>1302.1400000000001</v>
      </c>
      <c r="H669">
        <v>75</v>
      </c>
      <c r="I669" s="5">
        <v>957.71</v>
      </c>
      <c r="J669">
        <f t="shared" si="74"/>
        <v>97660.500000000015</v>
      </c>
      <c r="K669">
        <f t="shared" si="75"/>
        <v>96702.790000000008</v>
      </c>
      <c r="N669" t="str">
        <f t="shared" si="70"/>
        <v>03/07/2024</v>
      </c>
      <c r="O669" t="str">
        <f t="shared" si="71"/>
        <v>Joseph Hanson</v>
      </c>
      <c r="P669" t="str">
        <f t="shared" si="72"/>
        <v>ZA</v>
      </c>
      <c r="Q669" t="str">
        <f t="shared" si="73"/>
        <v>Smartphone</v>
      </c>
    </row>
    <row r="670" spans="1:17">
      <c r="A670" t="s">
        <v>1902</v>
      </c>
      <c r="B670" t="s">
        <v>1903</v>
      </c>
      <c r="C670" t="s">
        <v>1316</v>
      </c>
      <c r="D670" t="s">
        <v>64</v>
      </c>
      <c r="E670" t="s">
        <v>128</v>
      </c>
      <c r="F670" t="s">
        <v>155</v>
      </c>
      <c r="G670">
        <v>1257.6099999999999</v>
      </c>
      <c r="H670">
        <v>87</v>
      </c>
      <c r="I670" s="5">
        <v>811.12</v>
      </c>
      <c r="J670">
        <f t="shared" si="74"/>
        <v>109412.06999999999</v>
      </c>
      <c r="K670">
        <f t="shared" si="75"/>
        <v>108600.95</v>
      </c>
      <c r="N670" t="str">
        <f t="shared" si="70"/>
        <v>18/09/2023</v>
      </c>
      <c r="O670" t="str">
        <f t="shared" si="71"/>
        <v>Claudia Jordan</v>
      </c>
      <c r="P670" t="str">
        <f t="shared" si="72"/>
        <v>FR</v>
      </c>
      <c r="Q670" t="str">
        <f t="shared" si="73"/>
        <v>Camera</v>
      </c>
    </row>
    <row r="671" spans="1:17">
      <c r="A671" t="s">
        <v>1904</v>
      </c>
      <c r="B671" t="s">
        <v>1905</v>
      </c>
      <c r="C671" t="s">
        <v>1906</v>
      </c>
      <c r="D671" t="s">
        <v>32</v>
      </c>
      <c r="E671" t="s">
        <v>124</v>
      </c>
      <c r="F671" t="s">
        <v>34</v>
      </c>
      <c r="G671">
        <v>1133.83</v>
      </c>
      <c r="H671">
        <v>7</v>
      </c>
      <c r="I671" s="5">
        <v>583.54999999999995</v>
      </c>
      <c r="J671">
        <f t="shared" si="74"/>
        <v>7936.8099999999995</v>
      </c>
      <c r="K671">
        <f t="shared" si="75"/>
        <v>7353.2599999999993</v>
      </c>
      <c r="N671" t="str">
        <f t="shared" si="70"/>
        <v>08/05/2023</v>
      </c>
      <c r="O671" t="str">
        <f t="shared" si="71"/>
        <v>Samantha Terry</v>
      </c>
      <c r="P671" t="str">
        <f t="shared" si="72"/>
        <v>IN</v>
      </c>
      <c r="Q671" t="str">
        <f t="shared" si="73"/>
        <v>Keyboard</v>
      </c>
    </row>
    <row r="672" spans="1:17">
      <c r="A672" t="s">
        <v>1907</v>
      </c>
      <c r="B672" t="s">
        <v>1908</v>
      </c>
      <c r="C672" t="s">
        <v>605</v>
      </c>
      <c r="D672" t="s">
        <v>14</v>
      </c>
      <c r="E672" t="s">
        <v>15</v>
      </c>
      <c r="F672" t="s">
        <v>66</v>
      </c>
      <c r="G672">
        <v>672.93</v>
      </c>
      <c r="H672">
        <v>6</v>
      </c>
      <c r="I672">
        <v>535.82000000000005</v>
      </c>
      <c r="J672">
        <f t="shared" si="74"/>
        <v>4037.58</v>
      </c>
      <c r="K672">
        <f t="shared" si="75"/>
        <v>3501.7599999999998</v>
      </c>
      <c r="Q672" t="str">
        <f t="shared" si="73"/>
        <v>Scanner</v>
      </c>
    </row>
    <row r="673" spans="1:11">
      <c r="A673" s="3" t="s">
        <v>1909</v>
      </c>
      <c r="B673" s="3" t="s">
        <v>1910</v>
      </c>
      <c r="C673" s="3" t="s">
        <v>1911</v>
      </c>
      <c r="D673" s="3" t="s">
        <v>26</v>
      </c>
      <c r="E673" s="3" t="s">
        <v>95</v>
      </c>
      <c r="F673" s="3" t="s">
        <v>16</v>
      </c>
      <c r="G673" s="3">
        <v>1054.17</v>
      </c>
      <c r="H673" s="3">
        <v>80</v>
      </c>
      <c r="I673" s="3">
        <v>583.77</v>
      </c>
      <c r="J673">
        <f t="shared" si="74"/>
        <v>84333.6</v>
      </c>
      <c r="K673">
        <f t="shared" si="75"/>
        <v>83749.83</v>
      </c>
    </row>
    <row r="674" spans="1:11">
      <c r="A674" s="3" t="s">
        <v>1912</v>
      </c>
      <c r="B674" s="3" t="s">
        <v>1913</v>
      </c>
      <c r="C674" s="3" t="s">
        <v>1914</v>
      </c>
      <c r="D674" s="3" t="s">
        <v>106</v>
      </c>
      <c r="E674" s="3" t="s">
        <v>185</v>
      </c>
      <c r="F674" s="3" t="s">
        <v>96</v>
      </c>
      <c r="G674" s="3">
        <v>325.66000000000003</v>
      </c>
      <c r="H674" s="3">
        <v>98</v>
      </c>
      <c r="I674" s="3">
        <v>266.08</v>
      </c>
      <c r="J674">
        <f t="shared" si="74"/>
        <v>31914.680000000004</v>
      </c>
      <c r="K674">
        <f t="shared" si="75"/>
        <v>31648.600000000002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Aniekan Okon</dc:creator>
  <cp:lastModifiedBy>HP</cp:lastModifiedBy>
  <dcterms:created xsi:type="dcterms:W3CDTF">2025-04-07T13:21:48Z</dcterms:created>
  <dcterms:modified xsi:type="dcterms:W3CDTF">2025-05-02T12:01:42Z</dcterms:modified>
</cp:coreProperties>
</file>