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smail\Documents\"/>
    </mc:Choice>
  </mc:AlternateContent>
  <xr:revisionPtr revIDLastSave="0" documentId="13_ncr:1_{FC328BDE-3B6D-42BB-B745-2122425C75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Products">Sheet1!$U$1:$U$6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P2" i="1" a="1"/>
  <c r="P2" i="1" s="1"/>
  <c r="Q4" i="1"/>
  <c r="Q3" i="1"/>
  <c r="Q2" i="1"/>
  <c r="N2" i="1" l="1"/>
  <c r="O3" i="1"/>
  <c r="N3" i="1"/>
  <c r="O2" i="1"/>
  <c r="G5" i="1"/>
  <c r="G4" i="1"/>
  <c r="G3" i="1"/>
  <c r="G2" i="1"/>
  <c r="F2" i="1"/>
  <c r="H12" i="1"/>
  <c r="H11" i="1"/>
  <c r="H10" i="1"/>
  <c r="H9" i="1"/>
  <c r="H8" i="1"/>
  <c r="H7" i="1"/>
  <c r="H6" i="1"/>
  <c r="H5" i="1"/>
  <c r="H4" i="1"/>
  <c r="H3" i="1"/>
  <c r="H2" i="1"/>
  <c r="K1" i="1"/>
  <c r="J1" i="1"/>
  <c r="H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<sst xmlns="http://schemas.openxmlformats.org/spreadsheetml/2006/main" count="109" uniqueCount="32">
  <si>
    <t>CITY</t>
  </si>
  <si>
    <t>GENDER</t>
  </si>
  <si>
    <t>PRODUCT LINE</t>
  </si>
  <si>
    <t>UNIT PRICE</t>
  </si>
  <si>
    <t>QUANTITY</t>
  </si>
  <si>
    <t>Yenagoa</t>
  </si>
  <si>
    <t>Female</t>
  </si>
  <si>
    <t xml:space="preserve">Health and beauty </t>
  </si>
  <si>
    <t>Benin</t>
  </si>
  <si>
    <t>female</t>
  </si>
  <si>
    <t>Electronic accessories</t>
  </si>
  <si>
    <t>Male</t>
  </si>
  <si>
    <t>Home and lifestyle</t>
  </si>
  <si>
    <t>Sports and travel</t>
  </si>
  <si>
    <t>Lagos</t>
  </si>
  <si>
    <t>Food and beverages</t>
  </si>
  <si>
    <t>Fashion accessories</t>
  </si>
  <si>
    <t>TOTAL PURCHASE(FEMALE</t>
  </si>
  <si>
    <t>TOTAL PURCHASE(MALE)</t>
  </si>
  <si>
    <t>Health and beauty</t>
  </si>
  <si>
    <t>Electronic Acsessories</t>
  </si>
  <si>
    <t>Average</t>
  </si>
  <si>
    <t>Max</t>
  </si>
  <si>
    <t>Mean</t>
  </si>
  <si>
    <t>11/23/2023</t>
  </si>
  <si>
    <t>Sport and travel</t>
  </si>
  <si>
    <t>Spagetti</t>
  </si>
  <si>
    <t>Soap</t>
  </si>
  <si>
    <t>Sardine</t>
  </si>
  <si>
    <t>Bread</t>
  </si>
  <si>
    <t>Body cream</t>
  </si>
  <si>
    <t>Baby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</si>
</sst>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"/>
  </numFmts>
  <fonts count="5" x14ac:knownFonts="1">
    <font>
      <sz val="1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4" fillId="0" borderId="0" xfId="0" applyFo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fgColor rgb="FFF6F8F9"/>
          <bgColor rgb="FFF6F8F9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356854"/>
          <bgColor rgb="FF356854"/>
        </patternFill>
      </fill>
      <border>
        <left/>
        <right/>
        <top/>
        <bottom/>
      </border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1CA550CE-07BA-4BB2-9CEA-0863F5D4E5FD}" name="Column6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tabSelected="1" topLeftCell="C1" zoomScale="73" workbookViewId="0">
      <selection activeCell="G14" sqref="G14"/>
    </sheetView>
  </sheetViews>
  <sheetFormatPr defaultColWidth="12" defaultRowHeight="15.75" customHeight="1" x14ac:dyDescent="0.25"/>
  <cols>
    <col min="3" max="3" width="18.453125" customWidth="1"/>
    <col min="4" max="4" width="14.08984375" customWidth="1"/>
    <col min="11" max="11" width="11.453125" customWidth="1"/>
    <col min="13" max="13" width="20.1796875" customWidth="1"/>
    <col min="14" max="14" width="25.453125" customWidth="1"/>
    <col min="15" max="15" width="23.36328125" customWidth="1"/>
  </cols>
  <sheetData>
    <row r="1" spans="1:21" ht="15.75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6"/>
      <c r="H1" s="6">
        <f t="shared" ref="H1:H12" ca="1" si="0">RANDBETWEEN(50,100)</f>
        <v>76</v>
      </c>
      <c r="I1" s="6">
        <v>62</v>
      </c>
      <c r="J1" s="7">
        <f>SUM(I1:I18)</f>
        <v>1300</v>
      </c>
      <c r="K1" s="7">
        <f>AVERAGE(I1:I18)</f>
        <v>76.470588235294116</v>
      </c>
      <c r="L1" s="13" t="s">
        <v>0</v>
      </c>
      <c r="M1" s="13" t="s">
        <v>2</v>
      </c>
      <c r="N1" s="13" t="s">
        <v>17</v>
      </c>
      <c r="O1" s="13" t="s">
        <v>18</v>
      </c>
      <c r="P1" s="13" t="s">
        <v>21</v>
      </c>
      <c r="Q1" s="13" t="s">
        <v>22</v>
      </c>
      <c r="R1" s="13" t="s">
        <v>23</v>
      </c>
      <c r="S1">
        <v>23</v>
      </c>
      <c r="T1" t="s">
        <v>26</v>
      </c>
      <c r="U1" t="s">
        <v>26</v>
      </c>
    </row>
    <row r="2" spans="1:21" ht="15.75" customHeight="1" x14ac:dyDescent="0.35">
      <c r="A2" s="8" t="s">
        <v>5</v>
      </c>
      <c r="B2" s="8" t="s">
        <v>6</v>
      </c>
      <c r="C2" s="8" t="s">
        <v>7</v>
      </c>
      <c r="D2" s="9">
        <v>74.69</v>
      </c>
      <c r="E2" s="10">
        <v>7</v>
      </c>
      <c r="F2" s="5">
        <f>SUM(E2:E27)</f>
        <v>145</v>
      </c>
      <c r="G2" s="6">
        <f>SUMIF(A2:A27,A9,E2:E27)</f>
        <v>33</v>
      </c>
      <c r="H2" s="6">
        <f t="shared" ca="1" si="0"/>
        <v>78</v>
      </c>
      <c r="I2" s="6">
        <v>58</v>
      </c>
      <c r="J2">
        <v>98</v>
      </c>
      <c r="L2" s="13" t="s">
        <v>5</v>
      </c>
      <c r="M2" s="13" t="s">
        <v>19</v>
      </c>
      <c r="N2">
        <f>SUMIFS(E:E,A:A,"Yenagoa",B:B,"Female")</f>
        <v>45</v>
      </c>
      <c r="O2">
        <f>SUMIFS(E:E,A:A,"Yenagoa",B:B,"Male")</f>
        <v>49</v>
      </c>
      <c r="P2" t="e" cm="1">
        <f t="array" ref="P2:P27">AVERAGEIFS(E2:E27,B2:B27,A2:A27)</f>
        <v>#DIV/0!</v>
      </c>
      <c r="Q2">
        <f>_xlfn.MAXIFS(E2:E27,B2:B27,B4,A2:A27,A11)</f>
        <v>4</v>
      </c>
      <c r="R2">
        <f>_xlfn.MINIFS(E2:E27,B2:B27,B4,A2:A27,A11)</f>
        <v>2</v>
      </c>
      <c r="T2" t="s">
        <v>27</v>
      </c>
      <c r="U2" t="s">
        <v>27</v>
      </c>
    </row>
    <row r="3" spans="1:21" ht="15.75" customHeight="1" x14ac:dyDescent="0.35">
      <c r="A3" s="7" t="s">
        <v>8</v>
      </c>
      <c r="B3" s="8" t="s">
        <v>9</v>
      </c>
      <c r="C3" s="8" t="s">
        <v>10</v>
      </c>
      <c r="D3" s="9">
        <v>15.26</v>
      </c>
      <c r="E3" s="10">
        <v>5</v>
      </c>
      <c r="F3" s="5"/>
      <c r="G3" s="6">
        <f>SUMIF(A2:A27,A2,E2:E27)</f>
        <v>94</v>
      </c>
      <c r="H3" s="6">
        <f t="shared" ca="1" si="0"/>
        <v>51</v>
      </c>
      <c r="I3" s="6">
        <v>100</v>
      </c>
      <c r="L3" s="13" t="s">
        <v>8</v>
      </c>
      <c r="M3" s="13" t="s">
        <v>20</v>
      </c>
      <c r="N3">
        <f>SUMIFS(E:E,A:A,"Benin",B:B,"Female")</f>
        <v>26</v>
      </c>
      <c r="O3">
        <f>SUMIFS(E:E,A:A,"Benin",B:B,"Male")</f>
        <v>12</v>
      </c>
      <c r="P3" t="e">
        <v>#DIV/0!</v>
      </c>
      <c r="Q3">
        <f>_xlfn.MAXIFS(E2:E27,B2:B27,B4,A2:A27,A2)</f>
        <v>10</v>
      </c>
      <c r="T3" t="s">
        <v>28</v>
      </c>
      <c r="U3" t="s">
        <v>28</v>
      </c>
    </row>
    <row r="4" spans="1:21" ht="15.75" customHeight="1" x14ac:dyDescent="0.35">
      <c r="A4" s="8" t="s">
        <v>5</v>
      </c>
      <c r="B4" s="8" t="s">
        <v>11</v>
      </c>
      <c r="C4" s="8" t="s">
        <v>12</v>
      </c>
      <c r="D4" s="9">
        <v>46.33</v>
      </c>
      <c r="E4" s="10">
        <v>7</v>
      </c>
      <c r="F4" s="5"/>
      <c r="G4" s="6">
        <f>SUMIF(A2:A27,A12,E2:E27)</f>
        <v>18</v>
      </c>
      <c r="H4" s="6">
        <f t="shared" ca="1" si="0"/>
        <v>87</v>
      </c>
      <c r="I4" s="6">
        <v>50</v>
      </c>
      <c r="L4" s="13" t="s">
        <v>14</v>
      </c>
      <c r="M4" s="13"/>
      <c r="P4" t="e">
        <v>#DIV/0!</v>
      </c>
      <c r="Q4">
        <f>_xlfn.MAXIFS(E2:E27,B2:B27,B4,A2:A27,A9)</f>
        <v>7</v>
      </c>
      <c r="U4" t="s">
        <v>29</v>
      </c>
    </row>
    <row r="5" spans="1:21" ht="15.75" customHeight="1" x14ac:dyDescent="0.35">
      <c r="A5" s="8" t="s">
        <v>5</v>
      </c>
      <c r="B5" s="8" t="s">
        <v>11</v>
      </c>
      <c r="C5" s="8" t="s">
        <v>7</v>
      </c>
      <c r="D5" s="9">
        <v>58.22</v>
      </c>
      <c r="E5" s="10">
        <v>8</v>
      </c>
      <c r="F5" s="5"/>
      <c r="G5" s="6">
        <f>SUMIFS(E2:E27,B2:B27,B9,A2:A27,A10)</f>
        <v>45</v>
      </c>
      <c r="H5" s="6">
        <f t="shared" ca="1" si="0"/>
        <v>77</v>
      </c>
      <c r="I5" s="6"/>
      <c r="L5" s="13"/>
      <c r="M5" s="13"/>
      <c r="P5" t="e">
        <v>#DIV/0!</v>
      </c>
      <c r="U5" t="s">
        <v>30</v>
      </c>
    </row>
    <row r="6" spans="1:21" ht="15.75" customHeight="1" x14ac:dyDescent="0.35">
      <c r="A6" s="8" t="s">
        <v>5</v>
      </c>
      <c r="B6" s="8" t="s">
        <v>11</v>
      </c>
      <c r="C6" s="8" t="s">
        <v>13</v>
      </c>
      <c r="D6" s="9">
        <v>86.31</v>
      </c>
      <c r="E6" s="10">
        <v>7</v>
      </c>
      <c r="F6" s="5"/>
      <c r="G6" s="6"/>
      <c r="H6" s="6">
        <f t="shared" ca="1" si="0"/>
        <v>69</v>
      </c>
      <c r="I6" s="6">
        <v>95</v>
      </c>
      <c r="L6" s="13"/>
      <c r="M6" s="13"/>
      <c r="P6" t="e">
        <v>#DIV/0!</v>
      </c>
      <c r="U6" t="s">
        <v>31</v>
      </c>
    </row>
    <row r="7" spans="1:21" ht="15.75" customHeight="1" x14ac:dyDescent="0.35">
      <c r="A7" s="8" t="s">
        <v>8</v>
      </c>
      <c r="B7" s="8" t="s">
        <v>11</v>
      </c>
      <c r="C7" s="8" t="s">
        <v>10</v>
      </c>
      <c r="D7" s="9">
        <v>85.39</v>
      </c>
      <c r="E7" s="10">
        <v>7</v>
      </c>
      <c r="F7" s="5"/>
      <c r="G7" s="6"/>
      <c r="H7" s="6">
        <f t="shared" ca="1" si="0"/>
        <v>81</v>
      </c>
      <c r="I7" s="6">
        <v>86</v>
      </c>
      <c r="L7" s="13"/>
      <c r="M7" s="13"/>
      <c r="P7" t="e">
        <v>#DIV/0!</v>
      </c>
    </row>
    <row r="8" spans="1:21" ht="15.75" customHeight="1" x14ac:dyDescent="0.35">
      <c r="A8" s="8" t="s">
        <v>5</v>
      </c>
      <c r="B8" s="8" t="s">
        <v>6</v>
      </c>
      <c r="C8" s="8" t="s">
        <v>10</v>
      </c>
      <c r="D8" s="9">
        <v>68.84</v>
      </c>
      <c r="E8" s="10">
        <v>6</v>
      </c>
      <c r="F8" s="5"/>
      <c r="G8" s="6"/>
      <c r="H8" s="6">
        <f t="shared" ca="1" si="0"/>
        <v>86</v>
      </c>
      <c r="I8" s="6">
        <v>80</v>
      </c>
      <c r="P8" t="e">
        <v>#DIV/0!</v>
      </c>
    </row>
    <row r="9" spans="1:21" ht="15.75" customHeight="1" x14ac:dyDescent="0.35">
      <c r="A9" s="8" t="s">
        <v>8</v>
      </c>
      <c r="B9" s="8" t="s">
        <v>6</v>
      </c>
      <c r="C9" s="8" t="s">
        <v>12</v>
      </c>
      <c r="D9" s="9">
        <v>73.56</v>
      </c>
      <c r="E9" s="10">
        <v>10</v>
      </c>
      <c r="F9" s="5"/>
      <c r="G9" s="6"/>
      <c r="H9" s="6">
        <f t="shared" ca="1" si="0"/>
        <v>68</v>
      </c>
      <c r="I9" s="6">
        <v>70</v>
      </c>
      <c r="P9" t="e">
        <v>#DIV/0!</v>
      </c>
    </row>
    <row r="10" spans="1:21" ht="15.75" customHeight="1" x14ac:dyDescent="0.35">
      <c r="A10" s="8" t="s">
        <v>5</v>
      </c>
      <c r="B10" s="8" t="s">
        <v>6</v>
      </c>
      <c r="C10" s="8" t="s">
        <v>7</v>
      </c>
      <c r="D10" s="9">
        <v>36.26</v>
      </c>
      <c r="E10" s="10">
        <v>2</v>
      </c>
      <c r="F10" s="5"/>
      <c r="G10" s="6"/>
      <c r="H10" s="6">
        <f t="shared" ca="1" si="0"/>
        <v>53</v>
      </c>
      <c r="I10" s="6">
        <v>70</v>
      </c>
      <c r="P10" t="e">
        <v>#DIV/0!</v>
      </c>
    </row>
    <row r="11" spans="1:21" ht="15.75" customHeight="1" x14ac:dyDescent="0.35">
      <c r="A11" s="8" t="s">
        <v>14</v>
      </c>
      <c r="B11" s="8" t="s">
        <v>6</v>
      </c>
      <c r="C11" s="8" t="s">
        <v>15</v>
      </c>
      <c r="D11" s="9">
        <v>54.84</v>
      </c>
      <c r="E11" s="10">
        <v>3</v>
      </c>
      <c r="F11" s="5"/>
      <c r="G11" s="6"/>
      <c r="H11" s="6">
        <f t="shared" ca="1" si="0"/>
        <v>52</v>
      </c>
      <c r="I11" s="6">
        <v>90</v>
      </c>
      <c r="P11" t="e">
        <v>#DIV/0!</v>
      </c>
    </row>
    <row r="12" spans="1:21" ht="15.75" customHeight="1" x14ac:dyDescent="0.35">
      <c r="A12" s="8" t="s">
        <v>14</v>
      </c>
      <c r="B12" s="8" t="s">
        <v>6</v>
      </c>
      <c r="C12" s="8" t="s">
        <v>16</v>
      </c>
      <c r="D12" s="9">
        <v>14.48</v>
      </c>
      <c r="E12" s="10">
        <v>4</v>
      </c>
      <c r="F12" s="5"/>
      <c r="G12" s="6"/>
      <c r="H12" s="6">
        <f t="shared" ca="1" si="0"/>
        <v>81</v>
      </c>
      <c r="I12" s="6">
        <v>77</v>
      </c>
      <c r="P12" t="e">
        <v>#DIV/0!</v>
      </c>
    </row>
    <row r="13" spans="1:21" ht="15.75" customHeight="1" x14ac:dyDescent="0.35">
      <c r="A13" s="8" t="s">
        <v>14</v>
      </c>
      <c r="B13" s="8" t="s">
        <v>11</v>
      </c>
      <c r="C13" s="8" t="s">
        <v>10</v>
      </c>
      <c r="D13" s="9">
        <v>25.51</v>
      </c>
      <c r="E13" s="10">
        <v>4</v>
      </c>
      <c r="F13" s="5"/>
      <c r="G13" s="6"/>
      <c r="H13" s="6"/>
      <c r="I13" s="6">
        <v>77</v>
      </c>
      <c r="P13" t="e">
        <v>#DIV/0!</v>
      </c>
    </row>
    <row r="14" spans="1:21" ht="15.75" customHeight="1" x14ac:dyDescent="0.35">
      <c r="A14" s="8" t="s">
        <v>5</v>
      </c>
      <c r="B14" s="8" t="s">
        <v>6</v>
      </c>
      <c r="C14" s="8" t="s">
        <v>10</v>
      </c>
      <c r="D14" s="9">
        <v>46.95</v>
      </c>
      <c r="E14" s="10">
        <v>5</v>
      </c>
      <c r="F14" s="5"/>
      <c r="G14" s="6"/>
      <c r="H14" s="6"/>
      <c r="I14" s="6">
        <v>77</v>
      </c>
      <c r="P14" t="e">
        <v>#DIV/0!</v>
      </c>
    </row>
    <row r="15" spans="1:21" ht="15.75" customHeight="1" x14ac:dyDescent="0.35">
      <c r="A15" s="8" t="s">
        <v>5</v>
      </c>
      <c r="B15" s="8" t="s">
        <v>11</v>
      </c>
      <c r="C15" s="8" t="s">
        <v>15</v>
      </c>
      <c r="D15" s="9">
        <v>43.19</v>
      </c>
      <c r="E15" s="10">
        <v>10</v>
      </c>
      <c r="F15" s="5"/>
      <c r="G15" s="6"/>
      <c r="H15" s="6"/>
      <c r="I15" s="6">
        <v>77</v>
      </c>
      <c r="P15" t="e">
        <v>#DIV/0!</v>
      </c>
    </row>
    <row r="16" spans="1:21" ht="15.75" customHeight="1" x14ac:dyDescent="0.35">
      <c r="A16" s="8" t="s">
        <v>5</v>
      </c>
      <c r="B16" s="8" t="s">
        <v>6</v>
      </c>
      <c r="C16" s="8" t="s">
        <v>7</v>
      </c>
      <c r="D16" s="9">
        <v>71.38</v>
      </c>
      <c r="E16" s="10">
        <v>10</v>
      </c>
      <c r="F16" s="5"/>
      <c r="G16" s="6"/>
      <c r="H16" s="6"/>
      <c r="I16" s="6">
        <v>77</v>
      </c>
      <c r="P16" t="e">
        <v>#DIV/0!</v>
      </c>
    </row>
    <row r="17" spans="1:16" ht="15.75" customHeight="1" x14ac:dyDescent="0.35">
      <c r="A17" s="7" t="s">
        <v>8</v>
      </c>
      <c r="B17" s="8" t="s">
        <v>6</v>
      </c>
      <c r="C17" s="8" t="s">
        <v>13</v>
      </c>
      <c r="D17" s="9">
        <v>93.72</v>
      </c>
      <c r="E17" s="10">
        <v>6</v>
      </c>
      <c r="F17" s="5"/>
      <c r="G17" s="6"/>
      <c r="H17" s="6"/>
      <c r="I17" s="6">
        <v>77</v>
      </c>
      <c r="P17" t="e">
        <v>#DIV/0!</v>
      </c>
    </row>
    <row r="18" spans="1:16" ht="15.75" customHeight="1" x14ac:dyDescent="0.35">
      <c r="A18" s="8" t="s">
        <v>5</v>
      </c>
      <c r="B18" s="8" t="s">
        <v>6</v>
      </c>
      <c r="C18" s="8" t="s">
        <v>7</v>
      </c>
      <c r="D18" s="9">
        <v>68.930000000000007</v>
      </c>
      <c r="E18" s="10">
        <v>7</v>
      </c>
      <c r="F18" s="5"/>
      <c r="G18" s="6"/>
      <c r="H18" s="6"/>
      <c r="I18" s="6">
        <v>77</v>
      </c>
      <c r="J18">
        <v>67</v>
      </c>
      <c r="P18" t="e">
        <v>#DIV/0!</v>
      </c>
    </row>
    <row r="19" spans="1:16" ht="15.75" customHeight="1" x14ac:dyDescent="0.35">
      <c r="A19" s="8" t="s">
        <v>5</v>
      </c>
      <c r="B19" s="8" t="s">
        <v>11</v>
      </c>
      <c r="C19" s="8" t="s">
        <v>13</v>
      </c>
      <c r="D19" s="9">
        <v>72.61</v>
      </c>
      <c r="E19" s="10">
        <v>6</v>
      </c>
      <c r="F19" s="5"/>
      <c r="G19" s="6"/>
      <c r="H19" s="6"/>
      <c r="I19" s="11"/>
      <c r="P19" t="e">
        <v>#DIV/0!</v>
      </c>
    </row>
    <row r="20" spans="1:16" ht="15.75" customHeight="1" x14ac:dyDescent="0.35">
      <c r="A20" s="8" t="s">
        <v>5</v>
      </c>
      <c r="B20" s="8" t="s">
        <v>11</v>
      </c>
      <c r="C20" s="8" t="s">
        <v>15</v>
      </c>
      <c r="D20" s="9">
        <v>54.67</v>
      </c>
      <c r="E20" s="10">
        <v>3</v>
      </c>
      <c r="F20" s="5"/>
      <c r="G20" s="6"/>
      <c r="H20" s="6"/>
      <c r="I20" s="11"/>
      <c r="P20" t="e">
        <v>#DIV/0!</v>
      </c>
    </row>
    <row r="21" spans="1:16" ht="15.75" customHeight="1" x14ac:dyDescent="0.35">
      <c r="A21" s="8" t="s">
        <v>14</v>
      </c>
      <c r="B21" s="8" t="s">
        <v>6</v>
      </c>
      <c r="C21" s="8" t="s">
        <v>12</v>
      </c>
      <c r="D21" s="9">
        <v>40.299999999999997</v>
      </c>
      <c r="E21" s="10">
        <v>2</v>
      </c>
      <c r="F21" s="5"/>
      <c r="G21" s="6"/>
      <c r="H21" s="6"/>
      <c r="I21" s="11"/>
      <c r="P21" t="e">
        <v>#DIV/0!</v>
      </c>
    </row>
    <row r="22" spans="1:16" ht="14.5" x14ac:dyDescent="0.35">
      <c r="A22" s="8" t="s">
        <v>8</v>
      </c>
      <c r="B22" s="8" t="s">
        <v>11</v>
      </c>
      <c r="C22" s="8" t="s">
        <v>10</v>
      </c>
      <c r="D22" s="9">
        <v>86.04</v>
      </c>
      <c r="E22" s="10">
        <v>5</v>
      </c>
      <c r="F22" s="5"/>
      <c r="G22" s="6"/>
      <c r="H22" s="6"/>
      <c r="I22" s="11"/>
      <c r="P22" t="e">
        <v>#DIV/0!</v>
      </c>
    </row>
    <row r="23" spans="1:16" ht="14.5" x14ac:dyDescent="0.35">
      <c r="A23" s="7" t="s">
        <v>14</v>
      </c>
      <c r="B23" s="8" t="s">
        <v>11</v>
      </c>
      <c r="C23" s="8" t="s">
        <v>7</v>
      </c>
      <c r="D23" s="9">
        <v>87.98</v>
      </c>
      <c r="E23" s="10">
        <v>3</v>
      </c>
      <c r="F23" s="5"/>
      <c r="G23" s="6"/>
      <c r="H23" s="6"/>
      <c r="I23" s="11"/>
      <c r="P23" t="e">
        <v>#DIV/0!</v>
      </c>
    </row>
    <row r="24" spans="1:16" ht="14.5" x14ac:dyDescent="0.35">
      <c r="A24" s="8" t="s">
        <v>14</v>
      </c>
      <c r="B24" s="8" t="s">
        <v>11</v>
      </c>
      <c r="C24" s="8" t="s">
        <v>12</v>
      </c>
      <c r="D24" s="9">
        <v>33.200000000000003</v>
      </c>
      <c r="E24" s="10">
        <v>2</v>
      </c>
      <c r="F24" s="5"/>
      <c r="G24" s="6"/>
      <c r="H24" s="6"/>
      <c r="I24" s="11"/>
      <c r="P24" t="e">
        <v>#DIV/0!</v>
      </c>
    </row>
    <row r="25" spans="1:16" ht="14.5" x14ac:dyDescent="0.35">
      <c r="A25" s="8" t="s">
        <v>5</v>
      </c>
      <c r="B25" s="8" t="s">
        <v>11</v>
      </c>
      <c r="C25" s="8" t="s">
        <v>10</v>
      </c>
      <c r="D25" s="9">
        <v>34.56</v>
      </c>
      <c r="E25" s="10">
        <v>5</v>
      </c>
      <c r="F25" s="5"/>
      <c r="G25" s="6"/>
      <c r="H25" s="6"/>
      <c r="I25" s="11"/>
      <c r="P25" t="e">
        <v>#DIV/0!</v>
      </c>
    </row>
    <row r="26" spans="1:16" ht="14.5" x14ac:dyDescent="0.35">
      <c r="A26" s="8" t="s">
        <v>5</v>
      </c>
      <c r="B26" s="8" t="s">
        <v>11</v>
      </c>
      <c r="C26" s="8" t="s">
        <v>13</v>
      </c>
      <c r="D26" s="9">
        <v>88.63</v>
      </c>
      <c r="E26" s="10">
        <v>3</v>
      </c>
      <c r="F26" s="5"/>
      <c r="G26" s="6"/>
      <c r="H26" s="6"/>
      <c r="I26" s="11"/>
      <c r="P26" t="e">
        <v>#DIV/0!</v>
      </c>
    </row>
    <row r="27" spans="1:16" ht="14.5" x14ac:dyDescent="0.35">
      <c r="A27" s="8" t="s">
        <v>5</v>
      </c>
      <c r="B27" s="8" t="s">
        <v>6</v>
      </c>
      <c r="C27" s="8" t="s">
        <v>12</v>
      </c>
      <c r="D27" s="9">
        <v>52.59</v>
      </c>
      <c r="E27" s="10">
        <v>8</v>
      </c>
      <c r="F27" s="5"/>
      <c r="G27" s="6"/>
      <c r="H27" s="6"/>
      <c r="I27" s="11"/>
      <c r="P27" t="e">
        <v>#DIV/0!</v>
      </c>
    </row>
    <row r="28" spans="1:16" ht="14.5" x14ac:dyDescent="0.35">
      <c r="A28" s="8" t="s">
        <v>8</v>
      </c>
      <c r="B28" s="8" t="s">
        <v>6</v>
      </c>
      <c r="C28" s="8" t="s">
        <v>25</v>
      </c>
      <c r="D28" s="9" t="s">
        <v>24</v>
      </c>
      <c r="E28" s="10">
        <v>5</v>
      </c>
      <c r="F28" s="5"/>
      <c r="G28" s="6"/>
      <c r="H28" s="6"/>
      <c r="I28" s="11"/>
    </row>
    <row r="29" spans="1:16" ht="14.5" x14ac:dyDescent="0.35">
      <c r="A29" s="8"/>
      <c r="B29" s="8"/>
      <c r="C29" s="8"/>
      <c r="D29" s="9"/>
      <c r="E29" s="10"/>
      <c r="F29" s="5"/>
      <c r="G29" s="6"/>
      <c r="H29" s="6"/>
      <c r="I29" s="11"/>
    </row>
    <row r="30" spans="1:16" ht="14.5" x14ac:dyDescent="0.35">
      <c r="A30" s="8"/>
      <c r="B30" s="8"/>
      <c r="C30" s="8"/>
      <c r="D30" s="9"/>
      <c r="E30" s="10"/>
      <c r="F30" s="5"/>
      <c r="G30" s="6"/>
      <c r="H30" s="6"/>
      <c r="I30" s="11"/>
    </row>
    <row r="31" spans="1:16" ht="14.5" x14ac:dyDescent="0.35">
      <c r="A31" s="5"/>
      <c r="B31" s="5"/>
      <c r="C31" s="5"/>
      <c r="D31" s="12"/>
      <c r="E31" s="5"/>
      <c r="F31" s="5"/>
      <c r="G31" s="6"/>
      <c r="H31" s="6"/>
      <c r="I31" s="11"/>
    </row>
    <row r="32" spans="1:16" ht="14.5" x14ac:dyDescent="0.35">
      <c r="A32" s="5"/>
      <c r="B32" s="5"/>
      <c r="C32" s="5"/>
      <c r="D32" s="12"/>
      <c r="E32" s="5"/>
      <c r="F32" s="5"/>
      <c r="G32" s="6"/>
      <c r="H32" s="6"/>
      <c r="I32" s="11"/>
    </row>
    <row r="33" spans="1:9" ht="14.5" x14ac:dyDescent="0.35">
      <c r="A33" s="5"/>
      <c r="B33" s="5"/>
      <c r="C33" s="5"/>
      <c r="D33" s="12"/>
      <c r="E33" s="5"/>
      <c r="F33" s="5"/>
      <c r="G33" s="6"/>
      <c r="H33" s="6"/>
      <c r="I33" s="11"/>
    </row>
    <row r="34" spans="1:9" ht="14.5" x14ac:dyDescent="0.35">
      <c r="A34" s="5"/>
      <c r="B34" s="5"/>
      <c r="C34" s="5"/>
      <c r="D34" s="12"/>
      <c r="E34" s="5"/>
      <c r="F34" s="5"/>
      <c r="G34" s="6"/>
      <c r="H34" s="6"/>
      <c r="I34" s="11"/>
    </row>
    <row r="35" spans="1:9" ht="14.5" x14ac:dyDescent="0.35">
      <c r="A35" s="5"/>
      <c r="B35" s="5"/>
      <c r="C35" s="5"/>
      <c r="D35" s="12"/>
      <c r="E35" s="5"/>
      <c r="F35" s="5"/>
      <c r="G35" s="6"/>
      <c r="H35" s="6"/>
      <c r="I35" s="11"/>
    </row>
    <row r="36" spans="1:9" ht="14.5" x14ac:dyDescent="0.35">
      <c r="A36" s="5"/>
      <c r="B36" s="5"/>
      <c r="C36" s="5"/>
      <c r="D36" s="12"/>
      <c r="E36" s="5"/>
      <c r="F36" s="5"/>
      <c r="G36" s="6"/>
      <c r="H36" s="6"/>
      <c r="I36" s="11"/>
    </row>
    <row r="37" spans="1:9" ht="14.5" x14ac:dyDescent="0.35">
      <c r="A37" s="5"/>
      <c r="B37" s="5"/>
      <c r="C37" s="5"/>
      <c r="D37" s="12"/>
      <c r="E37" s="5"/>
      <c r="F37" s="5"/>
      <c r="G37" s="6"/>
      <c r="H37" s="6"/>
      <c r="I37" s="11"/>
    </row>
    <row r="38" spans="1:9" ht="14.5" x14ac:dyDescent="0.35">
      <c r="A38" s="5"/>
      <c r="B38" s="5"/>
      <c r="C38" s="5"/>
      <c r="D38" s="12"/>
      <c r="E38" s="5"/>
      <c r="F38" s="5"/>
      <c r="G38" s="6"/>
      <c r="H38" s="6"/>
      <c r="I38" s="11"/>
    </row>
    <row r="39" spans="1:9" ht="14.5" x14ac:dyDescent="0.35">
      <c r="A39" s="5"/>
      <c r="B39" s="5"/>
      <c r="C39" s="5"/>
      <c r="D39" s="12"/>
      <c r="E39" s="5"/>
      <c r="F39" s="5"/>
      <c r="G39" s="6"/>
      <c r="H39" s="6"/>
      <c r="I39" s="11"/>
    </row>
    <row r="40" spans="1:9" ht="14.5" x14ac:dyDescent="0.35">
      <c r="A40" s="5"/>
      <c r="B40" s="5"/>
      <c r="C40" s="5"/>
      <c r="D40" s="12"/>
      <c r="E40" s="5"/>
      <c r="F40" s="5"/>
      <c r="G40" s="6"/>
      <c r="H40" s="6"/>
      <c r="I40" s="11"/>
    </row>
    <row r="41" spans="1:9" ht="14.5" x14ac:dyDescent="0.35">
      <c r="A41" s="5"/>
      <c r="B41" s="5"/>
      <c r="C41" s="5"/>
      <c r="D41" s="12"/>
      <c r="E41" s="5"/>
      <c r="F41" s="5"/>
      <c r="G41" s="6"/>
      <c r="H41" s="6"/>
      <c r="I41" s="11"/>
    </row>
    <row r="42" spans="1:9" ht="14.5" x14ac:dyDescent="0.35">
      <c r="A42" s="5"/>
      <c r="B42" s="5"/>
      <c r="C42" s="5"/>
      <c r="D42" s="12"/>
      <c r="E42" s="5"/>
      <c r="F42" s="5"/>
      <c r="G42" s="6"/>
      <c r="H42" s="6"/>
      <c r="I42" s="11"/>
    </row>
    <row r="43" spans="1:9" ht="14.5" x14ac:dyDescent="0.35">
      <c r="A43" s="5"/>
      <c r="B43" s="5"/>
      <c r="C43" s="5"/>
      <c r="D43" s="12"/>
      <c r="E43" s="5"/>
      <c r="F43" s="5"/>
      <c r="G43" s="6"/>
      <c r="H43" s="6"/>
      <c r="I43" s="11"/>
    </row>
    <row r="44" spans="1:9" ht="14.5" x14ac:dyDescent="0.35">
      <c r="A44" s="5"/>
      <c r="B44" s="5"/>
      <c r="C44" s="5"/>
      <c r="D44" s="12"/>
      <c r="E44" s="5"/>
      <c r="F44" s="5"/>
      <c r="G44" s="6"/>
      <c r="H44" s="6"/>
      <c r="I44" s="11"/>
    </row>
    <row r="45" spans="1:9" ht="14.5" x14ac:dyDescent="0.35">
      <c r="A45" s="5"/>
      <c r="B45" s="5"/>
      <c r="C45" s="5"/>
      <c r="D45" s="12"/>
      <c r="E45" s="5"/>
      <c r="F45" s="5"/>
      <c r="G45" s="6"/>
      <c r="H45" s="6"/>
      <c r="I45" s="11"/>
    </row>
    <row r="46" spans="1:9" ht="14.5" x14ac:dyDescent="0.35">
      <c r="A46" s="5"/>
      <c r="B46" s="5"/>
      <c r="C46" s="5"/>
      <c r="D46" s="12"/>
      <c r="E46" s="5"/>
      <c r="F46" s="5"/>
      <c r="G46" s="6"/>
      <c r="H46" s="6"/>
      <c r="I46" s="11"/>
    </row>
    <row r="47" spans="1:9" ht="14.5" x14ac:dyDescent="0.35">
      <c r="A47" s="5"/>
      <c r="B47" s="5"/>
      <c r="C47" s="5"/>
      <c r="D47" s="12"/>
      <c r="E47" s="5"/>
      <c r="F47" s="5"/>
      <c r="G47" s="6"/>
      <c r="H47" s="6"/>
      <c r="I47" s="11"/>
    </row>
    <row r="48" spans="1:9" ht="14.5" x14ac:dyDescent="0.35">
      <c r="A48" s="5"/>
      <c r="B48" s="5"/>
      <c r="C48" s="5"/>
      <c r="D48" s="12"/>
      <c r="E48" s="5"/>
      <c r="F48" s="5"/>
      <c r="G48" s="6"/>
      <c r="H48" s="6"/>
      <c r="I48" s="11"/>
    </row>
    <row r="49" spans="1:9" ht="14.5" x14ac:dyDescent="0.35">
      <c r="A49" s="5"/>
      <c r="B49" s="5"/>
      <c r="C49" s="5"/>
      <c r="D49" s="12"/>
      <c r="E49" s="5"/>
      <c r="F49" s="5"/>
      <c r="G49" s="6"/>
      <c r="H49" s="6"/>
      <c r="I49" s="11"/>
    </row>
    <row r="50" spans="1:9" ht="14.5" x14ac:dyDescent="0.35">
      <c r="A50" s="5"/>
      <c r="B50" s="5"/>
      <c r="C50" s="5"/>
      <c r="D50" s="12"/>
      <c r="E50" s="5"/>
      <c r="F50" s="5"/>
      <c r="G50" s="6"/>
      <c r="H50" s="6"/>
      <c r="I50" s="11"/>
    </row>
    <row r="51" spans="1:9" ht="14.5" x14ac:dyDescent="0.35">
      <c r="A51" s="5"/>
      <c r="B51" s="5"/>
      <c r="C51" s="5"/>
      <c r="D51" s="12"/>
      <c r="E51" s="5"/>
      <c r="F51" s="5"/>
      <c r="G51" s="6"/>
      <c r="H51" s="6"/>
      <c r="I51" s="11"/>
    </row>
    <row r="52" spans="1:9" ht="14.5" x14ac:dyDescent="0.35">
      <c r="A52" s="5"/>
      <c r="B52" s="5"/>
      <c r="C52" s="5"/>
      <c r="D52" s="12"/>
      <c r="E52" s="5"/>
      <c r="F52" s="5"/>
      <c r="G52" s="6"/>
      <c r="H52" s="6"/>
      <c r="I52" s="11"/>
    </row>
    <row r="53" spans="1:9" ht="14.5" x14ac:dyDescent="0.35">
      <c r="A53" s="5"/>
      <c r="B53" s="5"/>
      <c r="C53" s="5"/>
      <c r="D53" s="12"/>
      <c r="E53" s="5"/>
      <c r="F53" s="5"/>
      <c r="G53" s="6"/>
      <c r="H53" s="6"/>
      <c r="I53" s="11"/>
    </row>
    <row r="54" spans="1:9" ht="14.5" x14ac:dyDescent="0.35">
      <c r="A54" s="5"/>
      <c r="B54" s="5"/>
      <c r="C54" s="5"/>
      <c r="D54" s="12"/>
      <c r="E54" s="5"/>
      <c r="F54" s="5"/>
      <c r="G54" s="6"/>
      <c r="H54" s="6"/>
      <c r="I54" s="11"/>
    </row>
    <row r="55" spans="1:9" ht="14.5" x14ac:dyDescent="0.35">
      <c r="A55" s="5"/>
      <c r="B55" s="5"/>
      <c r="C55" s="5"/>
      <c r="D55" s="12"/>
      <c r="E55" s="5"/>
      <c r="F55" s="5"/>
      <c r="G55" s="6"/>
      <c r="H55" s="6"/>
      <c r="I55" s="11"/>
    </row>
    <row r="56" spans="1:9" ht="14.5" x14ac:dyDescent="0.35">
      <c r="A56" s="5"/>
      <c r="B56" s="5"/>
      <c r="C56" s="5"/>
      <c r="D56" s="12"/>
      <c r="E56" s="5"/>
      <c r="F56" s="5"/>
      <c r="G56" s="6"/>
      <c r="H56" s="6"/>
      <c r="I56" s="11"/>
    </row>
    <row r="57" spans="1:9" ht="14.5" x14ac:dyDescent="0.35">
      <c r="A57" s="5"/>
      <c r="B57" s="5"/>
      <c r="C57" s="5"/>
      <c r="D57" s="12"/>
      <c r="E57" s="5"/>
      <c r="F57" s="5"/>
      <c r="G57" s="6"/>
      <c r="H57" s="6"/>
      <c r="I57" s="11"/>
    </row>
    <row r="58" spans="1:9" ht="14.5" x14ac:dyDescent="0.35">
      <c r="A58" s="5"/>
      <c r="B58" s="5"/>
      <c r="C58" s="5"/>
      <c r="D58" s="12"/>
      <c r="E58" s="5"/>
      <c r="F58" s="5"/>
      <c r="G58" s="6"/>
      <c r="H58" s="6"/>
      <c r="I58" s="11"/>
    </row>
    <row r="59" spans="1:9" ht="14.5" x14ac:dyDescent="0.35">
      <c r="A59" s="5"/>
      <c r="B59" s="5"/>
      <c r="C59" s="5"/>
      <c r="D59" s="12"/>
      <c r="E59" s="5"/>
      <c r="F59" s="5"/>
      <c r="G59" s="6"/>
      <c r="H59" s="6"/>
      <c r="I59" s="11"/>
    </row>
    <row r="60" spans="1:9" ht="14.5" x14ac:dyDescent="0.35">
      <c r="A60" s="5"/>
      <c r="B60" s="5"/>
      <c r="C60" s="5"/>
      <c r="D60" s="12"/>
      <c r="E60" s="5"/>
      <c r="F60" s="5"/>
      <c r="G60" s="6"/>
      <c r="H60" s="6"/>
      <c r="I60" s="11"/>
    </row>
    <row r="61" spans="1:9" ht="14.5" x14ac:dyDescent="0.35">
      <c r="A61" s="5"/>
      <c r="B61" s="5"/>
      <c r="C61" s="5"/>
      <c r="D61" s="12"/>
      <c r="E61" s="5"/>
      <c r="F61" s="5"/>
      <c r="G61" s="6"/>
      <c r="H61" s="6"/>
      <c r="I61" s="11"/>
    </row>
    <row r="62" spans="1:9" ht="14.5" x14ac:dyDescent="0.35">
      <c r="A62" s="5"/>
      <c r="B62" s="5"/>
      <c r="C62" s="5"/>
      <c r="D62" s="12"/>
      <c r="E62" s="5"/>
      <c r="F62" s="5"/>
      <c r="G62" s="6"/>
      <c r="H62" s="6"/>
      <c r="I62" s="11"/>
    </row>
    <row r="63" spans="1:9" ht="14.5" x14ac:dyDescent="0.35">
      <c r="A63" s="5"/>
      <c r="B63" s="5"/>
      <c r="C63" s="5"/>
      <c r="D63" s="12"/>
      <c r="E63" s="5"/>
      <c r="F63" s="5"/>
      <c r="G63" s="6"/>
      <c r="H63" s="6"/>
      <c r="I63" s="11"/>
    </row>
    <row r="64" spans="1:9" ht="14.5" x14ac:dyDescent="0.35">
      <c r="A64" s="5"/>
      <c r="B64" s="5"/>
      <c r="C64" s="5"/>
      <c r="D64" s="12"/>
      <c r="E64" s="5"/>
      <c r="F64" s="5"/>
      <c r="G64" s="6"/>
      <c r="H64" s="6"/>
      <c r="I64" s="11"/>
    </row>
    <row r="65" spans="1:9" ht="14.5" x14ac:dyDescent="0.35">
      <c r="A65" s="5"/>
      <c r="B65" s="5"/>
      <c r="C65" s="5"/>
      <c r="D65" s="12"/>
      <c r="E65" s="5"/>
      <c r="F65" s="5"/>
      <c r="G65" s="6"/>
      <c r="H65" s="6"/>
      <c r="I65" s="11"/>
    </row>
    <row r="66" spans="1:9" ht="14.5" x14ac:dyDescent="0.35">
      <c r="A66" s="5"/>
      <c r="B66" s="5"/>
      <c r="C66" s="5"/>
      <c r="D66" s="12"/>
      <c r="E66" s="5"/>
      <c r="F66" s="5"/>
      <c r="G66" s="6"/>
      <c r="H66" s="6"/>
      <c r="I66" s="11"/>
    </row>
    <row r="67" spans="1:9" ht="14.5" x14ac:dyDescent="0.35">
      <c r="A67" s="5"/>
      <c r="B67" s="5"/>
      <c r="C67" s="5"/>
      <c r="D67" s="12"/>
      <c r="E67" s="5"/>
      <c r="F67" s="5"/>
      <c r="G67" s="6"/>
      <c r="H67" s="6"/>
      <c r="I67" s="11"/>
    </row>
    <row r="68" spans="1:9" ht="14.5" x14ac:dyDescent="0.35">
      <c r="A68" s="5"/>
      <c r="B68" s="5"/>
      <c r="C68" s="5"/>
      <c r="D68" s="12"/>
      <c r="E68" s="5"/>
      <c r="F68" s="5"/>
      <c r="G68" s="6"/>
      <c r="H68" s="6"/>
      <c r="I68" s="11"/>
    </row>
    <row r="69" spans="1:9" ht="14.5" x14ac:dyDescent="0.35">
      <c r="A69" s="5"/>
      <c r="B69" s="5"/>
      <c r="C69" s="5"/>
      <c r="D69" s="12"/>
      <c r="E69" s="5"/>
      <c r="F69" s="5"/>
      <c r="G69" s="6"/>
      <c r="H69" s="6"/>
      <c r="I69" s="11"/>
    </row>
    <row r="70" spans="1:9" ht="14.5" x14ac:dyDescent="0.35">
      <c r="A70" s="5"/>
      <c r="B70" s="5"/>
      <c r="C70" s="5"/>
      <c r="D70" s="12"/>
      <c r="E70" s="5"/>
      <c r="F70" s="5"/>
      <c r="G70" s="6"/>
      <c r="H70" s="6"/>
      <c r="I70" s="11"/>
    </row>
    <row r="71" spans="1:9" ht="14.5" x14ac:dyDescent="0.35">
      <c r="A71" s="5"/>
      <c r="B71" s="5"/>
      <c r="C71" s="5"/>
      <c r="D71" s="12"/>
      <c r="E71" s="5"/>
      <c r="F71" s="5"/>
      <c r="G71" s="6"/>
      <c r="H71" s="6"/>
      <c r="I71" s="11"/>
    </row>
    <row r="72" spans="1:9" ht="14.5" x14ac:dyDescent="0.35">
      <c r="A72" s="5"/>
      <c r="B72" s="5"/>
      <c r="C72" s="5"/>
      <c r="D72" s="12"/>
      <c r="E72" s="5"/>
      <c r="F72" s="5"/>
      <c r="G72" s="6"/>
      <c r="H72" s="6"/>
      <c r="I72" s="11"/>
    </row>
    <row r="73" spans="1:9" ht="14.5" x14ac:dyDescent="0.35">
      <c r="A73" s="5"/>
      <c r="B73" s="5"/>
      <c r="C73" s="5"/>
      <c r="D73" s="12"/>
      <c r="E73" s="5"/>
      <c r="F73" s="5"/>
      <c r="G73" s="6"/>
      <c r="H73" s="6"/>
      <c r="I73" s="11"/>
    </row>
    <row r="74" spans="1:9" ht="14.5" x14ac:dyDescent="0.35">
      <c r="A74" s="5"/>
      <c r="B74" s="5"/>
      <c r="C74" s="5"/>
      <c r="D74" s="12"/>
      <c r="E74" s="5"/>
      <c r="F74" s="5"/>
      <c r="G74" s="6"/>
      <c r="H74" s="6"/>
      <c r="I74" s="11"/>
    </row>
    <row r="75" spans="1:9" ht="14.5" x14ac:dyDescent="0.35">
      <c r="A75" s="5"/>
      <c r="B75" s="5"/>
      <c r="C75" s="5"/>
      <c r="D75" s="12"/>
      <c r="E75" s="5"/>
      <c r="F75" s="5"/>
      <c r="G75" s="6"/>
      <c r="H75" s="6"/>
      <c r="I75" s="11"/>
    </row>
    <row r="76" spans="1:9" ht="14.5" x14ac:dyDescent="0.35">
      <c r="A76" s="5"/>
      <c r="B76" s="5"/>
      <c r="C76" s="5"/>
      <c r="D76" s="12"/>
      <c r="E76" s="5"/>
      <c r="F76" s="5"/>
      <c r="G76" s="6"/>
      <c r="H76" s="6"/>
      <c r="I76" s="11"/>
    </row>
    <row r="77" spans="1:9" ht="14.5" x14ac:dyDescent="0.35">
      <c r="A77" s="5"/>
      <c r="B77" s="5"/>
      <c r="C77" s="5"/>
      <c r="D77" s="12"/>
      <c r="E77" s="5"/>
      <c r="F77" s="5"/>
      <c r="G77" s="6"/>
      <c r="H77" s="6"/>
      <c r="I77" s="11"/>
    </row>
    <row r="78" spans="1:9" ht="14.5" x14ac:dyDescent="0.35">
      <c r="A78" s="5"/>
      <c r="B78" s="5"/>
      <c r="C78" s="5"/>
      <c r="D78" s="12"/>
      <c r="E78" s="5"/>
      <c r="F78" s="5"/>
      <c r="G78" s="6"/>
      <c r="H78" s="6"/>
      <c r="I78" s="11"/>
    </row>
    <row r="79" spans="1:9" ht="14.5" x14ac:dyDescent="0.35">
      <c r="A79" s="5"/>
      <c r="B79" s="5"/>
      <c r="C79" s="5"/>
      <c r="D79" s="12"/>
      <c r="E79" s="5"/>
      <c r="F79" s="5"/>
      <c r="G79" s="6"/>
      <c r="H79" s="6"/>
      <c r="I79" s="11"/>
    </row>
    <row r="80" spans="1:9" ht="14.5" x14ac:dyDescent="0.35">
      <c r="A80" s="5"/>
      <c r="B80" s="5"/>
      <c r="C80" s="5"/>
      <c r="D80" s="12"/>
      <c r="E80" s="5"/>
      <c r="F80" s="5"/>
      <c r="G80" s="6"/>
      <c r="H80" s="6"/>
      <c r="I80" s="11"/>
    </row>
    <row r="81" spans="1:9" ht="14.5" x14ac:dyDescent="0.35">
      <c r="A81" s="5"/>
      <c r="B81" s="5"/>
      <c r="C81" s="5"/>
      <c r="D81" s="12"/>
      <c r="E81" s="5"/>
      <c r="F81" s="5"/>
      <c r="G81" s="6"/>
      <c r="H81" s="6"/>
      <c r="I81" s="11"/>
    </row>
    <row r="82" spans="1:9" ht="14.5" x14ac:dyDescent="0.35">
      <c r="A82" s="5"/>
      <c r="B82" s="5"/>
      <c r="C82" s="5"/>
      <c r="D82" s="12"/>
      <c r="E82" s="5"/>
      <c r="F82" s="5"/>
      <c r="G82" s="6"/>
      <c r="H82" s="6"/>
      <c r="I82" s="11"/>
    </row>
    <row r="83" spans="1:9" ht="14.5" x14ac:dyDescent="0.35">
      <c r="A83" s="5"/>
      <c r="B83" s="5"/>
      <c r="C83" s="5"/>
      <c r="D83" s="12"/>
      <c r="E83" s="5"/>
      <c r="F83" s="5"/>
      <c r="G83" s="6"/>
      <c r="H83" s="6"/>
      <c r="I83" s="11"/>
    </row>
    <row r="84" spans="1:9" ht="14.5" x14ac:dyDescent="0.35">
      <c r="A84" s="5"/>
      <c r="B84" s="5"/>
      <c r="C84" s="5"/>
      <c r="D84" s="12"/>
      <c r="E84" s="5"/>
      <c r="F84" s="5"/>
      <c r="G84" s="6"/>
      <c r="H84" s="6"/>
      <c r="I84" s="11"/>
    </row>
    <row r="85" spans="1:9" ht="14.5" x14ac:dyDescent="0.35">
      <c r="A85" s="5"/>
      <c r="B85" s="5"/>
      <c r="C85" s="5"/>
      <c r="D85" s="12"/>
      <c r="E85" s="5"/>
      <c r="F85" s="5"/>
      <c r="G85" s="6"/>
      <c r="H85" s="6"/>
      <c r="I85" s="11"/>
    </row>
    <row r="86" spans="1:9" ht="14.5" x14ac:dyDescent="0.35">
      <c r="A86" s="5"/>
      <c r="B86" s="5"/>
      <c r="C86" s="5"/>
      <c r="D86" s="12"/>
      <c r="E86" s="5"/>
      <c r="F86" s="5"/>
      <c r="G86" s="6"/>
      <c r="H86" s="6"/>
      <c r="I86" s="11"/>
    </row>
    <row r="87" spans="1:9" ht="14.5" x14ac:dyDescent="0.35">
      <c r="A87" s="5"/>
      <c r="B87" s="5"/>
      <c r="C87" s="5"/>
      <c r="D87" s="12"/>
      <c r="E87" s="5"/>
      <c r="F87" s="5"/>
      <c r="G87" s="6"/>
      <c r="H87" s="6"/>
      <c r="I87" s="11"/>
    </row>
    <row r="88" spans="1:9" ht="14.5" x14ac:dyDescent="0.35">
      <c r="A88" s="5"/>
      <c r="B88" s="5"/>
      <c r="C88" s="5"/>
      <c r="D88" s="12"/>
      <c r="E88" s="5"/>
      <c r="F88" s="5"/>
      <c r="G88" s="6"/>
      <c r="H88" s="6"/>
      <c r="I88" s="11"/>
    </row>
    <row r="89" spans="1:9" ht="14.5" x14ac:dyDescent="0.35">
      <c r="A89" s="5"/>
      <c r="B89" s="5"/>
      <c r="C89" s="5"/>
      <c r="D89" s="12"/>
      <c r="E89" s="5"/>
      <c r="F89" s="5"/>
      <c r="G89" s="6"/>
      <c r="H89" s="6"/>
      <c r="I89" s="11"/>
    </row>
    <row r="90" spans="1:9" ht="14.5" x14ac:dyDescent="0.35">
      <c r="A90" s="5"/>
      <c r="B90" s="5"/>
      <c r="C90" s="5"/>
      <c r="D90" s="12"/>
      <c r="E90" s="5"/>
      <c r="F90" s="5"/>
      <c r="G90" s="6"/>
      <c r="H90" s="6"/>
      <c r="I90" s="11"/>
    </row>
    <row r="91" spans="1:9" ht="14.5" x14ac:dyDescent="0.35">
      <c r="A91" s="5"/>
      <c r="B91" s="5"/>
      <c r="C91" s="5"/>
      <c r="D91" s="12"/>
      <c r="E91" s="5"/>
      <c r="F91" s="5"/>
      <c r="G91" s="6"/>
      <c r="H91" s="6"/>
      <c r="I91" s="11"/>
    </row>
    <row r="92" spans="1:9" ht="14.5" x14ac:dyDescent="0.35">
      <c r="A92" s="5"/>
      <c r="B92" s="5"/>
      <c r="C92" s="5"/>
      <c r="D92" s="12"/>
      <c r="E92" s="5"/>
      <c r="F92" s="5"/>
      <c r="G92" s="6"/>
      <c r="H92" s="6"/>
      <c r="I92" s="11"/>
    </row>
    <row r="93" spans="1:9" ht="14.5" x14ac:dyDescent="0.35">
      <c r="A93" s="5"/>
      <c r="B93" s="5"/>
      <c r="C93" s="5"/>
      <c r="D93" s="12"/>
      <c r="E93" s="5"/>
      <c r="F93" s="5"/>
      <c r="G93" s="6"/>
      <c r="H93" s="6"/>
      <c r="I93" s="11"/>
    </row>
    <row r="94" spans="1:9" ht="14.5" x14ac:dyDescent="0.35">
      <c r="A94" s="5"/>
      <c r="B94" s="5"/>
      <c r="C94" s="5"/>
      <c r="D94" s="12"/>
      <c r="E94" s="5"/>
      <c r="F94" s="5"/>
      <c r="G94" s="6"/>
      <c r="H94" s="6"/>
      <c r="I94" s="11"/>
    </row>
    <row r="95" spans="1:9" ht="14.5" x14ac:dyDescent="0.35">
      <c r="A95" s="5"/>
      <c r="B95" s="5"/>
      <c r="C95" s="5"/>
      <c r="D95" s="12"/>
      <c r="E95" s="5"/>
      <c r="F95" s="5"/>
      <c r="G95" s="6"/>
      <c r="H95" s="6"/>
      <c r="I95" s="11"/>
    </row>
    <row r="96" spans="1:9" ht="14.5" x14ac:dyDescent="0.35">
      <c r="A96" s="5"/>
      <c r="B96" s="5"/>
      <c r="C96" s="5"/>
      <c r="D96" s="12"/>
      <c r="E96" s="5"/>
      <c r="F96" s="5"/>
      <c r="G96" s="6"/>
      <c r="H96" s="6"/>
      <c r="I96" s="11"/>
    </row>
    <row r="97" spans="1:9" ht="14.5" x14ac:dyDescent="0.35">
      <c r="A97" s="5"/>
      <c r="B97" s="5"/>
      <c r="C97" s="5"/>
      <c r="D97" s="12"/>
      <c r="E97" s="5"/>
      <c r="F97" s="5"/>
      <c r="G97" s="6"/>
      <c r="H97" s="6"/>
      <c r="I97" s="11"/>
    </row>
  </sheetData>
  <dataValidations count="1">
    <dataValidation type="whole" allowBlank="1" showInputMessage="1" showErrorMessage="1" sqref="T4:T19" xr:uid="{DF1670F0-1C10-4F81-9C06-6BD392689321}">
      <formula1>25</formula1>
      <formula2>50</formula2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9FF6-B3E8-4C44-ABE2-AA3C9F54D5CD}">
  <dimension ref="A1"/>
  <sheetViews>
    <sheetView workbookViewId="0">
      <selection activeCell="A2" sqref="A2"/>
    </sheetView>
  </sheetViews>
  <sheetFormatPr defaultRowHeight="12.5" x14ac:dyDescent="0.25"/>
  <sheetData>
    <row r="1" spans="1:1" x14ac:dyDescent="0.25">
      <c r="A1" t="s">
        <v>26</v>
      </c>
    </row>
  </sheetData>
  <dataValidations count="1">
    <dataValidation type="list" allowBlank="1" showInputMessage="1" showErrorMessage="1" sqref="A1" xr:uid="{C53103D2-00F4-4F91-A90F-687F0788F16E}">
      <formula1>Products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SM-J600F</dc:creator>
  <cp:lastModifiedBy>HP</cp:lastModifiedBy>
  <dcterms:created xsi:type="dcterms:W3CDTF">2025-04-24T10:47:07Z</dcterms:created>
  <dcterms:modified xsi:type="dcterms:W3CDTF">2025-05-04T18:38:34Z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1f4dca66eb87435ebeff3b995883d14e</vt:lpwstr>
  </property>
</Properties>
</file>