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mabank-my.sharepoint.com/personal/mumin_olabiyi_wemabank_com/Documents/"/>
    </mc:Choice>
  </mc:AlternateContent>
  <xr:revisionPtr revIDLastSave="263" documentId="8_{506453A1-9113-4374-8399-DC241AB073E8}" xr6:coauthVersionLast="47" xr6:coauthVersionMax="47" xr10:uidLastSave="{035BED72-F6B3-4D8C-AC1C-9B7FFEFAC2A7}"/>
  <bookViews>
    <workbookView xWindow="-110" yWindow="-110" windowWidth="19420" windowHeight="10420" activeTab="1" xr2:uid="{8E91100A-AA60-4163-BE0D-A2B5C85EA42A}"/>
  </bookViews>
  <sheets>
    <sheet name="SUMMARY" sheetId="1" r:id="rId1"/>
    <sheet name="SEM(OGUNSTATE)LO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5" i="2" l="1"/>
  <c r="H4" i="2"/>
  <c r="H6" i="2" s="1"/>
  <c r="I3" i="2" l="1"/>
  <c r="I5" i="2"/>
  <c r="I4" i="2"/>
  <c r="I6" i="2"/>
</calcChain>
</file>

<file path=xl/sharedStrings.xml><?xml version="1.0" encoding="utf-8"?>
<sst xmlns="http://schemas.openxmlformats.org/spreadsheetml/2006/main" count="230" uniqueCount="132">
  <si>
    <t>SUMMARY OF LOANS</t>
  </si>
  <si>
    <t>Loans</t>
  </si>
  <si>
    <t>Mobile</t>
  </si>
  <si>
    <t>WEB</t>
  </si>
  <si>
    <t>Comment</t>
  </si>
  <si>
    <t>Salary Based Loan - WEMA Account</t>
  </si>
  <si>
    <t>Passed</t>
  </si>
  <si>
    <t>Salary Loan Liquidation</t>
  </si>
  <si>
    <t>Salary Based Loan – Other banks</t>
  </si>
  <si>
    <t>Salary Based Loan - Other employer with message</t>
  </si>
  <si>
    <t xml:space="preserve">Automatic mandate setup route </t>
  </si>
  <si>
    <t>Got to the mandate setup screen</t>
  </si>
  <si>
    <t xml:space="preserve">Manual mandate setup route </t>
  </si>
  <si>
    <t>Got to the manual mandate setup screen</t>
  </si>
  <si>
    <t>Goal based Loan application</t>
  </si>
  <si>
    <t>Goal based Loan top up</t>
  </si>
  <si>
    <t>Goal based Loan Part payment</t>
  </si>
  <si>
    <t>Goal based Loan Full repayment</t>
  </si>
  <si>
    <t>Goal-cashout- goal-based loan -liquidation</t>
  </si>
  <si>
    <t>Email notifications for loan activities</t>
  </si>
  <si>
    <t>Device Loan - WEMA account</t>
  </si>
  <si>
    <t>NA</t>
  </si>
  <si>
    <t>Device Loan - other banks account (android (iOS is not allowed))</t>
  </si>
  <si>
    <t>Got to repayment screen for mandate set up</t>
  </si>
  <si>
    <t>Payday Loan - WEMA</t>
  </si>
  <si>
    <t>Payday Loan Liquidation</t>
  </si>
  <si>
    <t>Pre-Qualified Payday loan  - WEMA</t>
  </si>
  <si>
    <t xml:space="preserve">Pre-Qualified Liquidation </t>
  </si>
  <si>
    <t>Loan onboarding</t>
  </si>
  <si>
    <t>As Expected</t>
  </si>
  <si>
    <t>P</t>
  </si>
  <si>
    <t>Web Test Summary</t>
  </si>
  <si>
    <t>Pass (P)</t>
  </si>
  <si>
    <t>Created by</t>
  </si>
  <si>
    <t>MUMIN OLABIYI</t>
  </si>
  <si>
    <t>Fail (F)</t>
  </si>
  <si>
    <t>Reviewed by</t>
  </si>
  <si>
    <t>Not Executed (NE)</t>
  </si>
  <si>
    <t>Date</t>
  </si>
  <si>
    <t>Total</t>
  </si>
  <si>
    <t>TC NO</t>
  </si>
  <si>
    <t>TC ID</t>
  </si>
  <si>
    <t>Test Title</t>
  </si>
  <si>
    <t>Test Scenario</t>
  </si>
  <si>
    <t>Test Execution Steps</t>
  </si>
  <si>
    <t>Expected Result</t>
  </si>
  <si>
    <t>Actual Result</t>
  </si>
  <si>
    <t>Status</t>
  </si>
  <si>
    <t>Comments</t>
  </si>
  <si>
    <t>Date Tested</t>
  </si>
  <si>
    <t>Tester</t>
  </si>
  <si>
    <t>Developer</t>
  </si>
  <si>
    <t xml:space="preserve"> - https://www.wemabank.com/
 - click on SME Loans 
 - Click on Okowo Dapo MSME </t>
  </si>
  <si>
    <t>Ensure user is able to see and click on Okowo Dapo MSME loan 
under SME loans category</t>
  </si>
  <si>
    <t>Verify the user account name is auto-populated to validate Wema bank account number</t>
  </si>
  <si>
    <t>Verify user is able to enter valid account number if is Wema bank customer</t>
  </si>
  <si>
    <t>Verify the user name is auto-populated tofrom BVN details submitted</t>
  </si>
  <si>
    <t>Verify user is able to see the purpose of the loan and graded out</t>
  </si>
  <si>
    <t xml:space="preserve">Verify user is able to select his line of business </t>
  </si>
  <si>
    <t>Verify the Amount Entered is not less than 20,000 and not greater than 200,000</t>
  </si>
  <si>
    <t xml:space="preserve">Verify user is able to Enter loan Amount
</t>
  </si>
  <si>
    <t xml:space="preserve">Verify user is not able to proceed if loan amount is negative
</t>
  </si>
  <si>
    <t xml:space="preserve">Verify user is not able to proceed if loan amount is ZERO
</t>
  </si>
  <si>
    <t>Verify User can slide and click on Tenor between 3 to 6 Months</t>
  </si>
  <si>
    <t xml:space="preserve">Verify User is not able to Proceed if the Tenor Month selected is 0 (zero), less than 3 or greater than 6
</t>
  </si>
  <si>
    <t>Verify if user is able to enter 
valid e-mail address</t>
  </si>
  <si>
    <t>Verify if user is able to enter 
valid Nigerian phone number</t>
  </si>
  <si>
    <t>Verify user is able to enter business address</t>
  </si>
  <si>
    <t>Verify user is able to select his LGA of origin in Ogun State</t>
  </si>
  <si>
    <t>Verify user is able to select YES or NO to know if he has existing loan with any bank</t>
  </si>
  <si>
    <t>Verify additional field is display 
if user select Yes</t>
  </si>
  <si>
    <t>Verify user is able to enter name of Financial Institution and Outstanding loan amount</t>
  </si>
  <si>
    <t>Verify no additional field display if user did not have any pending loan with any bank</t>
  </si>
  <si>
    <t>Verify user is able to submit successfully after filling all the fields</t>
  </si>
  <si>
    <t>Verify user is not able to submit if any field is omitted</t>
  </si>
  <si>
    <t>Verify user get a successful message  after submission</t>
  </si>
  <si>
    <t xml:space="preserve">User should be able to see the see a successful message  “Your request for NXXX.XXXX Okowo Dapo MSME Loan has been received. You will be contacted by a representative of the bank or Ogun State Government within 24 hours. Thank you </t>
  </si>
  <si>
    <t>User should be able to click on Okowo Dapo MSME</t>
  </si>
  <si>
    <t>User should be able to see Okowo Dapo MSME form</t>
  </si>
  <si>
    <t>User should be able to enter valid account number
 for Wema bank customer</t>
  </si>
  <si>
    <t>Verify user is not able to proceed if account number entered is not valid for Wema customer</t>
  </si>
  <si>
    <t xml:space="preserve">User should not proceed </t>
  </si>
  <si>
    <t>User should be able to enter valid BVN</t>
  </si>
  <si>
    <t>User should be able to see account name aut-populated
 for verification</t>
  </si>
  <si>
    <t>User should be able to see BVN name populated
 for verification</t>
  </si>
  <si>
    <t xml:space="preserve">Verify user is not able to proceed if enter wrong BVN
</t>
  </si>
  <si>
    <t>User should be able to select line of business</t>
  </si>
  <si>
    <t>Minimum Amount is 20,000 and Maximum is 200,000</t>
  </si>
  <si>
    <t>User should be able to enter a valid Amount</t>
  </si>
  <si>
    <t>User should be able to pick tenor</t>
  </si>
  <si>
    <t>Loan amount cannot be in Negative value</t>
  </si>
  <si>
    <t>Loan amount cannot be Zero</t>
  </si>
  <si>
    <t>Repayment tenor can not be less than 3 months and greater than 6month</t>
  </si>
  <si>
    <t>Purpose of the loan should be
 graded out</t>
  </si>
  <si>
    <t>User should only enter valid Nigerian phone number</t>
  </si>
  <si>
    <t>User should be able to enter valid e-mail address</t>
  </si>
  <si>
    <t>User shoul be able to enter business address</t>
  </si>
  <si>
    <t>User should be able to select LGA of origin in Ogun state</t>
  </si>
  <si>
    <t>User should be able to select if he has existing loan</t>
  </si>
  <si>
    <t>Additional field should be displayed if user
 has existing loan</t>
  </si>
  <si>
    <t>User should be able to enter the financial institution name and outstanding loan amount if has existing loan</t>
  </si>
  <si>
    <t>User should proceed with SUBMIT button if NO
 outstanding loan</t>
  </si>
  <si>
    <t>SUBMIT BUTTON should not be active</t>
  </si>
  <si>
    <t>User should be able to click on submit button</t>
  </si>
  <si>
    <t>Verify if Okowo Dapo MSME loan form is display when user click on Okowo Dapo MSME Loan</t>
  </si>
  <si>
    <t>Verify user is able to select NO if non Wema bank customer</t>
  </si>
  <si>
    <t>Verify user is able to select YES if is Wema bank customer</t>
  </si>
  <si>
    <r>
      <t xml:space="preserve">User should be able to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if  Wema bank customer </t>
    </r>
  </si>
  <si>
    <r>
      <t xml:space="preserve">User should be able to select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if non Wema bank customer </t>
    </r>
  </si>
  <si>
    <t xml:space="preserve"> - Enter Valid Account Number</t>
  </si>
  <si>
    <t xml:space="preserve"> - Enter Invalid Account Number</t>
  </si>
  <si>
    <r>
      <t xml:space="preserve"> - Select </t>
    </r>
    <r>
      <rPr>
        <b/>
        <sz val="11"/>
        <color rgb="FF000000"/>
        <rFont val="Calibri"/>
        <family val="2"/>
        <scheme val="minor"/>
      </rPr>
      <t>No</t>
    </r>
    <r>
      <rPr>
        <sz val="11"/>
        <color rgb="FF000000"/>
        <rFont val="Calibri"/>
        <family val="2"/>
        <scheme val="minor"/>
      </rPr>
      <t xml:space="preserve"> from the radio button </t>
    </r>
    <r>
      <rPr>
        <b/>
        <sz val="11"/>
        <color rgb="FF000000"/>
        <rFont val="Calibri"/>
        <family val="2"/>
        <scheme val="minor"/>
      </rPr>
      <t>Are you a Wema Bank Customer</t>
    </r>
  </si>
  <si>
    <r>
      <t xml:space="preserve"> - Select </t>
    </r>
    <r>
      <rPr>
        <b/>
        <sz val="11"/>
        <color rgb="FF000000"/>
        <rFont val="Calibri"/>
        <family val="2"/>
        <scheme val="minor"/>
      </rPr>
      <t>Yes</t>
    </r>
    <r>
      <rPr>
        <sz val="11"/>
        <color rgb="FF000000"/>
        <rFont val="Calibri"/>
        <family val="2"/>
        <scheme val="minor"/>
      </rPr>
      <t xml:space="preserve"> from the radio button </t>
    </r>
    <r>
      <rPr>
        <b/>
        <sz val="11"/>
        <color rgb="FF000000"/>
        <rFont val="Calibri"/>
        <family val="2"/>
        <scheme val="minor"/>
      </rPr>
      <t>Are you a Wema Bank Customer</t>
    </r>
  </si>
  <si>
    <t>Verify user is able to enter valid BVN if  non Wema bank customer</t>
  </si>
  <si>
    <t xml:space="preserve"> - Enter Invalid BVN</t>
  </si>
  <si>
    <t xml:space="preserve"> - Enter Valid BVN</t>
  </si>
  <si>
    <t xml:space="preserve"> - Enter Valid account number if Wema 
 and BVN number if non-Wema bank customer
</t>
  </si>
  <si>
    <t xml:space="preserve"> - Click on Line of Business    Dropdown
 - Select line of business</t>
  </si>
  <si>
    <t xml:space="preserve"> - Enter loan Amount</t>
  </si>
  <si>
    <t xml:space="preserve"> - Enter Amount (20,000≥amount≤200,000)</t>
  </si>
  <si>
    <t xml:space="preserve"> - Slide left or right to pick Tenor</t>
  </si>
  <si>
    <t xml:space="preserve"> - Slide left or right to pick Tenor </t>
  </si>
  <si>
    <t xml:space="preserve"> - Enter amount</t>
  </si>
  <si>
    <t xml:space="preserve"> - Enter valid Nigeria Phone number</t>
  </si>
  <si>
    <t xml:space="preserve"> - Enter valid mail address</t>
  </si>
  <si>
    <t xml:space="preserve"> - Enter business address</t>
  </si>
  <si>
    <t>Select LGA Dropdown and select</t>
  </si>
  <si>
    <t xml:space="preserve"> - Select Yes if has existing loan with any bank</t>
  </si>
  <si>
    <t xml:space="preserve">  - Select Yes if has existing loan with any bank
 - Select Bank Name
 - Enter outstanding amount</t>
  </si>
  <si>
    <t xml:space="preserve"> - Select No if no existing loan</t>
  </si>
  <si>
    <t xml:space="preserve"> - Click on Submit button</t>
  </si>
  <si>
    <t xml:space="preserve">  - Click on Submit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</si>
</sst>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charset val="1"/>
    </font>
    <font>
      <b/>
      <sz val="14"/>
      <color rgb="FFFFFFFF"/>
      <name val="Arial"/>
      <charset val="1"/>
    </font>
    <font>
      <b/>
      <sz val="18"/>
      <color rgb="FFFFFFFF"/>
      <name val="Arial"/>
      <charset val="1"/>
    </font>
    <font>
      <b/>
      <sz val="11"/>
      <color theme="1"/>
      <name val="Arial"/>
      <charset val="1"/>
    </font>
    <font>
      <sz val="11"/>
      <color theme="1"/>
      <name val="Arial"/>
      <charset val="1"/>
    </font>
    <font>
      <b/>
      <sz val="11"/>
      <color rgb="FFFFFFFF"/>
      <name val="Arial"/>
      <charset val="1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B0324"/>
        <bgColor indexed="64"/>
      </patternFill>
    </fill>
    <fill>
      <patternFill patternType="solid">
        <fgColor rgb="FF4A86E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0" fillId="0" borderId="0" xfId="0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/>
    </xf>
    <xf numFmtId="0" fontId="6" fillId="3" borderId="3" xfId="0" applyFont="1" applyFill="1" applyBorder="1" applyAlignment="1">
      <alignment horizontal="center" vertical="center" wrapText="1" readingOrder="1"/>
    </xf>
    <xf numFmtId="0" fontId="0" fillId="0" borderId="3" xfId="0" applyBorder="1"/>
    <xf numFmtId="0" fontId="0" fillId="0" borderId="0" xfId="0" applyAlignment="1">
      <alignment horizontal="center"/>
    </xf>
    <xf numFmtId="0" fontId="13" fillId="0" borderId="3" xfId="0" applyFont="1" applyBorder="1" applyAlignment="1">
      <alignment vertical="center" wrapText="1"/>
    </xf>
    <xf numFmtId="0" fontId="2" fillId="0" borderId="11" xfId="0" applyFont="1" applyBorder="1" applyAlignment="1">
      <alignment readingOrder="1"/>
    </xf>
    <xf numFmtId="0" fontId="2" fillId="0" borderId="12" xfId="0" applyFont="1" applyBorder="1" applyAlignment="1">
      <alignment readingOrder="1"/>
    </xf>
    <xf numFmtId="0" fontId="2" fillId="0" borderId="3" xfId="0" applyFont="1" applyBorder="1" applyAlignment="1">
      <alignment wrapText="1" readingOrder="1"/>
    </xf>
    <xf numFmtId="0" fontId="7" fillId="5" borderId="3" xfId="0" applyFont="1" applyFill="1" applyBorder="1" applyAlignment="1">
      <alignment wrapText="1" readingOrder="1"/>
    </xf>
    <xf numFmtId="0" fontId="9" fillId="5" borderId="3" xfId="0" applyFont="1" applyFill="1" applyBorder="1" applyAlignment="1">
      <alignment wrapText="1" readingOrder="1"/>
    </xf>
    <xf numFmtId="0" fontId="10" fillId="5" borderId="3" xfId="0" applyFont="1" applyFill="1" applyBorder="1" applyAlignment="1">
      <alignment wrapText="1" readingOrder="1"/>
    </xf>
    <xf numFmtId="0" fontId="6" fillId="3" borderId="3" xfId="0" applyFont="1" applyFill="1" applyBorder="1" applyAlignment="1">
      <alignment wrapText="1" readingOrder="1"/>
    </xf>
    <xf numFmtId="0" fontId="6" fillId="6" borderId="3" xfId="0" applyFont="1" applyFill="1" applyBorder="1" applyAlignment="1">
      <alignment wrapText="1" readingOrder="1"/>
    </xf>
    <xf numFmtId="9" fontId="6" fillId="6" borderId="3" xfId="0" quotePrefix="1" applyNumberFormat="1" applyFont="1" applyFill="1" applyBorder="1" applyAlignment="1">
      <alignment wrapText="1" readingOrder="1"/>
    </xf>
    <xf numFmtId="0" fontId="12" fillId="6" borderId="3" xfId="0" applyFont="1" applyFill="1" applyBorder="1" applyAlignment="1">
      <alignment readingOrder="1"/>
    </xf>
    <xf numFmtId="0" fontId="6" fillId="4" borderId="3" xfId="0" applyFont="1" applyFill="1" applyBorder="1" applyAlignment="1">
      <alignment wrapText="1" readingOrder="1"/>
    </xf>
    <xf numFmtId="0" fontId="6" fillId="8" borderId="3" xfId="0" applyFont="1" applyFill="1" applyBorder="1" applyAlignment="1">
      <alignment wrapText="1" readingOrder="1"/>
    </xf>
    <xf numFmtId="0" fontId="2" fillId="6" borderId="3" xfId="0" applyFont="1" applyFill="1" applyBorder="1" applyAlignment="1">
      <alignment readingOrder="1"/>
    </xf>
    <xf numFmtId="0" fontId="11" fillId="7" borderId="3" xfId="0" applyFont="1" applyFill="1" applyBorder="1" applyAlignment="1">
      <alignment wrapText="1" readingOrder="1"/>
    </xf>
    <xf numFmtId="9" fontId="11" fillId="7" borderId="3" xfId="0" quotePrefix="1" applyNumberFormat="1" applyFont="1" applyFill="1" applyBorder="1" applyAlignment="1">
      <alignment wrapText="1" readingOrder="1"/>
    </xf>
    <xf numFmtId="0" fontId="2" fillId="0" borderId="3" xfId="0" applyFont="1" applyBorder="1" applyAlignment="1">
      <alignment readingOrder="1"/>
    </xf>
    <xf numFmtId="0" fontId="11" fillId="7" borderId="3" xfId="0" applyFont="1" applyFill="1" applyBorder="1" applyAlignment="1">
      <alignment horizontal="center" wrapText="1" readingOrder="1"/>
    </xf>
    <xf numFmtId="0" fontId="11" fillId="7" borderId="3" xfId="0" applyFont="1" applyFill="1" applyBorder="1" applyAlignment="1">
      <alignment horizontal="center" readingOrder="1"/>
    </xf>
    <xf numFmtId="0" fontId="3" fillId="2" borderId="3" xfId="0" applyFont="1" applyFill="1" applyBorder="1" applyAlignment="1">
      <alignment horizontal="center" wrapText="1" readingOrder="1"/>
    </xf>
    <xf numFmtId="0" fontId="5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4" borderId="3" xfId="0" applyFont="1" applyFill="1" applyBorder="1" applyAlignment="1">
      <alignment readingOrder="1"/>
    </xf>
    <xf numFmtId="0" fontId="8" fillId="4" borderId="3" xfId="0" applyFont="1" applyFill="1" applyBorder="1" applyAlignment="1">
      <alignment wrapText="1" readingOrder="1"/>
    </xf>
    <xf numFmtId="0" fontId="11" fillId="7" borderId="3" xfId="0" applyFont="1" applyFill="1" applyBorder="1" applyAlignment="1">
      <alignment wrapText="1" readingOrder="1"/>
    </xf>
    <xf numFmtId="0" fontId="14" fillId="0" borderId="3" xfId="0" applyFont="1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13" fillId="0" borderId="3" xfId="0" applyFont="1" applyBorder="1" applyAlignment="1">
      <alignment wrapText="1"/>
    </xf>
    <xf numFmtId="0" fontId="12" fillId="6" borderId="13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D580-12F7-4D67-A559-5D744F420F8E}">
  <dimension ref="A2:J25"/>
  <sheetViews>
    <sheetView workbookViewId="0">
      <selection sqref="A1:XFD1048576"/>
    </sheetView>
  </sheetViews>
  <sheetFormatPr defaultRowHeight="14.5" x14ac:dyDescent="0.35"/>
  <cols>
    <col min="3" max="3" width="42.08984375" customWidth="1"/>
    <col min="4" max="5" width="10.453125" style="5" customWidth="1"/>
    <col min="6" max="6" width="23.90625" style="5" customWidth="1"/>
    <col min="7" max="7" width="19.179687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2" spans="1:10" x14ac:dyDescent="0.35">
      <c r="A2" s="1"/>
      <c r="B2" s="2"/>
      <c r="C2" s="36" t="s">
        <v>0</v>
      </c>
      <c r="D2" s="36"/>
      <c r="E2" s="36"/>
      <c r="F2" s="36"/>
      <c r="G2" s="3"/>
      <c r="H2" s="4"/>
      <c r="I2" s="4"/>
      <c r="J2" s="4"/>
    </row>
    <row r="3" spans="1:10" ht="15" thickBot="1" x14ac:dyDescent="0.4"/>
    <row r="4" spans="1:10" ht="16" thickBot="1" x14ac:dyDescent="0.4">
      <c r="C4" s="6" t="s">
        <v>1</v>
      </c>
      <c r="D4" s="7" t="s">
        <v>2</v>
      </c>
      <c r="E4" s="7" t="s">
        <v>3</v>
      </c>
      <c r="F4" s="7" t="s">
        <v>4</v>
      </c>
    </row>
    <row r="5" spans="1:10" ht="16" thickBot="1" x14ac:dyDescent="0.4">
      <c r="C5" s="8" t="s">
        <v>5</v>
      </c>
      <c r="D5" s="8" t="s">
        <v>6</v>
      </c>
      <c r="E5" s="8" t="s">
        <v>6</v>
      </c>
      <c r="F5" s="9"/>
    </row>
    <row r="6" spans="1:10" ht="16" thickBot="1" x14ac:dyDescent="0.4">
      <c r="C6" s="8" t="s">
        <v>7</v>
      </c>
      <c r="D6" s="8" t="s">
        <v>6</v>
      </c>
      <c r="E6" s="8" t="s">
        <v>6</v>
      </c>
      <c r="F6" s="9"/>
    </row>
    <row r="7" spans="1:10" ht="16" thickBot="1" x14ac:dyDescent="0.4">
      <c r="C7" s="8" t="s">
        <v>8</v>
      </c>
      <c r="D7" s="8" t="s">
        <v>6</v>
      </c>
      <c r="E7" s="8" t="s">
        <v>6</v>
      </c>
      <c r="F7" s="9"/>
    </row>
    <row r="8" spans="1:10" ht="31.5" thickBot="1" x14ac:dyDescent="0.4">
      <c r="C8" s="8" t="s">
        <v>9</v>
      </c>
      <c r="D8" s="8" t="s">
        <v>6</v>
      </c>
      <c r="E8" s="8" t="s">
        <v>6</v>
      </c>
      <c r="F8" s="9"/>
    </row>
    <row r="9" spans="1:10" ht="29.5" thickBot="1" x14ac:dyDescent="0.4">
      <c r="C9" s="8" t="s">
        <v>10</v>
      </c>
      <c r="D9" s="8" t="s">
        <v>6</v>
      </c>
      <c r="E9" s="8" t="s">
        <v>6</v>
      </c>
      <c r="F9" s="10" t="s">
        <v>11</v>
      </c>
    </row>
    <row r="10" spans="1:10" ht="29.5" thickBot="1" x14ac:dyDescent="0.4">
      <c r="C10" s="8" t="s">
        <v>12</v>
      </c>
      <c r="D10" s="8" t="s">
        <v>6</v>
      </c>
      <c r="E10" s="8" t="s">
        <v>6</v>
      </c>
      <c r="F10" s="9" t="s">
        <v>13</v>
      </c>
    </row>
    <row r="11" spans="1:10" ht="16" thickBot="1" x14ac:dyDescent="0.4">
      <c r="C11" s="8" t="s">
        <v>14</v>
      </c>
      <c r="D11" s="8" t="s">
        <v>6</v>
      </c>
      <c r="E11" s="8" t="s">
        <v>6</v>
      </c>
      <c r="F11" s="9"/>
    </row>
    <row r="12" spans="1:10" ht="16" thickBot="1" x14ac:dyDescent="0.4">
      <c r="C12" s="8" t="s">
        <v>15</v>
      </c>
      <c r="D12" s="8" t="s">
        <v>6</v>
      </c>
      <c r="E12" s="8" t="s">
        <v>6</v>
      </c>
      <c r="F12" s="9"/>
    </row>
    <row r="13" spans="1:10" ht="16" thickBot="1" x14ac:dyDescent="0.4">
      <c r="C13" s="8" t="s">
        <v>16</v>
      </c>
      <c r="D13" s="8" t="s">
        <v>6</v>
      </c>
      <c r="E13" s="8" t="s">
        <v>6</v>
      </c>
      <c r="F13" s="9"/>
    </row>
    <row r="14" spans="1:10" ht="16" thickBot="1" x14ac:dyDescent="0.4">
      <c r="C14" s="8" t="s">
        <v>17</v>
      </c>
      <c r="D14" s="8" t="s">
        <v>6</v>
      </c>
      <c r="E14" s="8" t="s">
        <v>6</v>
      </c>
      <c r="F14" s="9"/>
    </row>
    <row r="15" spans="1:10" ht="16" thickBot="1" x14ac:dyDescent="0.4">
      <c r="C15" s="8" t="s">
        <v>18</v>
      </c>
      <c r="D15" s="8" t="s">
        <v>6</v>
      </c>
      <c r="E15" s="8" t="s">
        <v>6</v>
      </c>
      <c r="F15" s="9"/>
    </row>
    <row r="16" spans="1:10" ht="16" thickBot="1" x14ac:dyDescent="0.4">
      <c r="C16" s="8" t="s">
        <v>19</v>
      </c>
      <c r="D16" s="8" t="s">
        <v>6</v>
      </c>
      <c r="E16" s="8" t="s">
        <v>6</v>
      </c>
      <c r="F16" s="9"/>
    </row>
    <row r="17" spans="3:6" ht="16" thickBot="1" x14ac:dyDescent="0.4">
      <c r="C17" s="8" t="s">
        <v>20</v>
      </c>
      <c r="D17" s="8" t="s">
        <v>6</v>
      </c>
      <c r="E17" s="11" t="s">
        <v>21</v>
      </c>
      <c r="F17" s="9"/>
    </row>
    <row r="18" spans="3:6" ht="16" thickBot="1" x14ac:dyDescent="0.4">
      <c r="C18" s="37" t="s">
        <v>22</v>
      </c>
      <c r="D18" s="8" t="s">
        <v>6</v>
      </c>
      <c r="E18" s="11" t="s">
        <v>21</v>
      </c>
      <c r="F18" s="39" t="s">
        <v>23</v>
      </c>
    </row>
    <row r="19" spans="3:6" ht="16" thickBot="1" x14ac:dyDescent="0.4">
      <c r="C19" s="38"/>
      <c r="D19" s="8"/>
      <c r="E19" s="11" t="s">
        <v>21</v>
      </c>
      <c r="F19" s="40"/>
    </row>
    <row r="20" spans="3:6" ht="16" thickBot="1" x14ac:dyDescent="0.4">
      <c r="C20" s="8" t="s">
        <v>24</v>
      </c>
      <c r="D20" s="8" t="s">
        <v>6</v>
      </c>
      <c r="E20" s="11" t="s">
        <v>21</v>
      </c>
      <c r="F20" s="9"/>
    </row>
    <row r="21" spans="3:6" ht="16" thickBot="1" x14ac:dyDescent="0.4">
      <c r="C21" s="8" t="s">
        <v>25</v>
      </c>
      <c r="D21" s="8" t="s">
        <v>6</v>
      </c>
      <c r="E21" s="11" t="s">
        <v>21</v>
      </c>
      <c r="F21" s="9"/>
    </row>
    <row r="22" spans="3:6" ht="16" thickBot="1" x14ac:dyDescent="0.4">
      <c r="C22" s="8" t="s">
        <v>26</v>
      </c>
      <c r="D22" s="8" t="s">
        <v>6</v>
      </c>
      <c r="E22" s="8" t="s">
        <v>6</v>
      </c>
      <c r="F22" s="9"/>
    </row>
    <row r="23" spans="3:6" ht="16" thickBot="1" x14ac:dyDescent="0.4">
      <c r="C23" s="8" t="s">
        <v>27</v>
      </c>
      <c r="D23" s="8" t="s">
        <v>6</v>
      </c>
      <c r="E23" s="8" t="s">
        <v>6</v>
      </c>
      <c r="F23" s="9"/>
    </row>
    <row r="24" spans="3:6" ht="16" thickBot="1" x14ac:dyDescent="0.4">
      <c r="C24" s="8"/>
      <c r="D24" s="8"/>
      <c r="E24" s="11"/>
      <c r="F24" s="9"/>
    </row>
    <row r="25" spans="3:6" ht="16" thickBot="1" x14ac:dyDescent="0.4">
      <c r="C25" s="8" t="s">
        <v>28</v>
      </c>
      <c r="D25" s="8" t="s">
        <v>6</v>
      </c>
      <c r="E25" s="11" t="s">
        <v>21</v>
      </c>
      <c r="F25" s="9"/>
    </row>
  </sheetData>
  <mergeCells count="3">
    <mergeCell ref="C2:F2"/>
    <mergeCell ref="C18:C19"/>
    <mergeCell ref="F18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2EE-FD14-4F21-A7EB-B8A9B371EC65}">
  <dimension ref="A2:L68"/>
  <sheetViews>
    <sheetView tabSelected="1" topLeftCell="A27" zoomScale="60" zoomScaleNormal="60" workbookViewId="0">
      <selection activeCell="A40" sqref="A40"/>
    </sheetView>
  </sheetViews>
  <sheetFormatPr defaultRowHeight="14.5" x14ac:dyDescent="0.35"/>
  <cols>
    <col min="1" max="1" width="6.7265625" customWidth="1"/>
    <col min="3" max="3" width="19.6328125" customWidth="1"/>
    <col min="4" max="4" width="35.81640625" customWidth="1"/>
    <col min="5" max="5" width="40.90625" customWidth="1"/>
    <col min="6" max="6" width="47.36328125" customWidth="1"/>
    <col min="7" max="7" width="23.08984375" customWidth="1"/>
    <col min="8" max="8" width="15.90625" customWidth="1"/>
    <col min="9" max="9" width="24.453125" customWidth="1"/>
    <col min="10" max="10" width="32.36328125" customWidth="1"/>
  </cols>
  <sheetData>
    <row r="2" spans="1:12" ht="23" x14ac:dyDescent="0.5">
      <c r="A2" s="41"/>
      <c r="B2" s="41"/>
      <c r="C2" s="41"/>
      <c r="D2" s="20"/>
      <c r="E2" s="21"/>
      <c r="F2" s="21"/>
      <c r="G2" s="42" t="s">
        <v>31</v>
      </c>
      <c r="H2" s="42"/>
      <c r="I2" s="42"/>
      <c r="J2" s="18"/>
    </row>
    <row r="3" spans="1:12" x14ac:dyDescent="0.35">
      <c r="A3" s="41"/>
      <c r="B3" s="41"/>
      <c r="C3" s="41"/>
      <c r="D3" s="20"/>
      <c r="E3" s="22"/>
      <c r="F3" s="23"/>
      <c r="G3" s="24" t="s">
        <v>32</v>
      </c>
      <c r="H3" s="25">
        <f>A39</f>
        <v>29</v>
      </c>
      <c r="I3" s="26">
        <f>IF($H$6=0, "-", $H3/$H$6)</f>
        <v>1</v>
      </c>
      <c r="J3" s="3"/>
    </row>
    <row r="4" spans="1:12" x14ac:dyDescent="0.35">
      <c r="A4" s="43" t="s">
        <v>33</v>
      </c>
      <c r="B4" s="43"/>
      <c r="C4" s="27" t="s">
        <v>34</v>
      </c>
      <c r="D4" s="20"/>
      <c r="E4" s="22"/>
      <c r="F4" s="23"/>
      <c r="G4" s="28" t="s">
        <v>35</v>
      </c>
      <c r="H4" s="25">
        <f>COUNTIF($H$10:$H$295,"F")</f>
        <v>0</v>
      </c>
      <c r="I4" s="26">
        <f>IF($H$6=0, "-", $H4/$H$6)</f>
        <v>0</v>
      </c>
      <c r="J4" s="3"/>
    </row>
    <row r="5" spans="1:12" ht="14.5" customHeight="1" x14ac:dyDescent="0.35">
      <c r="A5" s="43" t="s">
        <v>36</v>
      </c>
      <c r="B5" s="43"/>
      <c r="C5" s="47"/>
      <c r="D5" s="20"/>
      <c r="E5" s="22"/>
      <c r="F5" s="23"/>
      <c r="G5" s="29" t="s">
        <v>37</v>
      </c>
      <c r="H5" s="25">
        <f>COUNTIF($H$10:$H$295,"NE")</f>
        <v>0</v>
      </c>
      <c r="I5" s="26">
        <f>IF($H$6=0, "-", $H5/$H$6)</f>
        <v>0</v>
      </c>
      <c r="J5" s="3"/>
    </row>
    <row r="6" spans="1:12" x14ac:dyDescent="0.35">
      <c r="A6" s="43" t="s">
        <v>38</v>
      </c>
      <c r="B6" s="43"/>
      <c r="C6" s="30"/>
      <c r="D6" s="20"/>
      <c r="E6" s="22"/>
      <c r="F6" s="23"/>
      <c r="G6" s="31" t="s">
        <v>39</v>
      </c>
      <c r="H6" s="31">
        <f>SUM(H3:H5)</f>
        <v>29</v>
      </c>
      <c r="I6" s="32">
        <f>IF($H$6=0,"-",$H$6/$H$6)</f>
        <v>1</v>
      </c>
      <c r="J6" s="3"/>
    </row>
    <row r="7" spans="1:12" x14ac:dyDescent="0.35">
      <c r="A7" s="33"/>
      <c r="B7" s="33"/>
      <c r="C7" s="33"/>
      <c r="D7" s="20"/>
      <c r="E7" s="33"/>
      <c r="F7" s="20"/>
      <c r="G7" s="33"/>
      <c r="H7" s="33"/>
      <c r="I7" s="33"/>
      <c r="J7" s="3"/>
    </row>
    <row r="8" spans="1:12" x14ac:dyDescent="0.35">
      <c r="A8" s="33"/>
      <c r="B8" s="33"/>
      <c r="C8" s="33"/>
      <c r="D8" s="20"/>
      <c r="E8" s="33"/>
      <c r="F8" s="20"/>
      <c r="G8" s="33"/>
      <c r="H8" s="33"/>
      <c r="I8" s="33"/>
      <c r="J8" s="3"/>
    </row>
    <row r="9" spans="1:12" x14ac:dyDescent="0.35">
      <c r="A9" s="33"/>
      <c r="B9" s="33"/>
      <c r="C9" s="33"/>
      <c r="D9" s="20"/>
      <c r="E9" s="33"/>
      <c r="F9" s="20"/>
      <c r="G9" s="33"/>
      <c r="H9" s="33"/>
      <c r="I9" s="33"/>
      <c r="J9" s="19"/>
    </row>
    <row r="10" spans="1:12" ht="28.5" x14ac:dyDescent="0.35">
      <c r="A10" s="34" t="s">
        <v>40</v>
      </c>
      <c r="B10" s="34" t="s">
        <v>41</v>
      </c>
      <c r="C10" s="35" t="s">
        <v>42</v>
      </c>
      <c r="D10" s="34" t="s">
        <v>43</v>
      </c>
      <c r="E10" s="34" t="s">
        <v>44</v>
      </c>
      <c r="F10" s="34" t="s">
        <v>45</v>
      </c>
      <c r="G10" s="34" t="s">
        <v>46</v>
      </c>
      <c r="H10" s="34" t="s">
        <v>47</v>
      </c>
      <c r="I10" s="34" t="s">
        <v>48</v>
      </c>
      <c r="J10" s="16" t="s">
        <v>49</v>
      </c>
      <c r="K10" s="16" t="s">
        <v>50</v>
      </c>
      <c r="L10" s="16" t="s">
        <v>51</v>
      </c>
    </row>
    <row r="11" spans="1:12" ht="43.5" x14ac:dyDescent="0.35">
      <c r="A11" s="15">
        <v>1</v>
      </c>
      <c r="B11" s="15"/>
      <c r="C11" s="15"/>
      <c r="D11" s="12" t="s">
        <v>53</v>
      </c>
      <c r="E11" s="46" t="s">
        <v>52</v>
      </c>
      <c r="F11" s="17" t="s">
        <v>77</v>
      </c>
      <c r="G11" s="13" t="s">
        <v>29</v>
      </c>
      <c r="H11" s="14" t="s">
        <v>30</v>
      </c>
      <c r="I11" s="15"/>
    </row>
    <row r="12" spans="1:12" ht="43.5" x14ac:dyDescent="0.35">
      <c r="A12" s="15">
        <v>2</v>
      </c>
      <c r="B12" s="15"/>
      <c r="C12" s="15"/>
      <c r="D12" s="12" t="s">
        <v>104</v>
      </c>
      <c r="E12" s="46" t="s">
        <v>52</v>
      </c>
      <c r="F12" s="15" t="s">
        <v>78</v>
      </c>
      <c r="G12" s="15" t="s">
        <v>29</v>
      </c>
      <c r="H12" s="14" t="s">
        <v>30</v>
      </c>
      <c r="I12" s="15"/>
    </row>
    <row r="13" spans="1:12" ht="29" x14ac:dyDescent="0.35">
      <c r="A13" s="15">
        <v>3</v>
      </c>
      <c r="B13" s="15"/>
      <c r="C13" s="15"/>
      <c r="D13" s="12" t="s">
        <v>106</v>
      </c>
      <c r="E13" s="46" t="s">
        <v>112</v>
      </c>
      <c r="F13" s="12" t="s">
        <v>107</v>
      </c>
      <c r="G13" s="15" t="s">
        <v>29</v>
      </c>
      <c r="H13" s="14" t="s">
        <v>30</v>
      </c>
      <c r="I13" s="15"/>
    </row>
    <row r="14" spans="1:12" ht="29" x14ac:dyDescent="0.35">
      <c r="A14" s="15">
        <v>4</v>
      </c>
      <c r="B14" s="15"/>
      <c r="C14" s="15"/>
      <c r="D14" s="12" t="s">
        <v>55</v>
      </c>
      <c r="E14" s="15" t="s">
        <v>109</v>
      </c>
      <c r="F14" s="12" t="s">
        <v>79</v>
      </c>
      <c r="G14" s="15" t="s">
        <v>29</v>
      </c>
      <c r="H14" s="14" t="s">
        <v>30</v>
      </c>
      <c r="I14" s="15"/>
    </row>
    <row r="15" spans="1:12" ht="43.5" x14ac:dyDescent="0.35">
      <c r="A15" s="15">
        <v>5</v>
      </c>
      <c r="B15" s="15"/>
      <c r="C15" s="15"/>
      <c r="D15" s="12" t="s">
        <v>54</v>
      </c>
      <c r="E15" s="15" t="s">
        <v>109</v>
      </c>
      <c r="F15" s="12" t="s">
        <v>83</v>
      </c>
      <c r="G15" s="15" t="s">
        <v>29</v>
      </c>
      <c r="H15" s="14" t="s">
        <v>30</v>
      </c>
      <c r="I15" s="15"/>
    </row>
    <row r="16" spans="1:12" ht="43.5" x14ac:dyDescent="0.35">
      <c r="A16" s="15">
        <v>6</v>
      </c>
      <c r="B16" s="15"/>
      <c r="C16" s="15"/>
      <c r="D16" s="12" t="s">
        <v>80</v>
      </c>
      <c r="E16" s="15" t="s">
        <v>110</v>
      </c>
      <c r="F16" s="15" t="s">
        <v>81</v>
      </c>
      <c r="G16" s="15" t="s">
        <v>29</v>
      </c>
      <c r="H16" s="14" t="s">
        <v>30</v>
      </c>
      <c r="I16" s="15"/>
    </row>
    <row r="17" spans="1:9" ht="29" x14ac:dyDescent="0.35">
      <c r="A17" s="15">
        <v>7</v>
      </c>
      <c r="B17" s="15"/>
      <c r="C17" s="15"/>
      <c r="D17" s="12" t="s">
        <v>105</v>
      </c>
      <c r="E17" s="46" t="s">
        <v>111</v>
      </c>
      <c r="F17" s="12" t="s">
        <v>108</v>
      </c>
      <c r="G17" s="15"/>
      <c r="H17" s="14"/>
      <c r="I17" s="15"/>
    </row>
    <row r="18" spans="1:9" ht="29" x14ac:dyDescent="0.35">
      <c r="A18" s="15">
        <v>8</v>
      </c>
      <c r="B18" s="15"/>
      <c r="C18" s="15"/>
      <c r="D18" s="12" t="s">
        <v>113</v>
      </c>
      <c r="E18" s="15" t="s">
        <v>115</v>
      </c>
      <c r="F18" s="15" t="s">
        <v>82</v>
      </c>
      <c r="G18" s="15" t="s">
        <v>29</v>
      </c>
      <c r="H18" s="14" t="s">
        <v>30</v>
      </c>
      <c r="I18" s="15"/>
    </row>
    <row r="19" spans="1:9" ht="29" x14ac:dyDescent="0.35">
      <c r="A19" s="15">
        <v>9</v>
      </c>
      <c r="B19" s="15"/>
      <c r="C19" s="15"/>
      <c r="D19" s="12" t="s">
        <v>56</v>
      </c>
      <c r="E19" s="15" t="s">
        <v>115</v>
      </c>
      <c r="F19" s="12" t="s">
        <v>84</v>
      </c>
      <c r="G19" s="15" t="s">
        <v>29</v>
      </c>
      <c r="H19" s="14" t="s">
        <v>30</v>
      </c>
      <c r="I19" s="15"/>
    </row>
    <row r="20" spans="1:9" ht="43.5" x14ac:dyDescent="0.35">
      <c r="A20" s="15">
        <v>10</v>
      </c>
      <c r="B20" s="15"/>
      <c r="C20" s="15"/>
      <c r="D20" s="12" t="s">
        <v>85</v>
      </c>
      <c r="E20" s="15" t="s">
        <v>114</v>
      </c>
      <c r="F20" s="12" t="s">
        <v>81</v>
      </c>
      <c r="G20" s="15" t="s">
        <v>29</v>
      </c>
      <c r="H20" s="14" t="s">
        <v>30</v>
      </c>
      <c r="I20" s="15"/>
    </row>
    <row r="21" spans="1:9" ht="72.5" x14ac:dyDescent="0.35">
      <c r="A21" s="15">
        <v>11</v>
      </c>
      <c r="B21" s="15"/>
      <c r="C21" s="15"/>
      <c r="D21" s="12" t="s">
        <v>57</v>
      </c>
      <c r="E21" s="12" t="s">
        <v>116</v>
      </c>
      <c r="F21" s="12" t="s">
        <v>93</v>
      </c>
      <c r="G21" s="15" t="s">
        <v>29</v>
      </c>
      <c r="H21" s="14" t="s">
        <v>30</v>
      </c>
      <c r="I21" s="15"/>
    </row>
    <row r="22" spans="1:9" ht="43.5" x14ac:dyDescent="0.35">
      <c r="A22" s="15">
        <v>12</v>
      </c>
      <c r="B22" s="15"/>
      <c r="C22" s="15"/>
      <c r="D22" s="12" t="s">
        <v>58</v>
      </c>
      <c r="E22" s="12" t="s">
        <v>117</v>
      </c>
      <c r="F22" s="15" t="s">
        <v>86</v>
      </c>
      <c r="G22" s="15" t="s">
        <v>29</v>
      </c>
      <c r="H22" s="14" t="s">
        <v>30</v>
      </c>
      <c r="I22" s="15"/>
    </row>
    <row r="23" spans="1:9" ht="29" x14ac:dyDescent="0.35">
      <c r="A23" s="15">
        <v>13</v>
      </c>
      <c r="B23" s="15"/>
      <c r="C23" s="15"/>
      <c r="D23" s="12" t="s">
        <v>60</v>
      </c>
      <c r="E23" s="15" t="s">
        <v>118</v>
      </c>
      <c r="F23" s="12" t="s">
        <v>88</v>
      </c>
      <c r="G23" s="15" t="s">
        <v>29</v>
      </c>
      <c r="H23" s="14" t="s">
        <v>30</v>
      </c>
      <c r="I23" s="15"/>
    </row>
    <row r="24" spans="1:9" ht="29" x14ac:dyDescent="0.35">
      <c r="A24" s="15">
        <v>14</v>
      </c>
      <c r="B24" s="15"/>
      <c r="C24" s="15"/>
      <c r="D24" s="12" t="s">
        <v>59</v>
      </c>
      <c r="E24" s="15" t="s">
        <v>119</v>
      </c>
      <c r="F24" s="12" t="s">
        <v>87</v>
      </c>
      <c r="G24" s="15" t="s">
        <v>29</v>
      </c>
      <c r="H24" s="14" t="s">
        <v>30</v>
      </c>
      <c r="I24" s="15"/>
    </row>
    <row r="25" spans="1:9" ht="29" x14ac:dyDescent="0.35">
      <c r="A25" s="15">
        <v>15</v>
      </c>
      <c r="B25" s="15"/>
      <c r="C25" s="15"/>
      <c r="D25" s="12" t="s">
        <v>63</v>
      </c>
      <c r="E25" s="15" t="s">
        <v>120</v>
      </c>
      <c r="F25" s="12" t="s">
        <v>89</v>
      </c>
      <c r="G25" s="15" t="s">
        <v>29</v>
      </c>
      <c r="H25" s="14" t="s">
        <v>30</v>
      </c>
      <c r="I25" s="15"/>
    </row>
    <row r="26" spans="1:9" ht="58" x14ac:dyDescent="0.35">
      <c r="A26" s="15">
        <v>16</v>
      </c>
      <c r="B26" s="15"/>
      <c r="C26" s="15"/>
      <c r="D26" s="12" t="s">
        <v>64</v>
      </c>
      <c r="E26" s="15" t="s">
        <v>121</v>
      </c>
      <c r="F26" s="12" t="s">
        <v>92</v>
      </c>
      <c r="G26" s="15" t="s">
        <v>29</v>
      </c>
      <c r="H26" s="14" t="s">
        <v>30</v>
      </c>
      <c r="I26" s="15"/>
    </row>
    <row r="27" spans="1:9" ht="43.5" x14ac:dyDescent="0.35">
      <c r="A27" s="15">
        <v>17</v>
      </c>
      <c r="B27" s="15"/>
      <c r="C27" s="15"/>
      <c r="D27" s="44" t="s">
        <v>61</v>
      </c>
      <c r="E27" s="15" t="s">
        <v>122</v>
      </c>
      <c r="F27" s="12" t="s">
        <v>90</v>
      </c>
      <c r="G27" s="15" t="s">
        <v>29</v>
      </c>
      <c r="H27" s="14" t="s">
        <v>30</v>
      </c>
      <c r="I27" s="15"/>
    </row>
    <row r="28" spans="1:9" ht="43.5" x14ac:dyDescent="0.35">
      <c r="A28" s="15">
        <v>18</v>
      </c>
      <c r="B28" s="15"/>
      <c r="C28" s="15"/>
      <c r="D28" s="12" t="s">
        <v>62</v>
      </c>
      <c r="E28" s="15" t="s">
        <v>119</v>
      </c>
      <c r="F28" s="12" t="s">
        <v>91</v>
      </c>
      <c r="G28" s="15" t="s">
        <v>29</v>
      </c>
      <c r="H28" s="14" t="s">
        <v>30</v>
      </c>
      <c r="I28" s="15"/>
    </row>
    <row r="29" spans="1:9" ht="29" x14ac:dyDescent="0.35">
      <c r="A29" s="15">
        <v>19</v>
      </c>
      <c r="B29" s="15"/>
      <c r="C29" s="15"/>
      <c r="D29" s="12" t="s">
        <v>66</v>
      </c>
      <c r="E29" s="15" t="s">
        <v>123</v>
      </c>
      <c r="F29" s="15" t="s">
        <v>94</v>
      </c>
      <c r="G29" s="15" t="s">
        <v>29</v>
      </c>
      <c r="H29" s="14" t="s">
        <v>30</v>
      </c>
      <c r="I29" s="15"/>
    </row>
    <row r="30" spans="1:9" ht="29" x14ac:dyDescent="0.35">
      <c r="A30" s="15">
        <v>20</v>
      </c>
      <c r="B30" s="15"/>
      <c r="C30" s="15"/>
      <c r="D30" s="12" t="s">
        <v>65</v>
      </c>
      <c r="E30" s="15" t="s">
        <v>124</v>
      </c>
      <c r="F30" s="15" t="s">
        <v>95</v>
      </c>
      <c r="G30" s="15" t="s">
        <v>29</v>
      </c>
      <c r="H30" s="14" t="s">
        <v>30</v>
      </c>
      <c r="I30" s="15"/>
    </row>
    <row r="31" spans="1:9" ht="29" x14ac:dyDescent="0.35">
      <c r="A31" s="15">
        <v>21</v>
      </c>
      <c r="B31" s="15"/>
      <c r="C31" s="15"/>
      <c r="D31" s="12" t="s">
        <v>67</v>
      </c>
      <c r="E31" s="15" t="s">
        <v>125</v>
      </c>
      <c r="F31" s="15" t="s">
        <v>96</v>
      </c>
      <c r="G31" s="15" t="s">
        <v>29</v>
      </c>
      <c r="H31" s="14" t="s">
        <v>30</v>
      </c>
      <c r="I31" s="15"/>
    </row>
    <row r="32" spans="1:9" ht="29" x14ac:dyDescent="0.35">
      <c r="A32" s="15">
        <v>22</v>
      </c>
      <c r="B32" s="15"/>
      <c r="C32" s="15"/>
      <c r="D32" s="12" t="s">
        <v>68</v>
      </c>
      <c r="E32" s="15" t="s">
        <v>126</v>
      </c>
      <c r="F32" s="15" t="s">
        <v>97</v>
      </c>
      <c r="G32" s="15" t="s">
        <v>29</v>
      </c>
      <c r="H32" s="14" t="s">
        <v>30</v>
      </c>
      <c r="I32" s="15"/>
    </row>
    <row r="33" spans="1:9" ht="43.5" x14ac:dyDescent="0.35">
      <c r="A33" s="15">
        <v>23</v>
      </c>
      <c r="B33" s="15"/>
      <c r="C33" s="15"/>
      <c r="D33" s="12" t="s">
        <v>69</v>
      </c>
      <c r="E33" s="15" t="s">
        <v>127</v>
      </c>
      <c r="F33" s="15" t="s">
        <v>98</v>
      </c>
      <c r="G33" s="15" t="s">
        <v>29</v>
      </c>
      <c r="H33" s="14" t="s">
        <v>30</v>
      </c>
      <c r="I33" s="15"/>
    </row>
    <row r="34" spans="1:9" ht="43.5" x14ac:dyDescent="0.35">
      <c r="A34" s="15">
        <v>24</v>
      </c>
      <c r="B34" s="15"/>
      <c r="C34" s="15"/>
      <c r="D34" s="12" t="s">
        <v>70</v>
      </c>
      <c r="E34" s="12" t="s">
        <v>128</v>
      </c>
      <c r="F34" s="12" t="s">
        <v>99</v>
      </c>
      <c r="G34" s="15" t="s">
        <v>29</v>
      </c>
      <c r="H34" s="14" t="s">
        <v>30</v>
      </c>
      <c r="I34" s="15"/>
    </row>
    <row r="35" spans="1:9" ht="43.5" x14ac:dyDescent="0.35">
      <c r="A35" s="15">
        <v>25</v>
      </c>
      <c r="B35" s="15"/>
      <c r="C35" s="15"/>
      <c r="D35" s="12" t="s">
        <v>71</v>
      </c>
      <c r="E35" s="12" t="s">
        <v>128</v>
      </c>
      <c r="F35" s="12" t="s">
        <v>100</v>
      </c>
      <c r="G35" s="15" t="s">
        <v>29</v>
      </c>
      <c r="H35" s="14" t="s">
        <v>30</v>
      </c>
      <c r="I35" s="15"/>
    </row>
    <row r="36" spans="1:9" ht="43.5" x14ac:dyDescent="0.35">
      <c r="A36" s="15">
        <v>26</v>
      </c>
      <c r="B36" s="15"/>
      <c r="C36" s="15"/>
      <c r="D36" s="12" t="s">
        <v>72</v>
      </c>
      <c r="E36" s="15" t="s">
        <v>129</v>
      </c>
      <c r="F36" s="12" t="s">
        <v>101</v>
      </c>
      <c r="G36" s="15" t="s">
        <v>29</v>
      </c>
      <c r="H36" s="14" t="s">
        <v>30</v>
      </c>
      <c r="I36" s="15"/>
    </row>
    <row r="37" spans="1:9" ht="29" x14ac:dyDescent="0.35">
      <c r="A37" s="15">
        <v>27</v>
      </c>
      <c r="B37" s="15"/>
      <c r="C37" s="15"/>
      <c r="D37" s="12" t="s">
        <v>73</v>
      </c>
      <c r="E37" s="15" t="s">
        <v>130</v>
      </c>
      <c r="F37" s="15" t="s">
        <v>103</v>
      </c>
      <c r="G37" s="15" t="s">
        <v>29</v>
      </c>
      <c r="H37" s="14" t="s">
        <v>30</v>
      </c>
      <c r="I37" s="15"/>
    </row>
    <row r="38" spans="1:9" ht="29" x14ac:dyDescent="0.35">
      <c r="A38" s="15">
        <v>28</v>
      </c>
      <c r="B38" s="15"/>
      <c r="C38" s="15"/>
      <c r="D38" s="12" t="s">
        <v>74</v>
      </c>
      <c r="E38" s="15" t="s">
        <v>131</v>
      </c>
      <c r="F38" s="15" t="s">
        <v>102</v>
      </c>
      <c r="G38" s="15" t="s">
        <v>29</v>
      </c>
      <c r="H38" s="14" t="s">
        <v>30</v>
      </c>
      <c r="I38" s="15"/>
    </row>
    <row r="39" spans="1:9" ht="72.5" x14ac:dyDescent="0.35">
      <c r="A39" s="15">
        <v>29</v>
      </c>
      <c r="B39" s="15"/>
      <c r="C39" s="15"/>
      <c r="D39" s="45" t="s">
        <v>75</v>
      </c>
      <c r="E39" s="15" t="s">
        <v>130</v>
      </c>
      <c r="F39" s="45" t="s">
        <v>76</v>
      </c>
      <c r="G39" s="15" t="s">
        <v>29</v>
      </c>
      <c r="H39" s="14" t="s">
        <v>30</v>
      </c>
      <c r="I39" s="15"/>
    </row>
    <row r="40" spans="1:9" x14ac:dyDescent="0.35">
      <c r="A40" s="15"/>
      <c r="B40" s="15"/>
      <c r="C40" s="15"/>
      <c r="D40" s="15"/>
      <c r="E40" s="15"/>
      <c r="F40" s="15"/>
      <c r="G40" s="15"/>
      <c r="H40" s="15"/>
      <c r="I40" s="15"/>
    </row>
    <row r="41" spans="1:9" x14ac:dyDescent="0.35">
      <c r="A41" s="15"/>
      <c r="B41" s="15"/>
      <c r="C41" s="15"/>
      <c r="D41" s="15"/>
      <c r="E41" s="15"/>
      <c r="F41" s="15"/>
      <c r="G41" s="15"/>
      <c r="H41" s="15"/>
      <c r="I41" s="15"/>
    </row>
    <row r="42" spans="1:9" x14ac:dyDescent="0.35">
      <c r="A42" s="15"/>
      <c r="B42" s="15"/>
      <c r="C42" s="15"/>
      <c r="D42" s="15"/>
      <c r="E42" s="15"/>
      <c r="F42" s="15"/>
      <c r="G42" s="15"/>
      <c r="H42" s="15"/>
      <c r="I42" s="15"/>
    </row>
    <row r="43" spans="1:9" x14ac:dyDescent="0.35">
      <c r="A43" s="15"/>
      <c r="B43" s="15"/>
      <c r="C43" s="15"/>
      <c r="D43" s="15"/>
      <c r="E43" s="15"/>
      <c r="F43" s="15"/>
      <c r="G43" s="15"/>
      <c r="H43" s="15"/>
      <c r="I43" s="15"/>
    </row>
    <row r="44" spans="1:9" x14ac:dyDescent="0.35">
      <c r="A44" s="15"/>
      <c r="B44" s="15"/>
      <c r="C44" s="15"/>
      <c r="D44" s="15"/>
      <c r="E44" s="15"/>
      <c r="F44" s="15"/>
      <c r="G44" s="15"/>
      <c r="H44" s="15"/>
      <c r="I44" s="15"/>
    </row>
    <row r="45" spans="1:9" x14ac:dyDescent="0.35">
      <c r="A45" s="15"/>
      <c r="B45" s="15"/>
      <c r="C45" s="15"/>
      <c r="D45" s="15"/>
      <c r="E45" s="15"/>
      <c r="F45" s="15"/>
      <c r="G45" s="15"/>
      <c r="H45" s="15"/>
      <c r="I45" s="15"/>
    </row>
    <row r="46" spans="1:9" x14ac:dyDescent="0.35">
      <c r="A46" s="15"/>
      <c r="B46" s="15"/>
      <c r="C46" s="15"/>
      <c r="D46" s="15"/>
      <c r="E46" s="15"/>
      <c r="F46" s="15"/>
      <c r="G46" s="15"/>
      <c r="H46" s="15"/>
      <c r="I46" s="15"/>
    </row>
    <row r="47" spans="1:9" x14ac:dyDescent="0.35">
      <c r="A47" s="15"/>
      <c r="B47" s="15"/>
      <c r="C47" s="15"/>
      <c r="D47" s="15"/>
      <c r="E47" s="15"/>
      <c r="F47" s="15"/>
      <c r="G47" s="15"/>
      <c r="H47" s="15"/>
      <c r="I47" s="15"/>
    </row>
    <row r="48" spans="1:9" x14ac:dyDescent="0.35">
      <c r="A48" s="15"/>
      <c r="B48" s="15"/>
      <c r="C48" s="15"/>
      <c r="D48" s="15"/>
      <c r="E48" s="15"/>
      <c r="F48" s="15"/>
      <c r="G48" s="15"/>
      <c r="H48" s="15"/>
      <c r="I48" s="15"/>
    </row>
    <row r="49" spans="1:9" x14ac:dyDescent="0.35">
      <c r="A49" s="15"/>
      <c r="B49" s="15"/>
      <c r="C49" s="15"/>
      <c r="D49" s="15"/>
      <c r="E49" s="15"/>
      <c r="F49" s="15"/>
      <c r="G49" s="15"/>
      <c r="H49" s="15"/>
      <c r="I49" s="15"/>
    </row>
    <row r="50" spans="1:9" x14ac:dyDescent="0.35">
      <c r="A50" s="15"/>
      <c r="B50" s="15"/>
      <c r="C50" s="15"/>
      <c r="D50" s="15"/>
      <c r="E50" s="15"/>
      <c r="F50" s="15"/>
      <c r="G50" s="15"/>
      <c r="H50" s="15"/>
      <c r="I50" s="15"/>
    </row>
    <row r="51" spans="1:9" x14ac:dyDescent="0.35">
      <c r="A51" s="15"/>
      <c r="B51" s="15"/>
      <c r="C51" s="15"/>
      <c r="D51" s="15"/>
      <c r="E51" s="15"/>
      <c r="F51" s="15"/>
      <c r="G51" s="15"/>
      <c r="H51" s="15"/>
      <c r="I51" s="15"/>
    </row>
    <row r="52" spans="1:9" x14ac:dyDescent="0.35">
      <c r="A52" s="15"/>
      <c r="B52" s="15"/>
      <c r="C52" s="15"/>
      <c r="D52" s="15"/>
      <c r="E52" s="15"/>
      <c r="F52" s="15"/>
      <c r="G52" s="15"/>
      <c r="H52" s="15"/>
      <c r="I52" s="15"/>
    </row>
    <row r="53" spans="1:9" x14ac:dyDescent="0.35">
      <c r="A53" s="15"/>
      <c r="B53" s="15"/>
      <c r="C53" s="15"/>
      <c r="D53" s="15"/>
      <c r="E53" s="15"/>
      <c r="F53" s="15"/>
      <c r="G53" s="15"/>
      <c r="H53" s="15"/>
      <c r="I53" s="15"/>
    </row>
    <row r="54" spans="1:9" x14ac:dyDescent="0.35">
      <c r="A54" s="15"/>
      <c r="B54" s="15"/>
      <c r="C54" s="15"/>
      <c r="D54" s="15"/>
      <c r="E54" s="15"/>
      <c r="F54" s="15"/>
      <c r="G54" s="15"/>
      <c r="H54" s="15"/>
      <c r="I54" s="15"/>
    </row>
    <row r="55" spans="1:9" x14ac:dyDescent="0.35">
      <c r="A55" s="15"/>
      <c r="B55" s="15"/>
      <c r="C55" s="15"/>
      <c r="D55" s="15"/>
      <c r="E55" s="15"/>
      <c r="F55" s="15"/>
      <c r="G55" s="15"/>
      <c r="H55" s="15"/>
      <c r="I55" s="15"/>
    </row>
    <row r="56" spans="1:9" x14ac:dyDescent="0.35">
      <c r="A56" s="15"/>
      <c r="B56" s="15"/>
      <c r="C56" s="15"/>
      <c r="D56" s="15"/>
      <c r="E56" s="15"/>
      <c r="F56" s="15"/>
      <c r="G56" s="15"/>
      <c r="H56" s="15"/>
      <c r="I56" s="15"/>
    </row>
    <row r="57" spans="1:9" x14ac:dyDescent="0.35">
      <c r="A57" s="15"/>
      <c r="B57" s="15"/>
      <c r="C57" s="15"/>
      <c r="D57" s="15"/>
      <c r="E57" s="15"/>
      <c r="F57" s="15"/>
      <c r="G57" s="15"/>
      <c r="H57" s="15"/>
      <c r="I57" s="15"/>
    </row>
    <row r="58" spans="1:9" x14ac:dyDescent="0.35">
      <c r="A58" s="15"/>
      <c r="B58" s="15"/>
      <c r="C58" s="15"/>
      <c r="D58" s="15"/>
      <c r="E58" s="15"/>
      <c r="F58" s="15"/>
      <c r="G58" s="15"/>
      <c r="H58" s="15"/>
      <c r="I58" s="15"/>
    </row>
    <row r="59" spans="1:9" x14ac:dyDescent="0.35">
      <c r="A59" s="15"/>
      <c r="B59" s="15"/>
      <c r="C59" s="15"/>
      <c r="D59" s="15"/>
      <c r="E59" s="15"/>
      <c r="F59" s="15"/>
      <c r="G59" s="15"/>
      <c r="H59" s="15"/>
      <c r="I59" s="15"/>
    </row>
    <row r="60" spans="1:9" x14ac:dyDescent="0.35">
      <c r="A60" s="15"/>
      <c r="B60" s="15"/>
      <c r="C60" s="15"/>
      <c r="D60" s="15"/>
      <c r="E60" s="15"/>
      <c r="F60" s="15"/>
      <c r="G60" s="15"/>
      <c r="H60" s="15"/>
      <c r="I60" s="15"/>
    </row>
    <row r="61" spans="1:9" x14ac:dyDescent="0.35">
      <c r="A61" s="15"/>
      <c r="B61" s="15"/>
      <c r="C61" s="15"/>
      <c r="D61" s="15"/>
      <c r="E61" s="15"/>
      <c r="F61" s="15"/>
      <c r="G61" s="15"/>
      <c r="H61" s="15"/>
      <c r="I61" s="15"/>
    </row>
    <row r="62" spans="1:9" x14ac:dyDescent="0.35">
      <c r="A62" s="15"/>
      <c r="B62" s="15"/>
      <c r="C62" s="15"/>
      <c r="D62" s="15"/>
      <c r="E62" s="15"/>
      <c r="F62" s="15"/>
      <c r="G62" s="15"/>
      <c r="H62" s="15"/>
      <c r="I62" s="15"/>
    </row>
    <row r="63" spans="1:9" x14ac:dyDescent="0.35">
      <c r="A63" s="15"/>
      <c r="B63" s="15"/>
      <c r="C63" s="15"/>
      <c r="D63" s="15"/>
      <c r="E63" s="15"/>
      <c r="F63" s="15"/>
      <c r="G63" s="15"/>
      <c r="H63" s="15"/>
      <c r="I63" s="15"/>
    </row>
    <row r="64" spans="1:9" x14ac:dyDescent="0.35">
      <c r="A64" s="15"/>
      <c r="B64" s="15"/>
      <c r="C64" s="15"/>
      <c r="D64" s="15"/>
      <c r="E64" s="15"/>
      <c r="F64" s="15"/>
      <c r="G64" s="15"/>
      <c r="H64" s="15"/>
      <c r="I64" s="15"/>
    </row>
    <row r="65" spans="1:9" x14ac:dyDescent="0.35">
      <c r="A65" s="15"/>
      <c r="B65" s="15"/>
      <c r="C65" s="15"/>
      <c r="D65" s="15"/>
      <c r="E65" s="15"/>
      <c r="F65" s="15"/>
      <c r="G65" s="15"/>
      <c r="H65" s="15"/>
      <c r="I65" s="15"/>
    </row>
    <row r="66" spans="1:9" x14ac:dyDescent="0.35">
      <c r="A66" s="15"/>
      <c r="B66" s="15"/>
      <c r="C66" s="15"/>
      <c r="D66" s="15"/>
      <c r="E66" s="15"/>
      <c r="F66" s="15"/>
      <c r="G66" s="15"/>
      <c r="H66" s="15"/>
      <c r="I66" s="15"/>
    </row>
    <row r="67" spans="1:9" x14ac:dyDescent="0.35">
      <c r="A67" s="15"/>
      <c r="B67" s="15"/>
      <c r="C67" s="15"/>
      <c r="D67" s="15"/>
      <c r="E67" s="15"/>
      <c r="F67" s="15"/>
      <c r="G67" s="15"/>
      <c r="H67" s="15"/>
      <c r="I67" s="15"/>
    </row>
    <row r="68" spans="1:9" x14ac:dyDescent="0.35">
      <c r="A68" s="15"/>
      <c r="B68" s="15"/>
      <c r="C68" s="15"/>
      <c r="D68" s="15"/>
      <c r="E68" s="15"/>
      <c r="F68" s="15"/>
      <c r="G68" s="15"/>
      <c r="H68" s="15"/>
      <c r="I68" s="15"/>
    </row>
  </sheetData>
  <mergeCells count="5">
    <mergeCell ref="A2:C3"/>
    <mergeCell ref="G2:I2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SEM(OGUNSTATE)LOAN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Mumin Olabiyi</dc:creator>
  <cp:lastModifiedBy>Mumin Olabiyi</cp:lastModifiedBy>
  <dcterms:created xsi:type="dcterms:W3CDTF">2022-03-07T13:26:42Z</dcterms:created>
  <dcterms:modified xsi:type="dcterms:W3CDTF">2022-03-14T21:32:30Z</dcterms:modified>
</cp:coreProperties>
</file>