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hanush/Desktop/Projects/OR2-CSC446/Assignment 4/"/>
    </mc:Choice>
  </mc:AlternateContent>
  <bookViews>
    <workbookView xWindow="0" yWindow="460" windowWidth="25600" windowHeight="14420" tabRatio="500"/>
  </bookViews>
  <sheets>
    <sheet name="Qn1" sheetId="6" r:id="rId1"/>
    <sheet name="Qn2" sheetId="3" r:id="rId2"/>
    <sheet name="Qn3" sheetId="2" r:id="rId3"/>
    <sheet name="Qn4" sheetId="4" r:id="rId4"/>
    <sheet name="Qn5" sheetId="5" r:id="rId5"/>
  </sheets>
  <definedNames>
    <definedName name="temp_1" localSheetId="2">'Qn3'!$A$1:$C$11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6" l="1"/>
  <c r="J27" i="6"/>
  <c r="K27" i="6"/>
  <c r="I28" i="6"/>
  <c r="J28" i="6"/>
  <c r="K28" i="6"/>
  <c r="I29" i="6"/>
  <c r="J29" i="6"/>
  <c r="K29" i="6"/>
  <c r="I30" i="6"/>
  <c r="J30" i="6"/>
  <c r="K30" i="6"/>
  <c r="I31" i="6"/>
  <c r="J31" i="6"/>
  <c r="K31" i="6"/>
  <c r="I32" i="6"/>
  <c r="J32" i="6"/>
  <c r="K32" i="6"/>
  <c r="I33" i="6"/>
  <c r="J33" i="6"/>
  <c r="K33" i="6"/>
  <c r="I34" i="6"/>
  <c r="J34" i="6"/>
  <c r="K34" i="6"/>
  <c r="I35" i="6"/>
  <c r="J35" i="6"/>
  <c r="K35" i="6"/>
  <c r="I36" i="6"/>
  <c r="J36" i="6"/>
  <c r="K36" i="6"/>
  <c r="K38" i="6"/>
  <c r="C1003" i="6"/>
  <c r="C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G24" i="5"/>
  <c r="G23" i="5"/>
  <c r="H22" i="5"/>
  <c r="G22" i="5"/>
  <c r="H21" i="5"/>
  <c r="C16" i="5"/>
  <c r="H16" i="5"/>
  <c r="H17" i="5"/>
  <c r="G21" i="5"/>
  <c r="H18" i="5"/>
  <c r="C17" i="5"/>
  <c r="B22" i="5"/>
  <c r="C22" i="5"/>
  <c r="B24" i="5"/>
  <c r="B23" i="5"/>
  <c r="C21" i="5"/>
  <c r="B21" i="5"/>
  <c r="C18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9" i="4"/>
  <c r="C27" i="4"/>
  <c r="B27" i="4"/>
  <c r="B31" i="4"/>
  <c r="B28" i="4"/>
  <c r="C28" i="4"/>
  <c r="B32" i="4"/>
  <c r="B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B21" i="2"/>
  <c r="F2" i="2"/>
  <c r="F3" i="2"/>
  <c r="F6" i="2"/>
  <c r="F13" i="2"/>
  <c r="G16" i="3"/>
  <c r="G17" i="3"/>
  <c r="G18" i="3"/>
  <c r="G15" i="3"/>
  <c r="D16" i="3"/>
  <c r="D17" i="3"/>
  <c r="D18" i="3"/>
  <c r="D19" i="3"/>
  <c r="D20" i="3"/>
  <c r="D21" i="3"/>
  <c r="D15" i="3"/>
  <c r="B22" i="3"/>
  <c r="G3" i="3"/>
  <c r="G4" i="3"/>
  <c r="G5" i="3"/>
  <c r="G2" i="3"/>
  <c r="D3" i="3"/>
  <c r="D4" i="3"/>
  <c r="D5" i="3"/>
  <c r="D6" i="3"/>
  <c r="D7" i="3"/>
  <c r="D8" i="3"/>
  <c r="D2" i="3"/>
  <c r="B9" i="3"/>
</calcChain>
</file>

<file path=xl/connections.xml><?xml version="1.0" encoding="utf-8"?>
<connections xmlns="http://schemas.openxmlformats.org/spreadsheetml/2006/main">
  <connection id="1" name="temp1" type="6" refreshedVersion="0" background="1" saveData="1">
    <textPr fileType="mac" sourceFile="/Users/Dhanush/Desktop/temp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<sst xmlns="http://schemas.openxmlformats.org/spreadsheetml/2006/main" count="115" uniqueCount="77">
  <si>
    <t>0-0.5</t>
  </si>
  <si>
    <t>0.5-1</t>
  </si>
  <si>
    <t>1-1.5</t>
  </si>
  <si>
    <t>1.5-2</t>
  </si>
  <si>
    <t>2-2.5</t>
  </si>
  <si>
    <t>2.5-3</t>
  </si>
  <si>
    <t>3-3.5</t>
  </si>
  <si>
    <t>3.5-4</t>
  </si>
  <si>
    <t>4-4.5</t>
  </si>
  <si>
    <t>Interval</t>
  </si>
  <si>
    <t>Frequency</t>
  </si>
  <si>
    <t>Oi</t>
  </si>
  <si>
    <t>(Oi-Ei)2</t>
  </si>
  <si>
    <t>(Oi-Ei)2/Ei</t>
  </si>
  <si>
    <t>Ei = npx</t>
  </si>
  <si>
    <t>Px</t>
  </si>
  <si>
    <t>Total :</t>
  </si>
  <si>
    <t xml:space="preserve">Frequency </t>
  </si>
  <si>
    <t xml:space="preserve">Injuries </t>
  </si>
  <si>
    <t>Mean =</t>
  </si>
  <si>
    <t>(Oi-Ei)2 / Ei</t>
  </si>
  <si>
    <t>Ei=npx</t>
  </si>
  <si>
    <t>Oi Grouped</t>
  </si>
  <si>
    <t>Ei grouped</t>
  </si>
  <si>
    <t>Chi Square  Value</t>
  </si>
  <si>
    <t>Degree of Freedom
k-s-1</t>
  </si>
  <si>
    <t>Critical(0.01,2)</t>
  </si>
  <si>
    <t>//S = 0</t>
  </si>
  <si>
    <t>No. of nights</t>
  </si>
  <si>
    <t>Patrons(Xt)</t>
  </si>
  <si>
    <t>Xt*Xt+1</t>
  </si>
  <si>
    <t>Mean</t>
  </si>
  <si>
    <t>Variance</t>
  </si>
  <si>
    <t>Covariance</t>
  </si>
  <si>
    <t>Correlation</t>
  </si>
  <si>
    <t>Parameters For AR(1)</t>
  </si>
  <si>
    <t>PARAMETERS FOR EAR(1)</t>
  </si>
  <si>
    <t>Square of sigma epsilon</t>
  </si>
  <si>
    <t>lamda</t>
  </si>
  <si>
    <t>correlation</t>
  </si>
  <si>
    <t>Grouping the data to obtain a better histogram</t>
  </si>
  <si>
    <t>Patrons</t>
  </si>
  <si>
    <t>Groups</t>
  </si>
  <si>
    <t>13-16</t>
  </si>
  <si>
    <t>17-20</t>
  </si>
  <si>
    <t>21-24</t>
  </si>
  <si>
    <t>24-27</t>
  </si>
  <si>
    <t>S.No.</t>
  </si>
  <si>
    <t>Milling Time(Z1)</t>
  </si>
  <si>
    <t>Planning Time(Z2)</t>
  </si>
  <si>
    <t>Z1 * Z2</t>
  </si>
  <si>
    <t>Standard deviation</t>
  </si>
  <si>
    <t>Total</t>
  </si>
  <si>
    <t>SIMULATIONS USING 5000 CUSTOMERS</t>
  </si>
  <si>
    <t>ARRIVAL TIME</t>
  </si>
  <si>
    <t>2.5 Mins</t>
  </si>
  <si>
    <t>SERVICE TIME</t>
  </si>
  <si>
    <t>2 MINS</t>
  </si>
  <si>
    <t xml:space="preserve">SEED </t>
  </si>
  <si>
    <t>Simulation #</t>
  </si>
  <si>
    <t>Sigma</t>
  </si>
  <si>
    <t>Delay</t>
  </si>
  <si>
    <t>SIMULATIONS USING 50000 CUSTOMERS</t>
  </si>
  <si>
    <t>Point Estimator</t>
  </si>
  <si>
    <t>T(alpha/2,n-1)</t>
  </si>
  <si>
    <t>Prediction Interval</t>
  </si>
  <si>
    <t>INTERVAL 1</t>
  </si>
  <si>
    <t>INTERVAL 2</t>
  </si>
  <si>
    <t>Confidence Interval</t>
  </si>
  <si>
    <t>INTERVALS</t>
  </si>
  <si>
    <t>WORST CASE</t>
  </si>
  <si>
    <t>BEST CASE</t>
  </si>
  <si>
    <t>(j-0.5)/n</t>
  </si>
  <si>
    <t>F inv(j-0.5)/n</t>
  </si>
  <si>
    <t>Yj</t>
  </si>
  <si>
    <t>4.5-5.5</t>
  </si>
  <si>
    <t>CHI SQUARE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</si>
</sst>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0" fillId="0" borderId="0" xfId="0" applyBorder="1"/>
    <xf numFmtId="0" fontId="0" fillId="0" borderId="3" xfId="0" applyFill="1" applyBorder="1" applyAlignment="1">
      <alignment horizontal="center"/>
    </xf>
    <xf numFmtId="0" fontId="1" fillId="0" borderId="1" xfId="0" applyFont="1" applyBorder="1"/>
    <xf numFmtId="0" fontId="0" fillId="0" borderId="1" xfId="0" applyFill="1" applyBorder="1"/>
    <xf numFmtId="0" fontId="0" fillId="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0" fontId="2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-</a:t>
            </a:r>
            <a:r>
              <a:rPr lang="en-US" baseline="0"/>
              <a:t> Q Plot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'Qn1'!$B$2:$B$1001</c:f>
              <c:numCache>
                <c:formatCode>General</c:formatCode>
                <c:ptCount val="1000"/>
                <c:pt idx="0">
                  <c:v>0.000217201545864232</c:v>
                </c:pt>
                <c:pt idx="1">
                  <c:v>0.000651930793278602</c:v>
                </c:pt>
                <c:pt idx="2">
                  <c:v>0.00108709564121414</c:v>
                </c:pt>
                <c:pt idx="3">
                  <c:v>0.00152269696349357</c:v>
                </c:pt>
                <c:pt idx="4">
                  <c:v>0.00195873563657162</c:v>
                </c:pt>
                <c:pt idx="5">
                  <c:v>0.0023952125395456</c:v>
                </c:pt>
                <c:pt idx="6">
                  <c:v>0.00283212855416602</c:v>
                </c:pt>
                <c:pt idx="7">
                  <c:v>0.0032694845648473</c:v>
                </c:pt>
                <c:pt idx="8">
                  <c:v>0.0037072814586785</c:v>
                </c:pt>
                <c:pt idx="9">
                  <c:v>0.00414552012543411</c:v>
                </c:pt>
                <c:pt idx="10">
                  <c:v>0.00458420145758491</c:v>
                </c:pt>
                <c:pt idx="11">
                  <c:v>0.00502332635030888</c:v>
                </c:pt>
                <c:pt idx="12">
                  <c:v>0.00546289570150214</c:v>
                </c:pt>
                <c:pt idx="13">
                  <c:v>0.00590291041178999</c:v>
                </c:pt>
                <c:pt idx="14">
                  <c:v>0.00634337138453796</c:v>
                </c:pt>
                <c:pt idx="15">
                  <c:v>0.00678427952586296</c:v>
                </c:pt>
                <c:pt idx="16">
                  <c:v>0.00722563574464445</c:v>
                </c:pt>
                <c:pt idx="17">
                  <c:v>0.00766744095253567</c:v>
                </c:pt>
                <c:pt idx="18">
                  <c:v>0.00810969606397497</c:v>
                </c:pt>
                <c:pt idx="19">
                  <c:v>0.00855240199619713</c:v>
                </c:pt>
                <c:pt idx="20">
                  <c:v>0.00899555966924482</c:v>
                </c:pt>
                <c:pt idx="21">
                  <c:v>0.00943917000598001</c:v>
                </c:pt>
                <c:pt idx="22">
                  <c:v>0.00988323393209556</c:v>
                </c:pt>
                <c:pt idx="23">
                  <c:v>0.0103277523761268</c:v>
                </c:pt>
                <c:pt idx="24">
                  <c:v>0.0107727262694631</c:v>
                </c:pt>
                <c:pt idx="25">
                  <c:v>0.0112181565463597</c:v>
                </c:pt>
                <c:pt idx="26">
                  <c:v>0.0116640441439495</c:v>
                </c:pt>
                <c:pt idx="27">
                  <c:v>0.0121103900022546</c:v>
                </c:pt>
                <c:pt idx="28">
                  <c:v>0.0125571950641987</c:v>
                </c:pt>
                <c:pt idx="29">
                  <c:v>0.0130044602756184</c:v>
                </c:pt>
                <c:pt idx="30">
                  <c:v>0.0134521865852758</c:v>
                </c:pt>
                <c:pt idx="31">
                  <c:v>0.0139003749448704</c:v>
                </c:pt>
                <c:pt idx="32">
                  <c:v>0.014349026309051</c:v>
                </c:pt>
                <c:pt idx="33">
                  <c:v>0.0147981416354282</c:v>
                </c:pt>
                <c:pt idx="34">
                  <c:v>0.0152477218845865</c:v>
                </c:pt>
                <c:pt idx="35">
                  <c:v>0.0156977680200967</c:v>
                </c:pt>
                <c:pt idx="36">
                  <c:v>0.0161482810085282</c:v>
                </c:pt>
                <c:pt idx="37">
                  <c:v>0.0165992618194617</c:v>
                </c:pt>
                <c:pt idx="38">
                  <c:v>0.0170507114255013</c:v>
                </c:pt>
                <c:pt idx="39">
                  <c:v>0.0175026308022875</c:v>
                </c:pt>
                <c:pt idx="40">
                  <c:v>0.0179550209285096</c:v>
                </c:pt>
                <c:pt idx="41">
                  <c:v>0.0184078827859186</c:v>
                </c:pt>
                <c:pt idx="42">
                  <c:v>0.0188612173593396</c:v>
                </c:pt>
                <c:pt idx="43">
                  <c:v>0.0193150256366853</c:v>
                </c:pt>
                <c:pt idx="44">
                  <c:v>0.0197693086089683</c:v>
                </c:pt>
                <c:pt idx="45">
                  <c:v>0.0202240672703144</c:v>
                </c:pt>
                <c:pt idx="46">
                  <c:v>0.0206793026179756</c:v>
                </c:pt>
                <c:pt idx="47">
                  <c:v>0.0211350156523431</c:v>
                </c:pt>
                <c:pt idx="48">
                  <c:v>0.0215912073769607</c:v>
                </c:pt>
                <c:pt idx="49">
                  <c:v>0.022047878798538</c:v>
                </c:pt>
                <c:pt idx="50">
                  <c:v>0.0225050309269636</c:v>
                </c:pt>
                <c:pt idx="51">
                  <c:v>0.0229626647753186</c:v>
                </c:pt>
                <c:pt idx="52">
                  <c:v>0.02342078135989</c:v>
                </c:pt>
                <c:pt idx="53">
                  <c:v>0.0238793817001844</c:v>
                </c:pt>
                <c:pt idx="54">
                  <c:v>0.0243384668189415</c:v>
                </c:pt>
                <c:pt idx="55">
                  <c:v>0.0247980377421476</c:v>
                </c:pt>
                <c:pt idx="56">
                  <c:v>0.0252580954990498</c:v>
                </c:pt>
                <c:pt idx="57">
                  <c:v>0.0257186411221695</c:v>
                </c:pt>
                <c:pt idx="58">
                  <c:v>0.0261796756473164</c:v>
                </c:pt>
                <c:pt idx="59">
                  <c:v>0.0266412001136023</c:v>
                </c:pt>
                <c:pt idx="60">
                  <c:v>0.0271032155634556</c:v>
                </c:pt>
                <c:pt idx="61">
                  <c:v>0.0275657230426349</c:v>
                </c:pt>
                <c:pt idx="62">
                  <c:v>0.0280287236002435</c:v>
                </c:pt>
                <c:pt idx="63">
                  <c:v>0.0284922182887438</c:v>
                </c:pt>
                <c:pt idx="64">
                  <c:v>0.0289562081639713</c:v>
                </c:pt>
                <c:pt idx="65">
                  <c:v>0.0294206942851491</c:v>
                </c:pt>
                <c:pt idx="66">
                  <c:v>0.0298856777149029</c:v>
                </c:pt>
                <c:pt idx="67">
                  <c:v>0.0303511595192748</c:v>
                </c:pt>
                <c:pt idx="68">
                  <c:v>0.0308171407677386</c:v>
                </c:pt>
                <c:pt idx="69">
                  <c:v>0.0312836225332142</c:v>
                </c:pt>
                <c:pt idx="70">
                  <c:v>0.0317506058920826</c:v>
                </c:pt>
                <c:pt idx="71">
                  <c:v>0.0322180919242008</c:v>
                </c:pt>
                <c:pt idx="72">
                  <c:v>0.0326860817129165</c:v>
                </c:pt>
                <c:pt idx="73">
                  <c:v>0.0331545763450836</c:v>
                </c:pt>
                <c:pt idx="74">
                  <c:v>0.0336235769110771</c:v>
                </c:pt>
                <c:pt idx="75">
                  <c:v>0.0340930845048081</c:v>
                </c:pt>
                <c:pt idx="76">
                  <c:v>0.0345631002237398</c:v>
                </c:pt>
                <c:pt idx="77">
                  <c:v>0.035033625168902</c:v>
                </c:pt>
                <c:pt idx="78">
                  <c:v>0.0355046604449074</c:v>
                </c:pt>
                <c:pt idx="79">
                  <c:v>0.0359762071599665</c:v>
                </c:pt>
                <c:pt idx="80">
                  <c:v>0.0364482664259037</c:v>
                </c:pt>
                <c:pt idx="81">
                  <c:v>0.0369208393581729</c:v>
                </c:pt>
                <c:pt idx="82">
                  <c:v>0.0373939270758731</c:v>
                </c:pt>
                <c:pt idx="83">
                  <c:v>0.0378675307017645</c:v>
                </c:pt>
                <c:pt idx="84">
                  <c:v>0.0383416513622847</c:v>
                </c:pt>
                <c:pt idx="85">
                  <c:v>0.0388162901875643</c:v>
                </c:pt>
                <c:pt idx="86">
                  <c:v>0.0392914483114434</c:v>
                </c:pt>
                <c:pt idx="87">
                  <c:v>0.0397671268714877</c:v>
                </c:pt>
                <c:pt idx="88">
                  <c:v>0.0402433270090049</c:v>
                </c:pt>
                <c:pt idx="89">
                  <c:v>0.0407200498690612</c:v>
                </c:pt>
                <c:pt idx="90">
                  <c:v>0.0411972966004976</c:v>
                </c:pt>
                <c:pt idx="91">
                  <c:v>0.0416750683559469</c:v>
                </c:pt>
                <c:pt idx="92">
                  <c:v>0.0421533662918499</c:v>
                </c:pt>
                <c:pt idx="93">
                  <c:v>0.0426321915684725</c:v>
                </c:pt>
                <c:pt idx="94">
                  <c:v>0.0431115453499228</c:v>
                </c:pt>
                <c:pt idx="95">
                  <c:v>0.0435914288041675</c:v>
                </c:pt>
                <c:pt idx="96">
                  <c:v>0.0440718431030494</c:v>
                </c:pt>
                <c:pt idx="97">
                  <c:v>0.0445527894223045</c:v>
                </c:pt>
                <c:pt idx="98">
                  <c:v>0.0450342689415792</c:v>
                </c:pt>
                <c:pt idx="99">
                  <c:v>0.0455162828444479</c:v>
                </c:pt>
                <c:pt idx="100">
                  <c:v>0.0459988323184298</c:v>
                </c:pt>
                <c:pt idx="101">
                  <c:v>0.0464819185550074</c:v>
                </c:pt>
                <c:pt idx="102">
                  <c:v>0.0469655427496433</c:v>
                </c:pt>
                <c:pt idx="103">
                  <c:v>0.0474497061017984</c:v>
                </c:pt>
                <c:pt idx="104">
                  <c:v>0.0479344098149497</c:v>
                </c:pt>
                <c:pt idx="105">
                  <c:v>0.0484196550966082</c:v>
                </c:pt>
                <c:pt idx="106">
                  <c:v>0.048905443158337</c:v>
                </c:pt>
                <c:pt idx="107">
                  <c:v>0.0493917752157692</c:v>
                </c:pt>
                <c:pt idx="108">
                  <c:v>0.0498786524886266</c:v>
                </c:pt>
                <c:pt idx="109">
                  <c:v>0.0503660762007377</c:v>
                </c:pt>
                <c:pt idx="110">
                  <c:v>0.0508540475800562</c:v>
                </c:pt>
                <c:pt idx="111">
                  <c:v>0.0513425678586797</c:v>
                </c:pt>
                <c:pt idx="112">
                  <c:v>0.0518316382728683</c:v>
                </c:pt>
                <c:pt idx="113">
                  <c:v>0.0523212600630634</c:v>
                </c:pt>
                <c:pt idx="114">
                  <c:v>0.0528114344739065</c:v>
                </c:pt>
                <c:pt idx="115">
                  <c:v>0.0533021627542581</c:v>
                </c:pt>
                <c:pt idx="116">
                  <c:v>0.0537934461572171</c:v>
                </c:pt>
                <c:pt idx="117">
                  <c:v>0.0542852859401398</c:v>
                </c:pt>
                <c:pt idx="118">
                  <c:v>0.0547776833646592</c:v>
                </c:pt>
                <c:pt idx="119">
                  <c:v>0.0552706396967042</c:v>
                </c:pt>
                <c:pt idx="120">
                  <c:v>0.0557641562065199</c:v>
                </c:pt>
                <c:pt idx="121">
                  <c:v>0.0562582341686862</c:v>
                </c:pt>
                <c:pt idx="122">
                  <c:v>0.0567528748621383</c:v>
                </c:pt>
                <c:pt idx="123">
                  <c:v>0.0572480795701862</c:v>
                </c:pt>
                <c:pt idx="124">
                  <c:v>0.0577438495805351</c:v>
                </c:pt>
                <c:pt idx="125">
                  <c:v>0.0582401861853046</c:v>
                </c:pt>
                <c:pt idx="126">
                  <c:v>0.0587370906810503</c:v>
                </c:pt>
                <c:pt idx="127">
                  <c:v>0.0592345643687825</c:v>
                </c:pt>
                <c:pt idx="128">
                  <c:v>0.059732608553988</c:v>
                </c:pt>
                <c:pt idx="129">
                  <c:v>0.06023122454665</c:v>
                </c:pt>
                <c:pt idx="130">
                  <c:v>0.0607304136612688</c:v>
                </c:pt>
                <c:pt idx="131">
                  <c:v>0.0612301772168825</c:v>
                </c:pt>
                <c:pt idx="132">
                  <c:v>0.0617305165370887</c:v>
                </c:pt>
                <c:pt idx="133">
                  <c:v>0.0622314329500642</c:v>
                </c:pt>
                <c:pt idx="134">
                  <c:v>0.0627329277885873</c:v>
                </c:pt>
                <c:pt idx="135">
                  <c:v>0.0632350023900586</c:v>
                </c:pt>
                <c:pt idx="136">
                  <c:v>0.0637376580965224</c:v>
                </c:pt>
                <c:pt idx="137">
                  <c:v>0.0642408962546882</c:v>
                </c:pt>
                <c:pt idx="138">
                  <c:v>0.0647447182159527</c:v>
                </c:pt>
                <c:pt idx="139">
                  <c:v>0.0652491253364209</c:v>
                </c:pt>
                <c:pt idx="140">
                  <c:v>0.0657541189769288</c:v>
                </c:pt>
                <c:pt idx="141">
                  <c:v>0.0662597005030647</c:v>
                </c:pt>
                <c:pt idx="142">
                  <c:v>0.0667658712851919</c:v>
                </c:pt>
                <c:pt idx="143">
                  <c:v>0.0672726326984707</c:v>
                </c:pt>
                <c:pt idx="144">
                  <c:v>0.0677799861228809</c:v>
                </c:pt>
                <c:pt idx="145">
                  <c:v>0.0682879329432443</c:v>
                </c:pt>
                <c:pt idx="146">
                  <c:v>0.0687964745492475</c:v>
                </c:pt>
                <c:pt idx="147">
                  <c:v>0.0693056123354646</c:v>
                </c:pt>
                <c:pt idx="148">
                  <c:v>0.0698153477013801</c:v>
                </c:pt>
                <c:pt idx="149">
                  <c:v>0.0703256820514122</c:v>
                </c:pt>
                <c:pt idx="150">
                  <c:v>0.0708366167949356</c:v>
                </c:pt>
                <c:pt idx="151">
                  <c:v>0.0713481533463054</c:v>
                </c:pt>
                <c:pt idx="152">
                  <c:v>0.0718602931248802</c:v>
                </c:pt>
                <c:pt idx="153">
                  <c:v>0.0723730375550459</c:v>
                </c:pt>
                <c:pt idx="154">
                  <c:v>0.0728863880662394</c:v>
                </c:pt>
                <c:pt idx="155">
                  <c:v>0.0734003460929725</c:v>
                </c:pt>
                <c:pt idx="156">
                  <c:v>0.073914913074856</c:v>
                </c:pt>
                <c:pt idx="157">
                  <c:v>0.0744300904566237</c:v>
                </c:pt>
                <c:pt idx="158">
                  <c:v>0.0749458796881573</c:v>
                </c:pt>
                <c:pt idx="159">
                  <c:v>0.0754622822245102</c:v>
                </c:pt>
                <c:pt idx="160">
                  <c:v>0.0759792995259324</c:v>
                </c:pt>
                <c:pt idx="161">
                  <c:v>0.0764969330578954</c:v>
                </c:pt>
                <c:pt idx="162">
                  <c:v>0.0770151842911171</c:v>
                </c:pt>
                <c:pt idx="163">
                  <c:v>0.0775340547015867</c:v>
                </c:pt>
                <c:pt idx="164">
                  <c:v>0.0780535457705898</c:v>
                </c:pt>
                <c:pt idx="165">
                  <c:v>0.0785736589847345</c:v>
                </c:pt>
                <c:pt idx="166">
                  <c:v>0.0790943958359758</c:v>
                </c:pt>
                <c:pt idx="167">
                  <c:v>0.0796157578216425</c:v>
                </c:pt>
                <c:pt idx="168">
                  <c:v>0.0801377464444619</c:v>
                </c:pt>
                <c:pt idx="169">
                  <c:v>0.0806603632125867</c:v>
                </c:pt>
                <c:pt idx="170">
                  <c:v>0.0811836096396205</c:v>
                </c:pt>
                <c:pt idx="171">
                  <c:v>0.0817074872446444</c:v>
                </c:pt>
                <c:pt idx="172">
                  <c:v>0.0822319975522436</c:v>
                </c:pt>
                <c:pt idx="173">
                  <c:v>0.0827571420925337</c:v>
                </c:pt>
                <c:pt idx="174">
                  <c:v>0.0832829224011875</c:v>
                </c:pt>
                <c:pt idx="175">
                  <c:v>0.0838093400194624</c:v>
                </c:pt>
                <c:pt idx="176">
                  <c:v>0.0843363964942268</c:v>
                </c:pt>
                <c:pt idx="177">
                  <c:v>0.0848640933779881</c:v>
                </c:pt>
                <c:pt idx="178">
                  <c:v>0.0853924322289195</c:v>
                </c:pt>
                <c:pt idx="179">
                  <c:v>0.085921414610888</c:v>
                </c:pt>
                <c:pt idx="180">
                  <c:v>0.0864510420934821</c:v>
                </c:pt>
                <c:pt idx="181">
                  <c:v>0.0869813162520397</c:v>
                </c:pt>
                <c:pt idx="182">
                  <c:v>0.0875122386676763</c:v>
                </c:pt>
                <c:pt idx="183">
                  <c:v>0.088043810927313</c:v>
                </c:pt>
                <c:pt idx="184">
                  <c:v>0.0885760346237054</c:v>
                </c:pt>
                <c:pt idx="185">
                  <c:v>0.0891089113554718</c:v>
                </c:pt>
                <c:pt idx="186">
                  <c:v>0.0896424427271224</c:v>
                </c:pt>
                <c:pt idx="187">
                  <c:v>0.090176630349088</c:v>
                </c:pt>
                <c:pt idx="188">
                  <c:v>0.0907114758377493</c:v>
                </c:pt>
                <c:pt idx="189">
                  <c:v>0.0912469808154662</c:v>
                </c:pt>
                <c:pt idx="190">
                  <c:v>0.0917831469106074</c:v>
                </c:pt>
                <c:pt idx="191">
                  <c:v>0.09231997575758</c:v>
                </c:pt>
                <c:pt idx="192">
                  <c:v>0.0928574689968595</c:v>
                </c:pt>
                <c:pt idx="193">
                  <c:v>0.0933956282750197</c:v>
                </c:pt>
                <c:pt idx="194">
                  <c:v>0.0939344552447631</c:v>
                </c:pt>
                <c:pt idx="195">
                  <c:v>0.0944739515649516</c:v>
                </c:pt>
                <c:pt idx="196">
                  <c:v>0.0950141189006366</c:v>
                </c:pt>
                <c:pt idx="197">
                  <c:v>0.0955549589230903</c:v>
                </c:pt>
                <c:pt idx="198">
                  <c:v>0.0960964733098364</c:v>
                </c:pt>
                <c:pt idx="199">
                  <c:v>0.0966386637446814</c:v>
                </c:pt>
                <c:pt idx="200">
                  <c:v>0.0971815319177465</c:v>
                </c:pt>
                <c:pt idx="201">
                  <c:v>0.0977250795254982</c:v>
                </c:pt>
                <c:pt idx="202">
                  <c:v>0.0982693082707812</c:v>
                </c:pt>
                <c:pt idx="203">
                  <c:v>0.0988142198628497</c:v>
                </c:pt>
                <c:pt idx="204">
                  <c:v>0.0993598160173997</c:v>
                </c:pt>
                <c:pt idx="205">
                  <c:v>0.0999060984566016</c:v>
                </c:pt>
                <c:pt idx="206">
                  <c:v>0.100453068909133</c:v>
                </c:pt>
                <c:pt idx="207">
                  <c:v>0.101000729110211</c:v>
                </c:pt>
                <c:pt idx="208">
                  <c:v>0.101549080801625</c:v>
                </c:pt>
                <c:pt idx="209">
                  <c:v>0.102098125731772</c:v>
                </c:pt>
                <c:pt idx="210">
                  <c:v>0.102647865655687</c:v>
                </c:pt>
                <c:pt idx="211">
                  <c:v>0.103198302335078</c:v>
                </c:pt>
                <c:pt idx="212">
                  <c:v>0.103749437538362</c:v>
                </c:pt>
                <c:pt idx="213">
                  <c:v>0.104301273040694</c:v>
                </c:pt>
                <c:pt idx="214">
                  <c:v>0.104853810624008</c:v>
                </c:pt>
                <c:pt idx="215">
                  <c:v>0.105407052077045</c:v>
                </c:pt>
                <c:pt idx="216">
                  <c:v>0.105960999195391</c:v>
                </c:pt>
                <c:pt idx="217">
                  <c:v>0.106515653781514</c:v>
                </c:pt>
                <c:pt idx="218">
                  <c:v>0.107071017644794</c:v>
                </c:pt>
                <c:pt idx="219">
                  <c:v>0.107627092601564</c:v>
                </c:pt>
                <c:pt idx="220">
                  <c:v>0.10818388047514</c:v>
                </c:pt>
                <c:pt idx="221">
                  <c:v>0.108741383095861</c:v>
                </c:pt>
                <c:pt idx="222">
                  <c:v>0.109299602301125</c:v>
                </c:pt>
                <c:pt idx="223">
                  <c:v>0.109858539935423</c:v>
                </c:pt>
                <c:pt idx="224">
                  <c:v>0.110418197850376</c:v>
                </c:pt>
                <c:pt idx="225">
                  <c:v>0.110978577904775</c:v>
                </c:pt>
                <c:pt idx="226">
                  <c:v>0.111539681964614</c:v>
                </c:pt>
                <c:pt idx="227">
                  <c:v>0.112101511903128</c:v>
                </c:pt>
                <c:pt idx="228">
                  <c:v>0.112664069600833</c:v>
                </c:pt>
                <c:pt idx="229">
                  <c:v>0.113227356945562</c:v>
                </c:pt>
                <c:pt idx="230">
                  <c:v>0.113791375832503</c:v>
                </c:pt>
                <c:pt idx="231">
                  <c:v>0.114356128164236</c:v>
                </c:pt>
                <c:pt idx="232">
                  <c:v>0.114921615850776</c:v>
                </c:pt>
                <c:pt idx="233">
                  <c:v>0.115487840809606</c:v>
                </c:pt>
                <c:pt idx="234">
                  <c:v>0.11605480496572</c:v>
                </c:pt>
                <c:pt idx="235">
                  <c:v>0.116622510251661</c:v>
                </c:pt>
                <c:pt idx="236">
                  <c:v>0.11719095860756</c:v>
                </c:pt>
                <c:pt idx="237">
                  <c:v>0.117760151981177</c:v>
                </c:pt>
                <c:pt idx="238">
                  <c:v>0.118330092327939</c:v>
                </c:pt>
                <c:pt idx="239">
                  <c:v>0.118900781610983</c:v>
                </c:pt>
                <c:pt idx="240">
                  <c:v>0.119472221801195</c:v>
                </c:pt>
                <c:pt idx="241">
                  <c:v>0.120044414877251</c:v>
                </c:pt>
                <c:pt idx="242">
                  <c:v>0.120617362825657</c:v>
                </c:pt>
                <c:pt idx="243">
                  <c:v>0.121191067640795</c:v>
                </c:pt>
                <c:pt idx="244">
                  <c:v>0.121765531324956</c:v>
                </c:pt>
                <c:pt idx="245">
                  <c:v>0.122340755888391</c:v>
                </c:pt>
                <c:pt idx="246">
                  <c:v>0.122916743349349</c:v>
                </c:pt>
                <c:pt idx="247">
                  <c:v>0.123493495734119</c:v>
                </c:pt>
                <c:pt idx="248">
                  <c:v>0.124071015077073</c:v>
                </c:pt>
                <c:pt idx="249">
                  <c:v>0.124649303420711</c:v>
                </c:pt>
                <c:pt idx="250">
                  <c:v>0.125228362815702</c:v>
                </c:pt>
                <c:pt idx="251">
                  <c:v>0.125808195320929</c:v>
                </c:pt>
                <c:pt idx="252">
                  <c:v>0.126388803003533</c:v>
                </c:pt>
                <c:pt idx="253">
                  <c:v>0.126970187938956</c:v>
                </c:pt>
                <c:pt idx="254">
                  <c:v>0.127552352210987</c:v>
                </c:pt>
                <c:pt idx="255">
                  <c:v>0.128135297911805</c:v>
                </c:pt>
                <c:pt idx="256">
                  <c:v>0.128719027142027</c:v>
                </c:pt>
                <c:pt idx="257">
                  <c:v>0.12930354201075</c:v>
                </c:pt>
                <c:pt idx="258">
                  <c:v>0.129888844635599</c:v>
                </c:pt>
                <c:pt idx="259">
                  <c:v>0.130474937142773</c:v>
                </c:pt>
                <c:pt idx="260">
                  <c:v>0.131061821667089</c:v>
                </c:pt>
                <c:pt idx="261">
                  <c:v>0.131649500352032</c:v>
                </c:pt>
                <c:pt idx="262">
                  <c:v>0.132237975349799</c:v>
                </c:pt>
                <c:pt idx="263">
                  <c:v>0.13282724882135</c:v>
                </c:pt>
                <c:pt idx="264">
                  <c:v>0.133417322936451</c:v>
                </c:pt>
                <c:pt idx="265">
                  <c:v>0.134008199873725</c:v>
                </c:pt>
                <c:pt idx="266">
                  <c:v>0.134599881820698</c:v>
                </c:pt>
                <c:pt idx="267">
                  <c:v>0.135192370973853</c:v>
                </c:pt>
                <c:pt idx="268">
                  <c:v>0.13578566953867</c:v>
                </c:pt>
                <c:pt idx="269">
                  <c:v>0.136379779729684</c:v>
                </c:pt>
                <c:pt idx="270">
                  <c:v>0.13697470377053</c:v>
                </c:pt>
                <c:pt idx="271">
                  <c:v>0.137570443893991</c:v>
                </c:pt>
                <c:pt idx="272">
                  <c:v>0.138167002342055</c:v>
                </c:pt>
                <c:pt idx="273">
                  <c:v>0.13876438136596</c:v>
                </c:pt>
                <c:pt idx="274">
                  <c:v>0.139362583226245</c:v>
                </c:pt>
                <c:pt idx="275">
                  <c:v>0.139961610192807</c:v>
                </c:pt>
                <c:pt idx="276">
                  <c:v>0.140561464544944</c:v>
                </c:pt>
                <c:pt idx="277">
                  <c:v>0.141162148571415</c:v>
                </c:pt>
                <c:pt idx="278">
                  <c:v>0.141763664570487</c:v>
                </c:pt>
                <c:pt idx="279">
                  <c:v>0.142366014849992</c:v>
                </c:pt>
                <c:pt idx="280">
                  <c:v>0.142969201727376</c:v>
                </c:pt>
                <c:pt idx="281">
                  <c:v>0.143573227529756</c:v>
                </c:pt>
                <c:pt idx="282">
                  <c:v>0.14417809459397</c:v>
                </c:pt>
                <c:pt idx="283">
                  <c:v>0.144783805266637</c:v>
                </c:pt>
                <c:pt idx="284">
                  <c:v>0.145390361904205</c:v>
                </c:pt>
                <c:pt idx="285">
                  <c:v>0.145997766873011</c:v>
                </c:pt>
                <c:pt idx="286">
                  <c:v>0.146606022549334</c:v>
                </c:pt>
                <c:pt idx="287">
                  <c:v>0.147215131319452</c:v>
                </c:pt>
                <c:pt idx="288">
                  <c:v>0.147825095579697</c:v>
                </c:pt>
                <c:pt idx="289">
                  <c:v>0.148435917736511</c:v>
                </c:pt>
                <c:pt idx="290">
                  <c:v>0.149047600206507</c:v>
                </c:pt>
                <c:pt idx="291">
                  <c:v>0.149660145416521</c:v>
                </c:pt>
                <c:pt idx="292">
                  <c:v>0.150273555803672</c:v>
                </c:pt>
                <c:pt idx="293">
                  <c:v>0.150887833815423</c:v>
                </c:pt>
                <c:pt idx="294">
                  <c:v>0.151502981909633</c:v>
                </c:pt>
                <c:pt idx="295">
                  <c:v>0.152119002554625</c:v>
                </c:pt>
                <c:pt idx="296">
                  <c:v>0.152735898229235</c:v>
                </c:pt>
                <c:pt idx="297">
                  <c:v>0.153353671422882</c:v>
                </c:pt>
                <c:pt idx="298">
                  <c:v>0.153972324635621</c:v>
                </c:pt>
                <c:pt idx="299">
                  <c:v>0.154591860378207</c:v>
                </c:pt>
                <c:pt idx="300">
                  <c:v>0.155212281172154</c:v>
                </c:pt>
                <c:pt idx="301">
                  <c:v>0.155833589549799</c:v>
                </c:pt>
                <c:pt idx="302">
                  <c:v>0.156455788054365</c:v>
                </c:pt>
                <c:pt idx="303">
                  <c:v>0.157078879240018</c:v>
                </c:pt>
                <c:pt idx="304">
                  <c:v>0.157702865671935</c:v>
                </c:pt>
                <c:pt idx="305">
                  <c:v>0.158327749926366</c:v>
                </c:pt>
                <c:pt idx="306">
                  <c:v>0.158953534590696</c:v>
                </c:pt>
                <c:pt idx="307">
                  <c:v>0.159580222263514</c:v>
                </c:pt>
                <c:pt idx="308">
                  <c:v>0.160207815554671</c:v>
                </c:pt>
                <c:pt idx="309">
                  <c:v>0.16083631708535</c:v>
                </c:pt>
                <c:pt idx="310">
                  <c:v>0.161465729488131</c:v>
                </c:pt>
                <c:pt idx="311">
                  <c:v>0.162096055407057</c:v>
                </c:pt>
                <c:pt idx="312">
                  <c:v>0.1627272974977</c:v>
                </c:pt>
                <c:pt idx="313">
                  <c:v>0.163359458427226</c:v>
                </c:pt>
                <c:pt idx="314">
                  <c:v>0.163992540874469</c:v>
                </c:pt>
                <c:pt idx="315">
                  <c:v>0.164626547529991</c:v>
                </c:pt>
                <c:pt idx="316">
                  <c:v>0.165261481096159</c:v>
                </c:pt>
                <c:pt idx="317">
                  <c:v>0.165897344287206</c:v>
                </c:pt>
                <c:pt idx="318">
                  <c:v>0.166534139829308</c:v>
                </c:pt>
                <c:pt idx="319">
                  <c:v>0.167171870460647</c:v>
                </c:pt>
                <c:pt idx="320">
                  <c:v>0.167810538931487</c:v>
                </c:pt>
                <c:pt idx="321">
                  <c:v>0.168450148004244</c:v>
                </c:pt>
                <c:pt idx="322">
                  <c:v>0.169090700453557</c:v>
                </c:pt>
                <c:pt idx="323">
                  <c:v>0.169732199066358</c:v>
                </c:pt>
                <c:pt idx="324">
                  <c:v>0.170374646641951</c:v>
                </c:pt>
                <c:pt idx="325">
                  <c:v>0.171018045992077</c:v>
                </c:pt>
                <c:pt idx="326">
                  <c:v>0.171662399940996</c:v>
                </c:pt>
                <c:pt idx="327">
                  <c:v>0.172307711325554</c:v>
                </c:pt>
                <c:pt idx="328">
                  <c:v>0.172953982995266</c:v>
                </c:pt>
                <c:pt idx="329">
                  <c:v>0.173601217812382</c:v>
                </c:pt>
                <c:pt idx="330">
                  <c:v>0.174249418651972</c:v>
                </c:pt>
                <c:pt idx="331">
                  <c:v>0.174898588401997</c:v>
                </c:pt>
                <c:pt idx="332">
                  <c:v>0.175548729963387</c:v>
                </c:pt>
                <c:pt idx="333">
                  <c:v>0.176199846250122</c:v>
                </c:pt>
                <c:pt idx="334">
                  <c:v>0.176851940189306</c:v>
                </c:pt>
                <c:pt idx="335">
                  <c:v>0.177505014721249</c:v>
                </c:pt>
                <c:pt idx="336">
                  <c:v>0.178159072799546</c:v>
                </c:pt>
                <c:pt idx="337">
                  <c:v>0.178814117391155</c:v>
                </c:pt>
                <c:pt idx="338">
                  <c:v>0.17947015147648</c:v>
                </c:pt>
                <c:pt idx="339">
                  <c:v>0.180127178049454</c:v>
                </c:pt>
                <c:pt idx="340">
                  <c:v>0.180785200117616</c:v>
                </c:pt>
                <c:pt idx="341">
                  <c:v>0.181444220702197</c:v>
                </c:pt>
                <c:pt idx="342">
                  <c:v>0.182104242838205</c:v>
                </c:pt>
                <c:pt idx="343">
                  <c:v>0.182765269574502</c:v>
                </c:pt>
                <c:pt idx="344">
                  <c:v>0.183427303973897</c:v>
                </c:pt>
                <c:pt idx="345">
                  <c:v>0.184090349113225</c:v>
                </c:pt>
                <c:pt idx="346">
                  <c:v>0.184754408083437</c:v>
                </c:pt>
                <c:pt idx="347">
                  <c:v>0.185419483989681</c:v>
                </c:pt>
                <c:pt idx="348">
                  <c:v>0.186085579951396</c:v>
                </c:pt>
                <c:pt idx="349">
                  <c:v>0.186752699102395</c:v>
                </c:pt>
                <c:pt idx="350">
                  <c:v>0.187420844590953</c:v>
                </c:pt>
                <c:pt idx="351">
                  <c:v>0.188090019579901</c:v>
                </c:pt>
                <c:pt idx="352">
                  <c:v>0.188760227246711</c:v>
                </c:pt>
                <c:pt idx="353">
                  <c:v>0.189431470783587</c:v>
                </c:pt>
                <c:pt idx="354">
                  <c:v>0.190103753397561</c:v>
                </c:pt>
                <c:pt idx="355">
                  <c:v>0.190777078310578</c:v>
                </c:pt>
                <c:pt idx="356">
                  <c:v>0.191451448759595</c:v>
                </c:pt>
                <c:pt idx="357">
                  <c:v>0.192126867996668</c:v>
                </c:pt>
                <c:pt idx="358">
                  <c:v>0.192803339289053</c:v>
                </c:pt>
                <c:pt idx="359">
                  <c:v>0.193480865919295</c:v>
                </c:pt>
                <c:pt idx="360">
                  <c:v>0.194159451185327</c:v>
                </c:pt>
                <c:pt idx="361">
                  <c:v>0.194839098400566</c:v>
                </c:pt>
                <c:pt idx="362">
                  <c:v>0.195519810894007</c:v>
                </c:pt>
                <c:pt idx="363">
                  <c:v>0.196201592010326</c:v>
                </c:pt>
                <c:pt idx="364">
                  <c:v>0.196884445109973</c:v>
                </c:pt>
                <c:pt idx="365">
                  <c:v>0.197568373569276</c:v>
                </c:pt>
                <c:pt idx="366">
                  <c:v>0.19825338078054</c:v>
                </c:pt>
                <c:pt idx="367">
                  <c:v>0.198939470152144</c:v>
                </c:pt>
                <c:pt idx="368">
                  <c:v>0.19962664510865</c:v>
                </c:pt>
                <c:pt idx="369">
                  <c:v>0.2003149090909</c:v>
                </c:pt>
                <c:pt idx="370">
                  <c:v>0.201004265556119</c:v>
                </c:pt>
                <c:pt idx="371">
                  <c:v>0.201694717978023</c:v>
                </c:pt>
                <c:pt idx="372">
                  <c:v>0.202386269846924</c:v>
                </c:pt>
                <c:pt idx="373">
                  <c:v>0.203078924669831</c:v>
                </c:pt>
                <c:pt idx="374">
                  <c:v>0.203772685970561</c:v>
                </c:pt>
                <c:pt idx="375">
                  <c:v>0.204467557289846</c:v>
                </c:pt>
                <c:pt idx="376">
                  <c:v>0.205163542185439</c:v>
                </c:pt>
                <c:pt idx="377">
                  <c:v>0.205860644232226</c:v>
                </c:pt>
                <c:pt idx="378">
                  <c:v>0.206558867022336</c:v>
                </c:pt>
                <c:pt idx="379">
                  <c:v>0.207258214165251</c:v>
                </c:pt>
                <c:pt idx="380">
                  <c:v>0.207958689287918</c:v>
                </c:pt>
                <c:pt idx="381">
                  <c:v>0.20866029603486</c:v>
                </c:pt>
                <c:pt idx="382">
                  <c:v>0.209363038068297</c:v>
                </c:pt>
                <c:pt idx="383">
                  <c:v>0.210066919068249</c:v>
                </c:pt>
                <c:pt idx="384">
                  <c:v>0.210771942732665</c:v>
                </c:pt>
                <c:pt idx="385">
                  <c:v>0.211478112777527</c:v>
                </c:pt>
                <c:pt idx="386">
                  <c:v>0.212185432936977</c:v>
                </c:pt>
                <c:pt idx="387">
                  <c:v>0.21289390696343</c:v>
                </c:pt>
                <c:pt idx="388">
                  <c:v>0.213603538627696</c:v>
                </c:pt>
                <c:pt idx="389">
                  <c:v>0.214314331719099</c:v>
                </c:pt>
                <c:pt idx="390">
                  <c:v>0.215026290045599</c:v>
                </c:pt>
                <c:pt idx="391">
                  <c:v>0.215739417433916</c:v>
                </c:pt>
                <c:pt idx="392">
                  <c:v>0.21645371772965</c:v>
                </c:pt>
                <c:pt idx="393">
                  <c:v>0.217169194797408</c:v>
                </c:pt>
                <c:pt idx="394">
                  <c:v>0.217885852520929</c:v>
                </c:pt>
                <c:pt idx="395">
                  <c:v>0.218603694803209</c:v>
                </c:pt>
                <c:pt idx="396">
                  <c:v>0.219322725566632</c:v>
                </c:pt>
                <c:pt idx="397">
                  <c:v>0.220042948753094</c:v>
                </c:pt>
                <c:pt idx="398">
                  <c:v>0.220764368324136</c:v>
                </c:pt>
                <c:pt idx="399">
                  <c:v>0.221486988261075</c:v>
                </c:pt>
                <c:pt idx="400">
                  <c:v>0.222210812565133</c:v>
                </c:pt>
                <c:pt idx="401">
                  <c:v>0.22293584525757</c:v>
                </c:pt>
                <c:pt idx="402">
                  <c:v>0.223662090379825</c:v>
                </c:pt>
                <c:pt idx="403">
                  <c:v>0.224389551993639</c:v>
                </c:pt>
                <c:pt idx="404">
                  <c:v>0.225118234181204</c:v>
                </c:pt>
                <c:pt idx="405">
                  <c:v>0.22584814104529</c:v>
                </c:pt>
                <c:pt idx="406">
                  <c:v>0.22657927670939</c:v>
                </c:pt>
                <c:pt idx="407">
                  <c:v>0.227311645317858</c:v>
                </c:pt>
                <c:pt idx="408">
                  <c:v>0.228045251036051</c:v>
                </c:pt>
                <c:pt idx="409">
                  <c:v>0.228780098050466</c:v>
                </c:pt>
                <c:pt idx="410">
                  <c:v>0.229516190568892</c:v>
                </c:pt>
                <c:pt idx="411">
                  <c:v>0.230253532820546</c:v>
                </c:pt>
                <c:pt idx="412">
                  <c:v>0.230992129056226</c:v>
                </c:pt>
                <c:pt idx="413">
                  <c:v>0.231731983548452</c:v>
                </c:pt>
                <c:pt idx="414">
                  <c:v>0.232473100591618</c:v>
                </c:pt>
                <c:pt idx="415">
                  <c:v>0.233215484502141</c:v>
                </c:pt>
                <c:pt idx="416">
                  <c:v>0.233959139618611</c:v>
                </c:pt>
                <c:pt idx="417">
                  <c:v>0.234704070301943</c:v>
                </c:pt>
                <c:pt idx="418">
                  <c:v>0.235450280935533</c:v>
                </c:pt>
                <c:pt idx="419">
                  <c:v>0.236197775925407</c:v>
                </c:pt>
                <c:pt idx="420">
                  <c:v>0.236946559700385</c:v>
                </c:pt>
                <c:pt idx="421">
                  <c:v>0.237696636712232</c:v>
                </c:pt>
                <c:pt idx="422">
                  <c:v>0.238448011435818</c:v>
                </c:pt>
                <c:pt idx="423">
                  <c:v>0.239200688369282</c:v>
                </c:pt>
                <c:pt idx="424">
                  <c:v>0.239954672034189</c:v>
                </c:pt>
                <c:pt idx="425">
                  <c:v>0.240709966975696</c:v>
                </c:pt>
                <c:pt idx="426">
                  <c:v>0.241466577762713</c:v>
                </c:pt>
                <c:pt idx="427">
                  <c:v>0.242224508988074</c:v>
                </c:pt>
                <c:pt idx="428">
                  <c:v>0.242983765268699</c:v>
                </c:pt>
                <c:pt idx="429">
                  <c:v>0.243744351245767</c:v>
                </c:pt>
                <c:pt idx="430">
                  <c:v>0.244506271584881</c:v>
                </c:pt>
                <c:pt idx="431">
                  <c:v>0.245269530976246</c:v>
                </c:pt>
                <c:pt idx="432">
                  <c:v>0.24603413413484</c:v>
                </c:pt>
                <c:pt idx="433">
                  <c:v>0.246800085800584</c:v>
                </c:pt>
                <c:pt idx="434">
                  <c:v>0.247567390738526</c:v>
                </c:pt>
                <c:pt idx="435">
                  <c:v>0.248336053739013</c:v>
                </c:pt>
                <c:pt idx="436">
                  <c:v>0.249106079617875</c:v>
                </c:pt>
                <c:pt idx="437">
                  <c:v>0.2498774732166</c:v>
                </c:pt>
                <c:pt idx="438">
                  <c:v>0.250650239402523</c:v>
                </c:pt>
                <c:pt idx="439">
                  <c:v>0.251424383069008</c:v>
                </c:pt>
                <c:pt idx="440">
                  <c:v>0.252199909135631</c:v>
                </c:pt>
                <c:pt idx="441">
                  <c:v>0.252976822548372</c:v>
                </c:pt>
                <c:pt idx="442">
                  <c:v>0.253755128279802</c:v>
                </c:pt>
                <c:pt idx="443">
                  <c:v>0.254534831329273</c:v>
                </c:pt>
                <c:pt idx="444">
                  <c:v>0.255315936723114</c:v>
                </c:pt>
                <c:pt idx="445">
                  <c:v>0.256098449514821</c:v>
                </c:pt>
                <c:pt idx="446">
                  <c:v>0.256882374785258</c:v>
                </c:pt>
                <c:pt idx="447">
                  <c:v>0.257667717642852</c:v>
                </c:pt>
                <c:pt idx="448">
                  <c:v>0.258454483223791</c:v>
                </c:pt>
                <c:pt idx="449">
                  <c:v>0.259242676692229</c:v>
                </c:pt>
                <c:pt idx="450">
                  <c:v>0.260032303240491</c:v>
                </c:pt>
                <c:pt idx="451">
                  <c:v>0.26082336808927</c:v>
                </c:pt>
                <c:pt idx="452">
                  <c:v>0.261615876487844</c:v>
                </c:pt>
                <c:pt idx="453">
                  <c:v>0.262409833714278</c:v>
                </c:pt>
                <c:pt idx="454">
                  <c:v>0.263205245075639</c:v>
                </c:pt>
                <c:pt idx="455">
                  <c:v>0.264002115908206</c:v>
                </c:pt>
                <c:pt idx="456">
                  <c:v>0.264800451577687</c:v>
                </c:pt>
                <c:pt idx="457">
                  <c:v>0.265600257479433</c:v>
                </c:pt>
                <c:pt idx="458">
                  <c:v>0.266401539038661</c:v>
                </c:pt>
                <c:pt idx="459">
                  <c:v>0.267204301710671</c:v>
                </c:pt>
                <c:pt idx="460">
                  <c:v>0.26800855098107</c:v>
                </c:pt>
                <c:pt idx="461">
                  <c:v>0.268814292366</c:v>
                </c:pt>
                <c:pt idx="462">
                  <c:v>0.269621531412357</c:v>
                </c:pt>
                <c:pt idx="463">
                  <c:v>0.27043027369803</c:v>
                </c:pt>
                <c:pt idx="464">
                  <c:v>0.271240524832126</c:v>
                </c:pt>
                <c:pt idx="465">
                  <c:v>0.272052290455203</c:v>
                </c:pt>
                <c:pt idx="466">
                  <c:v>0.272865576239511</c:v>
                </c:pt>
                <c:pt idx="467">
                  <c:v>0.273680387889225</c:v>
                </c:pt>
                <c:pt idx="468">
                  <c:v>0.274496731140684</c:v>
                </c:pt>
                <c:pt idx="469">
                  <c:v>0.275314611762641</c:v>
                </c:pt>
                <c:pt idx="470">
                  <c:v>0.276134035556496</c:v>
                </c:pt>
                <c:pt idx="471">
                  <c:v>0.276955008356555</c:v>
                </c:pt>
                <c:pt idx="472">
                  <c:v>0.27777753603027</c:v>
                </c:pt>
                <c:pt idx="473">
                  <c:v>0.278601624478495</c:v>
                </c:pt>
                <c:pt idx="474">
                  <c:v>0.279427279635739</c:v>
                </c:pt>
                <c:pt idx="475">
                  <c:v>0.280254507470423</c:v>
                </c:pt>
                <c:pt idx="476">
                  <c:v>0.281083313985139</c:v>
                </c:pt>
                <c:pt idx="477">
                  <c:v>0.281913705216908</c:v>
                </c:pt>
                <c:pt idx="478">
                  <c:v>0.28274568723745</c:v>
                </c:pt>
                <c:pt idx="479">
                  <c:v>0.283579266153445</c:v>
                </c:pt>
                <c:pt idx="480">
                  <c:v>0.284414448106804</c:v>
                </c:pt>
                <c:pt idx="481">
                  <c:v>0.28525123927494</c:v>
                </c:pt>
                <c:pt idx="482">
                  <c:v>0.286089645871045</c:v>
                </c:pt>
                <c:pt idx="483">
                  <c:v>0.286929674144361</c:v>
                </c:pt>
                <c:pt idx="484">
                  <c:v>0.287771330380465</c:v>
                </c:pt>
                <c:pt idx="485">
                  <c:v>0.288614620901548</c:v>
                </c:pt>
                <c:pt idx="486">
                  <c:v>0.289459552066703</c:v>
                </c:pt>
                <c:pt idx="487">
                  <c:v>0.290306130272208</c:v>
                </c:pt>
                <c:pt idx="488">
                  <c:v>0.291154361951821</c:v>
                </c:pt>
                <c:pt idx="489">
                  <c:v>0.292004253577071</c:v>
                </c:pt>
                <c:pt idx="490">
                  <c:v>0.292855811657555</c:v>
                </c:pt>
                <c:pt idx="491">
                  <c:v>0.293709042741237</c:v>
                </c:pt>
                <c:pt idx="492">
                  <c:v>0.294563953414749</c:v>
                </c:pt>
                <c:pt idx="493">
                  <c:v>0.295420550303701</c:v>
                </c:pt>
                <c:pt idx="494">
                  <c:v>0.29627884007298</c:v>
                </c:pt>
                <c:pt idx="495">
                  <c:v>0.297138829427071</c:v>
                </c:pt>
                <c:pt idx="496">
                  <c:v>0.298000525110363</c:v>
                </c:pt>
                <c:pt idx="497">
                  <c:v>0.298863933907474</c:v>
                </c:pt>
                <c:pt idx="498">
                  <c:v>0.299729062643563</c:v>
                </c:pt>
                <c:pt idx="499">
                  <c:v>0.300595918184663</c:v>
                </c:pt>
                <c:pt idx="500">
                  <c:v>0.301464507437999</c:v>
                </c:pt>
                <c:pt idx="501">
                  <c:v>0.302334837352325</c:v>
                </c:pt>
                <c:pt idx="502">
                  <c:v>0.303206914918256</c:v>
                </c:pt>
                <c:pt idx="503">
                  <c:v>0.3040807471686</c:v>
                </c:pt>
                <c:pt idx="504">
                  <c:v>0.304956341178706</c:v>
                </c:pt>
                <c:pt idx="505">
                  <c:v>0.305833704066802</c:v>
                </c:pt>
                <c:pt idx="506">
                  <c:v>0.306712842994344</c:v>
                </c:pt>
                <c:pt idx="507">
                  <c:v>0.307593765166369</c:v>
                </c:pt>
                <c:pt idx="508">
                  <c:v>0.308476477831845</c:v>
                </c:pt>
                <c:pt idx="509">
                  <c:v>0.309360988284033</c:v>
                </c:pt>
                <c:pt idx="510">
                  <c:v>0.310247303860843</c:v>
                </c:pt>
                <c:pt idx="511">
                  <c:v>0.311135431945208</c:v>
                </c:pt>
                <c:pt idx="512">
                  <c:v>0.312025379965444</c:v>
                </c:pt>
                <c:pt idx="513">
                  <c:v>0.312917155395629</c:v>
                </c:pt>
                <c:pt idx="514">
                  <c:v>0.313810765755976</c:v>
                </c:pt>
                <c:pt idx="515">
                  <c:v>0.314706218613216</c:v>
                </c:pt>
                <c:pt idx="516">
                  <c:v>0.315603521580979</c:v>
                </c:pt>
                <c:pt idx="517">
                  <c:v>0.316502682320189</c:v>
                </c:pt>
                <c:pt idx="518">
                  <c:v>0.317403708539447</c:v>
                </c:pt>
                <c:pt idx="519">
                  <c:v>0.318306607995436</c:v>
                </c:pt>
                <c:pt idx="520">
                  <c:v>0.319211388493317</c:v>
                </c:pt>
                <c:pt idx="521">
                  <c:v>0.320118057887138</c:v>
                </c:pt>
                <c:pt idx="522">
                  <c:v>0.321026624080235</c:v>
                </c:pt>
                <c:pt idx="523">
                  <c:v>0.321937095025655</c:v>
                </c:pt>
                <c:pt idx="524">
                  <c:v>0.322849478726567</c:v>
                </c:pt>
                <c:pt idx="525">
                  <c:v>0.323763783236688</c:v>
                </c:pt>
                <c:pt idx="526">
                  <c:v>0.324680016660708</c:v>
                </c:pt>
                <c:pt idx="527">
                  <c:v>0.325598187154718</c:v>
                </c:pt>
                <c:pt idx="528">
                  <c:v>0.326518302926653</c:v>
                </c:pt>
                <c:pt idx="529">
                  <c:v>0.327440372236724</c:v>
                </c:pt>
                <c:pt idx="530">
                  <c:v>0.32836440339787</c:v>
                </c:pt>
                <c:pt idx="531">
                  <c:v>0.329290404776203</c:v>
                </c:pt>
                <c:pt idx="532">
                  <c:v>0.330218384791463</c:v>
                </c:pt>
                <c:pt idx="533">
                  <c:v>0.331148351917481</c:v>
                </c:pt>
                <c:pt idx="534">
                  <c:v>0.332080314682638</c:v>
                </c:pt>
                <c:pt idx="535">
                  <c:v>0.333014281670339</c:v>
                </c:pt>
                <c:pt idx="536">
                  <c:v>0.333950261519484</c:v>
                </c:pt>
                <c:pt idx="537">
                  <c:v>0.334888262924949</c:v>
                </c:pt>
                <c:pt idx="538">
                  <c:v>0.335828294638069</c:v>
                </c:pt>
                <c:pt idx="539">
                  <c:v>0.336770365467132</c:v>
                </c:pt>
                <c:pt idx="540">
                  <c:v>0.33771448427787</c:v>
                </c:pt>
                <c:pt idx="541">
                  <c:v>0.33866065999396</c:v>
                </c:pt>
                <c:pt idx="542">
                  <c:v>0.339608901597533</c:v>
                </c:pt>
                <c:pt idx="543">
                  <c:v>0.340559218129682</c:v>
                </c:pt>
                <c:pt idx="544">
                  <c:v>0.341511618690983</c:v>
                </c:pt>
                <c:pt idx="545">
                  <c:v>0.342466112442014</c:v>
                </c:pt>
                <c:pt idx="546">
                  <c:v>0.343422708603886</c:v>
                </c:pt>
                <c:pt idx="547">
                  <c:v>0.344381416458778</c:v>
                </c:pt>
                <c:pt idx="548">
                  <c:v>0.345342245350475</c:v>
                </c:pt>
                <c:pt idx="549">
                  <c:v>0.346305204684918</c:v>
                </c:pt>
                <c:pt idx="550">
                  <c:v>0.347270303930752</c:v>
                </c:pt>
                <c:pt idx="551">
                  <c:v>0.348237552619889</c:v>
                </c:pt>
                <c:pt idx="552">
                  <c:v>0.349206960348069</c:v>
                </c:pt>
                <c:pt idx="553">
                  <c:v>0.350178536775435</c:v>
                </c:pt>
                <c:pt idx="554">
                  <c:v>0.351152291627106</c:v>
                </c:pt>
                <c:pt idx="555">
                  <c:v>0.352128234693767</c:v>
                </c:pt>
                <c:pt idx="556">
                  <c:v>0.353106375832255</c:v>
                </c:pt>
                <c:pt idx="557">
                  <c:v>0.354086724966156</c:v>
                </c:pt>
                <c:pt idx="558">
                  <c:v>0.355069292086413</c:v>
                </c:pt>
                <c:pt idx="559">
                  <c:v>0.356054087251933</c:v>
                </c:pt>
                <c:pt idx="560">
                  <c:v>0.357041120590209</c:v>
                </c:pt>
                <c:pt idx="561">
                  <c:v>0.358030402297941</c:v>
                </c:pt>
                <c:pt idx="562">
                  <c:v>0.359021942641668</c:v>
                </c:pt>
                <c:pt idx="563">
                  <c:v>0.360015751958411</c:v>
                </c:pt>
                <c:pt idx="564">
                  <c:v>0.361011840656318</c:v>
                </c:pt>
                <c:pt idx="565">
                  <c:v>0.362010219215315</c:v>
                </c:pt>
                <c:pt idx="566">
                  <c:v>0.363010898187771</c:v>
                </c:pt>
                <c:pt idx="567">
                  <c:v>0.364013888199167</c:v>
                </c:pt>
                <c:pt idx="568">
                  <c:v>0.365019199948772</c:v>
                </c:pt>
                <c:pt idx="569">
                  <c:v>0.366026844210326</c:v>
                </c:pt>
                <c:pt idx="570">
                  <c:v>0.367036831832739</c:v>
                </c:pt>
                <c:pt idx="571">
                  <c:v>0.368049173740783</c:v>
                </c:pt>
                <c:pt idx="572">
                  <c:v>0.369063880935808</c:v>
                </c:pt>
                <c:pt idx="573">
                  <c:v>0.370080964496458</c:v>
                </c:pt>
                <c:pt idx="574">
                  <c:v>0.371100435579393</c:v>
                </c:pt>
                <c:pt idx="575">
                  <c:v>0.372122305420029</c:v>
                </c:pt>
                <c:pt idx="576">
                  <c:v>0.373146585333274</c:v>
                </c:pt>
                <c:pt idx="577">
                  <c:v>0.374173286714289</c:v>
                </c:pt>
                <c:pt idx="578">
                  <c:v>0.375202421039239</c:v>
                </c:pt>
                <c:pt idx="579">
                  <c:v>0.376233999866069</c:v>
                </c:pt>
                <c:pt idx="580">
                  <c:v>0.377268034835281</c:v>
                </c:pt>
                <c:pt idx="581">
                  <c:v>0.378304537670721</c:v>
                </c:pt>
                <c:pt idx="582">
                  <c:v>0.379343520180379</c:v>
                </c:pt>
                <c:pt idx="583">
                  <c:v>0.380384994257194</c:v>
                </c:pt>
                <c:pt idx="584">
                  <c:v>0.38142897187987</c:v>
                </c:pt>
                <c:pt idx="585">
                  <c:v>0.382475465113708</c:v>
                </c:pt>
                <c:pt idx="586">
                  <c:v>0.383524486111434</c:v>
                </c:pt>
                <c:pt idx="587">
                  <c:v>0.384576047114056</c:v>
                </c:pt>
                <c:pt idx="588">
                  <c:v>0.385630160451711</c:v>
                </c:pt>
                <c:pt idx="589">
                  <c:v>0.38668683854454</c:v>
                </c:pt>
                <c:pt idx="590">
                  <c:v>0.387746093903563</c:v>
                </c:pt>
                <c:pt idx="591">
                  <c:v>0.388807939131566</c:v>
                </c:pt>
                <c:pt idx="592">
                  <c:v>0.389872386924005</c:v>
                </c:pt>
                <c:pt idx="593">
                  <c:v>0.390939450069913</c:v>
                </c:pt>
                <c:pt idx="594">
                  <c:v>0.392009141452825</c:v>
                </c:pt>
                <c:pt idx="595">
                  <c:v>0.393081474051709</c:v>
                </c:pt>
                <c:pt idx="596">
                  <c:v>0.394156460941911</c:v>
                </c:pt>
                <c:pt idx="597">
                  <c:v>0.395234115296113</c:v>
                </c:pt>
                <c:pt idx="598">
                  <c:v>0.3963144503853</c:v>
                </c:pt>
                <c:pt idx="599">
                  <c:v>0.397397479579744</c:v>
                </c:pt>
                <c:pt idx="600">
                  <c:v>0.39848321634999</c:v>
                </c:pt>
                <c:pt idx="601">
                  <c:v>0.399571674267869</c:v>
                </c:pt>
                <c:pt idx="602">
                  <c:v>0.400662867007511</c:v>
                </c:pt>
                <c:pt idx="603">
                  <c:v>0.401756808346377</c:v>
                </c:pt>
                <c:pt idx="604">
                  <c:v>0.402853512166305</c:v>
                </c:pt>
                <c:pt idx="605">
                  <c:v>0.403952992454561</c:v>
                </c:pt>
                <c:pt idx="606">
                  <c:v>0.405055263304917</c:v>
                </c:pt>
                <c:pt idx="607">
                  <c:v>0.406160338918729</c:v>
                </c:pt>
                <c:pt idx="608">
                  <c:v>0.407268233606038</c:v>
                </c:pt>
                <c:pt idx="609">
                  <c:v>0.408378961786681</c:v>
                </c:pt>
                <c:pt idx="610">
                  <c:v>0.409492537991417</c:v>
                </c:pt>
                <c:pt idx="611">
                  <c:v>0.410608976863067</c:v>
                </c:pt>
                <c:pt idx="612">
                  <c:v>0.411728293157671</c:v>
                </c:pt>
                <c:pt idx="613">
                  <c:v>0.412850501745656</c:v>
                </c:pt>
                <c:pt idx="614">
                  <c:v>0.413975617613024</c:v>
                </c:pt>
                <c:pt idx="615">
                  <c:v>0.41510365586255</c:v>
                </c:pt>
                <c:pt idx="616">
                  <c:v>0.416234631715</c:v>
                </c:pt>
                <c:pt idx="617">
                  <c:v>0.417368560510364</c:v>
                </c:pt>
                <c:pt idx="618">
                  <c:v>0.418505457709101</c:v>
                </c:pt>
                <c:pt idx="619">
                  <c:v>0.419645338893408</c:v>
                </c:pt>
                <c:pt idx="620">
                  <c:v>0.420788219768501</c:v>
                </c:pt>
                <c:pt idx="621">
                  <c:v>0.421934116163908</c:v>
                </c:pt>
                <c:pt idx="622">
                  <c:v>0.423083044034793</c:v>
                </c:pt>
                <c:pt idx="623">
                  <c:v>0.424235019463281</c:v>
                </c:pt>
                <c:pt idx="624">
                  <c:v>0.425390058659813</c:v>
                </c:pt>
                <c:pt idx="625">
                  <c:v>0.426548177964515</c:v>
                </c:pt>
                <c:pt idx="626">
                  <c:v>0.427709393848582</c:v>
                </c:pt>
                <c:pt idx="627">
                  <c:v>0.428873722915688</c:v>
                </c:pt>
                <c:pt idx="628">
                  <c:v>0.430041181903406</c:v>
                </c:pt>
                <c:pt idx="629">
                  <c:v>0.431211787684653</c:v>
                </c:pt>
                <c:pt idx="630">
                  <c:v>0.432385557269155</c:v>
                </c:pt>
                <c:pt idx="631">
                  <c:v>0.43356250780493</c:v>
                </c:pt>
                <c:pt idx="632">
                  <c:v>0.434742656579786</c:v>
                </c:pt>
                <c:pt idx="633">
                  <c:v>0.435926021022853</c:v>
                </c:pt>
                <c:pt idx="634">
                  <c:v>0.437112618706121</c:v>
                </c:pt>
                <c:pt idx="635">
                  <c:v>0.438302467346007</c:v>
                </c:pt>
                <c:pt idx="636">
                  <c:v>0.439495584804943</c:v>
                </c:pt>
                <c:pt idx="637">
                  <c:v>0.440691989092987</c:v>
                </c:pt>
                <c:pt idx="638">
                  <c:v>0.44189169836945</c:v>
                </c:pt>
                <c:pt idx="639">
                  <c:v>0.443094730944552</c:v>
                </c:pt>
                <c:pt idx="640">
                  <c:v>0.444301105281099</c:v>
                </c:pt>
                <c:pt idx="641">
                  <c:v>0.445510839996181</c:v>
                </c:pt>
                <c:pt idx="642">
                  <c:v>0.446723953862901</c:v>
                </c:pt>
                <c:pt idx="643">
                  <c:v>0.447940465812116</c:v>
                </c:pt>
                <c:pt idx="644">
                  <c:v>0.449160394934215</c:v>
                </c:pt>
                <c:pt idx="645">
                  <c:v>0.450383760480915</c:v>
                </c:pt>
                <c:pt idx="646">
                  <c:v>0.451610581867082</c:v>
                </c:pt>
                <c:pt idx="647">
                  <c:v>0.452840878672582</c:v>
                </c:pt>
                <c:pt idx="648">
                  <c:v>0.454074670644157</c:v>
                </c:pt>
                <c:pt idx="649">
                  <c:v>0.455311977697322</c:v>
                </c:pt>
                <c:pt idx="650">
                  <c:v>0.4565528199183</c:v>
                </c:pt>
                <c:pt idx="651">
                  <c:v>0.457797217565972</c:v>
                </c:pt>
                <c:pt idx="652">
                  <c:v>0.459045191073867</c:v>
                </c:pt>
                <c:pt idx="653">
                  <c:v>0.460296761052174</c:v>
                </c:pt>
                <c:pt idx="654">
                  <c:v>0.461551948289783</c:v>
                </c:pt>
                <c:pt idx="655">
                  <c:v>0.462810773756355</c:v>
                </c:pt>
                <c:pt idx="656">
                  <c:v>0.464073258604431</c:v>
                </c:pt>
                <c:pt idx="657">
                  <c:v>0.465339424171556</c:v>
                </c:pt>
                <c:pt idx="658">
                  <c:v>0.466609291982449</c:v>
                </c:pt>
                <c:pt idx="659">
                  <c:v>0.467882883751196</c:v>
                </c:pt>
                <c:pt idx="660">
                  <c:v>0.469160221383479</c:v>
                </c:pt>
                <c:pt idx="661">
                  <c:v>0.470441326978837</c:v>
                </c:pt>
                <c:pt idx="662">
                  <c:v>0.471726222832956</c:v>
                </c:pt>
                <c:pt idx="663">
                  <c:v>0.473014931440004</c:v>
                </c:pt>
                <c:pt idx="664">
                  <c:v>0.474307475494989</c:v>
                </c:pt>
                <c:pt idx="665">
                  <c:v>0.475603877896158</c:v>
                </c:pt>
                <c:pt idx="666">
                  <c:v>0.476904161747432</c:v>
                </c:pt>
                <c:pt idx="667">
                  <c:v>0.478208350360877</c:v>
                </c:pt>
                <c:pt idx="668">
                  <c:v>0.479516467259208</c:v>
                </c:pt>
                <c:pt idx="669">
                  <c:v>0.480828536178341</c:v>
                </c:pt>
                <c:pt idx="670">
                  <c:v>0.482144581069971</c:v>
                </c:pt>
                <c:pt idx="671">
                  <c:v>0.4834646261042</c:v>
                </c:pt>
                <c:pt idx="672">
                  <c:v>0.484788695672198</c:v>
                </c:pt>
                <c:pt idx="673">
                  <c:v>0.486116814388907</c:v>
                </c:pt>
                <c:pt idx="674">
                  <c:v>0.487449007095789</c:v>
                </c:pt>
                <c:pt idx="675">
                  <c:v>0.488785298863612</c:v>
                </c:pt>
                <c:pt idx="676">
                  <c:v>0.490125714995281</c:v>
                </c:pt>
                <c:pt idx="677">
                  <c:v>0.491470281028713</c:v>
                </c:pt>
                <c:pt idx="678">
                  <c:v>0.492819022739759</c:v>
                </c:pt>
                <c:pt idx="679">
                  <c:v>0.494171966145164</c:v>
                </c:pt>
                <c:pt idx="680">
                  <c:v>0.495529137505581</c:v>
                </c:pt>
                <c:pt idx="681">
                  <c:v>0.496890563328631</c:v>
                </c:pt>
                <c:pt idx="682">
                  <c:v>0.498256270372005</c:v>
                </c:pt>
                <c:pt idx="683">
                  <c:v>0.499626285646626</c:v>
                </c:pt>
                <c:pt idx="684">
                  <c:v>0.501000636419847</c:v>
                </c:pt>
                <c:pt idx="685">
                  <c:v>0.502379350218712</c:v>
                </c:pt>
                <c:pt idx="686">
                  <c:v>0.503762454833265</c:v>
                </c:pt>
                <c:pt idx="687">
                  <c:v>0.505149978319906</c:v>
                </c:pt>
                <c:pt idx="688">
                  <c:v>0.506541949004812</c:v>
                </c:pt>
                <c:pt idx="689">
                  <c:v>0.507938395487401</c:v>
                </c:pt>
                <c:pt idx="690">
                  <c:v>0.509339346643863</c:v>
                </c:pt>
                <c:pt idx="691">
                  <c:v>0.510744831630739</c:v>
                </c:pt>
                <c:pt idx="692">
                  <c:v>0.512154879888564</c:v>
                </c:pt>
                <c:pt idx="693">
                  <c:v>0.513569521145566</c:v>
                </c:pt>
                <c:pt idx="694">
                  <c:v>0.514988785421427</c:v>
                </c:pt>
                <c:pt idx="695">
                  <c:v>0.516412703031106</c:v>
                </c:pt>
                <c:pt idx="696">
                  <c:v>0.517841304588724</c:v>
                </c:pt>
                <c:pt idx="697">
                  <c:v>0.519274621011512</c:v>
                </c:pt>
                <c:pt idx="698">
                  <c:v>0.52071268352383</c:v>
                </c:pt>
                <c:pt idx="699">
                  <c:v>0.522155523661242</c:v>
                </c:pt>
                <c:pt idx="700">
                  <c:v>0.52360317327467</c:v>
                </c:pt>
                <c:pt idx="701">
                  <c:v>0.525055664534612</c:v>
                </c:pt>
                <c:pt idx="702">
                  <c:v>0.526513029935432</c:v>
                </c:pt>
                <c:pt idx="703">
                  <c:v>0.527975302299719</c:v>
                </c:pt>
                <c:pt idx="704">
                  <c:v>0.529442514782726</c:v>
                </c:pt>
                <c:pt idx="705">
                  <c:v>0.53091470087688</c:v>
                </c:pt>
                <c:pt idx="706">
                  <c:v>0.532391894416367</c:v>
                </c:pt>
                <c:pt idx="707">
                  <c:v>0.533874129581801</c:v>
                </c:pt>
                <c:pt idx="708">
                  <c:v>0.535361440904967</c:v>
                </c:pt>
                <c:pt idx="709">
                  <c:v>0.53685386327365</c:v>
                </c:pt>
                <c:pt idx="710">
                  <c:v>0.538351431936545</c:v>
                </c:pt>
                <c:pt idx="711">
                  <c:v>0.53985418250825</c:v>
                </c:pt>
                <c:pt idx="712">
                  <c:v>0.541362150974351</c:v>
                </c:pt>
                <c:pt idx="713">
                  <c:v>0.542875373696591</c:v>
                </c:pt>
                <c:pt idx="714">
                  <c:v>0.544393887418133</c:v>
                </c:pt>
                <c:pt idx="715">
                  <c:v>0.54591772926891</c:v>
                </c:pt>
                <c:pt idx="716">
                  <c:v>0.547446936771075</c:v>
                </c:pt>
                <c:pt idx="717">
                  <c:v>0.548981547844543</c:v>
                </c:pt>
                <c:pt idx="718">
                  <c:v>0.550521600812635</c:v>
                </c:pt>
                <c:pt idx="719">
                  <c:v>0.55206713440782</c:v>
                </c:pt>
                <c:pt idx="720">
                  <c:v>0.553618187777558</c:v>
                </c:pt>
                <c:pt idx="721">
                  <c:v>0.555174800490252</c:v>
                </c:pt>
                <c:pt idx="722">
                  <c:v>0.556737012541305</c:v>
                </c:pt>
                <c:pt idx="723">
                  <c:v>0.558304864359283</c:v>
                </c:pt>
                <c:pt idx="724">
                  <c:v>0.559878396812196</c:v>
                </c:pt>
                <c:pt idx="725">
                  <c:v>0.561457651213889</c:v>
                </c:pt>
                <c:pt idx="726">
                  <c:v>0.56304266933055</c:v>
                </c:pt>
                <c:pt idx="727">
                  <c:v>0.564633493387339</c:v>
                </c:pt>
                <c:pt idx="728">
                  <c:v>0.566230166075134</c:v>
                </c:pt>
                <c:pt idx="729">
                  <c:v>0.567832730557412</c:v>
                </c:pt>
                <c:pt idx="730">
                  <c:v>0.569441230477243</c:v>
                </c:pt>
                <c:pt idx="731">
                  <c:v>0.571055709964426</c:v>
                </c:pt>
                <c:pt idx="732">
                  <c:v>0.572676213642753</c:v>
                </c:pt>
                <c:pt idx="733">
                  <c:v>0.574302786637409</c:v>
                </c:pt>
                <c:pt idx="734">
                  <c:v>0.575935474582512</c:v>
                </c:pt>
                <c:pt idx="735">
                  <c:v>0.577574323628795</c:v>
                </c:pt>
                <c:pt idx="736">
                  <c:v>0.579219380451435</c:v>
                </c:pt>
                <c:pt idx="737">
                  <c:v>0.580870692258024</c:v>
                </c:pt>
                <c:pt idx="738">
                  <c:v>0.582528306796707</c:v>
                </c:pt>
                <c:pt idx="739">
                  <c:v>0.584192272364457</c:v>
                </c:pt>
                <c:pt idx="740">
                  <c:v>0.585862637815523</c:v>
                </c:pt>
                <c:pt idx="741">
                  <c:v>0.587539452570039</c:v>
                </c:pt>
                <c:pt idx="742">
                  <c:v>0.58922276662279</c:v>
                </c:pt>
                <c:pt idx="743">
                  <c:v>0.590912630552165</c:v>
                </c:pt>
                <c:pt idx="744">
                  <c:v>0.592609095529269</c:v>
                </c:pt>
                <c:pt idx="745">
                  <c:v>0.594312213327222</c:v>
                </c:pt>
                <c:pt idx="746">
                  <c:v>0.596022036330645</c:v>
                </c:pt>
                <c:pt idx="747">
                  <c:v>0.59773861754532</c:v>
                </c:pt>
                <c:pt idx="748">
                  <c:v>0.599462010608054</c:v>
                </c:pt>
                <c:pt idx="749">
                  <c:v>0.601192269796735</c:v>
                </c:pt>
                <c:pt idx="750">
                  <c:v>0.602929450040591</c:v>
                </c:pt>
                <c:pt idx="751">
                  <c:v>0.604673606930649</c:v>
                </c:pt>
                <c:pt idx="752">
                  <c:v>0.606424796730412</c:v>
                </c:pt>
                <c:pt idx="753">
                  <c:v>0.608183076386751</c:v>
                </c:pt>
                <c:pt idx="754">
                  <c:v>0.609948503541013</c:v>
                </c:pt>
                <c:pt idx="755">
                  <c:v>0.611721136540361</c:v>
                </c:pt>
                <c:pt idx="756">
                  <c:v>0.613501034449347</c:v>
                </c:pt>
                <c:pt idx="757">
                  <c:v>0.615288257061717</c:v>
                </c:pt>
                <c:pt idx="758">
                  <c:v>0.617082864912469</c:v>
                </c:pt>
                <c:pt idx="759">
                  <c:v>0.618884919290149</c:v>
                </c:pt>
                <c:pt idx="760">
                  <c:v>0.620694482249418</c:v>
                </c:pt>
                <c:pt idx="761">
                  <c:v>0.622511616623867</c:v>
                </c:pt>
                <c:pt idx="762">
                  <c:v>0.624336386039114</c:v>
                </c:pt>
                <c:pt idx="763">
                  <c:v>0.626168854926169</c:v>
                </c:pt>
                <c:pt idx="764">
                  <c:v>0.628009088535085</c:v>
                </c:pt>
                <c:pt idx="765">
                  <c:v>0.629857152948898</c:v>
                </c:pt>
                <c:pt idx="766">
                  <c:v>0.631713115097869</c:v>
                </c:pt>
                <c:pt idx="767">
                  <c:v>0.633577042774027</c:v>
                </c:pt>
                <c:pt idx="768">
                  <c:v>0.635449004646028</c:v>
                </c:pt>
                <c:pt idx="769">
                  <c:v>0.637329070274333</c:v>
                </c:pt>
                <c:pt idx="770">
                  <c:v>0.63921731012672</c:v>
                </c:pt>
                <c:pt idx="771">
                  <c:v>0.641113795594131</c:v>
                </c:pt>
                <c:pt idx="772">
                  <c:v>0.643018599006869</c:v>
                </c:pt>
                <c:pt idx="773">
                  <c:v>0.644931793651149</c:v>
                </c:pt>
                <c:pt idx="774">
                  <c:v>0.64685345378602</c:v>
                </c:pt>
                <c:pt idx="775">
                  <c:v>0.648783654660658</c:v>
                </c:pt>
                <c:pt idx="776">
                  <c:v>0.650722472532045</c:v>
                </c:pt>
                <c:pt idx="777">
                  <c:v>0.652669984683049</c:v>
                </c:pt>
                <c:pt idx="778">
                  <c:v>0.654626269440912</c:v>
                </c:pt>
                <c:pt idx="779">
                  <c:v>0.656591406196143</c:v>
                </c:pt>
                <c:pt idx="780">
                  <c:v>0.65856547542186</c:v>
                </c:pt>
                <c:pt idx="781">
                  <c:v>0.660548558693559</c:v>
                </c:pt>
                <c:pt idx="782">
                  <c:v>0.662540738709344</c:v>
                </c:pt>
                <c:pt idx="783">
                  <c:v>0.664542099310616</c:v>
                </c:pt>
                <c:pt idx="784">
                  <c:v>0.666552725503249</c:v>
                </c:pt>
                <c:pt idx="785">
                  <c:v>0.668572703479257</c:v>
                </c:pt>
                <c:pt idx="786">
                  <c:v>0.670602120638957</c:v>
                </c:pt>
                <c:pt idx="787">
                  <c:v>0.67264106561367</c:v>
                </c:pt>
                <c:pt idx="788">
                  <c:v>0.674689628288939</c:v>
                </c:pt>
                <c:pt idx="789">
                  <c:v>0.676747899828313</c:v>
                </c:pt>
                <c:pt idx="790">
                  <c:v>0.678815972697686</c:v>
                </c:pt>
                <c:pt idx="791">
                  <c:v>0.680893940690224</c:v>
                </c:pt>
                <c:pt idx="792">
                  <c:v>0.682981898951888</c:v>
                </c:pt>
                <c:pt idx="793">
                  <c:v>0.68507994400758</c:v>
                </c:pt>
                <c:pt idx="794">
                  <c:v>0.687188173787912</c:v>
                </c:pt>
                <c:pt idx="795">
                  <c:v>0.689306687656639</c:v>
                </c:pt>
                <c:pt idx="796">
                  <c:v>0.691435586438761</c:v>
                </c:pt>
                <c:pt idx="797">
                  <c:v>0.693574972449313</c:v>
                </c:pt>
                <c:pt idx="798">
                  <c:v>0.695724949522872</c:v>
                </c:pt>
                <c:pt idx="799">
                  <c:v>0.697885623043799</c:v>
                </c:pt>
                <c:pt idx="800">
                  <c:v>0.700057099977233</c:v>
                </c:pt>
                <c:pt idx="801">
                  <c:v>0.702239488900866</c:v>
                </c:pt>
                <c:pt idx="802">
                  <c:v>0.704432900037521</c:v>
                </c:pt>
                <c:pt idx="803">
                  <c:v>0.706637445288554</c:v>
                </c:pt>
                <c:pt idx="804">
                  <c:v>0.708853238268114</c:v>
                </c:pt>
                <c:pt idx="805">
                  <c:v>0.711080394338273</c:v>
                </c:pt>
                <c:pt idx="806">
                  <c:v>0.71331903064507</c:v>
                </c:pt>
                <c:pt idx="807">
                  <c:v>0.71556926615548</c:v>
                </c:pt>
                <c:pt idx="808">
                  <c:v>0.717831221695358</c:v>
                </c:pt>
                <c:pt idx="809">
                  <c:v>0.720105019988362</c:v>
                </c:pt>
                <c:pt idx="810">
                  <c:v>0.722390785695909</c:v>
                </c:pt>
                <c:pt idx="811">
                  <c:v>0.724688645458188</c:v>
                </c:pt>
                <c:pt idx="812">
                  <c:v>0.726998727936262</c:v>
                </c:pt>
                <c:pt idx="813">
                  <c:v>0.729321163855293</c:v>
                </c:pt>
                <c:pt idx="814">
                  <c:v>0.731656086048935</c:v>
                </c:pt>
                <c:pt idx="815">
                  <c:v>0.734003629504921</c:v>
                </c:pt>
                <c:pt idx="816">
                  <c:v>0.736363931411892</c:v>
                </c:pt>
                <c:pt idx="817">
                  <c:v>0.738737131207506</c:v>
                </c:pt>
                <c:pt idx="818">
                  <c:v>0.741123370627869</c:v>
                </c:pt>
                <c:pt idx="819">
                  <c:v>0.743522793758323</c:v>
                </c:pt>
                <c:pt idx="820">
                  <c:v>0.745935547085662</c:v>
                </c:pt>
                <c:pt idx="821">
                  <c:v>0.748361779551788</c:v>
                </c:pt>
                <c:pt idx="822">
                  <c:v>0.750801642608887</c:v>
                </c:pt>
                <c:pt idx="823">
                  <c:v>0.753255290276159</c:v>
                </c:pt>
                <c:pt idx="824">
                  <c:v>0.755722879198157</c:v>
                </c:pt>
                <c:pt idx="825">
                  <c:v>0.758204568704801</c:v>
                </c:pt>
                <c:pt idx="826">
                  <c:v>0.760700520873107</c:v>
                </c:pt>
                <c:pt idx="827">
                  <c:v>0.763210900590707</c:v>
                </c:pt>
                <c:pt idx="828">
                  <c:v>0.765735875621211</c:v>
                </c:pt>
                <c:pt idx="829">
                  <c:v>0.768275616671483</c:v>
                </c:pt>
                <c:pt idx="830">
                  <c:v>0.770830297460899</c:v>
                </c:pt>
                <c:pt idx="831">
                  <c:v>0.773400094792643</c:v>
                </c:pt>
                <c:pt idx="832">
                  <c:v>0.775985188627136</c:v>
                </c:pt>
                <c:pt idx="833">
                  <c:v>0.778585762157661</c:v>
                </c:pt>
                <c:pt idx="834">
                  <c:v>0.781202001888262</c:v>
                </c:pt>
                <c:pt idx="835">
                  <c:v>0.783834097714007</c:v>
                </c:pt>
                <c:pt idx="836">
                  <c:v>0.786482243003695</c:v>
                </c:pt>
                <c:pt idx="837">
                  <c:v>0.789146634685107</c:v>
                </c:pt>
                <c:pt idx="838">
                  <c:v>0.791827473332878</c:v>
                </c:pt>
                <c:pt idx="839">
                  <c:v>0.794524963259109</c:v>
                </c:pt>
                <c:pt idx="840">
                  <c:v>0.7972393126068</c:v>
                </c:pt>
                <c:pt idx="841">
                  <c:v>0.79997073344623</c:v>
                </c:pt>
                <c:pt idx="842">
                  <c:v>0.802719441874381</c:v>
                </c:pt>
                <c:pt idx="843">
                  <c:v>0.805485658117533</c:v>
                </c:pt>
                <c:pt idx="844">
                  <c:v>0.808269606637144</c:v>
                </c:pt>
                <c:pt idx="845">
                  <c:v>0.811071516239147</c:v>
                </c:pt>
                <c:pt idx="846">
                  <c:v>0.813891620186795</c:v>
                </c:pt>
                <c:pt idx="847">
                  <c:v>0.816730156317195</c:v>
                </c:pt>
                <c:pt idx="848">
                  <c:v>0.819587367161676</c:v>
                </c:pt>
                <c:pt idx="849">
                  <c:v>0.822463500070138</c:v>
                </c:pt>
                <c:pt idx="850">
                  <c:v>0.825358807339552</c:v>
                </c:pt>
                <c:pt idx="851">
                  <c:v>0.828273546346769</c:v>
                </c:pt>
                <c:pt idx="852">
                  <c:v>0.831207979685818</c:v>
                </c:pt>
                <c:pt idx="853">
                  <c:v>0.834162375309872</c:v>
                </c:pt>
                <c:pt idx="854">
                  <c:v>0.837137006678074</c:v>
                </c:pt>
                <c:pt idx="855">
                  <c:v>0.840132152907433</c:v>
                </c:pt>
                <c:pt idx="856">
                  <c:v>0.843148098929989</c:v>
                </c:pt>
                <c:pt idx="857">
                  <c:v>0.846185135655471</c:v>
                </c:pt>
                <c:pt idx="858">
                  <c:v>0.849243560139691</c:v>
                </c:pt>
                <c:pt idx="859">
                  <c:v>0.852323675758901</c:v>
                </c:pt>
                <c:pt idx="860">
                  <c:v>0.855425792390384</c:v>
                </c:pt>
                <c:pt idx="861">
                  <c:v>0.858550226599533</c:v>
                </c:pt>
                <c:pt idx="862">
                  <c:v>0.861697301833719</c:v>
                </c:pt>
                <c:pt idx="863">
                  <c:v>0.864867348623225</c:v>
                </c:pt>
                <c:pt idx="864">
                  <c:v>0.868060704789576</c:v>
                </c:pt>
                <c:pt idx="865">
                  <c:v>0.871277715661573</c:v>
                </c:pt>
                <c:pt idx="866">
                  <c:v>0.874518734299406</c:v>
                </c:pt>
                <c:pt idx="867">
                  <c:v>0.877784121727173</c:v>
                </c:pt>
                <c:pt idx="868">
                  <c:v>0.881074247174223</c:v>
                </c:pt>
                <c:pt idx="869">
                  <c:v>0.8843894883257</c:v>
                </c:pt>
                <c:pt idx="870">
                  <c:v>0.88773023158273</c:v>
                </c:pt>
                <c:pt idx="871">
                  <c:v>0.891096872332687</c:v>
                </c:pt>
                <c:pt idx="872">
                  <c:v>0.894489815230026</c:v>
                </c:pt>
                <c:pt idx="873">
                  <c:v>0.897909474488163</c:v>
                </c:pt>
                <c:pt idx="874">
                  <c:v>0.901356274182943</c:v>
                </c:pt>
                <c:pt idx="875">
                  <c:v>0.904830648568245</c:v>
                </c:pt>
                <c:pt idx="876">
                  <c:v>0.908333042404315</c:v>
                </c:pt>
                <c:pt idx="877">
                  <c:v>0.911863911299449</c:v>
                </c:pt>
                <c:pt idx="878">
                  <c:v>0.915423722065669</c:v>
                </c:pt>
                <c:pt idx="879">
                  <c:v>0.919012953089113</c:v>
                </c:pt>
                <c:pt idx="880">
                  <c:v>0.922632094715843</c:v>
                </c:pt>
                <c:pt idx="881">
                  <c:v>0.926281649653877</c:v>
                </c:pt>
                <c:pt idx="882">
                  <c:v>0.929962133392245</c:v>
                </c:pt>
                <c:pt idx="883">
                  <c:v>0.933674074637962</c:v>
                </c:pt>
                <c:pt idx="884">
                  <c:v>0.937418015771837</c:v>
                </c:pt>
                <c:pt idx="885">
                  <c:v>0.941194513324093</c:v>
                </c:pt>
                <c:pt idx="886">
                  <c:v>0.945004138470858</c:v>
                </c:pt>
                <c:pt idx="887">
                  <c:v>0.948847477552619</c:v>
                </c:pt>
                <c:pt idx="888">
                  <c:v>0.95272513261582</c:v>
                </c:pt>
                <c:pt idx="889">
                  <c:v>0.95663772197887</c:v>
                </c:pt>
                <c:pt idx="890">
                  <c:v>0.960585880823863</c:v>
                </c:pt>
                <c:pt idx="891">
                  <c:v>0.964570261815451</c:v>
                </c:pt>
                <c:pt idx="892">
                  <c:v>0.968591535748376</c:v>
                </c:pt>
                <c:pt idx="893">
                  <c:v>0.972650392225243</c:v>
                </c:pt>
                <c:pt idx="894">
                  <c:v>0.976747540366288</c:v>
                </c:pt>
                <c:pt idx="895">
                  <c:v>0.980883709552927</c:v>
                </c:pt>
                <c:pt idx="896">
                  <c:v>0.985059650207063</c:v>
                </c:pt>
                <c:pt idx="897">
                  <c:v>0.989276134608227</c:v>
                </c:pt>
                <c:pt idx="898">
                  <c:v>0.993533957750768</c:v>
                </c:pt>
                <c:pt idx="899">
                  <c:v>0.997833938243492</c:v>
                </c:pt>
                <c:pt idx="900">
                  <c:v>1.002176919254274</c:v>
                </c:pt>
                <c:pt idx="901">
                  <c:v>1.006563769502388</c:v>
                </c:pt>
                <c:pt idx="902">
                  <c:v>1.010995384301463</c:v>
                </c:pt>
                <c:pt idx="903">
                  <c:v>1.015472686656207</c:v>
                </c:pt>
                <c:pt idx="904">
                  <c:v>1.019996628416254</c:v>
                </c:pt>
                <c:pt idx="905">
                  <c:v>1.024568191490737</c:v>
                </c:pt>
                <c:pt idx="906">
                  <c:v>1.029188389127482</c:v>
                </c:pt>
                <c:pt idx="907">
                  <c:v>1.033858267260967</c:v>
                </c:pt>
                <c:pt idx="908">
                  <c:v>1.038578905933552</c:v>
                </c:pt>
                <c:pt idx="909">
                  <c:v>1.043351420794796</c:v>
                </c:pt>
                <c:pt idx="910">
                  <c:v>1.048176964684088</c:v>
                </c:pt>
                <c:pt idx="911">
                  <c:v>1.053056729302174</c:v>
                </c:pt>
                <c:pt idx="912">
                  <c:v>1.057991946977687</c:v>
                </c:pt>
                <c:pt idx="913">
                  <c:v>1.062983892535186</c:v>
                </c:pt>
                <c:pt idx="914">
                  <c:v>1.068033885271827</c:v>
                </c:pt>
                <c:pt idx="915">
                  <c:v>1.073143291050308</c:v>
                </c:pt>
                <c:pt idx="916">
                  <c:v>1.078313524516398</c:v>
                </c:pt>
                <c:pt idx="917">
                  <c:v>1.083546051450075</c:v>
                </c:pt>
                <c:pt idx="918">
                  <c:v>1.088842391260023</c:v>
                </c:pt>
                <c:pt idx="919">
                  <c:v>1.094204119632131</c:v>
                </c:pt>
                <c:pt idx="920">
                  <c:v>1.09963287134353</c:v>
                </c:pt>
                <c:pt idx="921">
                  <c:v>1.105130343254747</c:v>
                </c:pt>
                <c:pt idx="922">
                  <c:v>1.11069829749369</c:v>
                </c:pt>
                <c:pt idx="923">
                  <c:v>1.116338564846382</c:v>
                </c:pt>
                <c:pt idx="924">
                  <c:v>1.122053048370812</c:v>
                </c:pt>
                <c:pt idx="925">
                  <c:v>1.127843727251707</c:v>
                </c:pt>
                <c:pt idx="926">
                  <c:v>1.133712660915805</c:v>
                </c:pt>
                <c:pt idx="927">
                  <c:v>1.139661993429006</c:v>
                </c:pt>
                <c:pt idx="928">
                  <c:v>1.145693958198919</c:v>
                </c:pt>
                <c:pt idx="929">
                  <c:v>1.151810883008601</c:v>
                </c:pt>
                <c:pt idx="930">
                  <c:v>1.158015195409886</c:v>
                </c:pt>
                <c:pt idx="931">
                  <c:v>1.164309428507574</c:v>
                </c:pt>
                <c:pt idx="932">
                  <c:v>1.170696227168975</c:v>
                </c:pt>
                <c:pt idx="933">
                  <c:v>1.177178354696895</c:v>
                </c:pt>
                <c:pt idx="934">
                  <c:v>1.183758700008217</c:v>
                </c:pt>
                <c:pt idx="935">
                  <c:v>1.190440285364732</c:v>
                </c:pt>
                <c:pt idx="936">
                  <c:v>1.197226274708024</c:v>
                </c:pt>
                <c:pt idx="937">
                  <c:v>1.204119982655925</c:v>
                </c:pt>
                <c:pt idx="938">
                  <c:v>1.211124884224583</c:v>
                </c:pt>
                <c:pt idx="939">
                  <c:v>1.218244625347531</c:v>
                </c:pt>
                <c:pt idx="940">
                  <c:v>1.22548303427145</c:v>
                </c:pt>
                <c:pt idx="941">
                  <c:v>1.23284413391782</c:v>
                </c:pt>
                <c:pt idx="942">
                  <c:v>1.240332155310369</c:v>
                </c:pt>
                <c:pt idx="943">
                  <c:v>1.247951552180562</c:v>
                </c:pt>
                <c:pt idx="944">
                  <c:v>1.255707016877324</c:v>
                </c:pt>
                <c:pt idx="945">
                  <c:v>1.263603497723358</c:v>
                </c:pt>
                <c:pt idx="946">
                  <c:v>1.271646217978772</c:v>
                </c:pt>
                <c:pt idx="947">
                  <c:v>1.279840696594043</c:v>
                </c:pt>
                <c:pt idx="948">
                  <c:v>1.288192770958809</c:v>
                </c:pt>
                <c:pt idx="949">
                  <c:v>1.296708621881339</c:v>
                </c:pt>
                <c:pt idx="950">
                  <c:v>1.305394801066431</c:v>
                </c:pt>
                <c:pt idx="951">
                  <c:v>1.314258261397736</c:v>
                </c:pt>
                <c:pt idx="952">
                  <c:v>1.323306390375134</c:v>
                </c:pt>
                <c:pt idx="953">
                  <c:v>1.332547047110046</c:v>
                </c:pt>
                <c:pt idx="954">
                  <c:v>1.341988603342888</c:v>
                </c:pt>
                <c:pt idx="955">
                  <c:v>1.351639989019069</c:v>
                </c:pt>
                <c:pt idx="956">
                  <c:v>1.361510743045363</c:v>
                </c:pt>
                <c:pt idx="957">
                  <c:v>1.371611069949689</c:v>
                </c:pt>
                <c:pt idx="958">
                  <c:v>1.381951903287907</c:v>
                </c:pt>
                <c:pt idx="959">
                  <c:v>1.392544976785332</c:v>
                </c:pt>
                <c:pt idx="960">
                  <c:v>1.40340290437354</c:v>
                </c:pt>
                <c:pt idx="961">
                  <c:v>1.4145392704915</c:v>
                </c:pt>
                <c:pt idx="962">
                  <c:v>1.425968732272281</c:v>
                </c:pt>
                <c:pt idx="963">
                  <c:v>1.437707135543526</c:v>
                </c:pt>
                <c:pt idx="964">
                  <c:v>1.449771646944906</c:v>
                </c:pt>
                <c:pt idx="965">
                  <c:v>1.462180904926726</c:v>
                </c:pt>
                <c:pt idx="966">
                  <c:v>1.474955192963155</c:v>
                </c:pt>
                <c:pt idx="967">
                  <c:v>1.488116639021126</c:v>
                </c:pt>
                <c:pt idx="968">
                  <c:v>1.5016894462104</c:v>
                </c:pt>
                <c:pt idx="969">
                  <c:v>1.515700160653215</c:v>
                </c:pt>
                <c:pt idx="970">
                  <c:v>1.530177984021837</c:v>
                </c:pt>
                <c:pt idx="971">
                  <c:v>1.54515513999149</c:v>
                </c:pt>
                <c:pt idx="972">
                  <c:v>1.560667306169738</c:v>
                </c:pt>
                <c:pt idx="973">
                  <c:v>1.576754126063193</c:v>
                </c:pt>
                <c:pt idx="974">
                  <c:v>1.593459819566045</c:v>
                </c:pt>
                <c:pt idx="975">
                  <c:v>1.610833915635468</c:v>
                </c:pt>
                <c:pt idx="976">
                  <c:v>1.628932137728264</c:v>
                </c:pt>
                <c:pt idx="977">
                  <c:v>1.647817481888638</c:v>
                </c:pt>
                <c:pt idx="978">
                  <c:v>1.667561540084395</c:v>
                </c:pt>
                <c:pt idx="979">
                  <c:v>1.688246138944246</c:v>
                </c:pt>
                <c:pt idx="980">
                  <c:v>1.709965388637483</c:v>
                </c:pt>
                <c:pt idx="981">
                  <c:v>1.732828271596987</c:v>
                </c:pt>
                <c:pt idx="982">
                  <c:v>1.756961951313706</c:v>
                </c:pt>
                <c:pt idx="983">
                  <c:v>1.782516055786095</c:v>
                </c:pt>
                <c:pt idx="984">
                  <c:v>1.80966830182971</c:v>
                </c:pt>
                <c:pt idx="985">
                  <c:v>1.838631997765026</c:v>
                </c:pt>
                <c:pt idx="986">
                  <c:v>1.869666231504995</c:v>
                </c:pt>
                <c:pt idx="987">
                  <c:v>1.903089986991945</c:v>
                </c:pt>
                <c:pt idx="988">
                  <c:v>1.93930215964639</c:v>
                </c:pt>
                <c:pt idx="989">
                  <c:v>1.978810700930064</c:v>
                </c:pt>
                <c:pt idx="990">
                  <c:v>2.022276394711154</c:v>
                </c:pt>
                <c:pt idx="991">
                  <c:v>2.07058107428571</c:v>
                </c:pt>
                <c:pt idx="992">
                  <c:v>2.124938736608302</c:v>
                </c:pt>
                <c:pt idx="993">
                  <c:v>2.187086643357148</c:v>
                </c:pt>
                <c:pt idx="994">
                  <c:v>2.25963731050576</c:v>
                </c:pt>
                <c:pt idx="995">
                  <c:v>2.346787486224661</c:v>
                </c:pt>
                <c:pt idx="996">
                  <c:v>2.455931955649731</c:v>
                </c:pt>
                <c:pt idx="997">
                  <c:v>2.602059991327972</c:v>
                </c:pt>
                <c:pt idx="998">
                  <c:v>2.823908740944334</c:v>
                </c:pt>
                <c:pt idx="999">
                  <c:v>3.301029995664029</c:v>
                </c:pt>
              </c:numCache>
            </c:numRef>
          </c:xVal>
          <c:yVal>
            <c:numRef>
              <c:f>'Qn1'!$C$2:$C$1001</c:f>
              <c:numCache>
                <c:formatCode>General</c:formatCode>
                <c:ptCount val="1000"/>
                <c:pt idx="0">
                  <c:v>0.000767</c:v>
                </c:pt>
                <c:pt idx="1">
                  <c:v>0.003594</c:v>
                </c:pt>
                <c:pt idx="2">
                  <c:v>0.004023</c:v>
                </c:pt>
                <c:pt idx="3">
                  <c:v>0.004285</c:v>
                </c:pt>
                <c:pt idx="4">
                  <c:v>0.005142</c:v>
                </c:pt>
                <c:pt idx="5">
                  <c:v>0.0063</c:v>
                </c:pt>
                <c:pt idx="6">
                  <c:v>0.006578</c:v>
                </c:pt>
                <c:pt idx="7">
                  <c:v>0.0067</c:v>
                </c:pt>
                <c:pt idx="8">
                  <c:v>0.008636</c:v>
                </c:pt>
                <c:pt idx="9">
                  <c:v>0.008667</c:v>
                </c:pt>
                <c:pt idx="10">
                  <c:v>0.014274</c:v>
                </c:pt>
                <c:pt idx="11">
                  <c:v>0.014323</c:v>
                </c:pt>
                <c:pt idx="12">
                  <c:v>0.018093</c:v>
                </c:pt>
                <c:pt idx="13">
                  <c:v>0.020384</c:v>
                </c:pt>
                <c:pt idx="14">
                  <c:v>0.022125</c:v>
                </c:pt>
                <c:pt idx="15">
                  <c:v>0.023318</c:v>
                </c:pt>
                <c:pt idx="16">
                  <c:v>0.023835</c:v>
                </c:pt>
                <c:pt idx="17">
                  <c:v>0.024084</c:v>
                </c:pt>
                <c:pt idx="18">
                  <c:v>0.026077</c:v>
                </c:pt>
                <c:pt idx="19">
                  <c:v>0.02791</c:v>
                </c:pt>
                <c:pt idx="20">
                  <c:v>0.028027</c:v>
                </c:pt>
                <c:pt idx="21">
                  <c:v>0.028397</c:v>
                </c:pt>
                <c:pt idx="22">
                  <c:v>0.029411</c:v>
                </c:pt>
                <c:pt idx="23">
                  <c:v>0.029663</c:v>
                </c:pt>
                <c:pt idx="24">
                  <c:v>0.029687</c:v>
                </c:pt>
                <c:pt idx="25">
                  <c:v>0.030747</c:v>
                </c:pt>
                <c:pt idx="26">
                  <c:v>0.032184</c:v>
                </c:pt>
                <c:pt idx="27">
                  <c:v>0.033898</c:v>
                </c:pt>
                <c:pt idx="28">
                  <c:v>0.037348</c:v>
                </c:pt>
                <c:pt idx="29">
                  <c:v>0.039652</c:v>
                </c:pt>
                <c:pt idx="30">
                  <c:v>0.040995</c:v>
                </c:pt>
                <c:pt idx="31">
                  <c:v>0.042819</c:v>
                </c:pt>
                <c:pt idx="32">
                  <c:v>0.045108</c:v>
                </c:pt>
                <c:pt idx="33">
                  <c:v>0.046309</c:v>
                </c:pt>
                <c:pt idx="34">
                  <c:v>0.046868</c:v>
                </c:pt>
                <c:pt idx="35">
                  <c:v>0.048764</c:v>
                </c:pt>
                <c:pt idx="36">
                  <c:v>0.049245</c:v>
                </c:pt>
                <c:pt idx="37">
                  <c:v>0.051001</c:v>
                </c:pt>
                <c:pt idx="38">
                  <c:v>0.051542</c:v>
                </c:pt>
                <c:pt idx="39">
                  <c:v>0.052079</c:v>
                </c:pt>
                <c:pt idx="40">
                  <c:v>0.052341</c:v>
                </c:pt>
                <c:pt idx="41">
                  <c:v>0.053988</c:v>
                </c:pt>
                <c:pt idx="42">
                  <c:v>0.054703</c:v>
                </c:pt>
                <c:pt idx="43">
                  <c:v>0.055438</c:v>
                </c:pt>
                <c:pt idx="44">
                  <c:v>0.055542</c:v>
                </c:pt>
                <c:pt idx="45">
                  <c:v>0.058616</c:v>
                </c:pt>
                <c:pt idx="46">
                  <c:v>0.060292</c:v>
                </c:pt>
                <c:pt idx="47">
                  <c:v>0.060863</c:v>
                </c:pt>
                <c:pt idx="48">
                  <c:v>0.061529</c:v>
                </c:pt>
                <c:pt idx="49">
                  <c:v>0.062693</c:v>
                </c:pt>
                <c:pt idx="50">
                  <c:v>0.063226</c:v>
                </c:pt>
                <c:pt idx="51">
                  <c:v>0.063616</c:v>
                </c:pt>
                <c:pt idx="52">
                  <c:v>0.065278</c:v>
                </c:pt>
                <c:pt idx="53">
                  <c:v>0.06535</c:v>
                </c:pt>
                <c:pt idx="54">
                  <c:v>0.06554</c:v>
                </c:pt>
                <c:pt idx="55">
                  <c:v>0.066406</c:v>
                </c:pt>
                <c:pt idx="56">
                  <c:v>0.068122</c:v>
                </c:pt>
                <c:pt idx="57">
                  <c:v>0.070757</c:v>
                </c:pt>
                <c:pt idx="58">
                  <c:v>0.071294</c:v>
                </c:pt>
                <c:pt idx="59">
                  <c:v>0.071612</c:v>
                </c:pt>
                <c:pt idx="60">
                  <c:v>0.07169</c:v>
                </c:pt>
                <c:pt idx="61">
                  <c:v>0.072516</c:v>
                </c:pt>
                <c:pt idx="62">
                  <c:v>0.073743</c:v>
                </c:pt>
                <c:pt idx="63">
                  <c:v>0.073972</c:v>
                </c:pt>
                <c:pt idx="64">
                  <c:v>0.074573</c:v>
                </c:pt>
                <c:pt idx="65">
                  <c:v>0.075217</c:v>
                </c:pt>
                <c:pt idx="66">
                  <c:v>0.075967</c:v>
                </c:pt>
                <c:pt idx="67">
                  <c:v>0.076829</c:v>
                </c:pt>
                <c:pt idx="68">
                  <c:v>0.076986</c:v>
                </c:pt>
                <c:pt idx="69">
                  <c:v>0.077217</c:v>
                </c:pt>
                <c:pt idx="70">
                  <c:v>0.077945</c:v>
                </c:pt>
                <c:pt idx="71">
                  <c:v>0.079032</c:v>
                </c:pt>
                <c:pt idx="72">
                  <c:v>0.079116</c:v>
                </c:pt>
                <c:pt idx="73">
                  <c:v>0.079169</c:v>
                </c:pt>
                <c:pt idx="74">
                  <c:v>0.079606</c:v>
                </c:pt>
                <c:pt idx="75">
                  <c:v>0.080759</c:v>
                </c:pt>
                <c:pt idx="76">
                  <c:v>0.080783</c:v>
                </c:pt>
                <c:pt idx="77">
                  <c:v>0.080998</c:v>
                </c:pt>
                <c:pt idx="78">
                  <c:v>0.081319</c:v>
                </c:pt>
                <c:pt idx="79">
                  <c:v>0.081341</c:v>
                </c:pt>
                <c:pt idx="80">
                  <c:v>0.081554</c:v>
                </c:pt>
                <c:pt idx="81">
                  <c:v>0.08326</c:v>
                </c:pt>
                <c:pt idx="82">
                  <c:v>0.085145</c:v>
                </c:pt>
                <c:pt idx="83">
                  <c:v>0.085277</c:v>
                </c:pt>
                <c:pt idx="84">
                  <c:v>0.087145</c:v>
                </c:pt>
                <c:pt idx="85">
                  <c:v>0.088831</c:v>
                </c:pt>
                <c:pt idx="86">
                  <c:v>0.089605</c:v>
                </c:pt>
                <c:pt idx="87">
                  <c:v>0.089875</c:v>
                </c:pt>
                <c:pt idx="88">
                  <c:v>0.09151</c:v>
                </c:pt>
                <c:pt idx="89">
                  <c:v>0.092585</c:v>
                </c:pt>
                <c:pt idx="90">
                  <c:v>0.09321</c:v>
                </c:pt>
                <c:pt idx="91">
                  <c:v>0.094339</c:v>
                </c:pt>
                <c:pt idx="92">
                  <c:v>0.094399</c:v>
                </c:pt>
                <c:pt idx="93">
                  <c:v>0.096351</c:v>
                </c:pt>
                <c:pt idx="94">
                  <c:v>0.097525</c:v>
                </c:pt>
                <c:pt idx="95">
                  <c:v>0.097709</c:v>
                </c:pt>
                <c:pt idx="96">
                  <c:v>0.098409</c:v>
                </c:pt>
                <c:pt idx="97">
                  <c:v>0.10549</c:v>
                </c:pt>
                <c:pt idx="98">
                  <c:v>0.105997</c:v>
                </c:pt>
                <c:pt idx="99">
                  <c:v>0.106451</c:v>
                </c:pt>
                <c:pt idx="100">
                  <c:v>0.107551</c:v>
                </c:pt>
                <c:pt idx="101">
                  <c:v>0.111769</c:v>
                </c:pt>
                <c:pt idx="102">
                  <c:v>0.112767</c:v>
                </c:pt>
                <c:pt idx="103">
                  <c:v>0.113939</c:v>
                </c:pt>
                <c:pt idx="104">
                  <c:v>0.116185</c:v>
                </c:pt>
                <c:pt idx="105">
                  <c:v>0.116681</c:v>
                </c:pt>
                <c:pt idx="106">
                  <c:v>0.120372</c:v>
                </c:pt>
                <c:pt idx="107">
                  <c:v>0.122317</c:v>
                </c:pt>
                <c:pt idx="108">
                  <c:v>0.122538</c:v>
                </c:pt>
                <c:pt idx="109">
                  <c:v>0.127384</c:v>
                </c:pt>
                <c:pt idx="110">
                  <c:v>0.127562</c:v>
                </c:pt>
                <c:pt idx="111">
                  <c:v>0.128314</c:v>
                </c:pt>
                <c:pt idx="112">
                  <c:v>0.12862</c:v>
                </c:pt>
                <c:pt idx="113">
                  <c:v>0.129492</c:v>
                </c:pt>
                <c:pt idx="114">
                  <c:v>0.129503</c:v>
                </c:pt>
                <c:pt idx="115">
                  <c:v>0.129594</c:v>
                </c:pt>
                <c:pt idx="116">
                  <c:v>0.130699</c:v>
                </c:pt>
                <c:pt idx="117">
                  <c:v>0.130838</c:v>
                </c:pt>
                <c:pt idx="118">
                  <c:v>0.131147</c:v>
                </c:pt>
                <c:pt idx="119">
                  <c:v>0.132432</c:v>
                </c:pt>
                <c:pt idx="120">
                  <c:v>0.135636</c:v>
                </c:pt>
                <c:pt idx="121">
                  <c:v>0.137678</c:v>
                </c:pt>
                <c:pt idx="122">
                  <c:v>0.139962</c:v>
                </c:pt>
                <c:pt idx="123">
                  <c:v>0.140624</c:v>
                </c:pt>
                <c:pt idx="124">
                  <c:v>0.141898</c:v>
                </c:pt>
                <c:pt idx="125">
                  <c:v>0.141933</c:v>
                </c:pt>
                <c:pt idx="126">
                  <c:v>0.142842</c:v>
                </c:pt>
                <c:pt idx="127">
                  <c:v>0.143003</c:v>
                </c:pt>
                <c:pt idx="128">
                  <c:v>0.145253</c:v>
                </c:pt>
                <c:pt idx="129">
                  <c:v>0.145614</c:v>
                </c:pt>
                <c:pt idx="130">
                  <c:v>0.145621</c:v>
                </c:pt>
                <c:pt idx="131">
                  <c:v>0.147773</c:v>
                </c:pt>
                <c:pt idx="132">
                  <c:v>0.152946</c:v>
                </c:pt>
                <c:pt idx="133">
                  <c:v>0.154353</c:v>
                </c:pt>
                <c:pt idx="134">
                  <c:v>0.154717</c:v>
                </c:pt>
                <c:pt idx="135">
                  <c:v>0.154952</c:v>
                </c:pt>
                <c:pt idx="136">
                  <c:v>0.156899</c:v>
                </c:pt>
                <c:pt idx="137">
                  <c:v>0.157714</c:v>
                </c:pt>
                <c:pt idx="138">
                  <c:v>0.157738</c:v>
                </c:pt>
                <c:pt idx="139">
                  <c:v>0.159207</c:v>
                </c:pt>
                <c:pt idx="140">
                  <c:v>0.160503</c:v>
                </c:pt>
                <c:pt idx="141">
                  <c:v>0.160859</c:v>
                </c:pt>
                <c:pt idx="142">
                  <c:v>0.164579</c:v>
                </c:pt>
                <c:pt idx="143">
                  <c:v>0.164664</c:v>
                </c:pt>
                <c:pt idx="144">
                  <c:v>0.164671</c:v>
                </c:pt>
                <c:pt idx="145">
                  <c:v>0.164889</c:v>
                </c:pt>
                <c:pt idx="146">
                  <c:v>0.168434</c:v>
                </c:pt>
                <c:pt idx="147">
                  <c:v>0.169174</c:v>
                </c:pt>
                <c:pt idx="148">
                  <c:v>0.170158</c:v>
                </c:pt>
                <c:pt idx="149">
                  <c:v>0.17045</c:v>
                </c:pt>
                <c:pt idx="150">
                  <c:v>0.171379</c:v>
                </c:pt>
                <c:pt idx="151">
                  <c:v>0.172817</c:v>
                </c:pt>
                <c:pt idx="152">
                  <c:v>0.173272</c:v>
                </c:pt>
                <c:pt idx="153">
                  <c:v>0.175125</c:v>
                </c:pt>
                <c:pt idx="154">
                  <c:v>0.175396</c:v>
                </c:pt>
                <c:pt idx="155">
                  <c:v>0.177236</c:v>
                </c:pt>
                <c:pt idx="156">
                  <c:v>0.180792</c:v>
                </c:pt>
                <c:pt idx="157">
                  <c:v>0.184618</c:v>
                </c:pt>
                <c:pt idx="158">
                  <c:v>0.18508</c:v>
                </c:pt>
                <c:pt idx="159">
                  <c:v>0.185134</c:v>
                </c:pt>
                <c:pt idx="160">
                  <c:v>0.187333</c:v>
                </c:pt>
                <c:pt idx="161">
                  <c:v>0.188308</c:v>
                </c:pt>
                <c:pt idx="162">
                  <c:v>0.188684</c:v>
                </c:pt>
                <c:pt idx="163">
                  <c:v>0.188716</c:v>
                </c:pt>
                <c:pt idx="164">
                  <c:v>0.188826</c:v>
                </c:pt>
                <c:pt idx="165">
                  <c:v>0.189541</c:v>
                </c:pt>
                <c:pt idx="166">
                  <c:v>0.192275</c:v>
                </c:pt>
                <c:pt idx="167">
                  <c:v>0.193657</c:v>
                </c:pt>
                <c:pt idx="168">
                  <c:v>0.194238</c:v>
                </c:pt>
                <c:pt idx="169">
                  <c:v>0.194363</c:v>
                </c:pt>
                <c:pt idx="170">
                  <c:v>0.196962</c:v>
                </c:pt>
                <c:pt idx="171">
                  <c:v>0.197417</c:v>
                </c:pt>
                <c:pt idx="172">
                  <c:v>0.198531</c:v>
                </c:pt>
                <c:pt idx="173">
                  <c:v>0.198824</c:v>
                </c:pt>
                <c:pt idx="174">
                  <c:v>0.19994</c:v>
                </c:pt>
                <c:pt idx="175">
                  <c:v>0.200035</c:v>
                </c:pt>
                <c:pt idx="176">
                  <c:v>0.200193</c:v>
                </c:pt>
                <c:pt idx="177">
                  <c:v>0.201158</c:v>
                </c:pt>
                <c:pt idx="178">
                  <c:v>0.201256</c:v>
                </c:pt>
                <c:pt idx="179">
                  <c:v>0.202241</c:v>
                </c:pt>
                <c:pt idx="180">
                  <c:v>0.205099</c:v>
                </c:pt>
                <c:pt idx="181">
                  <c:v>0.205679</c:v>
                </c:pt>
                <c:pt idx="182">
                  <c:v>0.20733</c:v>
                </c:pt>
                <c:pt idx="183">
                  <c:v>0.208672</c:v>
                </c:pt>
                <c:pt idx="184">
                  <c:v>0.209716</c:v>
                </c:pt>
                <c:pt idx="185">
                  <c:v>0.210103</c:v>
                </c:pt>
                <c:pt idx="186">
                  <c:v>0.210547</c:v>
                </c:pt>
                <c:pt idx="187">
                  <c:v>0.212365</c:v>
                </c:pt>
                <c:pt idx="188">
                  <c:v>0.214832</c:v>
                </c:pt>
                <c:pt idx="189">
                  <c:v>0.21495</c:v>
                </c:pt>
                <c:pt idx="190">
                  <c:v>0.215878</c:v>
                </c:pt>
                <c:pt idx="191">
                  <c:v>0.217165</c:v>
                </c:pt>
                <c:pt idx="192">
                  <c:v>0.220633</c:v>
                </c:pt>
                <c:pt idx="193">
                  <c:v>0.220914</c:v>
                </c:pt>
                <c:pt idx="194">
                  <c:v>0.22104</c:v>
                </c:pt>
                <c:pt idx="195">
                  <c:v>0.221052</c:v>
                </c:pt>
                <c:pt idx="196">
                  <c:v>0.221654</c:v>
                </c:pt>
                <c:pt idx="197">
                  <c:v>0.222741</c:v>
                </c:pt>
                <c:pt idx="198">
                  <c:v>0.224162</c:v>
                </c:pt>
                <c:pt idx="199">
                  <c:v>0.224461</c:v>
                </c:pt>
                <c:pt idx="200">
                  <c:v>0.225261</c:v>
                </c:pt>
                <c:pt idx="201">
                  <c:v>0.226099</c:v>
                </c:pt>
                <c:pt idx="202">
                  <c:v>0.226218</c:v>
                </c:pt>
                <c:pt idx="203">
                  <c:v>0.226467</c:v>
                </c:pt>
                <c:pt idx="204">
                  <c:v>0.230079</c:v>
                </c:pt>
                <c:pt idx="205">
                  <c:v>0.230691</c:v>
                </c:pt>
                <c:pt idx="206">
                  <c:v>0.231357</c:v>
                </c:pt>
                <c:pt idx="207">
                  <c:v>0.23386</c:v>
                </c:pt>
                <c:pt idx="208">
                  <c:v>0.234658</c:v>
                </c:pt>
                <c:pt idx="209">
                  <c:v>0.235177</c:v>
                </c:pt>
                <c:pt idx="210">
                  <c:v>0.235313</c:v>
                </c:pt>
                <c:pt idx="211">
                  <c:v>0.235438</c:v>
                </c:pt>
                <c:pt idx="212">
                  <c:v>0.235482</c:v>
                </c:pt>
                <c:pt idx="213">
                  <c:v>0.237255</c:v>
                </c:pt>
                <c:pt idx="214">
                  <c:v>0.239277</c:v>
                </c:pt>
                <c:pt idx="215">
                  <c:v>0.240028</c:v>
                </c:pt>
                <c:pt idx="216">
                  <c:v>0.24402</c:v>
                </c:pt>
                <c:pt idx="217">
                  <c:v>0.24549</c:v>
                </c:pt>
                <c:pt idx="218">
                  <c:v>0.246203</c:v>
                </c:pt>
                <c:pt idx="219">
                  <c:v>0.24637</c:v>
                </c:pt>
                <c:pt idx="220">
                  <c:v>0.246397</c:v>
                </c:pt>
                <c:pt idx="221">
                  <c:v>0.24693</c:v>
                </c:pt>
                <c:pt idx="222">
                  <c:v>0.246943</c:v>
                </c:pt>
                <c:pt idx="223">
                  <c:v>0.247174</c:v>
                </c:pt>
                <c:pt idx="224">
                  <c:v>0.248884</c:v>
                </c:pt>
                <c:pt idx="225">
                  <c:v>0.249361</c:v>
                </c:pt>
                <c:pt idx="226">
                  <c:v>0.251114</c:v>
                </c:pt>
                <c:pt idx="227">
                  <c:v>0.258212</c:v>
                </c:pt>
                <c:pt idx="228">
                  <c:v>0.258628</c:v>
                </c:pt>
                <c:pt idx="229">
                  <c:v>0.260973</c:v>
                </c:pt>
                <c:pt idx="230">
                  <c:v>0.261977</c:v>
                </c:pt>
                <c:pt idx="231">
                  <c:v>0.262269</c:v>
                </c:pt>
                <c:pt idx="232">
                  <c:v>0.262877</c:v>
                </c:pt>
                <c:pt idx="233">
                  <c:v>0.264208</c:v>
                </c:pt>
                <c:pt idx="234">
                  <c:v>0.264222</c:v>
                </c:pt>
                <c:pt idx="235">
                  <c:v>0.265505</c:v>
                </c:pt>
                <c:pt idx="236">
                  <c:v>0.266604</c:v>
                </c:pt>
                <c:pt idx="237">
                  <c:v>0.267084</c:v>
                </c:pt>
                <c:pt idx="238">
                  <c:v>0.26882</c:v>
                </c:pt>
                <c:pt idx="239">
                  <c:v>0.271204</c:v>
                </c:pt>
                <c:pt idx="240">
                  <c:v>0.271391</c:v>
                </c:pt>
                <c:pt idx="241">
                  <c:v>0.272043</c:v>
                </c:pt>
                <c:pt idx="242">
                  <c:v>0.272335</c:v>
                </c:pt>
                <c:pt idx="243">
                  <c:v>0.274275</c:v>
                </c:pt>
                <c:pt idx="244">
                  <c:v>0.274679</c:v>
                </c:pt>
                <c:pt idx="245">
                  <c:v>0.277848</c:v>
                </c:pt>
                <c:pt idx="246">
                  <c:v>0.278599</c:v>
                </c:pt>
                <c:pt idx="247">
                  <c:v>0.281222</c:v>
                </c:pt>
                <c:pt idx="248">
                  <c:v>0.282249</c:v>
                </c:pt>
                <c:pt idx="249">
                  <c:v>0.285299</c:v>
                </c:pt>
                <c:pt idx="250">
                  <c:v>0.28568</c:v>
                </c:pt>
                <c:pt idx="251">
                  <c:v>0.286428</c:v>
                </c:pt>
                <c:pt idx="252">
                  <c:v>0.287382</c:v>
                </c:pt>
                <c:pt idx="253">
                  <c:v>0.289705</c:v>
                </c:pt>
                <c:pt idx="254">
                  <c:v>0.292468</c:v>
                </c:pt>
                <c:pt idx="255">
                  <c:v>0.292986</c:v>
                </c:pt>
                <c:pt idx="256">
                  <c:v>0.293063</c:v>
                </c:pt>
                <c:pt idx="257">
                  <c:v>0.293979</c:v>
                </c:pt>
                <c:pt idx="258">
                  <c:v>0.294504</c:v>
                </c:pt>
                <c:pt idx="259">
                  <c:v>0.295938</c:v>
                </c:pt>
                <c:pt idx="260">
                  <c:v>0.298029</c:v>
                </c:pt>
                <c:pt idx="261">
                  <c:v>0.29958</c:v>
                </c:pt>
                <c:pt idx="262">
                  <c:v>0.303589</c:v>
                </c:pt>
                <c:pt idx="263">
                  <c:v>0.305034</c:v>
                </c:pt>
                <c:pt idx="264">
                  <c:v>0.305252</c:v>
                </c:pt>
                <c:pt idx="265">
                  <c:v>0.307159</c:v>
                </c:pt>
                <c:pt idx="266">
                  <c:v>0.307484</c:v>
                </c:pt>
                <c:pt idx="267">
                  <c:v>0.308883</c:v>
                </c:pt>
                <c:pt idx="268">
                  <c:v>0.311329</c:v>
                </c:pt>
                <c:pt idx="269">
                  <c:v>0.314012</c:v>
                </c:pt>
                <c:pt idx="270">
                  <c:v>0.31795</c:v>
                </c:pt>
                <c:pt idx="271">
                  <c:v>0.317966</c:v>
                </c:pt>
                <c:pt idx="272">
                  <c:v>0.318488</c:v>
                </c:pt>
                <c:pt idx="273">
                  <c:v>0.323403</c:v>
                </c:pt>
                <c:pt idx="274">
                  <c:v>0.324819</c:v>
                </c:pt>
                <c:pt idx="275">
                  <c:v>0.327119</c:v>
                </c:pt>
                <c:pt idx="276">
                  <c:v>0.327292</c:v>
                </c:pt>
                <c:pt idx="277">
                  <c:v>0.32833</c:v>
                </c:pt>
                <c:pt idx="278">
                  <c:v>0.328543</c:v>
                </c:pt>
                <c:pt idx="279">
                  <c:v>0.332618</c:v>
                </c:pt>
                <c:pt idx="280">
                  <c:v>0.334058</c:v>
                </c:pt>
                <c:pt idx="281">
                  <c:v>0.337135</c:v>
                </c:pt>
                <c:pt idx="282">
                  <c:v>0.338576</c:v>
                </c:pt>
                <c:pt idx="283">
                  <c:v>0.338769</c:v>
                </c:pt>
                <c:pt idx="284">
                  <c:v>0.340273</c:v>
                </c:pt>
                <c:pt idx="285">
                  <c:v>0.340291</c:v>
                </c:pt>
                <c:pt idx="286">
                  <c:v>0.341088</c:v>
                </c:pt>
                <c:pt idx="287">
                  <c:v>0.342306</c:v>
                </c:pt>
                <c:pt idx="288">
                  <c:v>0.346167</c:v>
                </c:pt>
                <c:pt idx="289">
                  <c:v>0.348412</c:v>
                </c:pt>
                <c:pt idx="290">
                  <c:v>0.350598</c:v>
                </c:pt>
                <c:pt idx="291">
                  <c:v>0.350867</c:v>
                </c:pt>
                <c:pt idx="292">
                  <c:v>0.351584</c:v>
                </c:pt>
                <c:pt idx="293">
                  <c:v>0.352169</c:v>
                </c:pt>
                <c:pt idx="294">
                  <c:v>0.353058</c:v>
                </c:pt>
                <c:pt idx="295">
                  <c:v>0.353546</c:v>
                </c:pt>
                <c:pt idx="296">
                  <c:v>0.35383</c:v>
                </c:pt>
                <c:pt idx="297">
                  <c:v>0.354975</c:v>
                </c:pt>
                <c:pt idx="298">
                  <c:v>0.355538</c:v>
                </c:pt>
                <c:pt idx="299">
                  <c:v>0.356324</c:v>
                </c:pt>
                <c:pt idx="300">
                  <c:v>0.357396</c:v>
                </c:pt>
                <c:pt idx="301">
                  <c:v>0.357708</c:v>
                </c:pt>
                <c:pt idx="302">
                  <c:v>0.359377</c:v>
                </c:pt>
                <c:pt idx="303">
                  <c:v>0.36077</c:v>
                </c:pt>
                <c:pt idx="304">
                  <c:v>0.36098</c:v>
                </c:pt>
                <c:pt idx="305">
                  <c:v>0.361275</c:v>
                </c:pt>
                <c:pt idx="306">
                  <c:v>0.362399</c:v>
                </c:pt>
                <c:pt idx="307">
                  <c:v>0.364452</c:v>
                </c:pt>
                <c:pt idx="308">
                  <c:v>0.36611</c:v>
                </c:pt>
                <c:pt idx="309">
                  <c:v>0.367656</c:v>
                </c:pt>
                <c:pt idx="310">
                  <c:v>0.370057</c:v>
                </c:pt>
                <c:pt idx="311">
                  <c:v>0.37178</c:v>
                </c:pt>
                <c:pt idx="312">
                  <c:v>0.372393</c:v>
                </c:pt>
                <c:pt idx="313">
                  <c:v>0.373334</c:v>
                </c:pt>
                <c:pt idx="314">
                  <c:v>0.373796</c:v>
                </c:pt>
                <c:pt idx="315">
                  <c:v>0.37391</c:v>
                </c:pt>
                <c:pt idx="316">
                  <c:v>0.373983</c:v>
                </c:pt>
                <c:pt idx="317">
                  <c:v>0.374136</c:v>
                </c:pt>
                <c:pt idx="318">
                  <c:v>0.374378</c:v>
                </c:pt>
                <c:pt idx="319">
                  <c:v>0.374889</c:v>
                </c:pt>
                <c:pt idx="320">
                  <c:v>0.375063</c:v>
                </c:pt>
                <c:pt idx="321">
                  <c:v>0.376249</c:v>
                </c:pt>
                <c:pt idx="322">
                  <c:v>0.380851</c:v>
                </c:pt>
                <c:pt idx="323">
                  <c:v>0.381006</c:v>
                </c:pt>
                <c:pt idx="324">
                  <c:v>0.381488</c:v>
                </c:pt>
                <c:pt idx="325">
                  <c:v>0.381666</c:v>
                </c:pt>
                <c:pt idx="326">
                  <c:v>0.381891</c:v>
                </c:pt>
                <c:pt idx="327">
                  <c:v>0.383159</c:v>
                </c:pt>
                <c:pt idx="328">
                  <c:v>0.384898</c:v>
                </c:pt>
                <c:pt idx="329">
                  <c:v>0.389093</c:v>
                </c:pt>
                <c:pt idx="330">
                  <c:v>0.390099</c:v>
                </c:pt>
                <c:pt idx="331">
                  <c:v>0.39022</c:v>
                </c:pt>
                <c:pt idx="332">
                  <c:v>0.390802</c:v>
                </c:pt>
                <c:pt idx="333">
                  <c:v>0.392037</c:v>
                </c:pt>
                <c:pt idx="334">
                  <c:v>0.39232</c:v>
                </c:pt>
                <c:pt idx="335">
                  <c:v>0.39352</c:v>
                </c:pt>
                <c:pt idx="336">
                  <c:v>0.394863</c:v>
                </c:pt>
                <c:pt idx="337">
                  <c:v>0.396114</c:v>
                </c:pt>
                <c:pt idx="338">
                  <c:v>0.397091</c:v>
                </c:pt>
                <c:pt idx="339">
                  <c:v>0.397795</c:v>
                </c:pt>
                <c:pt idx="340">
                  <c:v>0.400723</c:v>
                </c:pt>
                <c:pt idx="341">
                  <c:v>0.400823</c:v>
                </c:pt>
                <c:pt idx="342">
                  <c:v>0.401088</c:v>
                </c:pt>
                <c:pt idx="343">
                  <c:v>0.4035</c:v>
                </c:pt>
                <c:pt idx="344">
                  <c:v>0.404627</c:v>
                </c:pt>
                <c:pt idx="345">
                  <c:v>0.406238</c:v>
                </c:pt>
                <c:pt idx="346">
                  <c:v>0.409055</c:v>
                </c:pt>
                <c:pt idx="347">
                  <c:v>0.409678</c:v>
                </c:pt>
                <c:pt idx="348">
                  <c:v>0.410044</c:v>
                </c:pt>
                <c:pt idx="349">
                  <c:v>0.41147</c:v>
                </c:pt>
                <c:pt idx="350">
                  <c:v>0.412162</c:v>
                </c:pt>
                <c:pt idx="351">
                  <c:v>0.416141</c:v>
                </c:pt>
                <c:pt idx="352">
                  <c:v>0.422821</c:v>
                </c:pt>
                <c:pt idx="353">
                  <c:v>0.423813</c:v>
                </c:pt>
                <c:pt idx="354">
                  <c:v>0.425282</c:v>
                </c:pt>
                <c:pt idx="355">
                  <c:v>0.426149</c:v>
                </c:pt>
                <c:pt idx="356">
                  <c:v>0.426593</c:v>
                </c:pt>
                <c:pt idx="357">
                  <c:v>0.427295</c:v>
                </c:pt>
                <c:pt idx="358">
                  <c:v>0.428155</c:v>
                </c:pt>
                <c:pt idx="359">
                  <c:v>0.430707</c:v>
                </c:pt>
                <c:pt idx="360">
                  <c:v>0.432578</c:v>
                </c:pt>
                <c:pt idx="361">
                  <c:v>0.433373</c:v>
                </c:pt>
                <c:pt idx="362">
                  <c:v>0.43358</c:v>
                </c:pt>
                <c:pt idx="363">
                  <c:v>0.433877</c:v>
                </c:pt>
                <c:pt idx="364">
                  <c:v>0.434239</c:v>
                </c:pt>
                <c:pt idx="365">
                  <c:v>0.435096</c:v>
                </c:pt>
                <c:pt idx="366">
                  <c:v>0.436657</c:v>
                </c:pt>
                <c:pt idx="367">
                  <c:v>0.440763</c:v>
                </c:pt>
                <c:pt idx="368">
                  <c:v>0.441078</c:v>
                </c:pt>
                <c:pt idx="369">
                  <c:v>0.441455</c:v>
                </c:pt>
                <c:pt idx="370">
                  <c:v>0.443638</c:v>
                </c:pt>
                <c:pt idx="371">
                  <c:v>0.443901</c:v>
                </c:pt>
                <c:pt idx="372">
                  <c:v>0.443902</c:v>
                </c:pt>
                <c:pt idx="373">
                  <c:v>0.444903</c:v>
                </c:pt>
                <c:pt idx="374">
                  <c:v>0.445219</c:v>
                </c:pt>
                <c:pt idx="375">
                  <c:v>0.446644</c:v>
                </c:pt>
                <c:pt idx="376">
                  <c:v>0.452853</c:v>
                </c:pt>
                <c:pt idx="377">
                  <c:v>0.453266</c:v>
                </c:pt>
                <c:pt idx="378">
                  <c:v>0.45491</c:v>
                </c:pt>
                <c:pt idx="379">
                  <c:v>0.455853</c:v>
                </c:pt>
                <c:pt idx="380">
                  <c:v>0.456553</c:v>
                </c:pt>
                <c:pt idx="381">
                  <c:v>0.456939</c:v>
                </c:pt>
                <c:pt idx="382">
                  <c:v>0.458201</c:v>
                </c:pt>
                <c:pt idx="383">
                  <c:v>0.459378</c:v>
                </c:pt>
                <c:pt idx="384">
                  <c:v>0.461409</c:v>
                </c:pt>
                <c:pt idx="385">
                  <c:v>0.461755</c:v>
                </c:pt>
                <c:pt idx="386">
                  <c:v>0.463551</c:v>
                </c:pt>
                <c:pt idx="387">
                  <c:v>0.465385</c:v>
                </c:pt>
                <c:pt idx="388">
                  <c:v>0.466201</c:v>
                </c:pt>
                <c:pt idx="389">
                  <c:v>0.466247</c:v>
                </c:pt>
                <c:pt idx="390">
                  <c:v>0.468589</c:v>
                </c:pt>
                <c:pt idx="391">
                  <c:v>0.472434</c:v>
                </c:pt>
                <c:pt idx="392">
                  <c:v>0.473775</c:v>
                </c:pt>
                <c:pt idx="393">
                  <c:v>0.473783</c:v>
                </c:pt>
                <c:pt idx="394">
                  <c:v>0.476376</c:v>
                </c:pt>
                <c:pt idx="395">
                  <c:v>0.477728</c:v>
                </c:pt>
                <c:pt idx="396">
                  <c:v>0.477834</c:v>
                </c:pt>
                <c:pt idx="397">
                  <c:v>0.478623</c:v>
                </c:pt>
                <c:pt idx="398">
                  <c:v>0.48079</c:v>
                </c:pt>
                <c:pt idx="399">
                  <c:v>0.481616</c:v>
                </c:pt>
                <c:pt idx="400">
                  <c:v>0.481648</c:v>
                </c:pt>
                <c:pt idx="401">
                  <c:v>0.484534</c:v>
                </c:pt>
                <c:pt idx="402">
                  <c:v>0.484554</c:v>
                </c:pt>
                <c:pt idx="403">
                  <c:v>0.48615</c:v>
                </c:pt>
                <c:pt idx="404">
                  <c:v>0.487963</c:v>
                </c:pt>
                <c:pt idx="405">
                  <c:v>0.488445</c:v>
                </c:pt>
                <c:pt idx="406">
                  <c:v>0.489285</c:v>
                </c:pt>
                <c:pt idx="407">
                  <c:v>0.491084</c:v>
                </c:pt>
                <c:pt idx="408">
                  <c:v>0.493361</c:v>
                </c:pt>
                <c:pt idx="409">
                  <c:v>0.495321</c:v>
                </c:pt>
                <c:pt idx="410">
                  <c:v>0.495943</c:v>
                </c:pt>
                <c:pt idx="411">
                  <c:v>0.496565</c:v>
                </c:pt>
                <c:pt idx="412">
                  <c:v>0.497705</c:v>
                </c:pt>
                <c:pt idx="413">
                  <c:v>0.499869</c:v>
                </c:pt>
                <c:pt idx="414">
                  <c:v>0.506204</c:v>
                </c:pt>
                <c:pt idx="415">
                  <c:v>0.506619</c:v>
                </c:pt>
                <c:pt idx="416">
                  <c:v>0.508447</c:v>
                </c:pt>
                <c:pt idx="417">
                  <c:v>0.510635</c:v>
                </c:pt>
                <c:pt idx="418">
                  <c:v>0.512045</c:v>
                </c:pt>
                <c:pt idx="419">
                  <c:v>0.514543</c:v>
                </c:pt>
                <c:pt idx="420">
                  <c:v>0.515985</c:v>
                </c:pt>
                <c:pt idx="421">
                  <c:v>0.51692</c:v>
                </c:pt>
                <c:pt idx="422">
                  <c:v>0.518008</c:v>
                </c:pt>
                <c:pt idx="423">
                  <c:v>0.521917</c:v>
                </c:pt>
                <c:pt idx="424">
                  <c:v>0.523014</c:v>
                </c:pt>
                <c:pt idx="425">
                  <c:v>0.524605</c:v>
                </c:pt>
                <c:pt idx="426">
                  <c:v>0.525557</c:v>
                </c:pt>
                <c:pt idx="427">
                  <c:v>0.526616</c:v>
                </c:pt>
                <c:pt idx="428">
                  <c:v>0.527189</c:v>
                </c:pt>
                <c:pt idx="429">
                  <c:v>0.532165</c:v>
                </c:pt>
                <c:pt idx="430">
                  <c:v>0.532716</c:v>
                </c:pt>
                <c:pt idx="431">
                  <c:v>0.533511</c:v>
                </c:pt>
                <c:pt idx="432">
                  <c:v>0.538535</c:v>
                </c:pt>
                <c:pt idx="433">
                  <c:v>0.540655</c:v>
                </c:pt>
                <c:pt idx="434">
                  <c:v>0.543518</c:v>
                </c:pt>
                <c:pt idx="435">
                  <c:v>0.544005</c:v>
                </c:pt>
                <c:pt idx="436">
                  <c:v>0.544076</c:v>
                </c:pt>
                <c:pt idx="437">
                  <c:v>0.545617</c:v>
                </c:pt>
                <c:pt idx="438">
                  <c:v>0.546876</c:v>
                </c:pt>
                <c:pt idx="439">
                  <c:v>0.551685</c:v>
                </c:pt>
                <c:pt idx="440">
                  <c:v>0.551705</c:v>
                </c:pt>
                <c:pt idx="441">
                  <c:v>0.552272</c:v>
                </c:pt>
                <c:pt idx="442">
                  <c:v>0.554111</c:v>
                </c:pt>
                <c:pt idx="443">
                  <c:v>0.555334</c:v>
                </c:pt>
                <c:pt idx="444">
                  <c:v>0.555815</c:v>
                </c:pt>
                <c:pt idx="445">
                  <c:v>0.556141</c:v>
                </c:pt>
                <c:pt idx="446">
                  <c:v>0.56152</c:v>
                </c:pt>
                <c:pt idx="447">
                  <c:v>0.563058</c:v>
                </c:pt>
                <c:pt idx="448">
                  <c:v>0.566755</c:v>
                </c:pt>
                <c:pt idx="449">
                  <c:v>0.569163</c:v>
                </c:pt>
                <c:pt idx="450">
                  <c:v>0.570811</c:v>
                </c:pt>
                <c:pt idx="451">
                  <c:v>0.571183</c:v>
                </c:pt>
                <c:pt idx="452">
                  <c:v>0.572691</c:v>
                </c:pt>
                <c:pt idx="453">
                  <c:v>0.587186</c:v>
                </c:pt>
                <c:pt idx="454">
                  <c:v>0.587737</c:v>
                </c:pt>
                <c:pt idx="455">
                  <c:v>0.588199</c:v>
                </c:pt>
                <c:pt idx="456">
                  <c:v>0.589142</c:v>
                </c:pt>
                <c:pt idx="457">
                  <c:v>0.589598</c:v>
                </c:pt>
                <c:pt idx="458">
                  <c:v>0.59253</c:v>
                </c:pt>
                <c:pt idx="459">
                  <c:v>0.59633</c:v>
                </c:pt>
                <c:pt idx="460">
                  <c:v>0.597087</c:v>
                </c:pt>
                <c:pt idx="461">
                  <c:v>0.598998</c:v>
                </c:pt>
                <c:pt idx="462">
                  <c:v>0.599718</c:v>
                </c:pt>
                <c:pt idx="463">
                  <c:v>0.603857</c:v>
                </c:pt>
                <c:pt idx="464">
                  <c:v>0.60449</c:v>
                </c:pt>
                <c:pt idx="465">
                  <c:v>0.606193</c:v>
                </c:pt>
                <c:pt idx="466">
                  <c:v>0.607427</c:v>
                </c:pt>
                <c:pt idx="467">
                  <c:v>0.608813</c:v>
                </c:pt>
                <c:pt idx="468">
                  <c:v>0.612725</c:v>
                </c:pt>
                <c:pt idx="469">
                  <c:v>0.613162</c:v>
                </c:pt>
                <c:pt idx="470">
                  <c:v>0.613197</c:v>
                </c:pt>
                <c:pt idx="471">
                  <c:v>0.6162</c:v>
                </c:pt>
                <c:pt idx="472">
                  <c:v>0.619618</c:v>
                </c:pt>
                <c:pt idx="473">
                  <c:v>0.623147</c:v>
                </c:pt>
                <c:pt idx="474">
                  <c:v>0.623903</c:v>
                </c:pt>
                <c:pt idx="475">
                  <c:v>0.625083</c:v>
                </c:pt>
                <c:pt idx="476">
                  <c:v>0.625237</c:v>
                </c:pt>
                <c:pt idx="477">
                  <c:v>0.625957</c:v>
                </c:pt>
                <c:pt idx="478">
                  <c:v>0.626244</c:v>
                </c:pt>
                <c:pt idx="479">
                  <c:v>0.626353</c:v>
                </c:pt>
                <c:pt idx="480">
                  <c:v>0.627978</c:v>
                </c:pt>
                <c:pt idx="481">
                  <c:v>0.628875</c:v>
                </c:pt>
                <c:pt idx="482">
                  <c:v>0.631067</c:v>
                </c:pt>
                <c:pt idx="483">
                  <c:v>0.631343</c:v>
                </c:pt>
                <c:pt idx="484">
                  <c:v>0.633507</c:v>
                </c:pt>
                <c:pt idx="485">
                  <c:v>0.634388</c:v>
                </c:pt>
                <c:pt idx="486">
                  <c:v>0.638459</c:v>
                </c:pt>
                <c:pt idx="487">
                  <c:v>0.638682</c:v>
                </c:pt>
                <c:pt idx="488">
                  <c:v>0.63886</c:v>
                </c:pt>
                <c:pt idx="489">
                  <c:v>0.639115</c:v>
                </c:pt>
                <c:pt idx="490">
                  <c:v>0.642926</c:v>
                </c:pt>
                <c:pt idx="491">
                  <c:v>0.643344</c:v>
                </c:pt>
                <c:pt idx="492">
                  <c:v>0.644839</c:v>
                </c:pt>
                <c:pt idx="493">
                  <c:v>0.644908</c:v>
                </c:pt>
                <c:pt idx="494">
                  <c:v>0.649817</c:v>
                </c:pt>
                <c:pt idx="495">
                  <c:v>0.650044</c:v>
                </c:pt>
                <c:pt idx="496">
                  <c:v>0.651366</c:v>
                </c:pt>
                <c:pt idx="497">
                  <c:v>0.651426</c:v>
                </c:pt>
                <c:pt idx="498">
                  <c:v>0.653771</c:v>
                </c:pt>
                <c:pt idx="499">
                  <c:v>0.654514</c:v>
                </c:pt>
                <c:pt idx="500">
                  <c:v>0.655357</c:v>
                </c:pt>
                <c:pt idx="501">
                  <c:v>0.656967</c:v>
                </c:pt>
                <c:pt idx="502">
                  <c:v>0.657872</c:v>
                </c:pt>
                <c:pt idx="503">
                  <c:v>0.659565</c:v>
                </c:pt>
                <c:pt idx="504">
                  <c:v>0.661427</c:v>
                </c:pt>
                <c:pt idx="505">
                  <c:v>0.66332</c:v>
                </c:pt>
                <c:pt idx="506">
                  <c:v>0.663638</c:v>
                </c:pt>
                <c:pt idx="507">
                  <c:v>0.666513</c:v>
                </c:pt>
                <c:pt idx="508">
                  <c:v>0.666708</c:v>
                </c:pt>
                <c:pt idx="509">
                  <c:v>0.66921</c:v>
                </c:pt>
                <c:pt idx="510">
                  <c:v>0.671099</c:v>
                </c:pt>
                <c:pt idx="511">
                  <c:v>0.671398</c:v>
                </c:pt>
                <c:pt idx="512">
                  <c:v>0.671546</c:v>
                </c:pt>
                <c:pt idx="513">
                  <c:v>0.673407</c:v>
                </c:pt>
                <c:pt idx="514">
                  <c:v>0.679331</c:v>
                </c:pt>
                <c:pt idx="515">
                  <c:v>0.682845</c:v>
                </c:pt>
                <c:pt idx="516">
                  <c:v>0.68339</c:v>
                </c:pt>
                <c:pt idx="517">
                  <c:v>0.684286</c:v>
                </c:pt>
                <c:pt idx="518">
                  <c:v>0.687935</c:v>
                </c:pt>
                <c:pt idx="519">
                  <c:v>0.690951</c:v>
                </c:pt>
                <c:pt idx="520">
                  <c:v>0.691254</c:v>
                </c:pt>
                <c:pt idx="521">
                  <c:v>0.691649</c:v>
                </c:pt>
                <c:pt idx="522">
                  <c:v>0.693542</c:v>
                </c:pt>
                <c:pt idx="523">
                  <c:v>0.693885</c:v>
                </c:pt>
                <c:pt idx="524">
                  <c:v>0.695272</c:v>
                </c:pt>
                <c:pt idx="525">
                  <c:v>0.697598</c:v>
                </c:pt>
                <c:pt idx="526">
                  <c:v>0.700281</c:v>
                </c:pt>
                <c:pt idx="527">
                  <c:v>0.702148</c:v>
                </c:pt>
                <c:pt idx="528">
                  <c:v>0.703543</c:v>
                </c:pt>
                <c:pt idx="529">
                  <c:v>0.713364</c:v>
                </c:pt>
                <c:pt idx="530">
                  <c:v>0.713727</c:v>
                </c:pt>
                <c:pt idx="531">
                  <c:v>0.722672</c:v>
                </c:pt>
                <c:pt idx="532">
                  <c:v>0.722673</c:v>
                </c:pt>
                <c:pt idx="533">
                  <c:v>0.72601</c:v>
                </c:pt>
                <c:pt idx="534">
                  <c:v>0.727327</c:v>
                </c:pt>
                <c:pt idx="535">
                  <c:v>0.728273</c:v>
                </c:pt>
                <c:pt idx="536">
                  <c:v>0.729479</c:v>
                </c:pt>
                <c:pt idx="537">
                  <c:v>0.731073</c:v>
                </c:pt>
                <c:pt idx="538">
                  <c:v>0.732658</c:v>
                </c:pt>
                <c:pt idx="539">
                  <c:v>0.733803</c:v>
                </c:pt>
                <c:pt idx="540">
                  <c:v>0.738071</c:v>
                </c:pt>
                <c:pt idx="541">
                  <c:v>0.739928</c:v>
                </c:pt>
                <c:pt idx="542">
                  <c:v>0.742466</c:v>
                </c:pt>
                <c:pt idx="543">
                  <c:v>0.742785</c:v>
                </c:pt>
                <c:pt idx="544">
                  <c:v>0.742879</c:v>
                </c:pt>
                <c:pt idx="545">
                  <c:v>0.747639</c:v>
                </c:pt>
                <c:pt idx="546">
                  <c:v>0.748034</c:v>
                </c:pt>
                <c:pt idx="547">
                  <c:v>0.74908</c:v>
                </c:pt>
                <c:pt idx="548">
                  <c:v>0.749339</c:v>
                </c:pt>
                <c:pt idx="549">
                  <c:v>0.750983</c:v>
                </c:pt>
                <c:pt idx="550">
                  <c:v>0.751446</c:v>
                </c:pt>
                <c:pt idx="551">
                  <c:v>0.753177</c:v>
                </c:pt>
                <c:pt idx="552">
                  <c:v>0.753292</c:v>
                </c:pt>
                <c:pt idx="553">
                  <c:v>0.759821</c:v>
                </c:pt>
                <c:pt idx="554">
                  <c:v>0.764892</c:v>
                </c:pt>
                <c:pt idx="555">
                  <c:v>0.766873</c:v>
                </c:pt>
                <c:pt idx="556">
                  <c:v>0.767242</c:v>
                </c:pt>
                <c:pt idx="557">
                  <c:v>0.769262</c:v>
                </c:pt>
                <c:pt idx="558">
                  <c:v>0.770096</c:v>
                </c:pt>
                <c:pt idx="559">
                  <c:v>0.77492</c:v>
                </c:pt>
                <c:pt idx="560">
                  <c:v>0.775644</c:v>
                </c:pt>
                <c:pt idx="561">
                  <c:v>0.779821</c:v>
                </c:pt>
                <c:pt idx="562">
                  <c:v>0.779852</c:v>
                </c:pt>
                <c:pt idx="563">
                  <c:v>0.780768</c:v>
                </c:pt>
                <c:pt idx="564">
                  <c:v>0.783006</c:v>
                </c:pt>
                <c:pt idx="565">
                  <c:v>0.785718</c:v>
                </c:pt>
                <c:pt idx="566">
                  <c:v>0.789436</c:v>
                </c:pt>
                <c:pt idx="567">
                  <c:v>0.790886</c:v>
                </c:pt>
                <c:pt idx="568">
                  <c:v>0.791837</c:v>
                </c:pt>
                <c:pt idx="569">
                  <c:v>0.796418</c:v>
                </c:pt>
                <c:pt idx="570">
                  <c:v>0.798862</c:v>
                </c:pt>
                <c:pt idx="571">
                  <c:v>0.800893</c:v>
                </c:pt>
                <c:pt idx="572">
                  <c:v>0.804402</c:v>
                </c:pt>
                <c:pt idx="573">
                  <c:v>0.806624</c:v>
                </c:pt>
                <c:pt idx="574">
                  <c:v>0.81147</c:v>
                </c:pt>
                <c:pt idx="575">
                  <c:v>0.812464</c:v>
                </c:pt>
                <c:pt idx="576">
                  <c:v>0.817389</c:v>
                </c:pt>
                <c:pt idx="577">
                  <c:v>0.821944</c:v>
                </c:pt>
                <c:pt idx="578">
                  <c:v>0.824362</c:v>
                </c:pt>
                <c:pt idx="579">
                  <c:v>0.828914</c:v>
                </c:pt>
                <c:pt idx="580">
                  <c:v>0.829577</c:v>
                </c:pt>
                <c:pt idx="581">
                  <c:v>0.830142</c:v>
                </c:pt>
                <c:pt idx="582">
                  <c:v>0.83194</c:v>
                </c:pt>
                <c:pt idx="583">
                  <c:v>0.835786</c:v>
                </c:pt>
                <c:pt idx="584">
                  <c:v>0.836302</c:v>
                </c:pt>
                <c:pt idx="585">
                  <c:v>0.840909</c:v>
                </c:pt>
                <c:pt idx="586">
                  <c:v>0.841733</c:v>
                </c:pt>
                <c:pt idx="587">
                  <c:v>0.844628</c:v>
                </c:pt>
                <c:pt idx="588">
                  <c:v>0.848305</c:v>
                </c:pt>
                <c:pt idx="589">
                  <c:v>0.850464</c:v>
                </c:pt>
                <c:pt idx="590">
                  <c:v>0.85406</c:v>
                </c:pt>
                <c:pt idx="591">
                  <c:v>0.854437</c:v>
                </c:pt>
                <c:pt idx="592">
                  <c:v>0.864951</c:v>
                </c:pt>
                <c:pt idx="593">
                  <c:v>0.86612</c:v>
                </c:pt>
                <c:pt idx="594">
                  <c:v>0.870378</c:v>
                </c:pt>
                <c:pt idx="595">
                  <c:v>0.872522</c:v>
                </c:pt>
                <c:pt idx="596">
                  <c:v>0.873515</c:v>
                </c:pt>
                <c:pt idx="597">
                  <c:v>0.873858</c:v>
                </c:pt>
                <c:pt idx="598">
                  <c:v>0.874258</c:v>
                </c:pt>
                <c:pt idx="599">
                  <c:v>0.875173</c:v>
                </c:pt>
                <c:pt idx="600">
                  <c:v>0.87736</c:v>
                </c:pt>
                <c:pt idx="601">
                  <c:v>0.877478</c:v>
                </c:pt>
                <c:pt idx="602">
                  <c:v>0.879614</c:v>
                </c:pt>
                <c:pt idx="603">
                  <c:v>0.881935</c:v>
                </c:pt>
                <c:pt idx="604">
                  <c:v>0.883946</c:v>
                </c:pt>
                <c:pt idx="605">
                  <c:v>0.885618</c:v>
                </c:pt>
                <c:pt idx="606">
                  <c:v>0.888542</c:v>
                </c:pt>
                <c:pt idx="607">
                  <c:v>0.889864</c:v>
                </c:pt>
                <c:pt idx="608">
                  <c:v>0.88995</c:v>
                </c:pt>
                <c:pt idx="609">
                  <c:v>0.890823</c:v>
                </c:pt>
                <c:pt idx="610">
                  <c:v>0.893717</c:v>
                </c:pt>
                <c:pt idx="611">
                  <c:v>0.897307</c:v>
                </c:pt>
                <c:pt idx="612">
                  <c:v>0.898829</c:v>
                </c:pt>
                <c:pt idx="613">
                  <c:v>0.899051</c:v>
                </c:pt>
                <c:pt idx="614">
                  <c:v>0.901167</c:v>
                </c:pt>
                <c:pt idx="615">
                  <c:v>0.903434</c:v>
                </c:pt>
                <c:pt idx="616">
                  <c:v>0.903675</c:v>
                </c:pt>
                <c:pt idx="617">
                  <c:v>0.905302</c:v>
                </c:pt>
                <c:pt idx="618">
                  <c:v>0.907508</c:v>
                </c:pt>
                <c:pt idx="619">
                  <c:v>0.908524</c:v>
                </c:pt>
                <c:pt idx="620">
                  <c:v>0.913725</c:v>
                </c:pt>
                <c:pt idx="621">
                  <c:v>0.914155</c:v>
                </c:pt>
                <c:pt idx="622">
                  <c:v>0.916683</c:v>
                </c:pt>
                <c:pt idx="623">
                  <c:v>0.920257</c:v>
                </c:pt>
                <c:pt idx="624">
                  <c:v>0.924667</c:v>
                </c:pt>
                <c:pt idx="625">
                  <c:v>0.924739</c:v>
                </c:pt>
                <c:pt idx="626">
                  <c:v>0.930173</c:v>
                </c:pt>
                <c:pt idx="627">
                  <c:v>0.931142</c:v>
                </c:pt>
                <c:pt idx="628">
                  <c:v>0.936252</c:v>
                </c:pt>
                <c:pt idx="629">
                  <c:v>0.936389</c:v>
                </c:pt>
                <c:pt idx="630">
                  <c:v>0.937262</c:v>
                </c:pt>
                <c:pt idx="631">
                  <c:v>0.941371</c:v>
                </c:pt>
                <c:pt idx="632">
                  <c:v>0.944941</c:v>
                </c:pt>
                <c:pt idx="633">
                  <c:v>0.945916</c:v>
                </c:pt>
                <c:pt idx="634">
                  <c:v>0.946077</c:v>
                </c:pt>
                <c:pt idx="635">
                  <c:v>0.947857</c:v>
                </c:pt>
                <c:pt idx="636">
                  <c:v>0.949134</c:v>
                </c:pt>
                <c:pt idx="637">
                  <c:v>0.952994</c:v>
                </c:pt>
                <c:pt idx="638">
                  <c:v>0.955793</c:v>
                </c:pt>
                <c:pt idx="639">
                  <c:v>0.958097</c:v>
                </c:pt>
                <c:pt idx="640">
                  <c:v>0.959007</c:v>
                </c:pt>
                <c:pt idx="641">
                  <c:v>0.960428</c:v>
                </c:pt>
                <c:pt idx="642">
                  <c:v>0.962836</c:v>
                </c:pt>
                <c:pt idx="643">
                  <c:v>0.967878</c:v>
                </c:pt>
                <c:pt idx="644">
                  <c:v>0.968748</c:v>
                </c:pt>
                <c:pt idx="645">
                  <c:v>0.969312</c:v>
                </c:pt>
                <c:pt idx="646">
                  <c:v>0.96989</c:v>
                </c:pt>
                <c:pt idx="647">
                  <c:v>0.970529</c:v>
                </c:pt>
                <c:pt idx="648">
                  <c:v>0.975677</c:v>
                </c:pt>
                <c:pt idx="649">
                  <c:v>0.977219</c:v>
                </c:pt>
                <c:pt idx="650">
                  <c:v>0.977767</c:v>
                </c:pt>
                <c:pt idx="651">
                  <c:v>0.977857</c:v>
                </c:pt>
                <c:pt idx="652">
                  <c:v>0.980722</c:v>
                </c:pt>
                <c:pt idx="653">
                  <c:v>0.98637</c:v>
                </c:pt>
                <c:pt idx="654">
                  <c:v>0.991345</c:v>
                </c:pt>
                <c:pt idx="655">
                  <c:v>0.994049</c:v>
                </c:pt>
                <c:pt idx="656">
                  <c:v>0.994187</c:v>
                </c:pt>
                <c:pt idx="657">
                  <c:v>0.995684</c:v>
                </c:pt>
                <c:pt idx="658">
                  <c:v>0.999882</c:v>
                </c:pt>
                <c:pt idx="659">
                  <c:v>1.001821</c:v>
                </c:pt>
                <c:pt idx="660">
                  <c:v>1.006421</c:v>
                </c:pt>
                <c:pt idx="661">
                  <c:v>1.009841</c:v>
                </c:pt>
                <c:pt idx="662">
                  <c:v>1.010745</c:v>
                </c:pt>
                <c:pt idx="663">
                  <c:v>1.016202</c:v>
                </c:pt>
                <c:pt idx="664">
                  <c:v>1.018348</c:v>
                </c:pt>
                <c:pt idx="665">
                  <c:v>1.020955</c:v>
                </c:pt>
                <c:pt idx="666">
                  <c:v>1.024825</c:v>
                </c:pt>
                <c:pt idx="667">
                  <c:v>1.029027</c:v>
                </c:pt>
                <c:pt idx="668">
                  <c:v>1.029852</c:v>
                </c:pt>
                <c:pt idx="669">
                  <c:v>1.033838</c:v>
                </c:pt>
                <c:pt idx="670">
                  <c:v>1.037307</c:v>
                </c:pt>
                <c:pt idx="671">
                  <c:v>1.037623</c:v>
                </c:pt>
                <c:pt idx="672">
                  <c:v>1.0384</c:v>
                </c:pt>
                <c:pt idx="673">
                  <c:v>1.048291</c:v>
                </c:pt>
                <c:pt idx="674">
                  <c:v>1.05277</c:v>
                </c:pt>
                <c:pt idx="675">
                  <c:v>1.054513</c:v>
                </c:pt>
                <c:pt idx="676">
                  <c:v>1.059543</c:v>
                </c:pt>
                <c:pt idx="677">
                  <c:v>1.061285</c:v>
                </c:pt>
                <c:pt idx="678">
                  <c:v>1.063743</c:v>
                </c:pt>
                <c:pt idx="679">
                  <c:v>1.067004</c:v>
                </c:pt>
                <c:pt idx="680">
                  <c:v>1.068287</c:v>
                </c:pt>
                <c:pt idx="681">
                  <c:v>1.077222</c:v>
                </c:pt>
                <c:pt idx="682">
                  <c:v>1.088528</c:v>
                </c:pt>
                <c:pt idx="683">
                  <c:v>1.089266</c:v>
                </c:pt>
                <c:pt idx="684">
                  <c:v>1.090558</c:v>
                </c:pt>
                <c:pt idx="685">
                  <c:v>1.093991</c:v>
                </c:pt>
                <c:pt idx="686">
                  <c:v>1.102386</c:v>
                </c:pt>
                <c:pt idx="687">
                  <c:v>1.103208</c:v>
                </c:pt>
                <c:pt idx="688">
                  <c:v>1.103572</c:v>
                </c:pt>
                <c:pt idx="689">
                  <c:v>1.113397</c:v>
                </c:pt>
                <c:pt idx="690">
                  <c:v>1.11576</c:v>
                </c:pt>
                <c:pt idx="691">
                  <c:v>1.118399</c:v>
                </c:pt>
                <c:pt idx="692">
                  <c:v>1.119047</c:v>
                </c:pt>
                <c:pt idx="693">
                  <c:v>1.123182</c:v>
                </c:pt>
                <c:pt idx="694">
                  <c:v>1.125767</c:v>
                </c:pt>
                <c:pt idx="695">
                  <c:v>1.133021</c:v>
                </c:pt>
                <c:pt idx="696">
                  <c:v>1.135339</c:v>
                </c:pt>
                <c:pt idx="697">
                  <c:v>1.15129</c:v>
                </c:pt>
                <c:pt idx="698">
                  <c:v>1.152105</c:v>
                </c:pt>
                <c:pt idx="699">
                  <c:v>1.153293</c:v>
                </c:pt>
                <c:pt idx="700">
                  <c:v>1.156254</c:v>
                </c:pt>
                <c:pt idx="701">
                  <c:v>1.162282</c:v>
                </c:pt>
                <c:pt idx="702">
                  <c:v>1.163423</c:v>
                </c:pt>
                <c:pt idx="703">
                  <c:v>1.167118</c:v>
                </c:pt>
                <c:pt idx="704">
                  <c:v>1.167195</c:v>
                </c:pt>
                <c:pt idx="705">
                  <c:v>1.173426</c:v>
                </c:pt>
                <c:pt idx="706">
                  <c:v>1.175268</c:v>
                </c:pt>
                <c:pt idx="707">
                  <c:v>1.177836</c:v>
                </c:pt>
                <c:pt idx="708">
                  <c:v>1.182099</c:v>
                </c:pt>
                <c:pt idx="709">
                  <c:v>1.194884</c:v>
                </c:pt>
                <c:pt idx="710">
                  <c:v>1.195621</c:v>
                </c:pt>
                <c:pt idx="711">
                  <c:v>1.19911</c:v>
                </c:pt>
                <c:pt idx="712">
                  <c:v>1.199919</c:v>
                </c:pt>
                <c:pt idx="713">
                  <c:v>1.200479</c:v>
                </c:pt>
                <c:pt idx="714">
                  <c:v>1.203272</c:v>
                </c:pt>
                <c:pt idx="715">
                  <c:v>1.208373</c:v>
                </c:pt>
                <c:pt idx="716">
                  <c:v>1.216192</c:v>
                </c:pt>
                <c:pt idx="717">
                  <c:v>1.220532</c:v>
                </c:pt>
                <c:pt idx="718">
                  <c:v>1.221055</c:v>
                </c:pt>
                <c:pt idx="719">
                  <c:v>1.223805</c:v>
                </c:pt>
                <c:pt idx="720">
                  <c:v>1.226766</c:v>
                </c:pt>
                <c:pt idx="721">
                  <c:v>1.227782</c:v>
                </c:pt>
                <c:pt idx="722">
                  <c:v>1.228641</c:v>
                </c:pt>
                <c:pt idx="723">
                  <c:v>1.240014</c:v>
                </c:pt>
                <c:pt idx="724">
                  <c:v>1.243499</c:v>
                </c:pt>
                <c:pt idx="725">
                  <c:v>1.247909</c:v>
                </c:pt>
                <c:pt idx="726">
                  <c:v>1.251569</c:v>
                </c:pt>
                <c:pt idx="727">
                  <c:v>1.251692</c:v>
                </c:pt>
                <c:pt idx="728">
                  <c:v>1.252161</c:v>
                </c:pt>
                <c:pt idx="729">
                  <c:v>1.255722</c:v>
                </c:pt>
                <c:pt idx="730">
                  <c:v>1.255953</c:v>
                </c:pt>
                <c:pt idx="731">
                  <c:v>1.262134</c:v>
                </c:pt>
                <c:pt idx="732">
                  <c:v>1.263114</c:v>
                </c:pt>
                <c:pt idx="733">
                  <c:v>1.264118</c:v>
                </c:pt>
                <c:pt idx="734">
                  <c:v>1.268891</c:v>
                </c:pt>
                <c:pt idx="735">
                  <c:v>1.271179</c:v>
                </c:pt>
                <c:pt idx="736">
                  <c:v>1.275661</c:v>
                </c:pt>
                <c:pt idx="737">
                  <c:v>1.277529</c:v>
                </c:pt>
                <c:pt idx="738">
                  <c:v>1.278724</c:v>
                </c:pt>
                <c:pt idx="739">
                  <c:v>1.295792</c:v>
                </c:pt>
                <c:pt idx="740">
                  <c:v>1.301541</c:v>
                </c:pt>
                <c:pt idx="741">
                  <c:v>1.30924</c:v>
                </c:pt>
                <c:pt idx="742">
                  <c:v>1.314942</c:v>
                </c:pt>
                <c:pt idx="743">
                  <c:v>1.324436</c:v>
                </c:pt>
                <c:pt idx="744">
                  <c:v>1.325522</c:v>
                </c:pt>
                <c:pt idx="745">
                  <c:v>1.328419</c:v>
                </c:pt>
                <c:pt idx="746">
                  <c:v>1.335908</c:v>
                </c:pt>
                <c:pt idx="747">
                  <c:v>1.338038</c:v>
                </c:pt>
                <c:pt idx="748">
                  <c:v>1.339107</c:v>
                </c:pt>
                <c:pt idx="749">
                  <c:v>1.345888</c:v>
                </c:pt>
                <c:pt idx="750">
                  <c:v>1.352471</c:v>
                </c:pt>
                <c:pt idx="751">
                  <c:v>1.352609</c:v>
                </c:pt>
                <c:pt idx="752">
                  <c:v>1.354279</c:v>
                </c:pt>
                <c:pt idx="753">
                  <c:v>1.368759</c:v>
                </c:pt>
                <c:pt idx="754">
                  <c:v>1.373594</c:v>
                </c:pt>
                <c:pt idx="755">
                  <c:v>1.376838</c:v>
                </c:pt>
                <c:pt idx="756">
                  <c:v>1.382455</c:v>
                </c:pt>
                <c:pt idx="757">
                  <c:v>1.384738</c:v>
                </c:pt>
                <c:pt idx="758">
                  <c:v>1.386302</c:v>
                </c:pt>
                <c:pt idx="759">
                  <c:v>1.387706</c:v>
                </c:pt>
                <c:pt idx="760">
                  <c:v>1.387765</c:v>
                </c:pt>
                <c:pt idx="761">
                  <c:v>1.388927</c:v>
                </c:pt>
                <c:pt idx="762">
                  <c:v>1.389846</c:v>
                </c:pt>
                <c:pt idx="763">
                  <c:v>1.395565</c:v>
                </c:pt>
                <c:pt idx="764">
                  <c:v>1.401042</c:v>
                </c:pt>
                <c:pt idx="765">
                  <c:v>1.401707</c:v>
                </c:pt>
                <c:pt idx="766">
                  <c:v>1.406505</c:v>
                </c:pt>
                <c:pt idx="767">
                  <c:v>1.407537</c:v>
                </c:pt>
                <c:pt idx="768">
                  <c:v>1.414626</c:v>
                </c:pt>
                <c:pt idx="769">
                  <c:v>1.418503</c:v>
                </c:pt>
                <c:pt idx="770">
                  <c:v>1.429143</c:v>
                </c:pt>
                <c:pt idx="771">
                  <c:v>1.429432</c:v>
                </c:pt>
                <c:pt idx="772">
                  <c:v>1.43052</c:v>
                </c:pt>
                <c:pt idx="773">
                  <c:v>1.433631</c:v>
                </c:pt>
                <c:pt idx="774">
                  <c:v>1.434801</c:v>
                </c:pt>
                <c:pt idx="775">
                  <c:v>1.435859</c:v>
                </c:pt>
                <c:pt idx="776">
                  <c:v>1.455065</c:v>
                </c:pt>
                <c:pt idx="777">
                  <c:v>1.45989</c:v>
                </c:pt>
                <c:pt idx="778">
                  <c:v>1.465207</c:v>
                </c:pt>
                <c:pt idx="779">
                  <c:v>1.465913</c:v>
                </c:pt>
                <c:pt idx="780">
                  <c:v>1.466089</c:v>
                </c:pt>
                <c:pt idx="781">
                  <c:v>1.468405</c:v>
                </c:pt>
                <c:pt idx="782">
                  <c:v>1.468675</c:v>
                </c:pt>
                <c:pt idx="783">
                  <c:v>1.47046</c:v>
                </c:pt>
                <c:pt idx="784">
                  <c:v>1.478866</c:v>
                </c:pt>
                <c:pt idx="785">
                  <c:v>1.479267</c:v>
                </c:pt>
                <c:pt idx="786">
                  <c:v>1.482121</c:v>
                </c:pt>
                <c:pt idx="787">
                  <c:v>1.489599</c:v>
                </c:pt>
                <c:pt idx="788">
                  <c:v>1.490798</c:v>
                </c:pt>
                <c:pt idx="789">
                  <c:v>1.49959</c:v>
                </c:pt>
                <c:pt idx="790">
                  <c:v>1.502984</c:v>
                </c:pt>
                <c:pt idx="791">
                  <c:v>1.50778</c:v>
                </c:pt>
                <c:pt idx="792">
                  <c:v>1.508574</c:v>
                </c:pt>
                <c:pt idx="793">
                  <c:v>1.508683</c:v>
                </c:pt>
                <c:pt idx="794">
                  <c:v>1.510615</c:v>
                </c:pt>
                <c:pt idx="795">
                  <c:v>1.511196</c:v>
                </c:pt>
                <c:pt idx="796">
                  <c:v>1.521503</c:v>
                </c:pt>
                <c:pt idx="797">
                  <c:v>1.531532</c:v>
                </c:pt>
                <c:pt idx="798">
                  <c:v>1.531833</c:v>
                </c:pt>
                <c:pt idx="799">
                  <c:v>1.538601</c:v>
                </c:pt>
                <c:pt idx="800">
                  <c:v>1.548153</c:v>
                </c:pt>
                <c:pt idx="801">
                  <c:v>1.548348</c:v>
                </c:pt>
                <c:pt idx="802">
                  <c:v>1.551779</c:v>
                </c:pt>
                <c:pt idx="803">
                  <c:v>1.553591</c:v>
                </c:pt>
                <c:pt idx="804">
                  <c:v>1.558119</c:v>
                </c:pt>
                <c:pt idx="805">
                  <c:v>1.571134</c:v>
                </c:pt>
                <c:pt idx="806">
                  <c:v>1.571923</c:v>
                </c:pt>
                <c:pt idx="807">
                  <c:v>1.573443</c:v>
                </c:pt>
                <c:pt idx="808">
                  <c:v>1.575405</c:v>
                </c:pt>
                <c:pt idx="809">
                  <c:v>1.586585</c:v>
                </c:pt>
                <c:pt idx="810">
                  <c:v>1.600241</c:v>
                </c:pt>
                <c:pt idx="811">
                  <c:v>1.603365</c:v>
                </c:pt>
                <c:pt idx="812">
                  <c:v>1.60662</c:v>
                </c:pt>
                <c:pt idx="813">
                  <c:v>1.614967</c:v>
                </c:pt>
                <c:pt idx="814">
                  <c:v>1.624215</c:v>
                </c:pt>
                <c:pt idx="815">
                  <c:v>1.627077</c:v>
                </c:pt>
                <c:pt idx="816">
                  <c:v>1.63126</c:v>
                </c:pt>
                <c:pt idx="817">
                  <c:v>1.633002</c:v>
                </c:pt>
                <c:pt idx="818">
                  <c:v>1.636694</c:v>
                </c:pt>
                <c:pt idx="819">
                  <c:v>1.637034</c:v>
                </c:pt>
                <c:pt idx="820">
                  <c:v>1.643575</c:v>
                </c:pt>
                <c:pt idx="821">
                  <c:v>1.645413</c:v>
                </c:pt>
                <c:pt idx="822">
                  <c:v>1.649987</c:v>
                </c:pt>
                <c:pt idx="823">
                  <c:v>1.65994</c:v>
                </c:pt>
                <c:pt idx="824">
                  <c:v>1.666783</c:v>
                </c:pt>
                <c:pt idx="825">
                  <c:v>1.66711</c:v>
                </c:pt>
                <c:pt idx="826">
                  <c:v>1.681786</c:v>
                </c:pt>
                <c:pt idx="827">
                  <c:v>1.683407</c:v>
                </c:pt>
                <c:pt idx="828">
                  <c:v>1.689872</c:v>
                </c:pt>
                <c:pt idx="829">
                  <c:v>1.693157</c:v>
                </c:pt>
                <c:pt idx="830">
                  <c:v>1.702392</c:v>
                </c:pt>
                <c:pt idx="831">
                  <c:v>1.712953</c:v>
                </c:pt>
                <c:pt idx="832">
                  <c:v>1.713848</c:v>
                </c:pt>
                <c:pt idx="833">
                  <c:v>1.726428</c:v>
                </c:pt>
                <c:pt idx="834">
                  <c:v>1.73367</c:v>
                </c:pt>
                <c:pt idx="835">
                  <c:v>1.740182</c:v>
                </c:pt>
                <c:pt idx="836">
                  <c:v>1.752303</c:v>
                </c:pt>
                <c:pt idx="837">
                  <c:v>1.75618</c:v>
                </c:pt>
                <c:pt idx="838">
                  <c:v>1.7663</c:v>
                </c:pt>
                <c:pt idx="839">
                  <c:v>1.76686</c:v>
                </c:pt>
                <c:pt idx="840">
                  <c:v>1.771743</c:v>
                </c:pt>
                <c:pt idx="841">
                  <c:v>1.78192</c:v>
                </c:pt>
                <c:pt idx="842">
                  <c:v>1.783663</c:v>
                </c:pt>
                <c:pt idx="843">
                  <c:v>1.783685</c:v>
                </c:pt>
                <c:pt idx="844">
                  <c:v>1.786603</c:v>
                </c:pt>
                <c:pt idx="845">
                  <c:v>1.79384</c:v>
                </c:pt>
                <c:pt idx="846">
                  <c:v>1.812241</c:v>
                </c:pt>
                <c:pt idx="847">
                  <c:v>1.812256</c:v>
                </c:pt>
                <c:pt idx="848">
                  <c:v>1.816367</c:v>
                </c:pt>
                <c:pt idx="849">
                  <c:v>1.820313</c:v>
                </c:pt>
                <c:pt idx="850">
                  <c:v>1.822531</c:v>
                </c:pt>
                <c:pt idx="851">
                  <c:v>1.828222</c:v>
                </c:pt>
                <c:pt idx="852">
                  <c:v>1.828747</c:v>
                </c:pt>
                <c:pt idx="853">
                  <c:v>1.878005</c:v>
                </c:pt>
                <c:pt idx="854">
                  <c:v>1.886131</c:v>
                </c:pt>
                <c:pt idx="855">
                  <c:v>1.900145</c:v>
                </c:pt>
                <c:pt idx="856">
                  <c:v>1.906176</c:v>
                </c:pt>
                <c:pt idx="857">
                  <c:v>1.908388</c:v>
                </c:pt>
                <c:pt idx="858">
                  <c:v>1.908783</c:v>
                </c:pt>
                <c:pt idx="859">
                  <c:v>1.909922</c:v>
                </c:pt>
                <c:pt idx="860">
                  <c:v>1.917258</c:v>
                </c:pt>
                <c:pt idx="861">
                  <c:v>1.923906</c:v>
                </c:pt>
                <c:pt idx="862">
                  <c:v>1.951155</c:v>
                </c:pt>
                <c:pt idx="863">
                  <c:v>1.983646</c:v>
                </c:pt>
                <c:pt idx="864">
                  <c:v>1.992921</c:v>
                </c:pt>
                <c:pt idx="865">
                  <c:v>2.003674</c:v>
                </c:pt>
                <c:pt idx="866">
                  <c:v>2.014256</c:v>
                </c:pt>
                <c:pt idx="867">
                  <c:v>2.015302</c:v>
                </c:pt>
                <c:pt idx="868">
                  <c:v>2.019929</c:v>
                </c:pt>
                <c:pt idx="869">
                  <c:v>2.026373</c:v>
                </c:pt>
                <c:pt idx="870">
                  <c:v>2.031102</c:v>
                </c:pt>
                <c:pt idx="871">
                  <c:v>2.044343</c:v>
                </c:pt>
                <c:pt idx="872">
                  <c:v>2.046584</c:v>
                </c:pt>
                <c:pt idx="873">
                  <c:v>2.050166</c:v>
                </c:pt>
                <c:pt idx="874">
                  <c:v>2.060696</c:v>
                </c:pt>
                <c:pt idx="875">
                  <c:v>2.061424</c:v>
                </c:pt>
                <c:pt idx="876">
                  <c:v>2.069057</c:v>
                </c:pt>
                <c:pt idx="877">
                  <c:v>2.079134</c:v>
                </c:pt>
                <c:pt idx="878">
                  <c:v>2.084383</c:v>
                </c:pt>
                <c:pt idx="879">
                  <c:v>2.094962</c:v>
                </c:pt>
                <c:pt idx="880">
                  <c:v>2.099446</c:v>
                </c:pt>
                <c:pt idx="881">
                  <c:v>2.100035</c:v>
                </c:pt>
                <c:pt idx="882">
                  <c:v>2.12862</c:v>
                </c:pt>
                <c:pt idx="883">
                  <c:v>2.130605</c:v>
                </c:pt>
                <c:pt idx="884">
                  <c:v>2.154059</c:v>
                </c:pt>
                <c:pt idx="885">
                  <c:v>2.162879</c:v>
                </c:pt>
                <c:pt idx="886">
                  <c:v>2.163948</c:v>
                </c:pt>
                <c:pt idx="887">
                  <c:v>2.185459</c:v>
                </c:pt>
                <c:pt idx="888">
                  <c:v>2.187131</c:v>
                </c:pt>
                <c:pt idx="889">
                  <c:v>2.187196</c:v>
                </c:pt>
                <c:pt idx="890">
                  <c:v>2.187583</c:v>
                </c:pt>
                <c:pt idx="891">
                  <c:v>2.198719</c:v>
                </c:pt>
                <c:pt idx="892">
                  <c:v>2.211363</c:v>
                </c:pt>
                <c:pt idx="893">
                  <c:v>2.233461</c:v>
                </c:pt>
                <c:pt idx="894">
                  <c:v>2.257323</c:v>
                </c:pt>
                <c:pt idx="895">
                  <c:v>2.257502</c:v>
                </c:pt>
                <c:pt idx="896">
                  <c:v>2.264732</c:v>
                </c:pt>
                <c:pt idx="897">
                  <c:v>2.265157</c:v>
                </c:pt>
                <c:pt idx="898">
                  <c:v>2.272396</c:v>
                </c:pt>
                <c:pt idx="899">
                  <c:v>2.278655</c:v>
                </c:pt>
                <c:pt idx="900">
                  <c:v>2.279271</c:v>
                </c:pt>
                <c:pt idx="901">
                  <c:v>2.281898</c:v>
                </c:pt>
                <c:pt idx="902">
                  <c:v>2.286694</c:v>
                </c:pt>
                <c:pt idx="903">
                  <c:v>2.321337</c:v>
                </c:pt>
                <c:pt idx="904">
                  <c:v>2.335072</c:v>
                </c:pt>
                <c:pt idx="905">
                  <c:v>2.343434</c:v>
                </c:pt>
                <c:pt idx="906">
                  <c:v>2.357017</c:v>
                </c:pt>
                <c:pt idx="907">
                  <c:v>2.359688</c:v>
                </c:pt>
                <c:pt idx="908">
                  <c:v>2.364041</c:v>
                </c:pt>
                <c:pt idx="909">
                  <c:v>2.375446</c:v>
                </c:pt>
                <c:pt idx="910">
                  <c:v>2.390583</c:v>
                </c:pt>
                <c:pt idx="911">
                  <c:v>2.395363</c:v>
                </c:pt>
                <c:pt idx="912">
                  <c:v>2.410505</c:v>
                </c:pt>
                <c:pt idx="913">
                  <c:v>2.433011</c:v>
                </c:pt>
                <c:pt idx="914">
                  <c:v>2.451658</c:v>
                </c:pt>
                <c:pt idx="915">
                  <c:v>2.457882</c:v>
                </c:pt>
                <c:pt idx="916">
                  <c:v>2.459308</c:v>
                </c:pt>
                <c:pt idx="917">
                  <c:v>2.464906</c:v>
                </c:pt>
                <c:pt idx="918">
                  <c:v>2.470733</c:v>
                </c:pt>
                <c:pt idx="919">
                  <c:v>2.472553</c:v>
                </c:pt>
                <c:pt idx="920">
                  <c:v>2.474464</c:v>
                </c:pt>
                <c:pt idx="921">
                  <c:v>2.480156</c:v>
                </c:pt>
                <c:pt idx="922">
                  <c:v>2.486889</c:v>
                </c:pt>
                <c:pt idx="923">
                  <c:v>2.486927</c:v>
                </c:pt>
                <c:pt idx="924">
                  <c:v>2.510506</c:v>
                </c:pt>
                <c:pt idx="925">
                  <c:v>2.515293</c:v>
                </c:pt>
                <c:pt idx="926">
                  <c:v>2.524476</c:v>
                </c:pt>
                <c:pt idx="927">
                  <c:v>2.543696</c:v>
                </c:pt>
                <c:pt idx="928">
                  <c:v>2.544928</c:v>
                </c:pt>
                <c:pt idx="929">
                  <c:v>2.553138</c:v>
                </c:pt>
                <c:pt idx="930">
                  <c:v>2.594952</c:v>
                </c:pt>
                <c:pt idx="931">
                  <c:v>2.624093</c:v>
                </c:pt>
                <c:pt idx="932">
                  <c:v>2.637151</c:v>
                </c:pt>
                <c:pt idx="933">
                  <c:v>2.648963</c:v>
                </c:pt>
                <c:pt idx="934">
                  <c:v>2.650792</c:v>
                </c:pt>
                <c:pt idx="935">
                  <c:v>2.666211</c:v>
                </c:pt>
                <c:pt idx="936">
                  <c:v>2.701021</c:v>
                </c:pt>
                <c:pt idx="937">
                  <c:v>2.736372</c:v>
                </c:pt>
                <c:pt idx="938">
                  <c:v>2.775649</c:v>
                </c:pt>
                <c:pt idx="939">
                  <c:v>2.783931</c:v>
                </c:pt>
                <c:pt idx="940">
                  <c:v>2.822382</c:v>
                </c:pt>
                <c:pt idx="941">
                  <c:v>2.855349</c:v>
                </c:pt>
                <c:pt idx="942">
                  <c:v>2.881501</c:v>
                </c:pt>
                <c:pt idx="943">
                  <c:v>2.88153</c:v>
                </c:pt>
                <c:pt idx="944">
                  <c:v>2.88957</c:v>
                </c:pt>
                <c:pt idx="945">
                  <c:v>2.905844</c:v>
                </c:pt>
                <c:pt idx="946">
                  <c:v>2.913892</c:v>
                </c:pt>
                <c:pt idx="947">
                  <c:v>2.939421</c:v>
                </c:pt>
                <c:pt idx="948">
                  <c:v>2.96801</c:v>
                </c:pt>
                <c:pt idx="949">
                  <c:v>2.979429</c:v>
                </c:pt>
                <c:pt idx="950">
                  <c:v>2.994696</c:v>
                </c:pt>
                <c:pt idx="951">
                  <c:v>3.045876</c:v>
                </c:pt>
                <c:pt idx="952">
                  <c:v>3.06376</c:v>
                </c:pt>
                <c:pt idx="953">
                  <c:v>3.100355</c:v>
                </c:pt>
                <c:pt idx="954">
                  <c:v>3.118489</c:v>
                </c:pt>
                <c:pt idx="955">
                  <c:v>3.183296</c:v>
                </c:pt>
                <c:pt idx="956">
                  <c:v>3.213978</c:v>
                </c:pt>
                <c:pt idx="957">
                  <c:v>3.23027</c:v>
                </c:pt>
                <c:pt idx="958">
                  <c:v>3.262564</c:v>
                </c:pt>
                <c:pt idx="959">
                  <c:v>3.300788</c:v>
                </c:pt>
                <c:pt idx="960">
                  <c:v>3.309989</c:v>
                </c:pt>
                <c:pt idx="961">
                  <c:v>3.341</c:v>
                </c:pt>
                <c:pt idx="962">
                  <c:v>3.381517</c:v>
                </c:pt>
                <c:pt idx="963">
                  <c:v>3.3916</c:v>
                </c:pt>
                <c:pt idx="964">
                  <c:v>3.40855</c:v>
                </c:pt>
                <c:pt idx="965">
                  <c:v>3.411608</c:v>
                </c:pt>
                <c:pt idx="966">
                  <c:v>3.418813</c:v>
                </c:pt>
                <c:pt idx="967">
                  <c:v>3.507687</c:v>
                </c:pt>
                <c:pt idx="968">
                  <c:v>3.51511</c:v>
                </c:pt>
                <c:pt idx="969">
                  <c:v>3.523949</c:v>
                </c:pt>
                <c:pt idx="970">
                  <c:v>3.540036</c:v>
                </c:pt>
                <c:pt idx="971">
                  <c:v>3.548001</c:v>
                </c:pt>
                <c:pt idx="972">
                  <c:v>3.58943</c:v>
                </c:pt>
                <c:pt idx="973">
                  <c:v>3.600025</c:v>
                </c:pt>
                <c:pt idx="974">
                  <c:v>3.630468</c:v>
                </c:pt>
                <c:pt idx="975">
                  <c:v>3.71448</c:v>
                </c:pt>
                <c:pt idx="976">
                  <c:v>3.753312</c:v>
                </c:pt>
                <c:pt idx="977">
                  <c:v>3.895494</c:v>
                </c:pt>
                <c:pt idx="978">
                  <c:v>3.997298</c:v>
                </c:pt>
                <c:pt idx="979">
                  <c:v>4.093145</c:v>
                </c:pt>
                <c:pt idx="980">
                  <c:v>4.124518</c:v>
                </c:pt>
                <c:pt idx="981">
                  <c:v>4.181382</c:v>
                </c:pt>
                <c:pt idx="982">
                  <c:v>4.19475</c:v>
                </c:pt>
                <c:pt idx="983">
                  <c:v>4.216834</c:v>
                </c:pt>
                <c:pt idx="984">
                  <c:v>4.249558</c:v>
                </c:pt>
                <c:pt idx="985">
                  <c:v>4.253307</c:v>
                </c:pt>
                <c:pt idx="986">
                  <c:v>4.434521</c:v>
                </c:pt>
                <c:pt idx="987">
                  <c:v>4.438588</c:v>
                </c:pt>
                <c:pt idx="988">
                  <c:v>4.441603</c:v>
                </c:pt>
                <c:pt idx="989">
                  <c:v>4.510726</c:v>
                </c:pt>
                <c:pt idx="990">
                  <c:v>4.714723</c:v>
                </c:pt>
                <c:pt idx="991">
                  <c:v>4.811232</c:v>
                </c:pt>
                <c:pt idx="992">
                  <c:v>4.85803</c:v>
                </c:pt>
                <c:pt idx="993">
                  <c:v>5.575184</c:v>
                </c:pt>
                <c:pt idx="994">
                  <c:v>5.607332</c:v>
                </c:pt>
                <c:pt idx="995">
                  <c:v>5.672017999999999</c:v>
                </c:pt>
                <c:pt idx="996">
                  <c:v>5.787346999999999</c:v>
                </c:pt>
                <c:pt idx="997">
                  <c:v>5.847678</c:v>
                </c:pt>
                <c:pt idx="998">
                  <c:v>5.949878</c:v>
                </c:pt>
                <c:pt idx="999">
                  <c:v>8.252603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94816"/>
        <c:axId val="520893408"/>
      </c:scatterChart>
      <c:valAx>
        <c:axId val="5704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/>
                  <a:t>F inv(j-0.5)/n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0746130871572"/>
              <c:y val="0.92474385731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93408"/>
        <c:crosses val="autoZero"/>
        <c:crossBetween val="midCat"/>
      </c:valAx>
      <c:valAx>
        <c:axId val="5208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Yj</a:t>
                </a:r>
                <a:r>
                  <a:rPr lang="en-US" sz="900" b="1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9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Nights Vs Patrons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'Qn3'!$A$2:$A$19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cat>
          <c:val>
            <c:numRef>
              <c:f>'Qn3'!$B$2:$B$19</c:f>
              <c:numCache>
                <c:formatCode>General</c:formatCode>
                <c:ptCount val="18"/>
                <c:pt idx="0">
                  <c:v>20.0</c:v>
                </c:pt>
                <c:pt idx="1">
                  <c:v>14.0</c:v>
                </c:pt>
                <c:pt idx="2">
                  <c:v>21.0</c:v>
                </c:pt>
                <c:pt idx="3">
                  <c:v>19.0</c:v>
                </c:pt>
                <c:pt idx="4">
                  <c:v>14.0</c:v>
                </c:pt>
                <c:pt idx="5">
                  <c:v>18.0</c:v>
                </c:pt>
                <c:pt idx="6">
                  <c:v>21.0</c:v>
                </c:pt>
                <c:pt idx="7">
                  <c:v>25.0</c:v>
                </c:pt>
                <c:pt idx="8">
                  <c:v>27.0</c:v>
                </c:pt>
                <c:pt idx="9">
                  <c:v>26.0</c:v>
                </c:pt>
                <c:pt idx="10">
                  <c:v>22.0</c:v>
                </c:pt>
                <c:pt idx="11">
                  <c:v>18.0</c:v>
                </c:pt>
                <c:pt idx="12">
                  <c:v>13.0</c:v>
                </c:pt>
                <c:pt idx="13">
                  <c:v>18.0</c:v>
                </c:pt>
                <c:pt idx="14">
                  <c:v>25.0</c:v>
                </c:pt>
                <c:pt idx="15">
                  <c:v>23.0</c:v>
                </c:pt>
                <c:pt idx="16">
                  <c:v>20.0</c:v>
                </c:pt>
                <c:pt idx="17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083280"/>
        <c:axId val="528086672"/>
      </c:barChart>
      <c:catAx>
        <c:axId val="52808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86672"/>
        <c:crosses val="autoZero"/>
        <c:auto val="1"/>
        <c:lblAlgn val="ctr"/>
        <c:lblOffset val="100"/>
        <c:noMultiLvlLbl val="0"/>
      </c:catAx>
      <c:valAx>
        <c:axId val="5280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Patrons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8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FOR AR(1)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'Qn3'!$F$44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'Qn3'!$E$45:$E$48</c:f>
              <c:strCache>
                <c:ptCount val="4"/>
                <c:pt idx="0">
                  <c:v>13-16</c:v>
                </c:pt>
                <c:pt idx="1">
                  <c:v>17-20</c:v>
                </c:pt>
                <c:pt idx="2">
                  <c:v>21-24</c:v>
                </c:pt>
                <c:pt idx="3">
                  <c:v>24-27</c:v>
                </c:pt>
              </c:strCache>
            </c:strRef>
          </c:cat>
          <c:val>
            <c:numRef>
              <c:f>'Qn3'!$F$45:$F$48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170848"/>
        <c:axId val="495299824"/>
      </c:barChart>
      <c:catAx>
        <c:axId val="52817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\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99824"/>
        <c:crosses val="autoZero"/>
        <c:auto val="1"/>
        <c:lblAlgn val="ctr"/>
        <c:lblOffset val="100"/>
        <c:noMultiLvlLbl val="0"/>
      </c:catAx>
      <c:valAx>
        <c:axId val="4952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Patrons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7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MILLING TIME VS PLANNING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'Qn4'!$B$2:$B$27</c:f>
              <c:numCache>
                <c:formatCode>General</c:formatCode>
                <c:ptCount val="26"/>
                <c:pt idx="0">
                  <c:v>12.3</c:v>
                </c:pt>
                <c:pt idx="1">
                  <c:v>20.4</c:v>
                </c:pt>
                <c:pt idx="2">
                  <c:v>18.9</c:v>
                </c:pt>
                <c:pt idx="3">
                  <c:v>16.5</c:v>
                </c:pt>
                <c:pt idx="4">
                  <c:v>8.3</c:v>
                </c:pt>
                <c:pt idx="5">
                  <c:v>6.5</c:v>
                </c:pt>
                <c:pt idx="6">
                  <c:v>25.2</c:v>
                </c:pt>
                <c:pt idx="7">
                  <c:v>17.7</c:v>
                </c:pt>
                <c:pt idx="8">
                  <c:v>10.6</c:v>
                </c:pt>
                <c:pt idx="9">
                  <c:v>13.7</c:v>
                </c:pt>
                <c:pt idx="10">
                  <c:v>26.2</c:v>
                </c:pt>
                <c:pt idx="11">
                  <c:v>30.4</c:v>
                </c:pt>
                <c:pt idx="12">
                  <c:v>9.9</c:v>
                </c:pt>
                <c:pt idx="13">
                  <c:v>24.6</c:v>
                </c:pt>
                <c:pt idx="14">
                  <c:v>28.5</c:v>
                </c:pt>
                <c:pt idx="15">
                  <c:v>11.3</c:v>
                </c:pt>
                <c:pt idx="16">
                  <c:v>13.3</c:v>
                </c:pt>
                <c:pt idx="17">
                  <c:v>21.0</c:v>
                </c:pt>
                <c:pt idx="18">
                  <c:v>19.5</c:v>
                </c:pt>
                <c:pt idx="19">
                  <c:v>15.0</c:v>
                </c:pt>
                <c:pt idx="20">
                  <c:v>12.6</c:v>
                </c:pt>
                <c:pt idx="21">
                  <c:v>14.3</c:v>
                </c:pt>
                <c:pt idx="22">
                  <c:v>17.0</c:v>
                </c:pt>
                <c:pt idx="23">
                  <c:v>21.2</c:v>
                </c:pt>
                <c:pt idx="24">
                  <c:v>28.4</c:v>
                </c:pt>
                <c:pt idx="25">
                  <c:v>17.732</c:v>
                </c:pt>
              </c:numCache>
            </c:numRef>
          </c:xVal>
          <c:yVal>
            <c:numRef>
              <c:f>'Qn4'!$C$2:$C$27</c:f>
              <c:numCache>
                <c:formatCode>General</c:formatCode>
                <c:ptCount val="26"/>
                <c:pt idx="0">
                  <c:v>10.6</c:v>
                </c:pt>
                <c:pt idx="1">
                  <c:v>13.9</c:v>
                </c:pt>
                <c:pt idx="2">
                  <c:v>14.1</c:v>
                </c:pt>
                <c:pt idx="3">
                  <c:v>10.1</c:v>
                </c:pt>
                <c:pt idx="4">
                  <c:v>8.4</c:v>
                </c:pt>
                <c:pt idx="5">
                  <c:v>8.1</c:v>
                </c:pt>
                <c:pt idx="6">
                  <c:v>16.9</c:v>
                </c:pt>
                <c:pt idx="7">
                  <c:v>13.7</c:v>
                </c:pt>
                <c:pt idx="8">
                  <c:v>10.2</c:v>
                </c:pt>
                <c:pt idx="9">
                  <c:v>12.1</c:v>
                </c:pt>
                <c:pt idx="10">
                  <c:v>16.0</c:v>
                </c:pt>
                <c:pt idx="11">
                  <c:v>18.9</c:v>
                </c:pt>
                <c:pt idx="12">
                  <c:v>7.7</c:v>
                </c:pt>
                <c:pt idx="13">
                  <c:v>16.6</c:v>
                </c:pt>
                <c:pt idx="14">
                  <c:v>21.2</c:v>
                </c:pt>
                <c:pt idx="15">
                  <c:v>9.9</c:v>
                </c:pt>
                <c:pt idx="16">
                  <c:v>10.7</c:v>
                </c:pt>
                <c:pt idx="17">
                  <c:v>14.0</c:v>
                </c:pt>
                <c:pt idx="18">
                  <c:v>13.0</c:v>
                </c:pt>
                <c:pt idx="19">
                  <c:v>11.5</c:v>
                </c:pt>
                <c:pt idx="20">
                  <c:v>9.9</c:v>
                </c:pt>
                <c:pt idx="21">
                  <c:v>13.2</c:v>
                </c:pt>
                <c:pt idx="22">
                  <c:v>12.5</c:v>
                </c:pt>
                <c:pt idx="23">
                  <c:v>14.2</c:v>
                </c:pt>
                <c:pt idx="24">
                  <c:v>19.1</c:v>
                </c:pt>
                <c:pt idx="25">
                  <c:v>13.06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67664"/>
        <c:axId val="572540768"/>
      </c:scatterChart>
      <c:valAx>
        <c:axId val="57276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40768"/>
        <c:crosses val="autoZero"/>
        <c:crossBetween val="midCat"/>
      </c:valAx>
      <c:valAx>
        <c:axId val="5725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PLAANING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6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2</xdr:row>
      <xdr:rowOff>63500</xdr:rowOff>
    </xdr:from>
    <xdr:to>
      <xdr:col>12</xdr:col>
      <xdr:colOff>508000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165100</xdr:rowOff>
    </xdr:from>
    <xdr:to>
      <xdr:col>16</xdr:col>
      <xdr:colOff>254000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190500</xdr:rowOff>
    </xdr:from>
    <xdr:to>
      <xdr:col>13</xdr:col>
      <xdr:colOff>469900</xdr:colOff>
      <xdr:row>36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38100</xdr:rowOff>
    </xdr:from>
    <xdr:to>
      <xdr:col>11</xdr:col>
      <xdr:colOff>457200</xdr:colOff>
      <xdr:row>14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tabSelected="1" topLeftCell="A13" workbookViewId="0">
      <selection activeCell="F25" sqref="F25"/>
    </sheetView>
  </sheetViews>
  <sheetFormatPr baseColWidth="10" defaultRowHeight="16" x14ac:dyDescent="0.2"/>
  <sheetData>
    <row r="1" spans="1:3" x14ac:dyDescent="0.2">
      <c r="A1" s="35" t="s">
        <v>72</v>
      </c>
      <c r="B1" s="35" t="s">
        <v>73</v>
      </c>
      <c r="C1" s="35" t="s">
        <v>74</v>
      </c>
    </row>
    <row r="2" spans="1:3" x14ac:dyDescent="0.2">
      <c r="A2">
        <v>5.0000000000000001E-4</v>
      </c>
      <c r="B2">
        <f>-LOG(1-A2)</f>
        <v>2.1720154586423186E-4</v>
      </c>
      <c r="C2">
        <v>7.67E-4</v>
      </c>
    </row>
    <row r="3" spans="1:3" x14ac:dyDescent="0.2">
      <c r="A3">
        <v>1.5E-3</v>
      </c>
      <c r="B3">
        <f t="shared" ref="B3:B66" si="0">-LOG(1-A3)</f>
        <v>6.5193079327860188E-4</v>
      </c>
      <c r="C3">
        <v>3.594E-3</v>
      </c>
    </row>
    <row r="4" spans="1:3" x14ac:dyDescent="0.2">
      <c r="A4">
        <v>2.5000000000000001E-3</v>
      </c>
      <c r="B4">
        <f t="shared" si="0"/>
        <v>1.0870956412141377E-3</v>
      </c>
      <c r="C4">
        <v>4.0229999999999997E-3</v>
      </c>
    </row>
    <row r="5" spans="1:3" x14ac:dyDescent="0.2">
      <c r="A5">
        <v>3.5000000000000001E-3</v>
      </c>
      <c r="B5">
        <f t="shared" si="0"/>
        <v>1.5226969634935688E-3</v>
      </c>
      <c r="C5">
        <v>4.2849999999999997E-3</v>
      </c>
    </row>
    <row r="6" spans="1:3" x14ac:dyDescent="0.2">
      <c r="A6">
        <v>4.4999999999999997E-3</v>
      </c>
      <c r="B6">
        <f t="shared" si="0"/>
        <v>1.9587356365716219E-3</v>
      </c>
      <c r="C6">
        <v>5.1419999999999999E-3</v>
      </c>
    </row>
    <row r="7" spans="1:3" x14ac:dyDescent="0.2">
      <c r="A7">
        <v>5.4999999999999997E-3</v>
      </c>
      <c r="B7">
        <f t="shared" si="0"/>
        <v>2.3952125395456008E-3</v>
      </c>
      <c r="C7">
        <v>6.3E-3</v>
      </c>
    </row>
    <row r="8" spans="1:3" x14ac:dyDescent="0.2">
      <c r="A8">
        <v>6.4999999999999997E-3</v>
      </c>
      <c r="B8">
        <f t="shared" si="0"/>
        <v>2.8321285541660227E-3</v>
      </c>
      <c r="C8">
        <v>6.5779999999999996E-3</v>
      </c>
    </row>
    <row r="9" spans="1:3" x14ac:dyDescent="0.2">
      <c r="A9">
        <v>7.4999999999999997E-3</v>
      </c>
      <c r="B9">
        <f t="shared" si="0"/>
        <v>3.2694845648473031E-3</v>
      </c>
      <c r="C9">
        <v>6.7000000000000002E-3</v>
      </c>
    </row>
    <row r="10" spans="1:3" x14ac:dyDescent="0.2">
      <c r="A10">
        <v>8.5000000000000006E-3</v>
      </c>
      <c r="B10">
        <f t="shared" si="0"/>
        <v>3.7072814586785003E-3</v>
      </c>
      <c r="C10">
        <v>8.6359999999999996E-3</v>
      </c>
    </row>
    <row r="11" spans="1:3" x14ac:dyDescent="0.2">
      <c r="A11">
        <v>9.4999999999999998E-3</v>
      </c>
      <c r="B11">
        <f t="shared" si="0"/>
        <v>4.1455201254341082E-3</v>
      </c>
      <c r="C11">
        <v>8.6669999999999994E-3</v>
      </c>
    </row>
    <row r="12" spans="1:3" x14ac:dyDescent="0.2">
      <c r="A12">
        <v>1.0500000000000001E-2</v>
      </c>
      <c r="B12">
        <f t="shared" si="0"/>
        <v>4.5842014575849088E-3</v>
      </c>
      <c r="C12">
        <v>1.4274E-2</v>
      </c>
    </row>
    <row r="13" spans="1:3" x14ac:dyDescent="0.2">
      <c r="A13">
        <v>1.15E-2</v>
      </c>
      <c r="B13">
        <f t="shared" si="0"/>
        <v>5.0233263503088764E-3</v>
      </c>
      <c r="C13">
        <v>1.4323000000000001E-2</v>
      </c>
    </row>
    <row r="14" spans="1:3" x14ac:dyDescent="0.2">
      <c r="A14">
        <v>1.2500000000000001E-2</v>
      </c>
      <c r="B14">
        <f t="shared" si="0"/>
        <v>5.4628957015021382E-3</v>
      </c>
      <c r="C14">
        <v>1.8093000000000001E-2</v>
      </c>
    </row>
    <row r="15" spans="1:3" x14ac:dyDescent="0.2">
      <c r="A15">
        <v>1.35E-2</v>
      </c>
      <c r="B15">
        <f t="shared" si="0"/>
        <v>5.9029104117899883E-3</v>
      </c>
      <c r="C15">
        <v>2.0383999999999999E-2</v>
      </c>
    </row>
    <row r="16" spans="1:3" x14ac:dyDescent="0.2">
      <c r="A16">
        <v>1.4500000000000001E-2</v>
      </c>
      <c r="B16">
        <f t="shared" si="0"/>
        <v>6.3433713845379635E-3</v>
      </c>
      <c r="C16">
        <v>2.2124999999999999E-2</v>
      </c>
    </row>
    <row r="17" spans="1:11" x14ac:dyDescent="0.2">
      <c r="A17">
        <v>1.55E-2</v>
      </c>
      <c r="B17">
        <f t="shared" si="0"/>
        <v>6.7842795258629667E-3</v>
      </c>
      <c r="C17">
        <v>2.3317999999999998E-2</v>
      </c>
    </row>
    <row r="18" spans="1:11" x14ac:dyDescent="0.2">
      <c r="A18">
        <v>1.6500000000000001E-2</v>
      </c>
      <c r="B18">
        <f t="shared" si="0"/>
        <v>7.225635744644454E-3</v>
      </c>
      <c r="C18">
        <v>2.3834999999999999E-2</v>
      </c>
    </row>
    <row r="19" spans="1:11" x14ac:dyDescent="0.2">
      <c r="A19">
        <v>1.7500000000000002E-2</v>
      </c>
      <c r="B19">
        <f t="shared" si="0"/>
        <v>7.6674409525356747E-3</v>
      </c>
      <c r="C19">
        <v>2.4084000000000001E-2</v>
      </c>
    </row>
    <row r="20" spans="1:11" x14ac:dyDescent="0.2">
      <c r="A20">
        <v>1.8499999999999999E-2</v>
      </c>
      <c r="B20">
        <f t="shared" si="0"/>
        <v>8.1096960639749725E-3</v>
      </c>
      <c r="C20">
        <v>2.6076999999999999E-2</v>
      </c>
    </row>
    <row r="21" spans="1:11" x14ac:dyDescent="0.2">
      <c r="A21">
        <v>1.95E-2</v>
      </c>
      <c r="B21">
        <f t="shared" si="0"/>
        <v>8.5524019961971363E-3</v>
      </c>
      <c r="C21">
        <v>2.7910000000000001E-2</v>
      </c>
    </row>
    <row r="22" spans="1:11" x14ac:dyDescent="0.2">
      <c r="A22">
        <v>2.0500000000000001E-2</v>
      </c>
      <c r="B22">
        <f t="shared" si="0"/>
        <v>8.9955596692448195E-3</v>
      </c>
      <c r="C22">
        <v>2.8027E-2</v>
      </c>
    </row>
    <row r="23" spans="1:11" x14ac:dyDescent="0.2">
      <c r="A23">
        <v>2.1499999999999998E-2</v>
      </c>
      <c r="B23">
        <f t="shared" si="0"/>
        <v>9.4391700059800118E-3</v>
      </c>
      <c r="C23">
        <v>2.8396999999999999E-2</v>
      </c>
    </row>
    <row r="24" spans="1:11" x14ac:dyDescent="0.2">
      <c r="A24">
        <v>2.2499999999999999E-2</v>
      </c>
      <c r="B24">
        <f t="shared" si="0"/>
        <v>9.8832339320955673E-3</v>
      </c>
      <c r="C24">
        <v>2.9411E-2</v>
      </c>
    </row>
    <row r="25" spans="1:11" x14ac:dyDescent="0.2">
      <c r="A25">
        <v>2.35E-2</v>
      </c>
      <c r="B25">
        <f t="shared" si="0"/>
        <v>1.0327752376126795E-2</v>
      </c>
      <c r="C25">
        <v>2.9662999999999998E-2</v>
      </c>
      <c r="F25" t="s">
        <v>76</v>
      </c>
    </row>
    <row r="26" spans="1:11" x14ac:dyDescent="0.2">
      <c r="A26">
        <v>2.4500000000000001E-2</v>
      </c>
      <c r="B26">
        <f t="shared" si="0"/>
        <v>1.0772726269463111E-2</v>
      </c>
      <c r="C26">
        <v>2.9687000000000002E-2</v>
      </c>
      <c r="F26" s="1" t="s">
        <v>9</v>
      </c>
      <c r="G26" s="1" t="s">
        <v>15</v>
      </c>
      <c r="H26" s="1" t="s">
        <v>11</v>
      </c>
      <c r="I26" s="1" t="s">
        <v>14</v>
      </c>
      <c r="J26" s="1" t="s">
        <v>12</v>
      </c>
      <c r="K26" s="1" t="s">
        <v>13</v>
      </c>
    </row>
    <row r="27" spans="1:11" x14ac:dyDescent="0.2">
      <c r="A27">
        <v>2.5499999999999998E-2</v>
      </c>
      <c r="B27">
        <f t="shared" si="0"/>
        <v>1.1218156546359746E-2</v>
      </c>
      <c r="C27">
        <v>3.0747E-2</v>
      </c>
      <c r="F27" s="1" t="s">
        <v>0</v>
      </c>
      <c r="G27" s="1">
        <v>0.39346934028736658</v>
      </c>
      <c r="H27" s="1">
        <v>414</v>
      </c>
      <c r="I27" s="1">
        <f>1000*G27</f>
        <v>393.46934028736655</v>
      </c>
      <c r="J27" s="1">
        <f>(H27-I27)*(H27-I27)</f>
        <v>421.50798823595028</v>
      </c>
      <c r="K27" s="1">
        <f>(J27/I27)</f>
        <v>1.0712600578436582</v>
      </c>
    </row>
    <row r="28" spans="1:11" x14ac:dyDescent="0.2">
      <c r="A28">
        <v>2.6499999999999999E-2</v>
      </c>
      <c r="B28">
        <f t="shared" si="0"/>
        <v>1.1664044143949512E-2</v>
      </c>
      <c r="C28">
        <v>3.2183999999999997E-2</v>
      </c>
      <c r="F28" s="1" t="s">
        <v>1</v>
      </c>
      <c r="G28" s="1">
        <v>0.23865121854119109</v>
      </c>
      <c r="H28" s="1">
        <v>245</v>
      </c>
      <c r="I28" s="1">
        <f t="shared" ref="I28:I37" si="1">1000*G28</f>
        <v>238.6512185411911</v>
      </c>
      <c r="J28" s="1">
        <f t="shared" ref="J28:J37" si="2">(H28-I28)*(H28-I28)</f>
        <v>40.307026011715678</v>
      </c>
      <c r="K28" s="1">
        <f t="shared" ref="K28:K37" si="3">(J28/I28)</f>
        <v>0.16889511923761119</v>
      </c>
    </row>
    <row r="29" spans="1:11" x14ac:dyDescent="0.2">
      <c r="A29">
        <v>2.75E-2</v>
      </c>
      <c r="B29">
        <f t="shared" si="0"/>
        <v>1.211039000225464E-2</v>
      </c>
      <c r="C29">
        <v>3.3897999999999998E-2</v>
      </c>
      <c r="F29" s="1" t="s">
        <v>2</v>
      </c>
      <c r="G29" s="1">
        <v>0.14474928102301254</v>
      </c>
      <c r="H29" s="1">
        <v>131</v>
      </c>
      <c r="I29" s="1">
        <f t="shared" si="1"/>
        <v>144.74928102301254</v>
      </c>
      <c r="J29" s="1">
        <f t="shared" si="2"/>
        <v>189.04272864977284</v>
      </c>
      <c r="K29" s="1">
        <f t="shared" si="3"/>
        <v>1.3060011580970716</v>
      </c>
    </row>
    <row r="30" spans="1:11" x14ac:dyDescent="0.2">
      <c r="A30">
        <v>2.8500000000000001E-2</v>
      </c>
      <c r="B30">
        <f t="shared" si="0"/>
        <v>1.255719506419866E-2</v>
      </c>
      <c r="C30">
        <v>3.7347999999999999E-2</v>
      </c>
      <c r="F30" s="1" t="s">
        <v>3</v>
      </c>
      <c r="G30" s="1">
        <v>8.7794876911817088E-2</v>
      </c>
      <c r="H30" s="1">
        <v>75</v>
      </c>
      <c r="I30" s="1">
        <f t="shared" si="1"/>
        <v>87.794876911817084</v>
      </c>
      <c r="J30" s="1">
        <f t="shared" si="2"/>
        <v>163.70887518854988</v>
      </c>
      <c r="K30" s="1">
        <f t="shared" si="3"/>
        <v>1.864674579508578</v>
      </c>
    </row>
    <row r="31" spans="1:11" x14ac:dyDescent="0.2">
      <c r="A31">
        <v>2.9499999999999998E-2</v>
      </c>
      <c r="B31">
        <f t="shared" si="0"/>
        <v>1.300446027561836E-2</v>
      </c>
      <c r="C31">
        <v>3.9652E-2</v>
      </c>
      <c r="F31" s="1" t="s">
        <v>4</v>
      </c>
      <c r="G31" s="1">
        <v>5.3250284612713861E-2</v>
      </c>
      <c r="H31" s="1">
        <v>59</v>
      </c>
      <c r="I31" s="1">
        <f t="shared" si="1"/>
        <v>53.250284612713862</v>
      </c>
      <c r="J31" s="1">
        <f t="shared" si="2"/>
        <v>33.059227034794979</v>
      </c>
      <c r="K31" s="1">
        <f t="shared" si="3"/>
        <v>0.62082723642197901</v>
      </c>
    </row>
    <row r="32" spans="1:11" x14ac:dyDescent="0.2">
      <c r="A32">
        <v>3.0499999999999999E-2</v>
      </c>
      <c r="B32">
        <f t="shared" si="0"/>
        <v>1.3452186585275798E-2</v>
      </c>
      <c r="C32">
        <v>4.0994999999999997E-2</v>
      </c>
      <c r="F32" s="1" t="s">
        <v>5</v>
      </c>
      <c r="G32" s="1">
        <v>3.229793025603489E-2</v>
      </c>
      <c r="H32" s="1">
        <v>27</v>
      </c>
      <c r="I32" s="1">
        <f t="shared" si="1"/>
        <v>32.297930256034888</v>
      </c>
      <c r="J32" s="1">
        <f t="shared" si="2"/>
        <v>28.068064997809898</v>
      </c>
      <c r="K32" s="1">
        <f t="shared" si="3"/>
        <v>0.86903602724095186</v>
      </c>
    </row>
    <row r="33" spans="1:11" x14ac:dyDescent="0.2">
      <c r="A33">
        <v>3.15E-2</v>
      </c>
      <c r="B33">
        <f t="shared" si="0"/>
        <v>1.3900374944870375E-2</v>
      </c>
      <c r="C33">
        <v>4.2819000000000003E-2</v>
      </c>
      <c r="F33" s="1" t="s">
        <v>6</v>
      </c>
      <c r="G33" s="1">
        <v>1.9589684945545471E-2</v>
      </c>
      <c r="H33" s="1">
        <v>16</v>
      </c>
      <c r="I33" s="1">
        <f t="shared" si="1"/>
        <v>19.589684945545471</v>
      </c>
      <c r="J33" s="1">
        <f t="shared" si="2"/>
        <v>12.885838008275794</v>
      </c>
      <c r="K33" s="1">
        <f t="shared" si="3"/>
        <v>0.65778689366854393</v>
      </c>
    </row>
    <row r="34" spans="1:11" x14ac:dyDescent="0.2">
      <c r="A34">
        <v>3.2500000000000001E-2</v>
      </c>
      <c r="B34">
        <f t="shared" si="0"/>
        <v>1.4349026309050977E-2</v>
      </c>
      <c r="C34">
        <v>4.5108000000000002E-2</v>
      </c>
      <c r="F34" s="1" t="s">
        <v>7</v>
      </c>
      <c r="G34" s="1">
        <v>1.1881744533584261E-2</v>
      </c>
      <c r="H34" s="1">
        <v>12</v>
      </c>
      <c r="I34" s="1">
        <f t="shared" si="1"/>
        <v>11.881744533584261</v>
      </c>
      <c r="J34" s="1">
        <f t="shared" si="2"/>
        <v>1.398435533720406E-2</v>
      </c>
      <c r="K34" s="1">
        <f t="shared" si="3"/>
        <v>1.1769614552540396E-3</v>
      </c>
    </row>
    <row r="35" spans="1:11" x14ac:dyDescent="0.2">
      <c r="A35">
        <v>3.3500000000000002E-2</v>
      </c>
      <c r="B35">
        <f t="shared" si="0"/>
        <v>1.4798141635428173E-2</v>
      </c>
      <c r="C35">
        <v>4.6309000000000003E-2</v>
      </c>
      <c r="F35" s="1" t="s">
        <v>8</v>
      </c>
      <c r="G35" s="1">
        <v>7.2066423504919541E-3</v>
      </c>
      <c r="H35" s="1">
        <v>10</v>
      </c>
      <c r="I35" s="1">
        <f t="shared" si="1"/>
        <v>7.2066423504919541</v>
      </c>
      <c r="J35" s="1">
        <f t="shared" si="2"/>
        <v>7.802846958065115</v>
      </c>
      <c r="K35" s="1">
        <f t="shared" si="3"/>
        <v>1.0827298731610375</v>
      </c>
    </row>
    <row r="36" spans="1:11" x14ac:dyDescent="0.2">
      <c r="A36">
        <v>3.4500000000000003E-2</v>
      </c>
      <c r="B36">
        <f t="shared" si="0"/>
        <v>1.5247721884586476E-2</v>
      </c>
      <c r="C36">
        <v>4.6868E-2</v>
      </c>
      <c r="F36" s="1" t="s">
        <v>75</v>
      </c>
      <c r="G36" s="1">
        <v>7.0222250997782343E-3</v>
      </c>
      <c r="H36" s="1">
        <v>11</v>
      </c>
      <c r="I36" s="1">
        <f t="shared" si="1"/>
        <v>7.0222250997782343</v>
      </c>
      <c r="J36" s="1">
        <f t="shared" si="2"/>
        <v>15.822693156834278</v>
      </c>
      <c r="K36" s="1">
        <f t="shared" si="3"/>
        <v>2.2532306971096623</v>
      </c>
    </row>
    <row r="37" spans="1:11" x14ac:dyDescent="0.2">
      <c r="A37">
        <v>3.5499999999999997E-2</v>
      </c>
      <c r="B37">
        <f t="shared" si="0"/>
        <v>1.5697768020096675E-2</v>
      </c>
      <c r="C37">
        <v>4.8764000000000002E-2</v>
      </c>
      <c r="F37" s="1"/>
      <c r="G37" s="1"/>
      <c r="H37" s="1"/>
      <c r="I37" s="1"/>
      <c r="J37" s="1"/>
      <c r="K37" s="1"/>
    </row>
    <row r="38" spans="1:11" x14ac:dyDescent="0.2">
      <c r="A38">
        <v>3.6499999999999998E-2</v>
      </c>
      <c r="B38">
        <f t="shared" si="0"/>
        <v>1.6148281008528227E-2</v>
      </c>
      <c r="C38">
        <v>4.9244999999999997E-2</v>
      </c>
      <c r="J38" s="3" t="s">
        <v>16</v>
      </c>
      <c r="K38" s="3">
        <f>SUM(K27:K37)</f>
        <v>9.8956186037443477</v>
      </c>
    </row>
    <row r="39" spans="1:11" x14ac:dyDescent="0.2">
      <c r="A39">
        <v>3.7499999999999999E-2</v>
      </c>
      <c r="B39">
        <f t="shared" si="0"/>
        <v>1.6599261819461704E-2</v>
      </c>
      <c r="C39">
        <v>5.1000999999999998E-2</v>
      </c>
    </row>
    <row r="40" spans="1:11" x14ac:dyDescent="0.2">
      <c r="A40">
        <v>3.85E-2</v>
      </c>
      <c r="B40">
        <f t="shared" si="0"/>
        <v>1.7050711425501325E-2</v>
      </c>
      <c r="C40">
        <v>5.1541999999999998E-2</v>
      </c>
    </row>
    <row r="41" spans="1:11" x14ac:dyDescent="0.2">
      <c r="A41">
        <v>3.95E-2</v>
      </c>
      <c r="B41">
        <f t="shared" si="0"/>
        <v>1.7502630802287533E-2</v>
      </c>
      <c r="C41">
        <v>5.2079E-2</v>
      </c>
    </row>
    <row r="42" spans="1:11" x14ac:dyDescent="0.2">
      <c r="A42">
        <v>4.0500000000000001E-2</v>
      </c>
      <c r="B42">
        <f t="shared" si="0"/>
        <v>1.795502092850965E-2</v>
      </c>
      <c r="C42">
        <v>5.2340999999999999E-2</v>
      </c>
    </row>
    <row r="43" spans="1:11" x14ac:dyDescent="0.2">
      <c r="A43">
        <v>4.1500000000000002E-2</v>
      </c>
      <c r="B43">
        <f t="shared" si="0"/>
        <v>1.8407882785918588E-2</v>
      </c>
      <c r="C43">
        <v>5.3988000000000001E-2</v>
      </c>
    </row>
    <row r="44" spans="1:11" x14ac:dyDescent="0.2">
      <c r="A44">
        <v>4.2500000000000003E-2</v>
      </c>
      <c r="B44">
        <f t="shared" si="0"/>
        <v>1.8861217359339641E-2</v>
      </c>
      <c r="C44">
        <v>5.4703000000000002E-2</v>
      </c>
    </row>
    <row r="45" spans="1:11" x14ac:dyDescent="0.2">
      <c r="A45">
        <v>4.3499999999999997E-2</v>
      </c>
      <c r="B45">
        <f t="shared" si="0"/>
        <v>1.9315025636685329E-2</v>
      </c>
      <c r="C45">
        <v>5.5438000000000001E-2</v>
      </c>
    </row>
    <row r="46" spans="1:11" x14ac:dyDescent="0.2">
      <c r="A46">
        <v>4.4499999999999998E-2</v>
      </c>
      <c r="B46">
        <f t="shared" si="0"/>
        <v>1.976930860896832E-2</v>
      </c>
      <c r="C46">
        <v>5.5542000000000001E-2</v>
      </c>
    </row>
    <row r="47" spans="1:11" x14ac:dyDescent="0.2">
      <c r="A47">
        <v>4.5499999999999999E-2</v>
      </c>
      <c r="B47">
        <f t="shared" si="0"/>
        <v>2.0224067270314405E-2</v>
      </c>
      <c r="C47">
        <v>5.8616000000000001E-2</v>
      </c>
    </row>
    <row r="48" spans="1:11" x14ac:dyDescent="0.2">
      <c r="A48">
        <v>4.65E-2</v>
      </c>
      <c r="B48">
        <f t="shared" si="0"/>
        <v>2.0679302617975567E-2</v>
      </c>
      <c r="C48">
        <v>6.0291999999999998E-2</v>
      </c>
    </row>
    <row r="49" spans="1:3" x14ac:dyDescent="0.2">
      <c r="A49">
        <v>4.7500000000000001E-2</v>
      </c>
      <c r="B49">
        <f t="shared" si="0"/>
        <v>2.1135015652343082E-2</v>
      </c>
      <c r="C49">
        <v>6.0863E-2</v>
      </c>
    </row>
    <row r="50" spans="1:3" x14ac:dyDescent="0.2">
      <c r="A50">
        <v>4.8500000000000001E-2</v>
      </c>
      <c r="B50">
        <f t="shared" si="0"/>
        <v>2.1591207376960735E-2</v>
      </c>
      <c r="C50">
        <v>6.1529E-2</v>
      </c>
    </row>
    <row r="51" spans="1:3" x14ac:dyDescent="0.2">
      <c r="A51">
        <v>4.9500000000000002E-2</v>
      </c>
      <c r="B51">
        <f t="shared" si="0"/>
        <v>2.2047878798538052E-2</v>
      </c>
      <c r="C51">
        <v>6.2692999999999999E-2</v>
      </c>
    </row>
    <row r="52" spans="1:3" x14ac:dyDescent="0.2">
      <c r="A52">
        <v>5.0500000000000003E-2</v>
      </c>
      <c r="B52">
        <f t="shared" si="0"/>
        <v>2.250503092696365E-2</v>
      </c>
      <c r="C52">
        <v>6.3226000000000004E-2</v>
      </c>
    </row>
    <row r="53" spans="1:3" x14ac:dyDescent="0.2">
      <c r="A53">
        <v>5.1499999999999997E-2</v>
      </c>
      <c r="B53">
        <f t="shared" si="0"/>
        <v>2.2962664775318629E-2</v>
      </c>
      <c r="C53">
        <v>6.3616000000000006E-2</v>
      </c>
    </row>
    <row r="54" spans="1:3" x14ac:dyDescent="0.2">
      <c r="A54">
        <v>5.2499999999999998E-2</v>
      </c>
      <c r="B54">
        <f t="shared" si="0"/>
        <v>2.3420781359890043E-2</v>
      </c>
      <c r="C54">
        <v>6.5278000000000003E-2</v>
      </c>
    </row>
    <row r="55" spans="1:3" x14ac:dyDescent="0.2">
      <c r="A55">
        <v>5.3499999999999999E-2</v>
      </c>
      <c r="B55">
        <f t="shared" si="0"/>
        <v>2.387938170018444E-2</v>
      </c>
      <c r="C55">
        <v>6.5350000000000005E-2</v>
      </c>
    </row>
    <row r="56" spans="1:3" x14ac:dyDescent="0.2">
      <c r="A56">
        <v>5.45E-2</v>
      </c>
      <c r="B56">
        <f t="shared" si="0"/>
        <v>2.4338466818941477E-2</v>
      </c>
      <c r="C56">
        <v>6.5540000000000001E-2</v>
      </c>
    </row>
    <row r="57" spans="1:3" x14ac:dyDescent="0.2">
      <c r="A57">
        <v>5.5500000000000001E-2</v>
      </c>
      <c r="B57">
        <f t="shared" si="0"/>
        <v>2.4798037742147606E-2</v>
      </c>
      <c r="C57">
        <v>6.6406000000000007E-2</v>
      </c>
    </row>
    <row r="58" spans="1:3" x14ac:dyDescent="0.2">
      <c r="A58">
        <v>5.6500000000000002E-2</v>
      </c>
      <c r="B58">
        <f t="shared" si="0"/>
        <v>2.525809549904983E-2</v>
      </c>
      <c r="C58">
        <v>6.8122000000000002E-2</v>
      </c>
    </row>
    <row r="59" spans="1:3" x14ac:dyDescent="0.2">
      <c r="A59">
        <v>5.7500000000000002E-2</v>
      </c>
      <c r="B59">
        <f t="shared" si="0"/>
        <v>2.5718641122169532E-2</v>
      </c>
      <c r="C59">
        <v>7.0757E-2</v>
      </c>
    </row>
    <row r="60" spans="1:3" x14ac:dyDescent="0.2">
      <c r="A60">
        <v>5.8500000000000003E-2</v>
      </c>
      <c r="B60">
        <f t="shared" si="0"/>
        <v>2.6179675647316384E-2</v>
      </c>
      <c r="C60">
        <v>7.1293999999999996E-2</v>
      </c>
    </row>
    <row r="61" spans="1:3" x14ac:dyDescent="0.2">
      <c r="A61">
        <v>5.9499999999999997E-2</v>
      </c>
      <c r="B61">
        <f t="shared" si="0"/>
        <v>2.6641200113602319E-2</v>
      </c>
      <c r="C61">
        <v>7.1611999999999995E-2</v>
      </c>
    </row>
    <row r="62" spans="1:3" x14ac:dyDescent="0.2">
      <c r="A62">
        <v>6.0499999999999998E-2</v>
      </c>
      <c r="B62">
        <f t="shared" si="0"/>
        <v>2.7103215563455584E-2</v>
      </c>
      <c r="C62">
        <v>7.1690000000000004E-2</v>
      </c>
    </row>
    <row r="63" spans="1:3" x14ac:dyDescent="0.2">
      <c r="A63">
        <v>6.1499999999999999E-2</v>
      </c>
      <c r="B63">
        <f t="shared" si="0"/>
        <v>2.7565723042634879E-2</v>
      </c>
      <c r="C63">
        <v>7.2515999999999997E-2</v>
      </c>
    </row>
    <row r="64" spans="1:3" x14ac:dyDescent="0.2">
      <c r="A64">
        <v>6.25E-2</v>
      </c>
      <c r="B64">
        <f t="shared" si="0"/>
        <v>2.8028723600243537E-2</v>
      </c>
      <c r="C64">
        <v>7.3743000000000003E-2</v>
      </c>
    </row>
    <row r="65" spans="1:3" x14ac:dyDescent="0.2">
      <c r="A65">
        <v>6.3500000000000001E-2</v>
      </c>
      <c r="B65">
        <f t="shared" si="0"/>
        <v>2.8492218288743824E-2</v>
      </c>
      <c r="C65">
        <v>7.3971999999999996E-2</v>
      </c>
    </row>
    <row r="66" spans="1:3" x14ac:dyDescent="0.2">
      <c r="A66">
        <v>6.4500000000000002E-2</v>
      </c>
      <c r="B66">
        <f t="shared" si="0"/>
        <v>2.8956208163971278E-2</v>
      </c>
      <c r="C66">
        <v>7.4573E-2</v>
      </c>
    </row>
    <row r="67" spans="1:3" x14ac:dyDescent="0.2">
      <c r="A67">
        <v>6.5500000000000003E-2</v>
      </c>
      <c r="B67">
        <f t="shared" ref="B67:B130" si="4">-LOG(1-A67)</f>
        <v>2.9420694285149145E-2</v>
      </c>
      <c r="C67">
        <v>7.5217000000000006E-2</v>
      </c>
    </row>
    <row r="68" spans="1:3" x14ac:dyDescent="0.2">
      <c r="A68">
        <v>6.6500000000000004E-2</v>
      </c>
      <c r="B68">
        <f t="shared" si="4"/>
        <v>2.988567771490289E-2</v>
      </c>
      <c r="C68">
        <v>7.5967000000000007E-2</v>
      </c>
    </row>
    <row r="69" spans="1:3" x14ac:dyDescent="0.2">
      <c r="A69">
        <v>6.7500000000000004E-2</v>
      </c>
      <c r="B69">
        <f t="shared" si="4"/>
        <v>3.0351159519274785E-2</v>
      </c>
      <c r="C69">
        <v>7.6828999999999995E-2</v>
      </c>
    </row>
    <row r="70" spans="1:3" x14ac:dyDescent="0.2">
      <c r="A70">
        <v>6.8500000000000005E-2</v>
      </c>
      <c r="B70">
        <f t="shared" si="4"/>
        <v>3.081714076773857E-2</v>
      </c>
      <c r="C70">
        <v>7.6985999999999999E-2</v>
      </c>
    </row>
    <row r="71" spans="1:3" x14ac:dyDescent="0.2">
      <c r="A71">
        <v>6.9500000000000006E-2</v>
      </c>
      <c r="B71">
        <f t="shared" si="4"/>
        <v>3.1283622533214185E-2</v>
      </c>
      <c r="C71">
        <v>7.7216999999999994E-2</v>
      </c>
    </row>
    <row r="72" spans="1:3" x14ac:dyDescent="0.2">
      <c r="A72">
        <v>7.0499999999999993E-2</v>
      </c>
      <c r="B72">
        <f t="shared" si="4"/>
        <v>3.1750605892082617E-2</v>
      </c>
      <c r="C72">
        <v>7.7945E-2</v>
      </c>
    </row>
    <row r="73" spans="1:3" x14ac:dyDescent="0.2">
      <c r="A73">
        <v>7.1499999999999994E-2</v>
      </c>
      <c r="B73">
        <f t="shared" si="4"/>
        <v>3.2218091924200783E-2</v>
      </c>
      <c r="C73">
        <v>7.9032000000000005E-2</v>
      </c>
    </row>
    <row r="74" spans="1:3" x14ac:dyDescent="0.2">
      <c r="A74">
        <v>7.2499999999999995E-2</v>
      </c>
      <c r="B74">
        <f t="shared" si="4"/>
        <v>3.2686081712916516E-2</v>
      </c>
      <c r="C74">
        <v>7.9116000000000006E-2</v>
      </c>
    </row>
    <row r="75" spans="1:3" x14ac:dyDescent="0.2">
      <c r="A75">
        <v>7.3499999999999996E-2</v>
      </c>
      <c r="B75">
        <f t="shared" si="4"/>
        <v>3.3154576345083633E-2</v>
      </c>
      <c r="C75">
        <v>7.9169000000000003E-2</v>
      </c>
    </row>
    <row r="76" spans="1:3" x14ac:dyDescent="0.2">
      <c r="A76">
        <v>7.4499999999999997E-2</v>
      </c>
      <c r="B76">
        <f t="shared" si="4"/>
        <v>3.3623576911077084E-2</v>
      </c>
      <c r="C76">
        <v>7.9605999999999996E-2</v>
      </c>
    </row>
    <row r="77" spans="1:3" x14ac:dyDescent="0.2">
      <c r="A77">
        <v>7.5499999999999998E-2</v>
      </c>
      <c r="B77">
        <f t="shared" si="4"/>
        <v>3.4093084504808149E-2</v>
      </c>
      <c r="C77">
        <v>8.0758999999999997E-2</v>
      </c>
    </row>
    <row r="78" spans="1:3" x14ac:dyDescent="0.2">
      <c r="A78">
        <v>7.6499999999999999E-2</v>
      </c>
      <c r="B78">
        <f t="shared" si="4"/>
        <v>3.4563100223739797E-2</v>
      </c>
      <c r="C78">
        <v>8.0782999999999994E-2</v>
      </c>
    </row>
    <row r="79" spans="1:3" x14ac:dyDescent="0.2">
      <c r="A79">
        <v>7.7499999999999999E-2</v>
      </c>
      <c r="B79">
        <f t="shared" si="4"/>
        <v>3.503362516890203E-2</v>
      </c>
      <c r="C79">
        <v>8.0998000000000001E-2</v>
      </c>
    </row>
    <row r="80" spans="1:3" x14ac:dyDescent="0.2">
      <c r="A80">
        <v>7.85E-2</v>
      </c>
      <c r="B80">
        <f t="shared" si="4"/>
        <v>3.5504660444907389E-2</v>
      </c>
      <c r="C80">
        <v>8.1319000000000002E-2</v>
      </c>
    </row>
    <row r="81" spans="1:3" x14ac:dyDescent="0.2">
      <c r="A81">
        <v>7.9500000000000001E-2</v>
      </c>
      <c r="B81">
        <f t="shared" si="4"/>
        <v>3.5976207159966501E-2</v>
      </c>
      <c r="C81">
        <v>8.1340999999999997E-2</v>
      </c>
    </row>
    <row r="82" spans="1:3" x14ac:dyDescent="0.2">
      <c r="A82">
        <v>8.0500000000000002E-2</v>
      </c>
      <c r="B82">
        <f t="shared" si="4"/>
        <v>3.6448266425903729E-2</v>
      </c>
      <c r="C82">
        <v>8.1554000000000001E-2</v>
      </c>
    </row>
    <row r="83" spans="1:3" x14ac:dyDescent="0.2">
      <c r="A83">
        <v>8.1500000000000003E-2</v>
      </c>
      <c r="B83">
        <f t="shared" si="4"/>
        <v>3.6920839358172884E-2</v>
      </c>
      <c r="C83">
        <v>8.3260000000000001E-2</v>
      </c>
    </row>
    <row r="84" spans="1:3" x14ac:dyDescent="0.2">
      <c r="A84">
        <v>8.2500000000000004E-2</v>
      </c>
      <c r="B84">
        <f t="shared" si="4"/>
        <v>3.7393927075873058E-2</v>
      </c>
      <c r="C84">
        <v>8.5144999999999998E-2</v>
      </c>
    </row>
    <row r="85" spans="1:3" x14ac:dyDescent="0.2">
      <c r="A85">
        <v>8.3500000000000005E-2</v>
      </c>
      <c r="B85">
        <f t="shared" si="4"/>
        <v>3.7867530701764532E-2</v>
      </c>
      <c r="C85">
        <v>8.5277000000000006E-2</v>
      </c>
    </row>
    <row r="86" spans="1:3" x14ac:dyDescent="0.2">
      <c r="A86">
        <v>8.4500000000000006E-2</v>
      </c>
      <c r="B86">
        <f t="shared" si="4"/>
        <v>3.8341651362284734E-2</v>
      </c>
      <c r="C86">
        <v>8.7145E-2</v>
      </c>
    </row>
    <row r="87" spans="1:3" x14ac:dyDescent="0.2">
      <c r="A87">
        <v>8.5500000000000007E-2</v>
      </c>
      <c r="B87">
        <f t="shared" si="4"/>
        <v>3.8816290187564335E-2</v>
      </c>
      <c r="C87">
        <v>8.8830999999999993E-2</v>
      </c>
    </row>
    <row r="88" spans="1:3" x14ac:dyDescent="0.2">
      <c r="A88">
        <v>8.6499999999999994E-2</v>
      </c>
      <c r="B88">
        <f t="shared" si="4"/>
        <v>3.9291448311443412E-2</v>
      </c>
      <c r="C88">
        <v>8.9605000000000004E-2</v>
      </c>
    </row>
    <row r="89" spans="1:3" x14ac:dyDescent="0.2">
      <c r="A89">
        <v>8.7499999999999994E-2</v>
      </c>
      <c r="B89">
        <f t="shared" si="4"/>
        <v>3.9767126871487694E-2</v>
      </c>
      <c r="C89">
        <v>8.9874999999999997E-2</v>
      </c>
    </row>
    <row r="90" spans="1:3" x14ac:dyDescent="0.2">
      <c r="A90">
        <v>8.8499999999999995E-2</v>
      </c>
      <c r="B90">
        <f t="shared" si="4"/>
        <v>4.0243327009004903E-2</v>
      </c>
      <c r="C90">
        <v>9.1509999999999994E-2</v>
      </c>
    </row>
    <row r="91" spans="1:3" x14ac:dyDescent="0.2">
      <c r="A91">
        <v>8.9499999999999996E-2</v>
      </c>
      <c r="B91">
        <f t="shared" si="4"/>
        <v>4.0720049869061185E-2</v>
      </c>
      <c r="C91">
        <v>9.2585000000000001E-2</v>
      </c>
    </row>
    <row r="92" spans="1:3" x14ac:dyDescent="0.2">
      <c r="A92">
        <v>9.0499999999999997E-2</v>
      </c>
      <c r="B92">
        <f t="shared" si="4"/>
        <v>4.1197296600497639E-2</v>
      </c>
      <c r="C92">
        <v>9.3210000000000001E-2</v>
      </c>
    </row>
    <row r="93" spans="1:3" x14ac:dyDescent="0.2">
      <c r="A93">
        <v>9.1499999999999998E-2</v>
      </c>
      <c r="B93">
        <f t="shared" si="4"/>
        <v>4.16750683559469E-2</v>
      </c>
      <c r="C93">
        <v>9.4339000000000006E-2</v>
      </c>
    </row>
    <row r="94" spans="1:3" x14ac:dyDescent="0.2">
      <c r="A94">
        <v>9.2499999999999999E-2</v>
      </c>
      <c r="B94">
        <f t="shared" si="4"/>
        <v>4.2153366291849882E-2</v>
      </c>
      <c r="C94">
        <v>9.4398999999999997E-2</v>
      </c>
    </row>
    <row r="95" spans="1:3" x14ac:dyDescent="0.2">
      <c r="A95">
        <v>9.35E-2</v>
      </c>
      <c r="B95">
        <f t="shared" si="4"/>
        <v>4.2632191568472554E-2</v>
      </c>
      <c r="C95">
        <v>9.6351000000000006E-2</v>
      </c>
    </row>
    <row r="96" spans="1:3" x14ac:dyDescent="0.2">
      <c r="A96">
        <v>9.4500000000000001E-2</v>
      </c>
      <c r="B96">
        <f t="shared" si="4"/>
        <v>4.31115453499228E-2</v>
      </c>
      <c r="C96">
        <v>9.7525000000000001E-2</v>
      </c>
    </row>
    <row r="97" spans="1:3" x14ac:dyDescent="0.2">
      <c r="A97">
        <v>9.5500000000000002E-2</v>
      </c>
      <c r="B97">
        <f t="shared" si="4"/>
        <v>4.3591428804167463E-2</v>
      </c>
      <c r="C97">
        <v>9.7709000000000004E-2</v>
      </c>
    </row>
    <row r="98" spans="1:3" x14ac:dyDescent="0.2">
      <c r="A98">
        <v>9.6500000000000002E-2</v>
      </c>
      <c r="B98">
        <f t="shared" si="4"/>
        <v>4.407184310304936E-2</v>
      </c>
      <c r="C98">
        <v>9.8408999999999996E-2</v>
      </c>
    </row>
    <row r="99" spans="1:3" x14ac:dyDescent="0.2">
      <c r="A99">
        <v>9.7500000000000003E-2</v>
      </c>
      <c r="B99">
        <f t="shared" si="4"/>
        <v>4.4552789422304485E-2</v>
      </c>
      <c r="C99">
        <v>0.10549</v>
      </c>
    </row>
    <row r="100" spans="1:3" x14ac:dyDescent="0.2">
      <c r="A100">
        <v>9.8500000000000004E-2</v>
      </c>
      <c r="B100">
        <f t="shared" si="4"/>
        <v>4.5034268941579254E-2</v>
      </c>
      <c r="C100">
        <v>0.10599699999999999</v>
      </c>
    </row>
    <row r="101" spans="1:3" x14ac:dyDescent="0.2">
      <c r="A101">
        <v>9.9500000000000005E-2</v>
      </c>
      <c r="B101">
        <f t="shared" si="4"/>
        <v>4.5516282844447885E-2</v>
      </c>
      <c r="C101">
        <v>0.106451</v>
      </c>
    </row>
    <row r="102" spans="1:3" x14ac:dyDescent="0.2">
      <c r="A102">
        <v>0.10050000000000001</v>
      </c>
      <c r="B102">
        <f t="shared" si="4"/>
        <v>4.5998832318429841E-2</v>
      </c>
      <c r="C102">
        <v>0.10755099999999999</v>
      </c>
    </row>
    <row r="103" spans="1:3" x14ac:dyDescent="0.2">
      <c r="A103">
        <v>0.10150000000000001</v>
      </c>
      <c r="B103">
        <f t="shared" si="4"/>
        <v>4.6481918555007398E-2</v>
      </c>
      <c r="C103">
        <v>0.11176899999999999</v>
      </c>
    </row>
    <row r="104" spans="1:3" x14ac:dyDescent="0.2">
      <c r="A104">
        <v>0.10249999999999999</v>
      </c>
      <c r="B104">
        <f t="shared" si="4"/>
        <v>4.6965542749643263E-2</v>
      </c>
      <c r="C104">
        <v>0.11276700000000001</v>
      </c>
    </row>
    <row r="105" spans="1:3" x14ac:dyDescent="0.2">
      <c r="A105">
        <v>0.10349999999999999</v>
      </c>
      <c r="B105">
        <f t="shared" si="4"/>
        <v>4.7449706101798363E-2</v>
      </c>
      <c r="C105">
        <v>0.113939</v>
      </c>
    </row>
    <row r="106" spans="1:3" x14ac:dyDescent="0.2">
      <c r="A106">
        <v>0.1045</v>
      </c>
      <c r="B106">
        <f t="shared" si="4"/>
        <v>4.7934409814949688E-2</v>
      </c>
      <c r="C106">
        <v>0.116185</v>
      </c>
    </row>
    <row r="107" spans="1:3" x14ac:dyDescent="0.2">
      <c r="A107">
        <v>0.1055</v>
      </c>
      <c r="B107">
        <f t="shared" si="4"/>
        <v>4.8419655096608213E-2</v>
      </c>
      <c r="C107">
        <v>0.11668100000000001</v>
      </c>
    </row>
    <row r="108" spans="1:3" x14ac:dyDescent="0.2">
      <c r="A108">
        <v>0.1065</v>
      </c>
      <c r="B108">
        <f t="shared" si="4"/>
        <v>4.8905443158336975E-2</v>
      </c>
      <c r="C108">
        <v>0.12037200000000001</v>
      </c>
    </row>
    <row r="109" spans="1:3" x14ac:dyDescent="0.2">
      <c r="A109">
        <v>0.1075</v>
      </c>
      <c r="B109">
        <f t="shared" si="4"/>
        <v>4.9391775215769214E-2</v>
      </c>
      <c r="C109">
        <v>0.122317</v>
      </c>
    </row>
    <row r="110" spans="1:3" x14ac:dyDescent="0.2">
      <c r="A110">
        <v>0.1085</v>
      </c>
      <c r="B110">
        <f t="shared" si="4"/>
        <v>4.9878652488626614E-2</v>
      </c>
      <c r="C110">
        <v>0.12253799999999999</v>
      </c>
    </row>
    <row r="111" spans="1:3" x14ac:dyDescent="0.2">
      <c r="A111">
        <v>0.1095</v>
      </c>
      <c r="B111">
        <f t="shared" si="4"/>
        <v>5.0366076200737679E-2</v>
      </c>
      <c r="C111">
        <v>0.127384</v>
      </c>
    </row>
    <row r="112" spans="1:3" x14ac:dyDescent="0.2">
      <c r="A112">
        <v>0.1105</v>
      </c>
      <c r="B112">
        <f t="shared" si="4"/>
        <v>5.0854047580056169E-2</v>
      </c>
      <c r="C112">
        <v>0.12756200000000001</v>
      </c>
    </row>
    <row r="113" spans="1:3" x14ac:dyDescent="0.2">
      <c r="A113">
        <v>0.1115</v>
      </c>
      <c r="B113">
        <f t="shared" si="4"/>
        <v>5.1342567858679689E-2</v>
      </c>
      <c r="C113">
        <v>0.12831400000000001</v>
      </c>
    </row>
    <row r="114" spans="1:3" x14ac:dyDescent="0.2">
      <c r="A114">
        <v>0.1125</v>
      </c>
      <c r="B114">
        <f t="shared" si="4"/>
        <v>5.1831638272868324E-2</v>
      </c>
      <c r="C114">
        <v>0.12862000000000001</v>
      </c>
    </row>
    <row r="115" spans="1:3" x14ac:dyDescent="0.2">
      <c r="A115">
        <v>0.1135</v>
      </c>
      <c r="B115">
        <f t="shared" si="4"/>
        <v>5.2321260063063417E-2</v>
      </c>
      <c r="C115">
        <v>0.129492</v>
      </c>
    </row>
    <row r="116" spans="1:3" x14ac:dyDescent="0.2">
      <c r="A116">
        <v>0.1145</v>
      </c>
      <c r="B116">
        <f t="shared" si="4"/>
        <v>5.2811434473906467E-2</v>
      </c>
      <c r="C116">
        <v>0.12950300000000001</v>
      </c>
    </row>
    <row r="117" spans="1:3" x14ac:dyDescent="0.2">
      <c r="A117">
        <v>0.11550000000000001</v>
      </c>
      <c r="B117">
        <f t="shared" si="4"/>
        <v>5.3302162754258101E-2</v>
      </c>
      <c r="C117">
        <v>0.12959399999999999</v>
      </c>
    </row>
    <row r="118" spans="1:3" x14ac:dyDescent="0.2">
      <c r="A118">
        <v>0.11650000000000001</v>
      </c>
      <c r="B118">
        <f t="shared" si="4"/>
        <v>5.3793446157217137E-2</v>
      </c>
      <c r="C118">
        <v>0.13069900000000001</v>
      </c>
    </row>
    <row r="119" spans="1:3" x14ac:dyDescent="0.2">
      <c r="A119">
        <v>0.11749999999999999</v>
      </c>
      <c r="B119">
        <f t="shared" si="4"/>
        <v>5.4285285940139795E-2</v>
      </c>
      <c r="C119">
        <v>0.13083800000000001</v>
      </c>
    </row>
    <row r="120" spans="1:3" x14ac:dyDescent="0.2">
      <c r="A120">
        <v>0.11849999999999999</v>
      </c>
      <c r="B120">
        <f t="shared" si="4"/>
        <v>5.4777683364659199E-2</v>
      </c>
      <c r="C120">
        <v>0.13114700000000001</v>
      </c>
    </row>
    <row r="121" spans="1:3" x14ac:dyDescent="0.2">
      <c r="A121">
        <v>0.1195</v>
      </c>
      <c r="B121">
        <f t="shared" si="4"/>
        <v>5.5270639696704253E-2</v>
      </c>
      <c r="C121">
        <v>0.13243199999999999</v>
      </c>
    </row>
    <row r="122" spans="1:3" x14ac:dyDescent="0.2">
      <c r="A122">
        <v>0.1205</v>
      </c>
      <c r="B122">
        <f t="shared" si="4"/>
        <v>5.5764156206519956E-2</v>
      </c>
      <c r="C122">
        <v>0.13563600000000001</v>
      </c>
    </row>
    <row r="123" spans="1:3" x14ac:dyDescent="0.2">
      <c r="A123">
        <v>0.1215</v>
      </c>
      <c r="B123">
        <f t="shared" si="4"/>
        <v>5.6258234168686194E-2</v>
      </c>
      <c r="C123">
        <v>0.13767799999999999</v>
      </c>
    </row>
    <row r="124" spans="1:3" x14ac:dyDescent="0.2">
      <c r="A124">
        <v>0.1225</v>
      </c>
      <c r="B124">
        <f t="shared" si="4"/>
        <v>5.6752874862138335E-2</v>
      </c>
      <c r="C124">
        <v>0.139962</v>
      </c>
    </row>
    <row r="125" spans="1:3" x14ac:dyDescent="0.2">
      <c r="A125">
        <v>0.1235</v>
      </c>
      <c r="B125">
        <f t="shared" si="4"/>
        <v>5.7248079570186232E-2</v>
      </c>
      <c r="C125">
        <v>0.140624</v>
      </c>
    </row>
    <row r="126" spans="1:3" x14ac:dyDescent="0.2">
      <c r="A126">
        <v>0.1245</v>
      </c>
      <c r="B126">
        <f t="shared" si="4"/>
        <v>5.7743849580535092E-2</v>
      </c>
      <c r="C126">
        <v>0.141898</v>
      </c>
    </row>
    <row r="127" spans="1:3" x14ac:dyDescent="0.2">
      <c r="A127">
        <v>0.1255</v>
      </c>
      <c r="B127">
        <f t="shared" si="4"/>
        <v>5.8240186185304646E-2</v>
      </c>
      <c r="C127">
        <v>0.141933</v>
      </c>
    </row>
    <row r="128" spans="1:3" x14ac:dyDescent="0.2">
      <c r="A128">
        <v>0.1265</v>
      </c>
      <c r="B128">
        <f t="shared" si="4"/>
        <v>5.8737090681050284E-2</v>
      </c>
      <c r="C128">
        <v>0.142842</v>
      </c>
    </row>
    <row r="129" spans="1:3" x14ac:dyDescent="0.2">
      <c r="A129">
        <v>0.1275</v>
      </c>
      <c r="B129">
        <f t="shared" si="4"/>
        <v>5.9234564368782466E-2</v>
      </c>
      <c r="C129">
        <v>0.14300299999999999</v>
      </c>
    </row>
    <row r="130" spans="1:3" x14ac:dyDescent="0.2">
      <c r="A130">
        <v>0.1285</v>
      </c>
      <c r="B130">
        <f t="shared" si="4"/>
        <v>5.9732608553988049E-2</v>
      </c>
      <c r="C130">
        <v>0.14525299999999999</v>
      </c>
    </row>
    <row r="131" spans="1:3" x14ac:dyDescent="0.2">
      <c r="A131">
        <v>0.1295</v>
      </c>
      <c r="B131">
        <f t="shared" ref="B131:B194" si="5">-LOG(1-A131)</f>
        <v>6.0231224546649968E-2</v>
      </c>
      <c r="C131">
        <v>0.14561399999999999</v>
      </c>
    </row>
    <row r="132" spans="1:3" x14ac:dyDescent="0.2">
      <c r="A132">
        <v>0.1305</v>
      </c>
      <c r="B132">
        <f t="shared" si="5"/>
        <v>6.0730413661268766E-2</v>
      </c>
      <c r="C132">
        <v>0.145621</v>
      </c>
    </row>
    <row r="133" spans="1:3" x14ac:dyDescent="0.2">
      <c r="A133">
        <v>0.13150000000000001</v>
      </c>
      <c r="B133">
        <f t="shared" si="5"/>
        <v>6.1230177216882536E-2</v>
      </c>
      <c r="C133">
        <v>0.14777299999999999</v>
      </c>
    </row>
    <row r="134" spans="1:3" x14ac:dyDescent="0.2">
      <c r="A134">
        <v>0.13250000000000001</v>
      </c>
      <c r="B134">
        <f t="shared" si="5"/>
        <v>6.1730516537088706E-2</v>
      </c>
      <c r="C134">
        <v>0.152946</v>
      </c>
    </row>
    <row r="135" spans="1:3" x14ac:dyDescent="0.2">
      <c r="A135">
        <v>0.13350000000000001</v>
      </c>
      <c r="B135">
        <f t="shared" si="5"/>
        <v>6.2231432950064169E-2</v>
      </c>
      <c r="C135">
        <v>0.15435299999999999</v>
      </c>
    </row>
    <row r="136" spans="1:3" x14ac:dyDescent="0.2">
      <c r="A136">
        <v>0.13450000000000001</v>
      </c>
      <c r="B136">
        <f t="shared" si="5"/>
        <v>6.2732927788587356E-2</v>
      </c>
      <c r="C136">
        <v>0.15471699999999999</v>
      </c>
    </row>
    <row r="137" spans="1:3" x14ac:dyDescent="0.2">
      <c r="A137">
        <v>0.13550000000000001</v>
      </c>
      <c r="B137">
        <f t="shared" si="5"/>
        <v>6.3235002390058609E-2</v>
      </c>
      <c r="C137">
        <v>0.15495200000000001</v>
      </c>
    </row>
    <row r="138" spans="1:3" x14ac:dyDescent="0.2">
      <c r="A138">
        <v>0.13650000000000001</v>
      </c>
      <c r="B138">
        <f t="shared" si="5"/>
        <v>6.3737658096522445E-2</v>
      </c>
      <c r="C138">
        <v>0.15689900000000001</v>
      </c>
    </row>
    <row r="139" spans="1:3" x14ac:dyDescent="0.2">
      <c r="A139">
        <v>0.13750000000000001</v>
      </c>
      <c r="B139">
        <f t="shared" si="5"/>
        <v>6.4240896254688248E-2</v>
      </c>
      <c r="C139">
        <v>0.15771399999999999</v>
      </c>
    </row>
    <row r="140" spans="1:3" x14ac:dyDescent="0.2">
      <c r="A140">
        <v>0.13850000000000001</v>
      </c>
      <c r="B140">
        <f t="shared" si="5"/>
        <v>6.4744718215952735E-2</v>
      </c>
      <c r="C140">
        <v>0.15773799999999999</v>
      </c>
    </row>
    <row r="141" spans="1:3" x14ac:dyDescent="0.2">
      <c r="A141">
        <v>0.13950000000000001</v>
      </c>
      <c r="B141">
        <f t="shared" si="5"/>
        <v>6.524912533642091E-2</v>
      </c>
      <c r="C141">
        <v>0.15920699999999999</v>
      </c>
    </row>
    <row r="142" spans="1:3" x14ac:dyDescent="0.2">
      <c r="A142">
        <v>0.14050000000000001</v>
      </c>
      <c r="B142">
        <f t="shared" si="5"/>
        <v>6.5754118976928816E-2</v>
      </c>
      <c r="C142">
        <v>0.16050300000000001</v>
      </c>
    </row>
    <row r="143" spans="1:3" x14ac:dyDescent="0.2">
      <c r="A143">
        <v>0.14149999999999999</v>
      </c>
      <c r="B143">
        <f t="shared" si="5"/>
        <v>6.6259700503064678E-2</v>
      </c>
      <c r="C143">
        <v>0.160859</v>
      </c>
    </row>
    <row r="144" spans="1:3" x14ac:dyDescent="0.2">
      <c r="A144">
        <v>0.14249999999999999</v>
      </c>
      <c r="B144">
        <f t="shared" si="5"/>
        <v>6.6765871285191875E-2</v>
      </c>
      <c r="C144">
        <v>0.164579</v>
      </c>
    </row>
    <row r="145" spans="1:3" x14ac:dyDescent="0.2">
      <c r="A145">
        <v>0.14349999999999999</v>
      </c>
      <c r="B145">
        <f t="shared" si="5"/>
        <v>6.7272632698470683E-2</v>
      </c>
      <c r="C145">
        <v>0.164664</v>
      </c>
    </row>
    <row r="146" spans="1:3" x14ac:dyDescent="0.2">
      <c r="A146">
        <v>0.14449999999999999</v>
      </c>
      <c r="B146">
        <f t="shared" si="5"/>
        <v>6.77799861228809E-2</v>
      </c>
      <c r="C146">
        <v>0.16467100000000001</v>
      </c>
    </row>
    <row r="147" spans="1:3" x14ac:dyDescent="0.2">
      <c r="A147">
        <v>0.14549999999999999</v>
      </c>
      <c r="B147">
        <f t="shared" si="5"/>
        <v>6.8287932943244339E-2</v>
      </c>
      <c r="C147">
        <v>0.16488900000000001</v>
      </c>
    </row>
    <row r="148" spans="1:3" x14ac:dyDescent="0.2">
      <c r="A148">
        <v>0.14649999999999999</v>
      </c>
      <c r="B148">
        <f t="shared" si="5"/>
        <v>6.879647454924756E-2</v>
      </c>
      <c r="C148">
        <v>0.168434</v>
      </c>
    </row>
    <row r="149" spans="1:3" x14ac:dyDescent="0.2">
      <c r="A149">
        <v>0.14749999999999999</v>
      </c>
      <c r="B149">
        <f t="shared" si="5"/>
        <v>6.9305612335464659E-2</v>
      </c>
      <c r="C149">
        <v>0.16917399999999999</v>
      </c>
    </row>
    <row r="150" spans="1:3" x14ac:dyDescent="0.2">
      <c r="A150">
        <v>0.14849999999999999</v>
      </c>
      <c r="B150">
        <f t="shared" si="5"/>
        <v>6.9815347701380148E-2</v>
      </c>
      <c r="C150">
        <v>0.170158</v>
      </c>
    </row>
    <row r="151" spans="1:3" x14ac:dyDescent="0.2">
      <c r="A151">
        <v>0.14949999999999999</v>
      </c>
      <c r="B151">
        <f t="shared" si="5"/>
        <v>7.0325682051412167E-2</v>
      </c>
      <c r="C151">
        <v>0.17044999999999999</v>
      </c>
    </row>
    <row r="152" spans="1:3" x14ac:dyDescent="0.2">
      <c r="A152">
        <v>0.15049999999999999</v>
      </c>
      <c r="B152">
        <f t="shared" si="5"/>
        <v>7.0836616794935567E-2</v>
      </c>
      <c r="C152">
        <v>0.171379</v>
      </c>
    </row>
    <row r="153" spans="1:3" x14ac:dyDescent="0.2">
      <c r="A153">
        <v>0.1515</v>
      </c>
      <c r="B153">
        <f t="shared" si="5"/>
        <v>7.1348153346305385E-2</v>
      </c>
      <c r="C153">
        <v>0.172817</v>
      </c>
    </row>
    <row r="154" spans="1:3" x14ac:dyDescent="0.2">
      <c r="A154">
        <v>0.1525</v>
      </c>
      <c r="B154">
        <f t="shared" si="5"/>
        <v>7.1860293124880209E-2</v>
      </c>
      <c r="C154">
        <v>0.17327200000000001</v>
      </c>
    </row>
    <row r="155" spans="1:3" x14ac:dyDescent="0.2">
      <c r="A155">
        <v>0.1535</v>
      </c>
      <c r="B155">
        <f t="shared" si="5"/>
        <v>7.2373037555045941E-2</v>
      </c>
      <c r="C155">
        <v>0.175125</v>
      </c>
    </row>
    <row r="156" spans="1:3" x14ac:dyDescent="0.2">
      <c r="A156">
        <v>0.1545</v>
      </c>
      <c r="B156">
        <f t="shared" si="5"/>
        <v>7.2886388066239427E-2</v>
      </c>
      <c r="C156">
        <v>0.175396</v>
      </c>
    </row>
    <row r="157" spans="1:3" x14ac:dyDescent="0.2">
      <c r="A157">
        <v>0.1555</v>
      </c>
      <c r="B157">
        <f t="shared" si="5"/>
        <v>7.340034609297251E-2</v>
      </c>
      <c r="C157">
        <v>0.177236</v>
      </c>
    </row>
    <row r="158" spans="1:3" x14ac:dyDescent="0.2">
      <c r="A158">
        <v>0.1565</v>
      </c>
      <c r="B158">
        <f t="shared" si="5"/>
        <v>7.3914913074855967E-2</v>
      </c>
      <c r="C158">
        <v>0.18079200000000001</v>
      </c>
    </row>
    <row r="159" spans="1:3" x14ac:dyDescent="0.2">
      <c r="A159">
        <v>0.1575</v>
      </c>
      <c r="B159">
        <f t="shared" si="5"/>
        <v>7.4430090456623757E-2</v>
      </c>
      <c r="C159">
        <v>0.184618</v>
      </c>
    </row>
    <row r="160" spans="1:3" x14ac:dyDescent="0.2">
      <c r="A160">
        <v>0.1585</v>
      </c>
      <c r="B160">
        <f t="shared" si="5"/>
        <v>7.4945879688157344E-2</v>
      </c>
      <c r="C160">
        <v>0.18507999999999999</v>
      </c>
    </row>
    <row r="161" spans="1:3" x14ac:dyDescent="0.2">
      <c r="A161">
        <v>0.1595</v>
      </c>
      <c r="B161">
        <f t="shared" si="5"/>
        <v>7.5462282224510194E-2</v>
      </c>
      <c r="C161">
        <v>0.18513399999999999</v>
      </c>
    </row>
    <row r="162" spans="1:3" x14ac:dyDescent="0.2">
      <c r="A162">
        <v>0.1605</v>
      </c>
      <c r="B162">
        <f t="shared" si="5"/>
        <v>7.5979299525932409E-2</v>
      </c>
      <c r="C162">
        <v>0.187333</v>
      </c>
    </row>
    <row r="163" spans="1:3" x14ac:dyDescent="0.2">
      <c r="A163">
        <v>0.1615</v>
      </c>
      <c r="B163">
        <f t="shared" si="5"/>
        <v>7.6496933057895455E-2</v>
      </c>
      <c r="C163">
        <v>0.188308</v>
      </c>
    </row>
    <row r="164" spans="1:3" x14ac:dyDescent="0.2">
      <c r="A164">
        <v>0.16250000000000001</v>
      </c>
      <c r="B164">
        <f t="shared" si="5"/>
        <v>7.7015184291117145E-2</v>
      </c>
      <c r="C164">
        <v>0.18868399999999999</v>
      </c>
    </row>
    <row r="165" spans="1:3" x14ac:dyDescent="0.2">
      <c r="A165">
        <v>0.16350000000000001</v>
      </c>
      <c r="B165">
        <f t="shared" si="5"/>
        <v>7.7534054701586669E-2</v>
      </c>
      <c r="C165">
        <v>0.18871599999999999</v>
      </c>
    </row>
    <row r="166" spans="1:3" x14ac:dyDescent="0.2">
      <c r="A166">
        <v>0.16450000000000001</v>
      </c>
      <c r="B166">
        <f t="shared" si="5"/>
        <v>7.8053545770589844E-2</v>
      </c>
      <c r="C166">
        <v>0.18882599999999999</v>
      </c>
    </row>
    <row r="167" spans="1:3" x14ac:dyDescent="0.2">
      <c r="A167">
        <v>0.16550000000000001</v>
      </c>
      <c r="B167">
        <f t="shared" si="5"/>
        <v>7.8573658984734479E-2</v>
      </c>
      <c r="C167">
        <v>0.18954099999999999</v>
      </c>
    </row>
    <row r="168" spans="1:3" x14ac:dyDescent="0.2">
      <c r="A168">
        <v>0.16650000000000001</v>
      </c>
      <c r="B168">
        <f t="shared" si="5"/>
        <v>7.9094395835975856E-2</v>
      </c>
      <c r="C168">
        <v>0.192275</v>
      </c>
    </row>
    <row r="169" spans="1:3" x14ac:dyDescent="0.2">
      <c r="A169">
        <v>0.16750000000000001</v>
      </c>
      <c r="B169">
        <f t="shared" si="5"/>
        <v>7.9615757821642513E-2</v>
      </c>
      <c r="C169">
        <v>0.193657</v>
      </c>
    </row>
    <row r="170" spans="1:3" x14ac:dyDescent="0.2">
      <c r="A170">
        <v>0.16850000000000001</v>
      </c>
      <c r="B170">
        <f t="shared" si="5"/>
        <v>8.0137746444461949E-2</v>
      </c>
      <c r="C170">
        <v>0.19423799999999999</v>
      </c>
    </row>
    <row r="171" spans="1:3" x14ac:dyDescent="0.2">
      <c r="A171">
        <v>0.16950000000000001</v>
      </c>
      <c r="B171">
        <f t="shared" si="5"/>
        <v>8.0660363212586711E-2</v>
      </c>
      <c r="C171">
        <v>0.19436300000000001</v>
      </c>
    </row>
    <row r="172" spans="1:3" x14ac:dyDescent="0.2">
      <c r="A172">
        <v>0.17050000000000001</v>
      </c>
      <c r="B172">
        <f t="shared" si="5"/>
        <v>8.1183609639620485E-2</v>
      </c>
      <c r="C172">
        <v>0.196962</v>
      </c>
    </row>
    <row r="173" spans="1:3" x14ac:dyDescent="0.2">
      <c r="A173">
        <v>0.17150000000000001</v>
      </c>
      <c r="B173">
        <f t="shared" si="5"/>
        <v>8.1707487244644439E-2</v>
      </c>
      <c r="C173">
        <v>0.19741700000000001</v>
      </c>
    </row>
    <row r="174" spans="1:3" x14ac:dyDescent="0.2">
      <c r="A174">
        <v>0.17249999999999999</v>
      </c>
      <c r="B174">
        <f t="shared" si="5"/>
        <v>8.2231997552243641E-2</v>
      </c>
      <c r="C174">
        <v>0.19853100000000001</v>
      </c>
    </row>
    <row r="175" spans="1:3" x14ac:dyDescent="0.2">
      <c r="A175">
        <v>0.17349999999999999</v>
      </c>
      <c r="B175">
        <f t="shared" si="5"/>
        <v>8.2757142092533709E-2</v>
      </c>
      <c r="C175">
        <v>0.198824</v>
      </c>
    </row>
    <row r="176" spans="1:3" x14ac:dyDescent="0.2">
      <c r="A176">
        <v>0.17449999999999999</v>
      </c>
      <c r="B176">
        <f t="shared" si="5"/>
        <v>8.3282922401187551E-2</v>
      </c>
      <c r="C176">
        <v>0.19994000000000001</v>
      </c>
    </row>
    <row r="177" spans="1:3" x14ac:dyDescent="0.2">
      <c r="A177">
        <v>0.17549999999999999</v>
      </c>
      <c r="B177">
        <f t="shared" si="5"/>
        <v>8.3809340019462414E-2</v>
      </c>
      <c r="C177">
        <v>0.20003499999999999</v>
      </c>
    </row>
    <row r="178" spans="1:3" x14ac:dyDescent="0.2">
      <c r="A178">
        <v>0.17649999999999999</v>
      </c>
      <c r="B178">
        <f t="shared" si="5"/>
        <v>8.4336396494226848E-2</v>
      </c>
      <c r="C178">
        <v>0.20019300000000001</v>
      </c>
    </row>
    <row r="179" spans="1:3" x14ac:dyDescent="0.2">
      <c r="A179">
        <v>0.17749999999999999</v>
      </c>
      <c r="B179">
        <f t="shared" si="5"/>
        <v>8.4864093377988087E-2</v>
      </c>
      <c r="C179">
        <v>0.201158</v>
      </c>
    </row>
    <row r="180" spans="1:3" x14ac:dyDescent="0.2">
      <c r="A180">
        <v>0.17849999999999999</v>
      </c>
      <c r="B180">
        <f t="shared" si="5"/>
        <v>8.5392432228919471E-2</v>
      </c>
      <c r="C180">
        <v>0.20125599999999999</v>
      </c>
    </row>
    <row r="181" spans="1:3" x14ac:dyDescent="0.2">
      <c r="A181">
        <v>0.17949999999999999</v>
      </c>
      <c r="B181">
        <f t="shared" si="5"/>
        <v>8.5921414610887981E-2</v>
      </c>
      <c r="C181">
        <v>0.202241</v>
      </c>
    </row>
    <row r="182" spans="1:3" x14ac:dyDescent="0.2">
      <c r="A182">
        <v>0.18049999999999999</v>
      </c>
      <c r="B182">
        <f t="shared" si="5"/>
        <v>8.6451042093482117E-2</v>
      </c>
      <c r="C182">
        <v>0.205099</v>
      </c>
    </row>
    <row r="183" spans="1:3" x14ac:dyDescent="0.2">
      <c r="A183">
        <v>0.18149999999999999</v>
      </c>
      <c r="B183">
        <f t="shared" si="5"/>
        <v>8.6981316252039753E-2</v>
      </c>
      <c r="C183">
        <v>0.205679</v>
      </c>
    </row>
    <row r="184" spans="1:3" x14ac:dyDescent="0.2">
      <c r="A184">
        <v>0.1825</v>
      </c>
      <c r="B184">
        <f t="shared" si="5"/>
        <v>8.7512238667676309E-2</v>
      </c>
      <c r="C184">
        <v>0.20732999999999999</v>
      </c>
    </row>
    <row r="185" spans="1:3" x14ac:dyDescent="0.2">
      <c r="A185">
        <v>0.1835</v>
      </c>
      <c r="B185">
        <f t="shared" si="5"/>
        <v>8.8043810927313032E-2</v>
      </c>
      <c r="C185">
        <v>0.208672</v>
      </c>
    </row>
    <row r="186" spans="1:3" x14ac:dyDescent="0.2">
      <c r="A186">
        <v>0.1845</v>
      </c>
      <c r="B186">
        <f t="shared" si="5"/>
        <v>8.8576034623705391E-2</v>
      </c>
      <c r="C186">
        <v>0.20971600000000001</v>
      </c>
    </row>
    <row r="187" spans="1:3" x14ac:dyDescent="0.2">
      <c r="A187">
        <v>0.1855</v>
      </c>
      <c r="B187">
        <f t="shared" si="5"/>
        <v>8.9108911355471804E-2</v>
      </c>
      <c r="C187">
        <v>0.21010300000000001</v>
      </c>
    </row>
    <row r="188" spans="1:3" x14ac:dyDescent="0.2">
      <c r="A188">
        <v>0.1865</v>
      </c>
      <c r="B188">
        <f t="shared" si="5"/>
        <v>8.9642442727122407E-2</v>
      </c>
      <c r="C188">
        <v>0.21054700000000001</v>
      </c>
    </row>
    <row r="189" spans="1:3" x14ac:dyDescent="0.2">
      <c r="A189">
        <v>0.1875</v>
      </c>
      <c r="B189">
        <f t="shared" si="5"/>
        <v>9.0176630349088016E-2</v>
      </c>
      <c r="C189">
        <v>0.212365</v>
      </c>
    </row>
    <row r="190" spans="1:3" x14ac:dyDescent="0.2">
      <c r="A190">
        <v>0.1885</v>
      </c>
      <c r="B190">
        <f t="shared" si="5"/>
        <v>9.0711475837749328E-2</v>
      </c>
      <c r="C190">
        <v>0.214832</v>
      </c>
    </row>
    <row r="191" spans="1:3" x14ac:dyDescent="0.2">
      <c r="A191">
        <v>0.1895</v>
      </c>
      <c r="B191">
        <f t="shared" si="5"/>
        <v>9.1246980815466255E-2</v>
      </c>
      <c r="C191">
        <v>0.21495</v>
      </c>
    </row>
    <row r="192" spans="1:3" x14ac:dyDescent="0.2">
      <c r="A192">
        <v>0.1905</v>
      </c>
      <c r="B192">
        <f t="shared" si="5"/>
        <v>9.178314691060746E-2</v>
      </c>
      <c r="C192">
        <v>0.21587799999999999</v>
      </c>
    </row>
    <row r="193" spans="1:3" x14ac:dyDescent="0.2">
      <c r="A193">
        <v>0.1915</v>
      </c>
      <c r="B193">
        <f t="shared" si="5"/>
        <v>9.2319975757580053E-2</v>
      </c>
      <c r="C193">
        <v>0.217165</v>
      </c>
    </row>
    <row r="194" spans="1:3" x14ac:dyDescent="0.2">
      <c r="A194">
        <v>0.1925</v>
      </c>
      <c r="B194">
        <f t="shared" si="5"/>
        <v>9.2857468996859496E-2</v>
      </c>
      <c r="C194">
        <v>0.220633</v>
      </c>
    </row>
    <row r="195" spans="1:3" x14ac:dyDescent="0.2">
      <c r="A195">
        <v>0.19350000000000001</v>
      </c>
      <c r="B195">
        <f t="shared" ref="B195:B258" si="6">-LOG(1-A195)</f>
        <v>9.3395628275019682E-2</v>
      </c>
      <c r="C195">
        <v>0.220914</v>
      </c>
    </row>
    <row r="196" spans="1:3" x14ac:dyDescent="0.2">
      <c r="A196">
        <v>0.19450000000000001</v>
      </c>
      <c r="B196">
        <f t="shared" si="6"/>
        <v>9.3934455244763154E-2</v>
      </c>
      <c r="C196">
        <v>0.22103999999999999</v>
      </c>
    </row>
    <row r="197" spans="1:3" x14ac:dyDescent="0.2">
      <c r="A197">
        <v>0.19550000000000001</v>
      </c>
      <c r="B197">
        <f t="shared" si="6"/>
        <v>9.4473951564951655E-2</v>
      </c>
      <c r="C197">
        <v>0.221052</v>
      </c>
    </row>
    <row r="198" spans="1:3" x14ac:dyDescent="0.2">
      <c r="A198">
        <v>0.19650000000000001</v>
      </c>
      <c r="B198">
        <f t="shared" si="6"/>
        <v>9.5014118900636657E-2</v>
      </c>
      <c r="C198">
        <v>0.22165399999999999</v>
      </c>
    </row>
    <row r="199" spans="1:3" x14ac:dyDescent="0.2">
      <c r="A199">
        <v>0.19750000000000001</v>
      </c>
      <c r="B199">
        <f t="shared" si="6"/>
        <v>9.5554958923090322E-2</v>
      </c>
      <c r="C199">
        <v>0.22274099999999999</v>
      </c>
    </row>
    <row r="200" spans="1:3" x14ac:dyDescent="0.2">
      <c r="A200">
        <v>0.19850000000000001</v>
      </c>
      <c r="B200">
        <f t="shared" si="6"/>
        <v>9.609647330983638E-2</v>
      </c>
      <c r="C200">
        <v>0.224162</v>
      </c>
    </row>
    <row r="201" spans="1:3" x14ac:dyDescent="0.2">
      <c r="A201">
        <v>0.19950000000000001</v>
      </c>
      <c r="B201">
        <f t="shared" si="6"/>
        <v>9.6638663744681469E-2</v>
      </c>
      <c r="C201">
        <v>0.22446099999999999</v>
      </c>
    </row>
    <row r="202" spans="1:3" x14ac:dyDescent="0.2">
      <c r="A202">
        <v>0.20050000000000001</v>
      </c>
      <c r="B202">
        <f t="shared" si="6"/>
        <v>9.7181531917746505E-2</v>
      </c>
      <c r="C202">
        <v>0.22526099999999999</v>
      </c>
    </row>
    <row r="203" spans="1:3" x14ac:dyDescent="0.2">
      <c r="A203">
        <v>0.20150000000000001</v>
      </c>
      <c r="B203">
        <f t="shared" si="6"/>
        <v>9.7725079525498276E-2</v>
      </c>
      <c r="C203">
        <v>0.22609899999999999</v>
      </c>
    </row>
    <row r="204" spans="1:3" x14ac:dyDescent="0.2">
      <c r="A204">
        <v>0.20250000000000001</v>
      </c>
      <c r="B204">
        <f t="shared" si="6"/>
        <v>9.8269308270781272E-2</v>
      </c>
      <c r="C204">
        <v>0.226218</v>
      </c>
    </row>
    <row r="205" spans="1:3" x14ac:dyDescent="0.2">
      <c r="A205">
        <v>0.20349999999999999</v>
      </c>
      <c r="B205">
        <f t="shared" si="6"/>
        <v>9.8814219862849703E-2</v>
      </c>
      <c r="C205">
        <v>0.226467</v>
      </c>
    </row>
    <row r="206" spans="1:3" x14ac:dyDescent="0.2">
      <c r="A206">
        <v>0.20449999999999999</v>
      </c>
      <c r="B206">
        <f t="shared" si="6"/>
        <v>9.9359816017399682E-2</v>
      </c>
      <c r="C206">
        <v>0.23007900000000001</v>
      </c>
    </row>
    <row r="207" spans="1:3" x14ac:dyDescent="0.2">
      <c r="A207">
        <v>0.20549999999999999</v>
      </c>
      <c r="B207">
        <f t="shared" si="6"/>
        <v>9.9906098456601658E-2</v>
      </c>
      <c r="C207">
        <v>0.23069100000000001</v>
      </c>
    </row>
    <row r="208" spans="1:3" x14ac:dyDescent="0.2">
      <c r="A208">
        <v>0.20649999999999999</v>
      </c>
      <c r="B208">
        <f t="shared" si="6"/>
        <v>0.10045306890913301</v>
      </c>
      <c r="C208">
        <v>0.23135700000000001</v>
      </c>
    </row>
    <row r="209" spans="1:3" x14ac:dyDescent="0.2">
      <c r="A209">
        <v>0.20749999999999999</v>
      </c>
      <c r="B209">
        <f t="shared" si="6"/>
        <v>0.10100072911021091</v>
      </c>
      <c r="C209">
        <v>0.23386000000000001</v>
      </c>
    </row>
    <row r="210" spans="1:3" x14ac:dyDescent="0.2">
      <c r="A210">
        <v>0.20849999999999999</v>
      </c>
      <c r="B210">
        <f t="shared" si="6"/>
        <v>0.10154908080162529</v>
      </c>
      <c r="C210">
        <v>0.23465800000000001</v>
      </c>
    </row>
    <row r="211" spans="1:3" x14ac:dyDescent="0.2">
      <c r="A211">
        <v>0.20949999999999999</v>
      </c>
      <c r="B211">
        <f t="shared" si="6"/>
        <v>0.10209812573177215</v>
      </c>
      <c r="C211">
        <v>0.235177</v>
      </c>
    </row>
    <row r="212" spans="1:3" x14ac:dyDescent="0.2">
      <c r="A212">
        <v>0.21049999999999999</v>
      </c>
      <c r="B212">
        <f t="shared" si="6"/>
        <v>0.10264786565568697</v>
      </c>
      <c r="C212">
        <v>0.23531299999999999</v>
      </c>
    </row>
    <row r="213" spans="1:3" x14ac:dyDescent="0.2">
      <c r="A213">
        <v>0.21149999999999999</v>
      </c>
      <c r="B213">
        <f t="shared" si="6"/>
        <v>0.10319830233507835</v>
      </c>
      <c r="C213">
        <v>0.23543800000000001</v>
      </c>
    </row>
    <row r="214" spans="1:3" x14ac:dyDescent="0.2">
      <c r="A214">
        <v>0.21249999999999999</v>
      </c>
      <c r="B214">
        <f t="shared" si="6"/>
        <v>0.1037494375383619</v>
      </c>
      <c r="C214">
        <v>0.235482</v>
      </c>
    </row>
    <row r="215" spans="1:3" x14ac:dyDescent="0.2">
      <c r="A215">
        <v>0.2135</v>
      </c>
      <c r="B215">
        <f t="shared" si="6"/>
        <v>0.10430127304069435</v>
      </c>
      <c r="C215">
        <v>0.23725499999999999</v>
      </c>
    </row>
    <row r="216" spans="1:3" x14ac:dyDescent="0.2">
      <c r="A216">
        <v>0.2145</v>
      </c>
      <c r="B216">
        <f t="shared" si="6"/>
        <v>0.10485381062400788</v>
      </c>
      <c r="C216">
        <v>0.23927699999999999</v>
      </c>
    </row>
    <row r="217" spans="1:3" x14ac:dyDescent="0.2">
      <c r="A217">
        <v>0.2155</v>
      </c>
      <c r="B217">
        <f t="shared" si="6"/>
        <v>0.10540705207704454</v>
      </c>
      <c r="C217">
        <v>0.24002799999999999</v>
      </c>
    </row>
    <row r="218" spans="1:3" x14ac:dyDescent="0.2">
      <c r="A218">
        <v>0.2165</v>
      </c>
      <c r="B218">
        <f t="shared" si="6"/>
        <v>0.10596099919539108</v>
      </c>
      <c r="C218">
        <v>0.24401999999999999</v>
      </c>
    </row>
    <row r="219" spans="1:3" x14ac:dyDescent="0.2">
      <c r="A219">
        <v>0.2175</v>
      </c>
      <c r="B219">
        <f t="shared" si="6"/>
        <v>0.10651565378151392</v>
      </c>
      <c r="C219">
        <v>0.24549000000000001</v>
      </c>
    </row>
    <row r="220" spans="1:3" x14ac:dyDescent="0.2">
      <c r="A220">
        <v>0.2185</v>
      </c>
      <c r="B220">
        <f t="shared" si="6"/>
        <v>0.10707101764479431</v>
      </c>
      <c r="C220">
        <v>0.24620300000000001</v>
      </c>
    </row>
    <row r="221" spans="1:3" x14ac:dyDescent="0.2">
      <c r="A221">
        <v>0.2195</v>
      </c>
      <c r="B221">
        <f t="shared" si="6"/>
        <v>0.10762709260156371</v>
      </c>
      <c r="C221">
        <v>0.24637000000000001</v>
      </c>
    </row>
    <row r="222" spans="1:3" x14ac:dyDescent="0.2">
      <c r="A222">
        <v>0.2205</v>
      </c>
      <c r="B222">
        <f t="shared" si="6"/>
        <v>0.10818388047513953</v>
      </c>
      <c r="C222">
        <v>0.246397</v>
      </c>
    </row>
    <row r="223" spans="1:3" x14ac:dyDescent="0.2">
      <c r="A223">
        <v>0.2215</v>
      </c>
      <c r="B223">
        <f t="shared" si="6"/>
        <v>0.10874138309586093</v>
      </c>
      <c r="C223">
        <v>0.24693000000000001</v>
      </c>
    </row>
    <row r="224" spans="1:3" x14ac:dyDescent="0.2">
      <c r="A224">
        <v>0.2225</v>
      </c>
      <c r="B224">
        <f t="shared" si="6"/>
        <v>0.1092996023011249</v>
      </c>
      <c r="C224">
        <v>0.246943</v>
      </c>
    </row>
    <row r="225" spans="1:3" x14ac:dyDescent="0.2">
      <c r="A225">
        <v>0.2235</v>
      </c>
      <c r="B225">
        <f t="shared" si="6"/>
        <v>0.10985853993542269</v>
      </c>
      <c r="C225">
        <v>0.247174</v>
      </c>
    </row>
    <row r="226" spans="1:3" x14ac:dyDescent="0.2">
      <c r="A226">
        <v>0.22450000000000001</v>
      </c>
      <c r="B226">
        <f t="shared" si="6"/>
        <v>0.11041819785037627</v>
      </c>
      <c r="C226">
        <v>0.24888399999999999</v>
      </c>
    </row>
    <row r="227" spans="1:3" x14ac:dyDescent="0.2">
      <c r="A227">
        <v>0.22550000000000001</v>
      </c>
      <c r="B227">
        <f t="shared" si="6"/>
        <v>0.11097857790477521</v>
      </c>
      <c r="C227">
        <v>0.249361</v>
      </c>
    </row>
    <row r="228" spans="1:3" x14ac:dyDescent="0.2">
      <c r="A228">
        <v>0.22650000000000001</v>
      </c>
      <c r="B228">
        <f t="shared" si="6"/>
        <v>0.11153968196461368</v>
      </c>
      <c r="C228">
        <v>0.251114</v>
      </c>
    </row>
    <row r="229" spans="1:3" x14ac:dyDescent="0.2">
      <c r="A229">
        <v>0.22750000000000001</v>
      </c>
      <c r="B229">
        <f t="shared" si="6"/>
        <v>0.11210151190312777</v>
      </c>
      <c r="C229">
        <v>0.258212</v>
      </c>
    </row>
    <row r="230" spans="1:3" x14ac:dyDescent="0.2">
      <c r="A230">
        <v>0.22850000000000001</v>
      </c>
      <c r="B230">
        <f t="shared" si="6"/>
        <v>0.11266406960083294</v>
      </c>
      <c r="C230">
        <v>0.25862800000000002</v>
      </c>
    </row>
    <row r="231" spans="1:3" x14ac:dyDescent="0.2">
      <c r="A231">
        <v>0.22950000000000001</v>
      </c>
      <c r="B231">
        <f t="shared" si="6"/>
        <v>0.11322735694556191</v>
      </c>
      <c r="C231">
        <v>0.26097300000000001</v>
      </c>
    </row>
    <row r="232" spans="1:3" x14ac:dyDescent="0.2">
      <c r="A232">
        <v>0.23050000000000001</v>
      </c>
      <c r="B232">
        <f t="shared" si="6"/>
        <v>0.11379137583250251</v>
      </c>
      <c r="C232">
        <v>0.26197700000000002</v>
      </c>
    </row>
    <row r="233" spans="1:3" x14ac:dyDescent="0.2">
      <c r="A233">
        <v>0.23150000000000001</v>
      </c>
      <c r="B233">
        <f t="shared" si="6"/>
        <v>0.11435612816423608</v>
      </c>
      <c r="C233">
        <v>0.26226899999999997</v>
      </c>
    </row>
    <row r="234" spans="1:3" x14ac:dyDescent="0.2">
      <c r="A234">
        <v>0.23250000000000001</v>
      </c>
      <c r="B234">
        <f t="shared" si="6"/>
        <v>0.11492161585077593</v>
      </c>
      <c r="C234">
        <v>0.26287700000000003</v>
      </c>
    </row>
    <row r="235" spans="1:3" x14ac:dyDescent="0.2">
      <c r="A235">
        <v>0.23350000000000001</v>
      </c>
      <c r="B235">
        <f t="shared" si="6"/>
        <v>0.11548784080960604</v>
      </c>
      <c r="C235">
        <v>0.264208</v>
      </c>
    </row>
    <row r="236" spans="1:3" x14ac:dyDescent="0.2">
      <c r="A236">
        <v>0.23449999999999999</v>
      </c>
      <c r="B236">
        <f t="shared" si="6"/>
        <v>0.11605480496572013</v>
      </c>
      <c r="C236">
        <v>0.26422200000000001</v>
      </c>
    </row>
    <row r="237" spans="1:3" x14ac:dyDescent="0.2">
      <c r="A237">
        <v>0.23549999999999999</v>
      </c>
      <c r="B237">
        <f t="shared" si="6"/>
        <v>0.11662251025166109</v>
      </c>
      <c r="C237">
        <v>0.26550499999999999</v>
      </c>
    </row>
    <row r="238" spans="1:3" x14ac:dyDescent="0.2">
      <c r="A238">
        <v>0.23649999999999999</v>
      </c>
      <c r="B238">
        <f t="shared" si="6"/>
        <v>0.11719095860755997</v>
      </c>
      <c r="C238">
        <v>0.26660400000000001</v>
      </c>
    </row>
    <row r="239" spans="1:3" x14ac:dyDescent="0.2">
      <c r="A239">
        <v>0.23749999999999999</v>
      </c>
      <c r="B239">
        <f t="shared" si="6"/>
        <v>0.11776015198117658</v>
      </c>
      <c r="C239">
        <v>0.26708399999999999</v>
      </c>
    </row>
    <row r="240" spans="1:3" x14ac:dyDescent="0.2">
      <c r="A240">
        <v>0.23849999999999999</v>
      </c>
      <c r="B240">
        <f t="shared" si="6"/>
        <v>0.11833009232793858</v>
      </c>
      <c r="C240">
        <v>0.26882</v>
      </c>
    </row>
    <row r="241" spans="1:3" x14ac:dyDescent="0.2">
      <c r="A241">
        <v>0.23949999999999999</v>
      </c>
      <c r="B241">
        <f t="shared" si="6"/>
        <v>0.1189007816109828</v>
      </c>
      <c r="C241">
        <v>0.271204</v>
      </c>
    </row>
    <row r="242" spans="1:3" x14ac:dyDescent="0.2">
      <c r="A242">
        <v>0.24049999999999999</v>
      </c>
      <c r="B242">
        <f t="shared" si="6"/>
        <v>0.11947222180119482</v>
      </c>
      <c r="C242">
        <v>0.27139099999999999</v>
      </c>
    </row>
    <row r="243" spans="1:3" x14ac:dyDescent="0.2">
      <c r="A243">
        <v>0.24149999999999999</v>
      </c>
      <c r="B243">
        <f t="shared" si="6"/>
        <v>0.12004441487725073</v>
      </c>
      <c r="C243">
        <v>0.27204299999999998</v>
      </c>
    </row>
    <row r="244" spans="1:3" x14ac:dyDescent="0.2">
      <c r="A244">
        <v>0.24249999999999999</v>
      </c>
      <c r="B244">
        <f t="shared" si="6"/>
        <v>0.12061736282565734</v>
      </c>
      <c r="C244">
        <v>0.27233499999999999</v>
      </c>
    </row>
    <row r="245" spans="1:3" x14ac:dyDescent="0.2">
      <c r="A245">
        <v>0.24349999999999999</v>
      </c>
      <c r="B245">
        <f t="shared" si="6"/>
        <v>0.12119106764079451</v>
      </c>
      <c r="C245">
        <v>0.27427499999999999</v>
      </c>
    </row>
    <row r="246" spans="1:3" x14ac:dyDescent="0.2">
      <c r="A246">
        <v>0.2445</v>
      </c>
      <c r="B246">
        <f t="shared" si="6"/>
        <v>0.12176553132495579</v>
      </c>
      <c r="C246">
        <v>0.27467900000000001</v>
      </c>
    </row>
    <row r="247" spans="1:3" x14ac:dyDescent="0.2">
      <c r="A247">
        <v>0.2455</v>
      </c>
      <c r="B247">
        <f t="shared" si="6"/>
        <v>0.12234075588839138</v>
      </c>
      <c r="C247">
        <v>0.27784799999999998</v>
      </c>
    </row>
    <row r="248" spans="1:3" x14ac:dyDescent="0.2">
      <c r="A248">
        <v>0.2465</v>
      </c>
      <c r="B248">
        <f t="shared" si="6"/>
        <v>0.12291674334934935</v>
      </c>
      <c r="C248">
        <v>0.27859899999999999</v>
      </c>
    </row>
    <row r="249" spans="1:3" x14ac:dyDescent="0.2">
      <c r="A249">
        <v>0.2475</v>
      </c>
      <c r="B249">
        <f t="shared" si="6"/>
        <v>0.12349349573411907</v>
      </c>
      <c r="C249">
        <v>0.28122200000000003</v>
      </c>
    </row>
    <row r="250" spans="1:3" x14ac:dyDescent="0.2">
      <c r="A250">
        <v>0.2485</v>
      </c>
      <c r="B250">
        <f t="shared" si="6"/>
        <v>0.12407101507707301</v>
      </c>
      <c r="C250">
        <v>0.28224900000000003</v>
      </c>
    </row>
    <row r="251" spans="1:3" x14ac:dyDescent="0.2">
      <c r="A251">
        <v>0.2495</v>
      </c>
      <c r="B251">
        <f t="shared" si="6"/>
        <v>0.12464930342071084</v>
      </c>
      <c r="C251">
        <v>0.28529900000000002</v>
      </c>
    </row>
    <row r="252" spans="1:3" x14ac:dyDescent="0.2">
      <c r="A252">
        <v>0.2505</v>
      </c>
      <c r="B252">
        <f t="shared" si="6"/>
        <v>0.12522836281570171</v>
      </c>
      <c r="C252">
        <v>0.28567999999999999</v>
      </c>
    </row>
    <row r="253" spans="1:3" x14ac:dyDescent="0.2">
      <c r="A253">
        <v>0.2515</v>
      </c>
      <c r="B253">
        <f t="shared" si="6"/>
        <v>0.12580819532092888</v>
      </c>
      <c r="C253">
        <v>0.28642800000000002</v>
      </c>
    </row>
    <row r="254" spans="1:3" x14ac:dyDescent="0.2">
      <c r="A254">
        <v>0.2525</v>
      </c>
      <c r="B254">
        <f t="shared" si="6"/>
        <v>0.12638880300353272</v>
      </c>
      <c r="C254">
        <v>0.28738200000000003</v>
      </c>
    </row>
    <row r="255" spans="1:3" x14ac:dyDescent="0.2">
      <c r="A255">
        <v>0.2535</v>
      </c>
      <c r="B255">
        <f t="shared" si="6"/>
        <v>0.12697018793895581</v>
      </c>
      <c r="C255">
        <v>0.28970499999999999</v>
      </c>
    </row>
    <row r="256" spans="1:3" x14ac:dyDescent="0.2">
      <c r="A256">
        <v>0.2545</v>
      </c>
      <c r="B256">
        <f t="shared" si="6"/>
        <v>0.12755235221098662</v>
      </c>
      <c r="C256">
        <v>0.29246800000000001</v>
      </c>
    </row>
    <row r="257" spans="1:3" x14ac:dyDescent="0.2">
      <c r="A257">
        <v>0.2555</v>
      </c>
      <c r="B257">
        <f t="shared" si="6"/>
        <v>0.12813529791180508</v>
      </c>
      <c r="C257">
        <v>0.29298600000000002</v>
      </c>
    </row>
    <row r="258" spans="1:3" x14ac:dyDescent="0.2">
      <c r="A258">
        <v>0.25650000000000001</v>
      </c>
      <c r="B258">
        <f t="shared" si="6"/>
        <v>0.12871902714202696</v>
      </c>
      <c r="C258">
        <v>0.29306300000000002</v>
      </c>
    </row>
    <row r="259" spans="1:3" x14ac:dyDescent="0.2">
      <c r="A259">
        <v>0.25750000000000001</v>
      </c>
      <c r="B259">
        <f t="shared" ref="B259:B322" si="7">-LOG(1-A259)</f>
        <v>0.12930354201075006</v>
      </c>
      <c r="C259">
        <v>0.29397899999999999</v>
      </c>
    </row>
    <row r="260" spans="1:3" x14ac:dyDescent="0.2">
      <c r="A260">
        <v>0.25850000000000001</v>
      </c>
      <c r="B260">
        <f t="shared" si="7"/>
        <v>0.12988884463559913</v>
      </c>
      <c r="C260">
        <v>0.29450399999999999</v>
      </c>
    </row>
    <row r="261" spans="1:3" x14ac:dyDescent="0.2">
      <c r="A261">
        <v>0.25950000000000001</v>
      </c>
      <c r="B261">
        <f t="shared" si="7"/>
        <v>0.13047493714277275</v>
      </c>
      <c r="C261">
        <v>0.29593799999999998</v>
      </c>
    </row>
    <row r="262" spans="1:3" x14ac:dyDescent="0.2">
      <c r="A262">
        <v>0.26050000000000001</v>
      </c>
      <c r="B262">
        <f t="shared" si="7"/>
        <v>0.13106182166708871</v>
      </c>
      <c r="C262">
        <v>0.29802899999999999</v>
      </c>
    </row>
    <row r="263" spans="1:3" x14ac:dyDescent="0.2">
      <c r="A263">
        <v>0.26150000000000001</v>
      </c>
      <c r="B263">
        <f t="shared" si="7"/>
        <v>0.13164950035203174</v>
      </c>
      <c r="C263">
        <v>0.29958000000000001</v>
      </c>
    </row>
    <row r="264" spans="1:3" x14ac:dyDescent="0.2">
      <c r="A264">
        <v>0.26250000000000001</v>
      </c>
      <c r="B264">
        <f t="shared" si="7"/>
        <v>0.13223797534979936</v>
      </c>
      <c r="C264">
        <v>0.303589</v>
      </c>
    </row>
    <row r="265" spans="1:3" x14ac:dyDescent="0.2">
      <c r="A265">
        <v>0.26350000000000001</v>
      </c>
      <c r="B265">
        <f t="shared" si="7"/>
        <v>0.13282724882135033</v>
      </c>
      <c r="C265">
        <v>0.30503400000000003</v>
      </c>
    </row>
    <row r="266" spans="1:3" x14ac:dyDescent="0.2">
      <c r="A266">
        <v>0.26450000000000001</v>
      </c>
      <c r="B266">
        <f t="shared" si="7"/>
        <v>0.13341732293645106</v>
      </c>
      <c r="C266">
        <v>0.30525200000000002</v>
      </c>
    </row>
    <row r="267" spans="1:3" x14ac:dyDescent="0.2">
      <c r="A267">
        <v>0.26550000000000001</v>
      </c>
      <c r="B267">
        <f t="shared" si="7"/>
        <v>0.13400819987372475</v>
      </c>
      <c r="C267">
        <v>0.30715900000000002</v>
      </c>
    </row>
    <row r="268" spans="1:3" x14ac:dyDescent="0.2">
      <c r="A268">
        <v>0.26650000000000001</v>
      </c>
      <c r="B268">
        <f t="shared" si="7"/>
        <v>0.13459988182069849</v>
      </c>
      <c r="C268">
        <v>0.30748399999999998</v>
      </c>
    </row>
    <row r="269" spans="1:3" x14ac:dyDescent="0.2">
      <c r="A269">
        <v>0.26750000000000002</v>
      </c>
      <c r="B269">
        <f t="shared" si="7"/>
        <v>0.13519237097385298</v>
      </c>
      <c r="C269">
        <v>0.30888300000000002</v>
      </c>
    </row>
    <row r="270" spans="1:3" x14ac:dyDescent="0.2">
      <c r="A270">
        <v>0.26850000000000002</v>
      </c>
      <c r="B270">
        <f t="shared" si="7"/>
        <v>0.13578566953867033</v>
      </c>
      <c r="C270">
        <v>0.31132900000000002</v>
      </c>
    </row>
    <row r="271" spans="1:3" x14ac:dyDescent="0.2">
      <c r="A271">
        <v>0.26950000000000002</v>
      </c>
      <c r="B271">
        <f t="shared" si="7"/>
        <v>0.13637977972968446</v>
      </c>
      <c r="C271">
        <v>0.31401200000000001</v>
      </c>
    </row>
    <row r="272" spans="1:3" x14ac:dyDescent="0.2">
      <c r="A272">
        <v>0.27050000000000002</v>
      </c>
      <c r="B272">
        <f t="shared" si="7"/>
        <v>0.13697470377052956</v>
      </c>
      <c r="C272">
        <v>0.31795000000000001</v>
      </c>
    </row>
    <row r="273" spans="1:3" x14ac:dyDescent="0.2">
      <c r="A273">
        <v>0.27150000000000002</v>
      </c>
      <c r="B273">
        <f t="shared" si="7"/>
        <v>0.13757044389399109</v>
      </c>
      <c r="C273">
        <v>0.31796600000000003</v>
      </c>
    </row>
    <row r="274" spans="1:3" x14ac:dyDescent="0.2">
      <c r="A274">
        <v>0.27250000000000002</v>
      </c>
      <c r="B274">
        <f t="shared" si="7"/>
        <v>0.13816700234205509</v>
      </c>
      <c r="C274">
        <v>0.31848799999999999</v>
      </c>
    </row>
    <row r="275" spans="1:3" x14ac:dyDescent="0.2">
      <c r="A275">
        <v>0.27350000000000002</v>
      </c>
      <c r="B275">
        <f t="shared" si="7"/>
        <v>0.1387643813659597</v>
      </c>
      <c r="C275">
        <v>0.323403</v>
      </c>
    </row>
    <row r="276" spans="1:3" x14ac:dyDescent="0.2">
      <c r="A276">
        <v>0.27450000000000002</v>
      </c>
      <c r="B276">
        <f t="shared" si="7"/>
        <v>0.13936258322624531</v>
      </c>
      <c r="C276">
        <v>0.32481900000000002</v>
      </c>
    </row>
    <row r="277" spans="1:3" x14ac:dyDescent="0.2">
      <c r="A277">
        <v>0.27550000000000002</v>
      </c>
      <c r="B277">
        <f t="shared" si="7"/>
        <v>0.13996161019280665</v>
      </c>
      <c r="C277">
        <v>0.32711899999999999</v>
      </c>
    </row>
    <row r="278" spans="1:3" x14ac:dyDescent="0.2">
      <c r="A278">
        <v>0.27650000000000002</v>
      </c>
      <c r="B278">
        <f t="shared" si="7"/>
        <v>0.1405614645449437</v>
      </c>
      <c r="C278">
        <v>0.32729200000000003</v>
      </c>
    </row>
    <row r="279" spans="1:3" x14ac:dyDescent="0.2">
      <c r="A279">
        <v>0.27750000000000002</v>
      </c>
      <c r="B279">
        <f t="shared" si="7"/>
        <v>0.14116214857141457</v>
      </c>
      <c r="C279">
        <v>0.32833000000000001</v>
      </c>
    </row>
    <row r="280" spans="1:3" x14ac:dyDescent="0.2">
      <c r="A280">
        <v>0.27850000000000003</v>
      </c>
      <c r="B280">
        <f t="shared" si="7"/>
        <v>0.14176366457048697</v>
      </c>
      <c r="C280">
        <v>0.32854299999999997</v>
      </c>
    </row>
    <row r="281" spans="1:3" x14ac:dyDescent="0.2">
      <c r="A281">
        <v>0.27950000000000003</v>
      </c>
      <c r="B281">
        <f t="shared" si="7"/>
        <v>0.14236601484999195</v>
      </c>
      <c r="C281">
        <v>0.33261800000000002</v>
      </c>
    </row>
    <row r="282" spans="1:3" x14ac:dyDescent="0.2">
      <c r="A282">
        <v>0.28050000000000003</v>
      </c>
      <c r="B282">
        <f t="shared" si="7"/>
        <v>0.14296920172737598</v>
      </c>
      <c r="C282">
        <v>0.33405800000000002</v>
      </c>
    </row>
    <row r="283" spans="1:3" x14ac:dyDescent="0.2">
      <c r="A283">
        <v>0.28149999999999997</v>
      </c>
      <c r="B283">
        <f t="shared" si="7"/>
        <v>0.14357322752975551</v>
      </c>
      <c r="C283">
        <v>0.33713500000000002</v>
      </c>
    </row>
    <row r="284" spans="1:3" x14ac:dyDescent="0.2">
      <c r="A284">
        <v>0.28249999999999997</v>
      </c>
      <c r="B284">
        <f t="shared" si="7"/>
        <v>0.14417809459397005</v>
      </c>
      <c r="C284">
        <v>0.33857599999999999</v>
      </c>
    </row>
    <row r="285" spans="1:3" x14ac:dyDescent="0.2">
      <c r="A285">
        <v>0.28349999999999997</v>
      </c>
      <c r="B285">
        <f t="shared" si="7"/>
        <v>0.1447838052666367</v>
      </c>
      <c r="C285">
        <v>0.33876899999999999</v>
      </c>
    </row>
    <row r="286" spans="1:3" x14ac:dyDescent="0.2">
      <c r="A286">
        <v>0.28449999999999998</v>
      </c>
      <c r="B286">
        <f t="shared" si="7"/>
        <v>0.14539036190420482</v>
      </c>
      <c r="C286">
        <v>0.34027299999999999</v>
      </c>
    </row>
    <row r="287" spans="1:3" x14ac:dyDescent="0.2">
      <c r="A287">
        <v>0.28549999999999998</v>
      </c>
      <c r="B287">
        <f t="shared" si="7"/>
        <v>0.14599776687301094</v>
      </c>
      <c r="C287">
        <v>0.34029100000000001</v>
      </c>
    </row>
    <row r="288" spans="1:3" x14ac:dyDescent="0.2">
      <c r="A288">
        <v>0.28649999999999998</v>
      </c>
      <c r="B288">
        <f t="shared" si="7"/>
        <v>0.14660602254933422</v>
      </c>
      <c r="C288">
        <v>0.341088</v>
      </c>
    </row>
    <row r="289" spans="1:3" x14ac:dyDescent="0.2">
      <c r="A289">
        <v>0.28749999999999998</v>
      </c>
      <c r="B289">
        <f t="shared" si="7"/>
        <v>0.14721513131945219</v>
      </c>
      <c r="C289">
        <v>0.342306</v>
      </c>
    </row>
    <row r="290" spans="1:3" x14ac:dyDescent="0.2">
      <c r="A290">
        <v>0.28849999999999998</v>
      </c>
      <c r="B290">
        <f t="shared" si="7"/>
        <v>0.14782509557969686</v>
      </c>
      <c r="C290">
        <v>0.346167</v>
      </c>
    </row>
    <row r="291" spans="1:3" x14ac:dyDescent="0.2">
      <c r="A291">
        <v>0.28949999999999998</v>
      </c>
      <c r="B291">
        <f t="shared" si="7"/>
        <v>0.14843591773651144</v>
      </c>
      <c r="C291">
        <v>0.348412</v>
      </c>
    </row>
    <row r="292" spans="1:3" x14ac:dyDescent="0.2">
      <c r="A292">
        <v>0.29049999999999998</v>
      </c>
      <c r="B292">
        <f t="shared" si="7"/>
        <v>0.14904760020650717</v>
      </c>
      <c r="C292">
        <v>0.35059800000000002</v>
      </c>
    </row>
    <row r="293" spans="1:3" x14ac:dyDescent="0.2">
      <c r="A293">
        <v>0.29149999999999998</v>
      </c>
      <c r="B293">
        <f t="shared" si="7"/>
        <v>0.14966014541652078</v>
      </c>
      <c r="C293">
        <v>0.35086699999999998</v>
      </c>
    </row>
    <row r="294" spans="1:3" x14ac:dyDescent="0.2">
      <c r="A294">
        <v>0.29249999999999998</v>
      </c>
      <c r="B294">
        <f t="shared" si="7"/>
        <v>0.15027355580367213</v>
      </c>
      <c r="C294">
        <v>0.35158400000000001</v>
      </c>
    </row>
    <row r="295" spans="1:3" x14ac:dyDescent="0.2">
      <c r="A295">
        <v>0.29349999999999998</v>
      </c>
      <c r="B295">
        <f t="shared" si="7"/>
        <v>0.15088783381542256</v>
      </c>
      <c r="C295">
        <v>0.35216900000000001</v>
      </c>
    </row>
    <row r="296" spans="1:3" x14ac:dyDescent="0.2">
      <c r="A296">
        <v>0.29449999999999998</v>
      </c>
      <c r="B296">
        <f t="shared" si="7"/>
        <v>0.15150298190963335</v>
      </c>
      <c r="C296">
        <v>0.35305799999999998</v>
      </c>
    </row>
    <row r="297" spans="1:3" x14ac:dyDescent="0.2">
      <c r="A297">
        <v>0.29549999999999998</v>
      </c>
      <c r="B297">
        <f t="shared" si="7"/>
        <v>0.15211900255462477</v>
      </c>
      <c r="C297">
        <v>0.35354600000000003</v>
      </c>
    </row>
    <row r="298" spans="1:3" x14ac:dyDescent="0.2">
      <c r="A298">
        <v>0.29649999999999999</v>
      </c>
      <c r="B298">
        <f t="shared" si="7"/>
        <v>0.15273589822923547</v>
      </c>
      <c r="C298">
        <v>0.35382999999999998</v>
      </c>
    </row>
    <row r="299" spans="1:3" x14ac:dyDescent="0.2">
      <c r="A299">
        <v>0.29749999999999999</v>
      </c>
      <c r="B299">
        <f t="shared" si="7"/>
        <v>0.15335367142288248</v>
      </c>
      <c r="C299">
        <v>0.35497499999999998</v>
      </c>
    </row>
    <row r="300" spans="1:3" x14ac:dyDescent="0.2">
      <c r="A300">
        <v>0.29849999999999999</v>
      </c>
      <c r="B300">
        <f t="shared" si="7"/>
        <v>0.15397232463562127</v>
      </c>
      <c r="C300">
        <v>0.35553800000000002</v>
      </c>
    </row>
    <row r="301" spans="1:3" x14ac:dyDescent="0.2">
      <c r="A301">
        <v>0.29949999999999999</v>
      </c>
      <c r="B301">
        <f t="shared" si="7"/>
        <v>0.15459186037820657</v>
      </c>
      <c r="C301">
        <v>0.35632399999999997</v>
      </c>
    </row>
    <row r="302" spans="1:3" x14ac:dyDescent="0.2">
      <c r="A302">
        <v>0.30049999999999999</v>
      </c>
      <c r="B302">
        <f t="shared" si="7"/>
        <v>0.15521228117215355</v>
      </c>
      <c r="C302">
        <v>0.35739599999999999</v>
      </c>
    </row>
    <row r="303" spans="1:3" x14ac:dyDescent="0.2">
      <c r="A303">
        <v>0.30149999999999999</v>
      </c>
      <c r="B303">
        <f t="shared" si="7"/>
        <v>0.15583358954979928</v>
      </c>
      <c r="C303">
        <v>0.35770800000000003</v>
      </c>
    </row>
    <row r="304" spans="1:3" x14ac:dyDescent="0.2">
      <c r="A304">
        <v>0.30249999999999999</v>
      </c>
      <c r="B304">
        <f t="shared" si="7"/>
        <v>0.15645578805436483</v>
      </c>
      <c r="C304">
        <v>0.359377</v>
      </c>
    </row>
    <row r="305" spans="1:3" x14ac:dyDescent="0.2">
      <c r="A305">
        <v>0.30349999999999999</v>
      </c>
      <c r="B305">
        <f t="shared" si="7"/>
        <v>0.1570788792400177</v>
      </c>
      <c r="C305">
        <v>0.36076999999999998</v>
      </c>
    </row>
    <row r="306" spans="1:3" x14ac:dyDescent="0.2">
      <c r="A306">
        <v>0.30449999999999999</v>
      </c>
      <c r="B306">
        <f t="shared" si="7"/>
        <v>0.15770286567193478</v>
      </c>
      <c r="C306">
        <v>0.36098000000000002</v>
      </c>
    </row>
    <row r="307" spans="1:3" x14ac:dyDescent="0.2">
      <c r="A307">
        <v>0.30549999999999999</v>
      </c>
      <c r="B307">
        <f t="shared" si="7"/>
        <v>0.15832774992636561</v>
      </c>
      <c r="C307">
        <v>0.36127500000000001</v>
      </c>
    </row>
    <row r="308" spans="1:3" x14ac:dyDescent="0.2">
      <c r="A308">
        <v>0.30649999999999999</v>
      </c>
      <c r="B308">
        <f t="shared" si="7"/>
        <v>0.15895353459069633</v>
      </c>
      <c r="C308">
        <v>0.36239900000000003</v>
      </c>
    </row>
    <row r="309" spans="1:3" x14ac:dyDescent="0.2">
      <c r="A309">
        <v>0.3075</v>
      </c>
      <c r="B309">
        <f t="shared" si="7"/>
        <v>0.15958022226351384</v>
      </c>
      <c r="C309">
        <v>0.364452</v>
      </c>
    </row>
    <row r="310" spans="1:3" x14ac:dyDescent="0.2">
      <c r="A310">
        <v>0.3085</v>
      </c>
      <c r="B310">
        <f t="shared" si="7"/>
        <v>0.16020781555467062</v>
      </c>
      <c r="C310">
        <v>0.36610999999999999</v>
      </c>
    </row>
    <row r="311" spans="1:3" x14ac:dyDescent="0.2">
      <c r="A311">
        <v>0.3095</v>
      </c>
      <c r="B311">
        <f t="shared" si="7"/>
        <v>0.1608363170853499</v>
      </c>
      <c r="C311">
        <v>0.36765599999999998</v>
      </c>
    </row>
    <row r="312" spans="1:3" x14ac:dyDescent="0.2">
      <c r="A312">
        <v>0.3105</v>
      </c>
      <c r="B312">
        <f t="shared" si="7"/>
        <v>0.16146572948813143</v>
      </c>
      <c r="C312">
        <v>0.37005700000000002</v>
      </c>
    </row>
    <row r="313" spans="1:3" x14ac:dyDescent="0.2">
      <c r="A313">
        <v>0.3115</v>
      </c>
      <c r="B313">
        <f t="shared" si="7"/>
        <v>0.16209605540705752</v>
      </c>
      <c r="C313">
        <v>0.37178</v>
      </c>
    </row>
    <row r="314" spans="1:3" x14ac:dyDescent="0.2">
      <c r="A314">
        <v>0.3125</v>
      </c>
      <c r="B314">
        <f t="shared" si="7"/>
        <v>0.16272729749769974</v>
      </c>
      <c r="C314">
        <v>0.37239299999999997</v>
      </c>
    </row>
    <row r="315" spans="1:3" x14ac:dyDescent="0.2">
      <c r="A315">
        <v>0.3135</v>
      </c>
      <c r="B315">
        <f t="shared" si="7"/>
        <v>0.16335945842722607</v>
      </c>
      <c r="C315">
        <v>0.373334</v>
      </c>
    </row>
    <row r="316" spans="1:3" x14ac:dyDescent="0.2">
      <c r="A316">
        <v>0.3145</v>
      </c>
      <c r="B316">
        <f t="shared" si="7"/>
        <v>0.16399254087446855</v>
      </c>
      <c r="C316">
        <v>0.37379600000000002</v>
      </c>
    </row>
    <row r="317" spans="1:3" x14ac:dyDescent="0.2">
      <c r="A317">
        <v>0.3155</v>
      </c>
      <c r="B317">
        <f t="shared" si="7"/>
        <v>0.1646265475299912</v>
      </c>
      <c r="C317">
        <v>0.37391000000000002</v>
      </c>
    </row>
    <row r="318" spans="1:3" x14ac:dyDescent="0.2">
      <c r="A318">
        <v>0.3165</v>
      </c>
      <c r="B318">
        <f t="shared" si="7"/>
        <v>0.16526148109615893</v>
      </c>
      <c r="C318">
        <v>0.37398300000000001</v>
      </c>
    </row>
    <row r="319" spans="1:3" x14ac:dyDescent="0.2">
      <c r="A319">
        <v>0.3175</v>
      </c>
      <c r="B319">
        <f t="shared" si="7"/>
        <v>0.16589734428720634</v>
      </c>
      <c r="C319">
        <v>0.37413600000000002</v>
      </c>
    </row>
    <row r="320" spans="1:3" x14ac:dyDescent="0.2">
      <c r="A320">
        <v>0.31850000000000001</v>
      </c>
      <c r="B320">
        <f t="shared" si="7"/>
        <v>0.16653413982930765</v>
      </c>
      <c r="C320">
        <v>0.37437799999999999</v>
      </c>
    </row>
    <row r="321" spans="1:3" x14ac:dyDescent="0.2">
      <c r="A321">
        <v>0.31950000000000001</v>
      </c>
      <c r="B321">
        <f t="shared" si="7"/>
        <v>0.16717187046064652</v>
      </c>
      <c r="C321">
        <v>0.37488900000000003</v>
      </c>
    </row>
    <row r="322" spans="1:3" x14ac:dyDescent="0.2">
      <c r="A322">
        <v>0.32050000000000001</v>
      </c>
      <c r="B322">
        <f t="shared" si="7"/>
        <v>0.1678105389314869</v>
      </c>
      <c r="C322">
        <v>0.37506299999999998</v>
      </c>
    </row>
    <row r="323" spans="1:3" x14ac:dyDescent="0.2">
      <c r="A323">
        <v>0.32150000000000001</v>
      </c>
      <c r="B323">
        <f t="shared" ref="B323:B386" si="8">-LOG(1-A323)</f>
        <v>0.16845014800424413</v>
      </c>
      <c r="C323">
        <v>0.376249</v>
      </c>
    </row>
    <row r="324" spans="1:3" x14ac:dyDescent="0.2">
      <c r="A324">
        <v>0.32250000000000001</v>
      </c>
      <c r="B324">
        <f t="shared" si="8"/>
        <v>0.16909070045355667</v>
      </c>
      <c r="C324">
        <v>0.380851</v>
      </c>
    </row>
    <row r="325" spans="1:3" x14ac:dyDescent="0.2">
      <c r="A325">
        <v>0.32350000000000001</v>
      </c>
      <c r="B325">
        <f t="shared" si="8"/>
        <v>0.16973219906635822</v>
      </c>
      <c r="C325">
        <v>0.38100600000000001</v>
      </c>
    </row>
    <row r="326" spans="1:3" x14ac:dyDescent="0.2">
      <c r="A326">
        <v>0.32450000000000001</v>
      </c>
      <c r="B326">
        <f t="shared" si="8"/>
        <v>0.17037464664195062</v>
      </c>
      <c r="C326">
        <v>0.38148799999999999</v>
      </c>
    </row>
    <row r="327" spans="1:3" x14ac:dyDescent="0.2">
      <c r="A327">
        <v>0.32550000000000001</v>
      </c>
      <c r="B327">
        <f t="shared" si="8"/>
        <v>0.17101804599207696</v>
      </c>
      <c r="C327">
        <v>0.38166600000000001</v>
      </c>
    </row>
    <row r="328" spans="1:3" x14ac:dyDescent="0.2">
      <c r="A328">
        <v>0.32650000000000001</v>
      </c>
      <c r="B328">
        <f t="shared" si="8"/>
        <v>0.17166239994099558</v>
      </c>
      <c r="C328">
        <v>0.38189099999999998</v>
      </c>
    </row>
    <row r="329" spans="1:3" x14ac:dyDescent="0.2">
      <c r="A329">
        <v>0.32750000000000001</v>
      </c>
      <c r="B329">
        <f t="shared" si="8"/>
        <v>0.17230771132555442</v>
      </c>
      <c r="C329">
        <v>0.38315900000000003</v>
      </c>
    </row>
    <row r="330" spans="1:3" x14ac:dyDescent="0.2">
      <c r="A330">
        <v>0.32850000000000001</v>
      </c>
      <c r="B330">
        <f t="shared" si="8"/>
        <v>0.17295398299526585</v>
      </c>
      <c r="C330">
        <v>0.38489800000000002</v>
      </c>
    </row>
    <row r="331" spans="1:3" x14ac:dyDescent="0.2">
      <c r="A331">
        <v>0.32950000000000002</v>
      </c>
      <c r="B331">
        <f t="shared" si="8"/>
        <v>0.1736012178123823</v>
      </c>
      <c r="C331">
        <v>0.38909300000000002</v>
      </c>
    </row>
    <row r="332" spans="1:3" x14ac:dyDescent="0.2">
      <c r="A332">
        <v>0.33050000000000002</v>
      </c>
      <c r="B332">
        <f t="shared" si="8"/>
        <v>0.17424941865197224</v>
      </c>
      <c r="C332">
        <v>0.39009899999999997</v>
      </c>
    </row>
    <row r="333" spans="1:3" x14ac:dyDescent="0.2">
      <c r="A333">
        <v>0.33150000000000002</v>
      </c>
      <c r="B333">
        <f t="shared" si="8"/>
        <v>0.17489858840199685</v>
      </c>
      <c r="C333">
        <v>0.39022000000000001</v>
      </c>
    </row>
    <row r="334" spans="1:3" x14ac:dyDescent="0.2">
      <c r="A334">
        <v>0.33250000000000002</v>
      </c>
      <c r="B334">
        <f t="shared" si="8"/>
        <v>0.17554872996338719</v>
      </c>
      <c r="C334">
        <v>0.39080199999999998</v>
      </c>
    </row>
    <row r="335" spans="1:3" x14ac:dyDescent="0.2">
      <c r="A335">
        <v>0.33350000000000002</v>
      </c>
      <c r="B335">
        <f t="shared" si="8"/>
        <v>0.176199846250122</v>
      </c>
      <c r="C335">
        <v>0.39203700000000002</v>
      </c>
    </row>
    <row r="336" spans="1:3" x14ac:dyDescent="0.2">
      <c r="A336">
        <v>0.33450000000000002</v>
      </c>
      <c r="B336">
        <f t="shared" si="8"/>
        <v>0.17685194018930608</v>
      </c>
      <c r="C336">
        <v>0.39232</v>
      </c>
    </row>
    <row r="337" spans="1:3" x14ac:dyDescent="0.2">
      <c r="A337">
        <v>0.33550000000000002</v>
      </c>
      <c r="B337">
        <f t="shared" si="8"/>
        <v>0.17750501472124922</v>
      </c>
      <c r="C337">
        <v>0.39351999999999998</v>
      </c>
    </row>
    <row r="338" spans="1:3" x14ac:dyDescent="0.2">
      <c r="A338">
        <v>0.33650000000000002</v>
      </c>
      <c r="B338">
        <f t="shared" si="8"/>
        <v>0.17815907279954571</v>
      </c>
      <c r="C338">
        <v>0.39486300000000002</v>
      </c>
    </row>
    <row r="339" spans="1:3" x14ac:dyDescent="0.2">
      <c r="A339">
        <v>0.33750000000000002</v>
      </c>
      <c r="B339">
        <f t="shared" si="8"/>
        <v>0.17881411739115455</v>
      </c>
      <c r="C339">
        <v>0.39611400000000002</v>
      </c>
    </row>
    <row r="340" spans="1:3" x14ac:dyDescent="0.2">
      <c r="A340">
        <v>0.33850000000000002</v>
      </c>
      <c r="B340">
        <f t="shared" si="8"/>
        <v>0.17947015147648024</v>
      </c>
      <c r="C340">
        <v>0.39709100000000003</v>
      </c>
    </row>
    <row r="341" spans="1:3" x14ac:dyDescent="0.2">
      <c r="A341">
        <v>0.33950000000000002</v>
      </c>
      <c r="B341">
        <f t="shared" si="8"/>
        <v>0.180127178049454</v>
      </c>
      <c r="C341">
        <v>0.39779500000000001</v>
      </c>
    </row>
    <row r="342" spans="1:3" x14ac:dyDescent="0.2">
      <c r="A342">
        <v>0.34050000000000002</v>
      </c>
      <c r="B342">
        <f t="shared" si="8"/>
        <v>0.18078520011761592</v>
      </c>
      <c r="C342">
        <v>0.400723</v>
      </c>
    </row>
    <row r="343" spans="1:3" x14ac:dyDescent="0.2">
      <c r="A343">
        <v>0.34150000000000003</v>
      </c>
      <c r="B343">
        <f t="shared" si="8"/>
        <v>0.1814442207021974</v>
      </c>
      <c r="C343">
        <v>0.40082299999999998</v>
      </c>
    </row>
    <row r="344" spans="1:3" x14ac:dyDescent="0.2">
      <c r="A344">
        <v>0.34250000000000003</v>
      </c>
      <c r="B344">
        <f t="shared" si="8"/>
        <v>0.18210424283820453</v>
      </c>
      <c r="C344">
        <v>0.401088</v>
      </c>
    </row>
    <row r="345" spans="1:3" x14ac:dyDescent="0.2">
      <c r="A345">
        <v>0.34350000000000003</v>
      </c>
      <c r="B345">
        <f t="shared" si="8"/>
        <v>0.18276526957450187</v>
      </c>
      <c r="C345">
        <v>0.40350000000000003</v>
      </c>
    </row>
    <row r="346" spans="1:3" x14ac:dyDescent="0.2">
      <c r="A346">
        <v>0.34449999999999997</v>
      </c>
      <c r="B346">
        <f t="shared" si="8"/>
        <v>0.18342730397389695</v>
      </c>
      <c r="C346">
        <v>0.40462700000000001</v>
      </c>
    </row>
    <row r="347" spans="1:3" x14ac:dyDescent="0.2">
      <c r="A347">
        <v>0.34549999999999997</v>
      </c>
      <c r="B347">
        <f t="shared" si="8"/>
        <v>0.18409034911322533</v>
      </c>
      <c r="C347">
        <v>0.40623799999999999</v>
      </c>
    </row>
    <row r="348" spans="1:3" x14ac:dyDescent="0.2">
      <c r="A348">
        <v>0.34649999999999997</v>
      </c>
      <c r="B348">
        <f t="shared" si="8"/>
        <v>0.18475440808343691</v>
      </c>
      <c r="C348">
        <v>0.409055</v>
      </c>
    </row>
    <row r="349" spans="1:3" x14ac:dyDescent="0.2">
      <c r="A349">
        <v>0.34749999999999998</v>
      </c>
      <c r="B349">
        <f t="shared" si="8"/>
        <v>0.18541948398968139</v>
      </c>
      <c r="C349">
        <v>0.40967799999999999</v>
      </c>
    </row>
    <row r="350" spans="1:3" x14ac:dyDescent="0.2">
      <c r="A350">
        <v>0.34849999999999998</v>
      </c>
      <c r="B350">
        <f t="shared" si="8"/>
        <v>0.18608557995139652</v>
      </c>
      <c r="C350">
        <v>0.41004400000000002</v>
      </c>
    </row>
    <row r="351" spans="1:3" x14ac:dyDescent="0.2">
      <c r="A351">
        <v>0.34949999999999998</v>
      </c>
      <c r="B351">
        <f t="shared" si="8"/>
        <v>0.18675269910239489</v>
      </c>
      <c r="C351">
        <v>0.41147</v>
      </c>
    </row>
    <row r="352" spans="1:3" x14ac:dyDescent="0.2">
      <c r="A352">
        <v>0.35049999999999998</v>
      </c>
      <c r="B352">
        <f t="shared" si="8"/>
        <v>0.18742084459095334</v>
      </c>
      <c r="C352">
        <v>0.41216199999999997</v>
      </c>
    </row>
    <row r="353" spans="1:3" x14ac:dyDescent="0.2">
      <c r="A353">
        <v>0.35149999999999998</v>
      </c>
      <c r="B353">
        <f t="shared" si="8"/>
        <v>0.18809001957990107</v>
      </c>
      <c r="C353">
        <v>0.41614099999999998</v>
      </c>
    </row>
    <row r="354" spans="1:3" x14ac:dyDescent="0.2">
      <c r="A354">
        <v>0.35249999999999998</v>
      </c>
      <c r="B354">
        <f t="shared" si="8"/>
        <v>0.1887602272467106</v>
      </c>
      <c r="C354">
        <v>0.422821</v>
      </c>
    </row>
    <row r="355" spans="1:3" x14ac:dyDescent="0.2">
      <c r="A355">
        <v>0.35349999999999998</v>
      </c>
      <c r="B355">
        <f t="shared" si="8"/>
        <v>0.1894314707835871</v>
      </c>
      <c r="C355">
        <v>0.423813</v>
      </c>
    </row>
    <row r="356" spans="1:3" x14ac:dyDescent="0.2">
      <c r="A356">
        <v>0.35449999999999998</v>
      </c>
      <c r="B356">
        <f t="shared" si="8"/>
        <v>0.19010375339756092</v>
      </c>
      <c r="C356">
        <v>0.42528199999999999</v>
      </c>
    </row>
    <row r="357" spans="1:3" x14ac:dyDescent="0.2">
      <c r="A357">
        <v>0.35549999999999998</v>
      </c>
      <c r="B357">
        <f t="shared" si="8"/>
        <v>0.19077707831057814</v>
      </c>
      <c r="C357">
        <v>0.426149</v>
      </c>
    </row>
    <row r="358" spans="1:3" x14ac:dyDescent="0.2">
      <c r="A358">
        <v>0.35649999999999998</v>
      </c>
      <c r="B358">
        <f t="shared" si="8"/>
        <v>0.19145144875959455</v>
      </c>
      <c r="C358">
        <v>0.426593</v>
      </c>
    </row>
    <row r="359" spans="1:3" x14ac:dyDescent="0.2">
      <c r="A359">
        <v>0.35749999999999998</v>
      </c>
      <c r="B359">
        <f t="shared" si="8"/>
        <v>0.19212686799666781</v>
      </c>
      <c r="C359">
        <v>0.42729499999999998</v>
      </c>
    </row>
    <row r="360" spans="1:3" x14ac:dyDescent="0.2">
      <c r="A360">
        <v>0.35849999999999999</v>
      </c>
      <c r="B360">
        <f t="shared" si="8"/>
        <v>0.19280333928905272</v>
      </c>
      <c r="C360">
        <v>0.42815500000000001</v>
      </c>
    </row>
    <row r="361" spans="1:3" x14ac:dyDescent="0.2">
      <c r="A361">
        <v>0.35949999999999999</v>
      </c>
      <c r="B361">
        <f t="shared" si="8"/>
        <v>0.19348086591929484</v>
      </c>
      <c r="C361">
        <v>0.43070700000000001</v>
      </c>
    </row>
    <row r="362" spans="1:3" x14ac:dyDescent="0.2">
      <c r="A362">
        <v>0.36049999999999999</v>
      </c>
      <c r="B362">
        <f t="shared" si="8"/>
        <v>0.19415945118532729</v>
      </c>
      <c r="C362">
        <v>0.43257800000000002</v>
      </c>
    </row>
    <row r="363" spans="1:3" x14ac:dyDescent="0.2">
      <c r="A363">
        <v>0.36149999999999999</v>
      </c>
      <c r="B363">
        <f t="shared" si="8"/>
        <v>0.19483909840056587</v>
      </c>
      <c r="C363">
        <v>0.43337300000000001</v>
      </c>
    </row>
    <row r="364" spans="1:3" x14ac:dyDescent="0.2">
      <c r="A364">
        <v>0.36249999999999999</v>
      </c>
      <c r="B364">
        <f t="shared" si="8"/>
        <v>0.19551981089400725</v>
      </c>
      <c r="C364">
        <v>0.43358000000000002</v>
      </c>
    </row>
    <row r="365" spans="1:3" x14ac:dyDescent="0.2">
      <c r="A365">
        <v>0.36349999999999999</v>
      </c>
      <c r="B365">
        <f t="shared" si="8"/>
        <v>0.19620159201032575</v>
      </c>
      <c r="C365">
        <v>0.43387700000000001</v>
      </c>
    </row>
    <row r="366" spans="1:3" x14ac:dyDescent="0.2">
      <c r="A366">
        <v>0.36449999999999999</v>
      </c>
      <c r="B366">
        <f t="shared" si="8"/>
        <v>0.19688444510997305</v>
      </c>
      <c r="C366">
        <v>0.43423899999999999</v>
      </c>
    </row>
    <row r="367" spans="1:3" x14ac:dyDescent="0.2">
      <c r="A367">
        <v>0.36549999999999999</v>
      </c>
      <c r="B367">
        <f t="shared" si="8"/>
        <v>0.19756837356927637</v>
      </c>
      <c r="C367">
        <v>0.43509599999999998</v>
      </c>
    </row>
    <row r="368" spans="1:3" x14ac:dyDescent="0.2">
      <c r="A368">
        <v>0.36649999999999999</v>
      </c>
      <c r="B368">
        <f t="shared" si="8"/>
        <v>0.19825338078053989</v>
      </c>
      <c r="C368">
        <v>0.43665700000000002</v>
      </c>
    </row>
    <row r="369" spans="1:3" x14ac:dyDescent="0.2">
      <c r="A369">
        <v>0.36749999999999999</v>
      </c>
      <c r="B369">
        <f t="shared" si="8"/>
        <v>0.19893947015214442</v>
      </c>
      <c r="C369">
        <v>0.44076300000000002</v>
      </c>
    </row>
    <row r="370" spans="1:3" x14ac:dyDescent="0.2">
      <c r="A370">
        <v>0.36849999999999999</v>
      </c>
      <c r="B370">
        <f t="shared" si="8"/>
        <v>0.1996266451086505</v>
      </c>
      <c r="C370">
        <v>0.44107800000000003</v>
      </c>
    </row>
    <row r="371" spans="1:3" x14ac:dyDescent="0.2">
      <c r="A371">
        <v>0.3695</v>
      </c>
      <c r="B371">
        <f t="shared" si="8"/>
        <v>0.20031490909089952</v>
      </c>
      <c r="C371">
        <v>0.44145499999999999</v>
      </c>
    </row>
    <row r="372" spans="1:3" x14ac:dyDescent="0.2">
      <c r="A372">
        <v>0.3705</v>
      </c>
      <c r="B372">
        <f t="shared" si="8"/>
        <v>0.20100426555611864</v>
      </c>
      <c r="C372">
        <v>0.44363799999999998</v>
      </c>
    </row>
    <row r="373" spans="1:3" x14ac:dyDescent="0.2">
      <c r="A373">
        <v>0.3715</v>
      </c>
      <c r="B373">
        <f t="shared" si="8"/>
        <v>0.20169471797802341</v>
      </c>
      <c r="C373">
        <v>0.44390099999999999</v>
      </c>
    </row>
    <row r="374" spans="1:3" x14ac:dyDescent="0.2">
      <c r="A374">
        <v>0.3725</v>
      </c>
      <c r="B374">
        <f t="shared" si="8"/>
        <v>0.20238626984692429</v>
      </c>
      <c r="C374">
        <v>0.44390200000000002</v>
      </c>
    </row>
    <row r="375" spans="1:3" x14ac:dyDescent="0.2">
      <c r="A375">
        <v>0.3735</v>
      </c>
      <c r="B375">
        <f t="shared" si="8"/>
        <v>0.20307892466983116</v>
      </c>
      <c r="C375">
        <v>0.44490299999999999</v>
      </c>
    </row>
    <row r="376" spans="1:3" x14ac:dyDescent="0.2">
      <c r="A376">
        <v>0.3745</v>
      </c>
      <c r="B376">
        <f t="shared" si="8"/>
        <v>0.20377268597056128</v>
      </c>
      <c r="C376">
        <v>0.44521899999999998</v>
      </c>
    </row>
    <row r="377" spans="1:3" x14ac:dyDescent="0.2">
      <c r="A377">
        <v>0.3755</v>
      </c>
      <c r="B377">
        <f t="shared" si="8"/>
        <v>0.20446755728984564</v>
      </c>
      <c r="C377">
        <v>0.44664399999999999</v>
      </c>
    </row>
    <row r="378" spans="1:3" x14ac:dyDescent="0.2">
      <c r="A378">
        <v>0.3765</v>
      </c>
      <c r="B378">
        <f t="shared" si="8"/>
        <v>0.20516354218543861</v>
      </c>
      <c r="C378">
        <v>0.45285300000000001</v>
      </c>
    </row>
    <row r="379" spans="1:3" x14ac:dyDescent="0.2">
      <c r="A379">
        <v>0.3775</v>
      </c>
      <c r="B379">
        <f t="shared" si="8"/>
        <v>0.20586064423222603</v>
      </c>
      <c r="C379">
        <v>0.453266</v>
      </c>
    </row>
    <row r="380" spans="1:3" x14ac:dyDescent="0.2">
      <c r="A380">
        <v>0.3785</v>
      </c>
      <c r="B380">
        <f t="shared" si="8"/>
        <v>0.20655886702233647</v>
      </c>
      <c r="C380">
        <v>0.45490999999999998</v>
      </c>
    </row>
    <row r="381" spans="1:3" x14ac:dyDescent="0.2">
      <c r="A381">
        <v>0.3795</v>
      </c>
      <c r="B381">
        <f t="shared" si="8"/>
        <v>0.20725821416525134</v>
      </c>
      <c r="C381">
        <v>0.45585300000000001</v>
      </c>
    </row>
    <row r="382" spans="1:3" x14ac:dyDescent="0.2">
      <c r="A382">
        <v>0.3805</v>
      </c>
      <c r="B382">
        <f t="shared" si="8"/>
        <v>0.20795868928791778</v>
      </c>
      <c r="C382">
        <v>0.45655299999999999</v>
      </c>
    </row>
    <row r="383" spans="1:3" x14ac:dyDescent="0.2">
      <c r="A383">
        <v>0.38150000000000001</v>
      </c>
      <c r="B383">
        <f t="shared" si="8"/>
        <v>0.2086602960348605</v>
      </c>
      <c r="C383">
        <v>0.45693899999999998</v>
      </c>
    </row>
    <row r="384" spans="1:3" x14ac:dyDescent="0.2">
      <c r="A384">
        <v>0.38250000000000001</v>
      </c>
      <c r="B384">
        <f t="shared" si="8"/>
        <v>0.2093630380682967</v>
      </c>
      <c r="C384">
        <v>0.45820100000000002</v>
      </c>
    </row>
    <row r="385" spans="1:3" x14ac:dyDescent="0.2">
      <c r="A385">
        <v>0.38350000000000001</v>
      </c>
      <c r="B385">
        <f t="shared" si="8"/>
        <v>0.21006691906824951</v>
      </c>
      <c r="C385">
        <v>0.45937800000000001</v>
      </c>
    </row>
    <row r="386" spans="1:3" x14ac:dyDescent="0.2">
      <c r="A386">
        <v>0.38450000000000001</v>
      </c>
      <c r="B386">
        <f t="shared" si="8"/>
        <v>0.21077194273266492</v>
      </c>
      <c r="C386">
        <v>0.46140900000000001</v>
      </c>
    </row>
    <row r="387" spans="1:3" x14ac:dyDescent="0.2">
      <c r="A387">
        <v>0.38550000000000001</v>
      </c>
      <c r="B387">
        <f t="shared" ref="B387:B450" si="9">-LOG(1-A387)</f>
        <v>0.21147811277752707</v>
      </c>
      <c r="C387">
        <v>0.46175500000000003</v>
      </c>
    </row>
    <row r="388" spans="1:3" x14ac:dyDescent="0.2">
      <c r="A388">
        <v>0.38650000000000001</v>
      </c>
      <c r="B388">
        <f t="shared" si="9"/>
        <v>0.212185432936977</v>
      </c>
      <c r="C388">
        <v>0.46355099999999999</v>
      </c>
    </row>
    <row r="389" spans="1:3" x14ac:dyDescent="0.2">
      <c r="A389">
        <v>0.38750000000000001</v>
      </c>
      <c r="B389">
        <f t="shared" si="9"/>
        <v>0.21289390696342989</v>
      </c>
      <c r="C389">
        <v>0.46538499999999999</v>
      </c>
    </row>
    <row r="390" spans="1:3" x14ac:dyDescent="0.2">
      <c r="A390">
        <v>0.38850000000000001</v>
      </c>
      <c r="B390">
        <f t="shared" si="9"/>
        <v>0.21360353862769579</v>
      </c>
      <c r="C390">
        <v>0.46620099999999998</v>
      </c>
    </row>
    <row r="391" spans="1:3" x14ac:dyDescent="0.2">
      <c r="A391">
        <v>0.38950000000000001</v>
      </c>
      <c r="B391">
        <f t="shared" si="9"/>
        <v>0.21431433171909869</v>
      </c>
      <c r="C391">
        <v>0.46624700000000002</v>
      </c>
    </row>
    <row r="392" spans="1:3" x14ac:dyDescent="0.2">
      <c r="A392">
        <v>0.39050000000000001</v>
      </c>
      <c r="B392">
        <f t="shared" si="9"/>
        <v>0.21502629004559931</v>
      </c>
      <c r="C392">
        <v>0.46858899999999998</v>
      </c>
    </row>
    <row r="393" spans="1:3" x14ac:dyDescent="0.2">
      <c r="A393">
        <v>0.39150000000000001</v>
      </c>
      <c r="B393">
        <f t="shared" si="9"/>
        <v>0.21573941743391617</v>
      </c>
      <c r="C393">
        <v>0.47243400000000002</v>
      </c>
    </row>
    <row r="394" spans="1:3" x14ac:dyDescent="0.2">
      <c r="A394">
        <v>0.39250000000000002</v>
      </c>
      <c r="B394">
        <f t="shared" si="9"/>
        <v>0.21645371772965025</v>
      </c>
      <c r="C394">
        <v>0.473775</v>
      </c>
    </row>
    <row r="395" spans="1:3" x14ac:dyDescent="0.2">
      <c r="A395">
        <v>0.39350000000000002</v>
      </c>
      <c r="B395">
        <f t="shared" si="9"/>
        <v>0.2171691947974082</v>
      </c>
      <c r="C395">
        <v>0.47378300000000001</v>
      </c>
    </row>
    <row r="396" spans="1:3" x14ac:dyDescent="0.2">
      <c r="A396">
        <v>0.39450000000000002</v>
      </c>
      <c r="B396">
        <f t="shared" si="9"/>
        <v>0.21788585252092901</v>
      </c>
      <c r="C396">
        <v>0.47637600000000002</v>
      </c>
    </row>
    <row r="397" spans="1:3" x14ac:dyDescent="0.2">
      <c r="A397">
        <v>0.39550000000000002</v>
      </c>
      <c r="B397">
        <f t="shared" si="9"/>
        <v>0.21860369480320929</v>
      </c>
      <c r="C397">
        <v>0.47772799999999999</v>
      </c>
    </row>
    <row r="398" spans="1:3" x14ac:dyDescent="0.2">
      <c r="A398">
        <v>0.39650000000000002</v>
      </c>
      <c r="B398">
        <f t="shared" si="9"/>
        <v>0.21932272556663204</v>
      </c>
      <c r="C398">
        <v>0.47783399999999998</v>
      </c>
    </row>
    <row r="399" spans="1:3" x14ac:dyDescent="0.2">
      <c r="A399">
        <v>0.39750000000000002</v>
      </c>
      <c r="B399">
        <f t="shared" si="9"/>
        <v>0.22004294875309399</v>
      </c>
      <c r="C399">
        <v>0.47862300000000002</v>
      </c>
    </row>
    <row r="400" spans="1:3" x14ac:dyDescent="0.2">
      <c r="A400">
        <v>0.39850000000000002</v>
      </c>
      <c r="B400">
        <f t="shared" si="9"/>
        <v>0.22076436832413651</v>
      </c>
      <c r="C400">
        <v>0.48079</v>
      </c>
    </row>
    <row r="401" spans="1:3" x14ac:dyDescent="0.2">
      <c r="A401">
        <v>0.39950000000000002</v>
      </c>
      <c r="B401">
        <f t="shared" si="9"/>
        <v>0.22148698826107513</v>
      </c>
      <c r="C401">
        <v>0.48161599999999999</v>
      </c>
    </row>
    <row r="402" spans="1:3" x14ac:dyDescent="0.2">
      <c r="A402">
        <v>0.40050000000000002</v>
      </c>
      <c r="B402">
        <f t="shared" si="9"/>
        <v>0.22221081256513259</v>
      </c>
      <c r="C402">
        <v>0.48164800000000002</v>
      </c>
    </row>
    <row r="403" spans="1:3" x14ac:dyDescent="0.2">
      <c r="A403">
        <v>0.40150000000000002</v>
      </c>
      <c r="B403">
        <f t="shared" si="9"/>
        <v>0.22293584525757051</v>
      </c>
      <c r="C403">
        <v>0.48453400000000002</v>
      </c>
    </row>
    <row r="404" spans="1:3" x14ac:dyDescent="0.2">
      <c r="A404">
        <v>0.40250000000000002</v>
      </c>
      <c r="B404">
        <f t="shared" si="9"/>
        <v>0.22366209037982476</v>
      </c>
      <c r="C404">
        <v>0.48455399999999998</v>
      </c>
    </row>
    <row r="405" spans="1:3" x14ac:dyDescent="0.2">
      <c r="A405">
        <v>0.40350000000000003</v>
      </c>
      <c r="B405">
        <f t="shared" si="9"/>
        <v>0.2243895519936393</v>
      </c>
      <c r="C405">
        <v>0.48615000000000003</v>
      </c>
    </row>
    <row r="406" spans="1:3" x14ac:dyDescent="0.2">
      <c r="A406">
        <v>0.40450000000000003</v>
      </c>
      <c r="B406">
        <f t="shared" si="9"/>
        <v>0.22511823418120375</v>
      </c>
      <c r="C406">
        <v>0.48796299999999998</v>
      </c>
    </row>
    <row r="407" spans="1:3" x14ac:dyDescent="0.2">
      <c r="A407">
        <v>0.40550000000000003</v>
      </c>
      <c r="B407">
        <f t="shared" si="9"/>
        <v>0.22584814104528958</v>
      </c>
      <c r="C407">
        <v>0.48844500000000002</v>
      </c>
    </row>
    <row r="408" spans="1:3" x14ac:dyDescent="0.2">
      <c r="A408">
        <v>0.40649999999999997</v>
      </c>
      <c r="B408">
        <f t="shared" si="9"/>
        <v>0.22657927670938996</v>
      </c>
      <c r="C408">
        <v>0.48928500000000003</v>
      </c>
    </row>
    <row r="409" spans="1:3" x14ac:dyDescent="0.2">
      <c r="A409">
        <v>0.40749999999999997</v>
      </c>
      <c r="B409">
        <f t="shared" si="9"/>
        <v>0.2273116453178585</v>
      </c>
      <c r="C409">
        <v>0.49108400000000002</v>
      </c>
    </row>
    <row r="410" spans="1:3" x14ac:dyDescent="0.2">
      <c r="A410">
        <v>0.40849999999999997</v>
      </c>
      <c r="B410">
        <f t="shared" si="9"/>
        <v>0.22804525103605081</v>
      </c>
      <c r="C410">
        <v>0.49336099999999999</v>
      </c>
    </row>
    <row r="411" spans="1:3" x14ac:dyDescent="0.2">
      <c r="A411">
        <v>0.40949999999999998</v>
      </c>
      <c r="B411">
        <f t="shared" si="9"/>
        <v>0.22878009805046637</v>
      </c>
      <c r="C411">
        <v>0.49532100000000001</v>
      </c>
    </row>
    <row r="412" spans="1:3" x14ac:dyDescent="0.2">
      <c r="A412">
        <v>0.41049999999999998</v>
      </c>
      <c r="B412">
        <f t="shared" si="9"/>
        <v>0.22951619056889205</v>
      </c>
      <c r="C412">
        <v>0.49594300000000002</v>
      </c>
    </row>
    <row r="413" spans="1:3" x14ac:dyDescent="0.2">
      <c r="A413">
        <v>0.41149999999999998</v>
      </c>
      <c r="B413">
        <f t="shared" si="9"/>
        <v>0.2302535328205465</v>
      </c>
      <c r="C413">
        <v>0.49656499999999998</v>
      </c>
    </row>
    <row r="414" spans="1:3" x14ac:dyDescent="0.2">
      <c r="A414">
        <v>0.41249999999999998</v>
      </c>
      <c r="B414">
        <f t="shared" si="9"/>
        <v>0.2309921290562261</v>
      </c>
      <c r="C414">
        <v>0.49770500000000001</v>
      </c>
    </row>
    <row r="415" spans="1:3" x14ac:dyDescent="0.2">
      <c r="A415">
        <v>0.41349999999999998</v>
      </c>
      <c r="B415">
        <f t="shared" si="9"/>
        <v>0.23173198354845193</v>
      </c>
      <c r="C415">
        <v>0.49986900000000001</v>
      </c>
    </row>
    <row r="416" spans="1:3" x14ac:dyDescent="0.2">
      <c r="A416">
        <v>0.41449999999999998</v>
      </c>
      <c r="B416">
        <f t="shared" si="9"/>
        <v>0.23247310059161805</v>
      </c>
      <c r="C416">
        <v>0.50620399999999999</v>
      </c>
    </row>
    <row r="417" spans="1:3" x14ac:dyDescent="0.2">
      <c r="A417">
        <v>0.41549999999999998</v>
      </c>
      <c r="B417">
        <f t="shared" si="9"/>
        <v>0.23321548450214108</v>
      </c>
      <c r="C417">
        <v>0.50661900000000004</v>
      </c>
    </row>
    <row r="418" spans="1:3" x14ac:dyDescent="0.2">
      <c r="A418">
        <v>0.41649999999999998</v>
      </c>
      <c r="B418">
        <f t="shared" si="9"/>
        <v>0.23395913961861101</v>
      </c>
      <c r="C418">
        <v>0.50844699999999998</v>
      </c>
    </row>
    <row r="419" spans="1:3" x14ac:dyDescent="0.2">
      <c r="A419">
        <v>0.41749999999999998</v>
      </c>
      <c r="B419">
        <f t="shared" si="9"/>
        <v>0.2347040703019434</v>
      </c>
      <c r="C419">
        <v>0.51063499999999995</v>
      </c>
    </row>
    <row r="420" spans="1:3" x14ac:dyDescent="0.2">
      <c r="A420">
        <v>0.41849999999999998</v>
      </c>
      <c r="B420">
        <f t="shared" si="9"/>
        <v>0.23545028093553277</v>
      </c>
      <c r="C420">
        <v>0.51204499999999997</v>
      </c>
    </row>
    <row r="421" spans="1:3" x14ac:dyDescent="0.2">
      <c r="A421">
        <v>0.41949999999999998</v>
      </c>
      <c r="B421">
        <f t="shared" si="9"/>
        <v>0.23619777592540733</v>
      </c>
      <c r="C421">
        <v>0.51454299999999997</v>
      </c>
    </row>
    <row r="422" spans="1:3" x14ac:dyDescent="0.2">
      <c r="A422">
        <v>0.42049999999999998</v>
      </c>
      <c r="B422">
        <f t="shared" si="9"/>
        <v>0.2369465597003852</v>
      </c>
      <c r="C422">
        <v>0.51598500000000003</v>
      </c>
    </row>
    <row r="423" spans="1:3" x14ac:dyDescent="0.2">
      <c r="A423">
        <v>0.42149999999999999</v>
      </c>
      <c r="B423">
        <f t="shared" si="9"/>
        <v>0.23769663671223162</v>
      </c>
      <c r="C423">
        <v>0.51692000000000005</v>
      </c>
    </row>
    <row r="424" spans="1:3" x14ac:dyDescent="0.2">
      <c r="A424">
        <v>0.42249999999999999</v>
      </c>
      <c r="B424">
        <f t="shared" si="9"/>
        <v>0.23844801143581806</v>
      </c>
      <c r="C424">
        <v>0.51800800000000002</v>
      </c>
    </row>
    <row r="425" spans="1:3" x14ac:dyDescent="0.2">
      <c r="A425">
        <v>0.42349999999999999</v>
      </c>
      <c r="B425">
        <f t="shared" si="9"/>
        <v>0.23920068836928216</v>
      </c>
      <c r="C425">
        <v>0.52191699999999996</v>
      </c>
    </row>
    <row r="426" spans="1:3" x14ac:dyDescent="0.2">
      <c r="A426">
        <v>0.42449999999999999</v>
      </c>
      <c r="B426">
        <f t="shared" si="9"/>
        <v>0.23995467203418938</v>
      </c>
      <c r="C426">
        <v>0.52301399999999998</v>
      </c>
    </row>
    <row r="427" spans="1:3" x14ac:dyDescent="0.2">
      <c r="A427">
        <v>0.42549999999999999</v>
      </c>
      <c r="B427">
        <f t="shared" si="9"/>
        <v>0.24070996697569602</v>
      </c>
      <c r="C427">
        <v>0.52460499999999999</v>
      </c>
    </row>
    <row r="428" spans="1:3" x14ac:dyDescent="0.2">
      <c r="A428">
        <v>0.42649999999999999</v>
      </c>
      <c r="B428">
        <f t="shared" si="9"/>
        <v>0.24146657776271352</v>
      </c>
      <c r="C428">
        <v>0.52555700000000005</v>
      </c>
    </row>
    <row r="429" spans="1:3" x14ac:dyDescent="0.2">
      <c r="A429">
        <v>0.42749999999999999</v>
      </c>
      <c r="B429">
        <f t="shared" si="9"/>
        <v>0.24222450898807438</v>
      </c>
      <c r="C429">
        <v>0.52661599999999997</v>
      </c>
    </row>
    <row r="430" spans="1:3" x14ac:dyDescent="0.2">
      <c r="A430">
        <v>0.42849999999999999</v>
      </c>
      <c r="B430">
        <f t="shared" si="9"/>
        <v>0.24298376526869944</v>
      </c>
      <c r="C430">
        <v>0.52718900000000002</v>
      </c>
    </row>
    <row r="431" spans="1:3" x14ac:dyDescent="0.2">
      <c r="A431">
        <v>0.42949999999999999</v>
      </c>
      <c r="B431">
        <f t="shared" si="9"/>
        <v>0.24374435124576654</v>
      </c>
      <c r="C431">
        <v>0.532165</v>
      </c>
    </row>
    <row r="432" spans="1:3" x14ac:dyDescent="0.2">
      <c r="A432">
        <v>0.43049999999999999</v>
      </c>
      <c r="B432">
        <f t="shared" si="9"/>
        <v>0.24450627158488084</v>
      </c>
      <c r="C432">
        <v>0.53271599999999997</v>
      </c>
    </row>
    <row r="433" spans="1:3" x14ac:dyDescent="0.2">
      <c r="A433">
        <v>0.43149999999999999</v>
      </c>
      <c r="B433">
        <f t="shared" si="9"/>
        <v>0.2452695309762464</v>
      </c>
      <c r="C433">
        <v>0.53351099999999996</v>
      </c>
    </row>
    <row r="434" spans="1:3" x14ac:dyDescent="0.2">
      <c r="A434">
        <v>0.4325</v>
      </c>
      <c r="B434">
        <f t="shared" si="9"/>
        <v>0.24603413413483965</v>
      </c>
      <c r="C434">
        <v>0.53853499999999999</v>
      </c>
    </row>
    <row r="435" spans="1:3" x14ac:dyDescent="0.2">
      <c r="A435">
        <v>0.4335</v>
      </c>
      <c r="B435">
        <f t="shared" si="9"/>
        <v>0.24680008580058393</v>
      </c>
      <c r="C435">
        <v>0.540655</v>
      </c>
    </row>
    <row r="436" spans="1:3" x14ac:dyDescent="0.2">
      <c r="A436">
        <v>0.4345</v>
      </c>
      <c r="B436">
        <f t="shared" si="9"/>
        <v>0.24756739073852591</v>
      </c>
      <c r="C436">
        <v>0.54351799999999995</v>
      </c>
    </row>
    <row r="437" spans="1:3" x14ac:dyDescent="0.2">
      <c r="A437">
        <v>0.4355</v>
      </c>
      <c r="B437">
        <f t="shared" si="9"/>
        <v>0.24833605373901332</v>
      </c>
      <c r="C437">
        <v>0.54400499999999996</v>
      </c>
    </row>
    <row r="438" spans="1:3" x14ac:dyDescent="0.2">
      <c r="A438">
        <v>0.4365</v>
      </c>
      <c r="B438">
        <f t="shared" si="9"/>
        <v>0.24910607961787465</v>
      </c>
      <c r="C438">
        <v>0.544076</v>
      </c>
    </row>
    <row r="439" spans="1:3" x14ac:dyDescent="0.2">
      <c r="A439">
        <v>0.4375</v>
      </c>
      <c r="B439">
        <f t="shared" si="9"/>
        <v>0.24987747321659989</v>
      </c>
      <c r="C439">
        <v>0.54561700000000002</v>
      </c>
    </row>
    <row r="440" spans="1:3" x14ac:dyDescent="0.2">
      <c r="A440">
        <v>0.4385</v>
      </c>
      <c r="B440">
        <f t="shared" si="9"/>
        <v>0.2506502394025234</v>
      </c>
      <c r="C440">
        <v>0.54687600000000003</v>
      </c>
    </row>
    <row r="441" spans="1:3" x14ac:dyDescent="0.2">
      <c r="A441">
        <v>0.4395</v>
      </c>
      <c r="B441">
        <f t="shared" si="9"/>
        <v>0.25142438306900805</v>
      </c>
      <c r="C441">
        <v>0.55168499999999998</v>
      </c>
    </row>
    <row r="442" spans="1:3" x14ac:dyDescent="0.2">
      <c r="A442">
        <v>0.4405</v>
      </c>
      <c r="B442">
        <f t="shared" si="9"/>
        <v>0.25219990913563117</v>
      </c>
      <c r="C442">
        <v>0.551705</v>
      </c>
    </row>
    <row r="443" spans="1:3" x14ac:dyDescent="0.2">
      <c r="A443">
        <v>0.4415</v>
      </c>
      <c r="B443">
        <f t="shared" si="9"/>
        <v>0.25297682254837212</v>
      </c>
      <c r="C443">
        <v>0.55227199999999999</v>
      </c>
    </row>
    <row r="444" spans="1:3" x14ac:dyDescent="0.2">
      <c r="A444">
        <v>0.4425</v>
      </c>
      <c r="B444">
        <f t="shared" si="9"/>
        <v>0.25375512827980173</v>
      </c>
      <c r="C444">
        <v>0.55411100000000002</v>
      </c>
    </row>
    <row r="445" spans="1:3" x14ac:dyDescent="0.2">
      <c r="A445">
        <v>0.44350000000000001</v>
      </c>
      <c r="B445">
        <f t="shared" si="9"/>
        <v>0.2545348313292729</v>
      </c>
      <c r="C445">
        <v>0.55533399999999999</v>
      </c>
    </row>
    <row r="446" spans="1:3" x14ac:dyDescent="0.2">
      <c r="A446">
        <v>0.44450000000000001</v>
      </c>
      <c r="B446">
        <f t="shared" si="9"/>
        <v>0.25531593672311359</v>
      </c>
      <c r="C446">
        <v>0.55581499999999995</v>
      </c>
    </row>
    <row r="447" spans="1:3" x14ac:dyDescent="0.2">
      <c r="A447">
        <v>0.44550000000000001</v>
      </c>
      <c r="B447">
        <f t="shared" si="9"/>
        <v>0.25609844951482114</v>
      </c>
      <c r="C447">
        <v>0.556141</v>
      </c>
    </row>
    <row r="448" spans="1:3" x14ac:dyDescent="0.2">
      <c r="A448">
        <v>0.44650000000000001</v>
      </c>
      <c r="B448">
        <f t="shared" si="9"/>
        <v>0.25688237478525838</v>
      </c>
      <c r="C448">
        <v>0.56152000000000002</v>
      </c>
    </row>
    <row r="449" spans="1:3" x14ac:dyDescent="0.2">
      <c r="A449">
        <v>0.44750000000000001</v>
      </c>
      <c r="B449">
        <f t="shared" si="9"/>
        <v>0.25766771764285168</v>
      </c>
      <c r="C449">
        <v>0.56305799999999995</v>
      </c>
    </row>
    <row r="450" spans="1:3" x14ac:dyDescent="0.2">
      <c r="A450">
        <v>0.44850000000000001</v>
      </c>
      <c r="B450">
        <f t="shared" si="9"/>
        <v>0.25845448322379061</v>
      </c>
      <c r="C450">
        <v>0.56675500000000001</v>
      </c>
    </row>
    <row r="451" spans="1:3" x14ac:dyDescent="0.2">
      <c r="A451">
        <v>0.44950000000000001</v>
      </c>
      <c r="B451">
        <f t="shared" ref="B451:B514" si="10">-LOG(1-A451)</f>
        <v>0.25924267669222945</v>
      </c>
      <c r="C451">
        <v>0.56916299999999997</v>
      </c>
    </row>
    <row r="452" spans="1:3" x14ac:dyDescent="0.2">
      <c r="A452">
        <v>0.45050000000000001</v>
      </c>
      <c r="B452">
        <f t="shared" si="10"/>
        <v>0.26003230324049065</v>
      </c>
      <c r="C452">
        <v>0.57081099999999996</v>
      </c>
    </row>
    <row r="453" spans="1:3" x14ac:dyDescent="0.2">
      <c r="A453">
        <v>0.45150000000000001</v>
      </c>
      <c r="B453">
        <f t="shared" si="10"/>
        <v>0.26082336808927009</v>
      </c>
      <c r="C453">
        <v>0.571183</v>
      </c>
    </row>
    <row r="454" spans="1:3" x14ac:dyDescent="0.2">
      <c r="A454">
        <v>0.45250000000000001</v>
      </c>
      <c r="B454">
        <f t="shared" si="10"/>
        <v>0.26161587648784407</v>
      </c>
      <c r="C454">
        <v>0.57269099999999995</v>
      </c>
    </row>
    <row r="455" spans="1:3" x14ac:dyDescent="0.2">
      <c r="A455">
        <v>0.45350000000000001</v>
      </c>
      <c r="B455">
        <f t="shared" si="10"/>
        <v>0.2624098337142784</v>
      </c>
      <c r="C455">
        <v>0.58718599999999999</v>
      </c>
    </row>
    <row r="456" spans="1:3" x14ac:dyDescent="0.2">
      <c r="A456">
        <v>0.45450000000000002</v>
      </c>
      <c r="B456">
        <f t="shared" si="10"/>
        <v>0.2632052450756393</v>
      </c>
      <c r="C456">
        <v>0.58773699999999995</v>
      </c>
    </row>
    <row r="457" spans="1:3" x14ac:dyDescent="0.2">
      <c r="A457">
        <v>0.45550000000000002</v>
      </c>
      <c r="B457">
        <f t="shared" si="10"/>
        <v>0.26400211590820627</v>
      </c>
      <c r="C457">
        <v>0.58819900000000003</v>
      </c>
    </row>
    <row r="458" spans="1:3" x14ac:dyDescent="0.2">
      <c r="A458">
        <v>0.45650000000000002</v>
      </c>
      <c r="B458">
        <f t="shared" si="10"/>
        <v>0.26480045157768667</v>
      </c>
      <c r="C458">
        <v>0.58914200000000005</v>
      </c>
    </row>
    <row r="459" spans="1:3" x14ac:dyDescent="0.2">
      <c r="A459">
        <v>0.45750000000000002</v>
      </c>
      <c r="B459">
        <f t="shared" si="10"/>
        <v>0.26560025747943289</v>
      </c>
      <c r="C459">
        <v>0.58959799999999996</v>
      </c>
    </row>
    <row r="460" spans="1:3" x14ac:dyDescent="0.2">
      <c r="A460">
        <v>0.45850000000000002</v>
      </c>
      <c r="B460">
        <f t="shared" si="10"/>
        <v>0.26640153903866087</v>
      </c>
      <c r="C460">
        <v>0.59253</v>
      </c>
    </row>
    <row r="461" spans="1:3" x14ac:dyDescent="0.2">
      <c r="A461">
        <v>0.45950000000000002</v>
      </c>
      <c r="B461">
        <f t="shared" si="10"/>
        <v>0.26720430171067089</v>
      </c>
      <c r="C461">
        <v>0.59633000000000003</v>
      </c>
    </row>
    <row r="462" spans="1:3" x14ac:dyDescent="0.2">
      <c r="A462">
        <v>0.46050000000000002</v>
      </c>
      <c r="B462">
        <f t="shared" si="10"/>
        <v>0.26800855098107051</v>
      </c>
      <c r="C462">
        <v>0.59708700000000003</v>
      </c>
    </row>
    <row r="463" spans="1:3" x14ac:dyDescent="0.2">
      <c r="A463">
        <v>0.46150000000000002</v>
      </c>
      <c r="B463">
        <f t="shared" si="10"/>
        <v>0.26881429236599963</v>
      </c>
      <c r="C463">
        <v>0.59899800000000003</v>
      </c>
    </row>
    <row r="464" spans="1:3" x14ac:dyDescent="0.2">
      <c r="A464">
        <v>0.46250000000000002</v>
      </c>
      <c r="B464">
        <f t="shared" si="10"/>
        <v>0.26962153141235706</v>
      </c>
      <c r="C464">
        <v>0.59971799999999997</v>
      </c>
    </row>
    <row r="465" spans="1:3" x14ac:dyDescent="0.2">
      <c r="A465">
        <v>0.46350000000000002</v>
      </c>
      <c r="B465">
        <f t="shared" si="10"/>
        <v>0.27043027369803013</v>
      </c>
      <c r="C465">
        <v>0.60385699999999998</v>
      </c>
    </row>
    <row r="466" spans="1:3" x14ac:dyDescent="0.2">
      <c r="A466">
        <v>0.46450000000000002</v>
      </c>
      <c r="B466">
        <f t="shared" si="10"/>
        <v>0.27124052483212557</v>
      </c>
      <c r="C466">
        <v>0.60448999999999997</v>
      </c>
    </row>
    <row r="467" spans="1:3" x14ac:dyDescent="0.2">
      <c r="A467">
        <v>0.46550000000000002</v>
      </c>
      <c r="B467">
        <f t="shared" si="10"/>
        <v>0.27205229045520318</v>
      </c>
      <c r="C467">
        <v>0.60619299999999998</v>
      </c>
    </row>
    <row r="468" spans="1:3" x14ac:dyDescent="0.2">
      <c r="A468">
        <v>0.46650000000000003</v>
      </c>
      <c r="B468">
        <f t="shared" si="10"/>
        <v>0.2728655762395113</v>
      </c>
      <c r="C468">
        <v>0.60742700000000005</v>
      </c>
    </row>
    <row r="469" spans="1:3" x14ac:dyDescent="0.2">
      <c r="A469">
        <v>0.46750000000000003</v>
      </c>
      <c r="B469">
        <f t="shared" si="10"/>
        <v>0.27368038788922466</v>
      </c>
      <c r="C469">
        <v>0.60881300000000005</v>
      </c>
    </row>
    <row r="470" spans="1:3" x14ac:dyDescent="0.2">
      <c r="A470">
        <v>0.46850000000000003</v>
      </c>
      <c r="B470">
        <f t="shared" si="10"/>
        <v>0.27449673114068446</v>
      </c>
      <c r="C470">
        <v>0.61272499999999996</v>
      </c>
    </row>
    <row r="471" spans="1:3" x14ac:dyDescent="0.2">
      <c r="A471">
        <v>0.46949999999999997</v>
      </c>
      <c r="B471">
        <f t="shared" si="10"/>
        <v>0.27531461176264055</v>
      </c>
      <c r="C471">
        <v>0.61316199999999998</v>
      </c>
    </row>
    <row r="472" spans="1:3" x14ac:dyDescent="0.2">
      <c r="A472">
        <v>0.47049999999999997</v>
      </c>
      <c r="B472">
        <f t="shared" si="10"/>
        <v>0.27613403555649613</v>
      </c>
      <c r="C472">
        <v>0.61319699999999999</v>
      </c>
    </row>
    <row r="473" spans="1:3" x14ac:dyDescent="0.2">
      <c r="A473">
        <v>0.47149999999999997</v>
      </c>
      <c r="B473">
        <f t="shared" si="10"/>
        <v>0.27695500835655495</v>
      </c>
      <c r="C473">
        <v>0.61619999999999997</v>
      </c>
    </row>
    <row r="474" spans="1:3" x14ac:dyDescent="0.2">
      <c r="A474">
        <v>0.47249999999999998</v>
      </c>
      <c r="B474">
        <f t="shared" si="10"/>
        <v>0.27777753603026967</v>
      </c>
      <c r="C474">
        <v>0.619618</v>
      </c>
    </row>
    <row r="475" spans="1:3" x14ac:dyDescent="0.2">
      <c r="A475">
        <v>0.47349999999999998</v>
      </c>
      <c r="B475">
        <f t="shared" si="10"/>
        <v>0.27860162447849468</v>
      </c>
      <c r="C475">
        <v>0.62314700000000001</v>
      </c>
    </row>
    <row r="476" spans="1:3" x14ac:dyDescent="0.2">
      <c r="A476">
        <v>0.47449999999999998</v>
      </c>
      <c r="B476">
        <f t="shared" si="10"/>
        <v>0.27942727963573893</v>
      </c>
      <c r="C476">
        <v>0.62390299999999999</v>
      </c>
    </row>
    <row r="477" spans="1:3" x14ac:dyDescent="0.2">
      <c r="A477">
        <v>0.47549999999999998</v>
      </c>
      <c r="B477">
        <f t="shared" si="10"/>
        <v>0.28025450747042335</v>
      </c>
      <c r="C477">
        <v>0.62508300000000006</v>
      </c>
    </row>
    <row r="478" spans="1:3" x14ac:dyDescent="0.2">
      <c r="A478">
        <v>0.47649999999999998</v>
      </c>
      <c r="B478">
        <f t="shared" si="10"/>
        <v>0.28108331398513881</v>
      </c>
      <c r="C478">
        <v>0.62523700000000004</v>
      </c>
    </row>
    <row r="479" spans="1:3" x14ac:dyDescent="0.2">
      <c r="A479">
        <v>0.47749999999999998</v>
      </c>
      <c r="B479">
        <f t="shared" si="10"/>
        <v>0.28191370521690839</v>
      </c>
      <c r="C479">
        <v>0.62595699999999999</v>
      </c>
    </row>
    <row r="480" spans="1:3" x14ac:dyDescent="0.2">
      <c r="A480">
        <v>0.47849999999999998</v>
      </c>
      <c r="B480">
        <f t="shared" si="10"/>
        <v>0.28274568723745025</v>
      </c>
      <c r="C480">
        <v>0.62624400000000002</v>
      </c>
    </row>
    <row r="481" spans="1:3" x14ac:dyDescent="0.2">
      <c r="A481">
        <v>0.47949999999999998</v>
      </c>
      <c r="B481">
        <f t="shared" si="10"/>
        <v>0.28357926615344509</v>
      </c>
      <c r="C481">
        <v>0.62635300000000005</v>
      </c>
    </row>
    <row r="482" spans="1:3" x14ac:dyDescent="0.2">
      <c r="A482">
        <v>0.48049999999999998</v>
      </c>
      <c r="B482">
        <f t="shared" si="10"/>
        <v>0.28441444810680372</v>
      </c>
      <c r="C482">
        <v>0.62797800000000004</v>
      </c>
    </row>
    <row r="483" spans="1:3" x14ac:dyDescent="0.2">
      <c r="A483">
        <v>0.48149999999999998</v>
      </c>
      <c r="B483">
        <f t="shared" si="10"/>
        <v>0.28525123927494028</v>
      </c>
      <c r="C483">
        <v>0.62887499999999996</v>
      </c>
    </row>
    <row r="484" spans="1:3" x14ac:dyDescent="0.2">
      <c r="A484">
        <v>0.48249999999999998</v>
      </c>
      <c r="B484">
        <f t="shared" si="10"/>
        <v>0.28608964587104457</v>
      </c>
      <c r="C484">
        <v>0.63106700000000004</v>
      </c>
    </row>
    <row r="485" spans="1:3" x14ac:dyDescent="0.2">
      <c r="A485">
        <v>0.48349999999999999</v>
      </c>
      <c r="B485">
        <f t="shared" si="10"/>
        <v>0.28692967414436066</v>
      </c>
      <c r="C485">
        <v>0.63134299999999999</v>
      </c>
    </row>
    <row r="486" spans="1:3" x14ac:dyDescent="0.2">
      <c r="A486">
        <v>0.48449999999999999</v>
      </c>
      <c r="B486">
        <f t="shared" si="10"/>
        <v>0.2877713303804646</v>
      </c>
      <c r="C486">
        <v>0.63350700000000004</v>
      </c>
    </row>
    <row r="487" spans="1:3" x14ac:dyDescent="0.2">
      <c r="A487">
        <v>0.48549999999999999</v>
      </c>
      <c r="B487">
        <f t="shared" si="10"/>
        <v>0.28861462090154832</v>
      </c>
      <c r="C487">
        <v>0.63438799999999995</v>
      </c>
    </row>
    <row r="488" spans="1:3" x14ac:dyDescent="0.2">
      <c r="A488">
        <v>0.48649999999999999</v>
      </c>
      <c r="B488">
        <f t="shared" si="10"/>
        <v>0.28945955206670293</v>
      </c>
      <c r="C488">
        <v>0.638459</v>
      </c>
    </row>
    <row r="489" spans="1:3" x14ac:dyDescent="0.2">
      <c r="A489">
        <v>0.48749999999999999</v>
      </c>
      <c r="B489">
        <f t="shared" si="10"/>
        <v>0.29030613027220814</v>
      </c>
      <c r="C489">
        <v>0.63868199999999997</v>
      </c>
    </row>
    <row r="490" spans="1:3" x14ac:dyDescent="0.2">
      <c r="A490">
        <v>0.48849999999999999</v>
      </c>
      <c r="B490">
        <f t="shared" si="10"/>
        <v>0.29115436195182098</v>
      </c>
      <c r="C490">
        <v>0.63885999999999998</v>
      </c>
    </row>
    <row r="491" spans="1:3" x14ac:dyDescent="0.2">
      <c r="A491">
        <v>0.48949999999999999</v>
      </c>
      <c r="B491">
        <f t="shared" si="10"/>
        <v>0.29200425357707099</v>
      </c>
      <c r="C491">
        <v>0.63911499999999999</v>
      </c>
    </row>
    <row r="492" spans="1:3" x14ac:dyDescent="0.2">
      <c r="A492">
        <v>0.49049999999999999</v>
      </c>
      <c r="B492">
        <f t="shared" si="10"/>
        <v>0.29285581165755475</v>
      </c>
      <c r="C492">
        <v>0.642926</v>
      </c>
    </row>
    <row r="493" spans="1:3" x14ac:dyDescent="0.2">
      <c r="A493">
        <v>0.49149999999999999</v>
      </c>
      <c r="B493">
        <f t="shared" si="10"/>
        <v>0.29370904274123666</v>
      </c>
      <c r="C493">
        <v>0.64334400000000003</v>
      </c>
    </row>
    <row r="494" spans="1:3" x14ac:dyDescent="0.2">
      <c r="A494">
        <v>0.49249999999999999</v>
      </c>
      <c r="B494">
        <f t="shared" si="10"/>
        <v>0.29456395341474945</v>
      </c>
      <c r="C494">
        <v>0.64483900000000005</v>
      </c>
    </row>
    <row r="495" spans="1:3" x14ac:dyDescent="0.2">
      <c r="A495">
        <v>0.49349999999999999</v>
      </c>
      <c r="B495">
        <f t="shared" si="10"/>
        <v>0.29542055030370079</v>
      </c>
      <c r="C495">
        <v>0.64490800000000004</v>
      </c>
    </row>
    <row r="496" spans="1:3" x14ac:dyDescent="0.2">
      <c r="A496">
        <v>0.4945</v>
      </c>
      <c r="B496">
        <f t="shared" si="10"/>
        <v>0.29627884007298005</v>
      </c>
      <c r="C496">
        <v>0.64981699999999998</v>
      </c>
    </row>
    <row r="497" spans="1:3" x14ac:dyDescent="0.2">
      <c r="A497">
        <v>0.4955</v>
      </c>
      <c r="B497">
        <f t="shared" si="10"/>
        <v>0.29713882942707071</v>
      </c>
      <c r="C497">
        <v>0.65004399999999996</v>
      </c>
    </row>
    <row r="498" spans="1:3" x14ac:dyDescent="0.2">
      <c r="A498">
        <v>0.4965</v>
      </c>
      <c r="B498">
        <f t="shared" si="10"/>
        <v>0.29800052511036312</v>
      </c>
      <c r="C498">
        <v>0.651366</v>
      </c>
    </row>
    <row r="499" spans="1:3" x14ac:dyDescent="0.2">
      <c r="A499">
        <v>0.4975</v>
      </c>
      <c r="B499">
        <f t="shared" si="10"/>
        <v>0.29886393390747357</v>
      </c>
      <c r="C499">
        <v>0.65142599999999995</v>
      </c>
    </row>
    <row r="500" spans="1:3" x14ac:dyDescent="0.2">
      <c r="A500">
        <v>0.4985</v>
      </c>
      <c r="B500">
        <f t="shared" si="10"/>
        <v>0.29972906264356303</v>
      </c>
      <c r="C500">
        <v>0.65377099999999999</v>
      </c>
    </row>
    <row r="501" spans="1:3" x14ac:dyDescent="0.2">
      <c r="A501">
        <v>0.4995</v>
      </c>
      <c r="B501">
        <f t="shared" si="10"/>
        <v>0.30059591818466258</v>
      </c>
      <c r="C501">
        <v>0.65451400000000004</v>
      </c>
    </row>
    <row r="502" spans="1:3" x14ac:dyDescent="0.2">
      <c r="A502">
        <v>0.50049999999999994</v>
      </c>
      <c r="B502">
        <f t="shared" si="10"/>
        <v>0.30146450743799885</v>
      </c>
      <c r="C502">
        <v>0.65535699999999997</v>
      </c>
    </row>
    <row r="503" spans="1:3" x14ac:dyDescent="0.2">
      <c r="A503">
        <v>0.50149999999999995</v>
      </c>
      <c r="B503">
        <f t="shared" si="10"/>
        <v>0.30233483735232541</v>
      </c>
      <c r="C503">
        <v>0.65696699999999997</v>
      </c>
    </row>
    <row r="504" spans="1:3" x14ac:dyDescent="0.2">
      <c r="A504">
        <v>0.50249999999999995</v>
      </c>
      <c r="B504">
        <f t="shared" si="10"/>
        <v>0.30320691491825569</v>
      </c>
      <c r="C504">
        <v>0.65787200000000001</v>
      </c>
    </row>
    <row r="505" spans="1:3" x14ac:dyDescent="0.2">
      <c r="A505">
        <v>0.50349999999999995</v>
      </c>
      <c r="B505">
        <f t="shared" si="10"/>
        <v>0.30408074716859995</v>
      </c>
      <c r="C505">
        <v>0.65956499999999996</v>
      </c>
    </row>
    <row r="506" spans="1:3" x14ac:dyDescent="0.2">
      <c r="A506">
        <v>0.50449999999999995</v>
      </c>
      <c r="B506">
        <f t="shared" si="10"/>
        <v>0.30495634117870585</v>
      </c>
      <c r="C506">
        <v>0.66142699999999999</v>
      </c>
    </row>
    <row r="507" spans="1:3" x14ac:dyDescent="0.2">
      <c r="A507">
        <v>0.50549999999999995</v>
      </c>
      <c r="B507">
        <f t="shared" si="10"/>
        <v>0.30583370406680177</v>
      </c>
      <c r="C507">
        <v>0.66332000000000002</v>
      </c>
    </row>
    <row r="508" spans="1:3" x14ac:dyDescent="0.2">
      <c r="A508">
        <v>0.50649999999999995</v>
      </c>
      <c r="B508">
        <f t="shared" si="10"/>
        <v>0.30671284299434443</v>
      </c>
      <c r="C508">
        <v>0.66363799999999995</v>
      </c>
    </row>
    <row r="509" spans="1:3" x14ac:dyDescent="0.2">
      <c r="A509">
        <v>0.50749999999999995</v>
      </c>
      <c r="B509">
        <f t="shared" si="10"/>
        <v>0.30759376516636944</v>
      </c>
      <c r="C509">
        <v>0.66651300000000002</v>
      </c>
    </row>
    <row r="510" spans="1:3" x14ac:dyDescent="0.2">
      <c r="A510">
        <v>0.50849999999999995</v>
      </c>
      <c r="B510">
        <f t="shared" si="10"/>
        <v>0.30847647783184551</v>
      </c>
      <c r="C510">
        <v>0.66670799999999997</v>
      </c>
    </row>
    <row r="511" spans="1:3" x14ac:dyDescent="0.2">
      <c r="A511">
        <v>0.50949999999999995</v>
      </c>
      <c r="B511">
        <f t="shared" si="10"/>
        <v>0.30936098828403263</v>
      </c>
      <c r="C511">
        <v>0.66920999999999997</v>
      </c>
    </row>
    <row r="512" spans="1:3" x14ac:dyDescent="0.2">
      <c r="A512">
        <v>0.51049999999999995</v>
      </c>
      <c r="B512">
        <f t="shared" si="10"/>
        <v>0.31024730386084332</v>
      </c>
      <c r="C512">
        <v>0.671099</v>
      </c>
    </row>
    <row r="513" spans="1:3" x14ac:dyDescent="0.2">
      <c r="A513">
        <v>0.51149999999999995</v>
      </c>
      <c r="B513">
        <f t="shared" si="10"/>
        <v>0.3111354319452081</v>
      </c>
      <c r="C513">
        <v>0.67139800000000005</v>
      </c>
    </row>
    <row r="514" spans="1:3" x14ac:dyDescent="0.2">
      <c r="A514">
        <v>0.51249999999999996</v>
      </c>
      <c r="B514">
        <f t="shared" si="10"/>
        <v>0.31202537996544433</v>
      </c>
      <c r="C514">
        <v>0.67154599999999998</v>
      </c>
    </row>
    <row r="515" spans="1:3" x14ac:dyDescent="0.2">
      <c r="A515">
        <v>0.51349999999999996</v>
      </c>
      <c r="B515">
        <f t="shared" ref="B515:B578" si="11">-LOG(1-A515)</f>
        <v>0.31291715539562925</v>
      </c>
      <c r="C515">
        <v>0.67340699999999998</v>
      </c>
    </row>
    <row r="516" spans="1:3" x14ac:dyDescent="0.2">
      <c r="A516">
        <v>0.51449999999999996</v>
      </c>
      <c r="B516">
        <f t="shared" si="11"/>
        <v>0.31381076575597627</v>
      </c>
      <c r="C516">
        <v>0.67933100000000002</v>
      </c>
    </row>
    <row r="517" spans="1:3" x14ac:dyDescent="0.2">
      <c r="A517">
        <v>0.51549999999999996</v>
      </c>
      <c r="B517">
        <f t="shared" si="11"/>
        <v>0.31470621861321585</v>
      </c>
      <c r="C517">
        <v>0.68284500000000004</v>
      </c>
    </row>
    <row r="518" spans="1:3" x14ac:dyDescent="0.2">
      <c r="A518">
        <v>0.51649999999999996</v>
      </c>
      <c r="B518">
        <f t="shared" si="11"/>
        <v>0.31560352158097948</v>
      </c>
      <c r="C518">
        <v>0.68339000000000005</v>
      </c>
    </row>
    <row r="519" spans="1:3" x14ac:dyDescent="0.2">
      <c r="A519">
        <v>0.51749999999999996</v>
      </c>
      <c r="B519">
        <f t="shared" si="11"/>
        <v>0.31650268232018858</v>
      </c>
      <c r="C519">
        <v>0.68428599999999995</v>
      </c>
    </row>
    <row r="520" spans="1:3" x14ac:dyDescent="0.2">
      <c r="A520">
        <v>0.51849999999999996</v>
      </c>
      <c r="B520">
        <f t="shared" si="11"/>
        <v>0.31740370853944666</v>
      </c>
      <c r="C520">
        <v>0.68793499999999996</v>
      </c>
    </row>
    <row r="521" spans="1:3" x14ac:dyDescent="0.2">
      <c r="A521">
        <v>0.51949999999999996</v>
      </c>
      <c r="B521">
        <f t="shared" si="11"/>
        <v>0.31830660799543581</v>
      </c>
      <c r="C521">
        <v>0.69095099999999998</v>
      </c>
    </row>
    <row r="522" spans="1:3" x14ac:dyDescent="0.2">
      <c r="A522">
        <v>0.52049999999999996</v>
      </c>
      <c r="B522">
        <f t="shared" si="11"/>
        <v>0.31921138849331754</v>
      </c>
      <c r="C522">
        <v>0.69125400000000004</v>
      </c>
    </row>
    <row r="523" spans="1:3" x14ac:dyDescent="0.2">
      <c r="A523">
        <v>0.52149999999999996</v>
      </c>
      <c r="B523">
        <f t="shared" si="11"/>
        <v>0.3201180578871376</v>
      </c>
      <c r="C523">
        <v>0.69164899999999996</v>
      </c>
    </row>
    <row r="524" spans="1:3" x14ac:dyDescent="0.2">
      <c r="A524">
        <v>0.52249999999999996</v>
      </c>
      <c r="B524">
        <f t="shared" si="11"/>
        <v>0.3210266240802348</v>
      </c>
      <c r="C524">
        <v>0.69354199999999999</v>
      </c>
    </row>
    <row r="525" spans="1:3" x14ac:dyDescent="0.2">
      <c r="A525">
        <v>0.52349999999999997</v>
      </c>
      <c r="B525">
        <f t="shared" si="11"/>
        <v>0.32193709502565476</v>
      </c>
      <c r="C525">
        <v>0.69388499999999997</v>
      </c>
    </row>
    <row r="526" spans="1:3" x14ac:dyDescent="0.2">
      <c r="A526">
        <v>0.52449999999999997</v>
      </c>
      <c r="B526">
        <f t="shared" si="11"/>
        <v>0.32284947872656722</v>
      </c>
      <c r="C526">
        <v>0.695272</v>
      </c>
    </row>
    <row r="527" spans="1:3" x14ac:dyDescent="0.2">
      <c r="A527">
        <v>0.52549999999999997</v>
      </c>
      <c r="B527">
        <f t="shared" si="11"/>
        <v>0.32376378323668847</v>
      </c>
      <c r="C527">
        <v>0.69759800000000005</v>
      </c>
    </row>
    <row r="528" spans="1:3" x14ac:dyDescent="0.2">
      <c r="A528">
        <v>0.52649999999999997</v>
      </c>
      <c r="B528">
        <f t="shared" si="11"/>
        <v>0.32468001666070773</v>
      </c>
      <c r="C528">
        <v>0.70028100000000004</v>
      </c>
    </row>
    <row r="529" spans="1:3" x14ac:dyDescent="0.2">
      <c r="A529">
        <v>0.52749999999999997</v>
      </c>
      <c r="B529">
        <f t="shared" si="11"/>
        <v>0.32559818715471822</v>
      </c>
      <c r="C529">
        <v>0.70214799999999999</v>
      </c>
    </row>
    <row r="530" spans="1:3" x14ac:dyDescent="0.2">
      <c r="A530">
        <v>0.52849999999999997</v>
      </c>
      <c r="B530">
        <f t="shared" si="11"/>
        <v>0.32651830292665279</v>
      </c>
      <c r="C530">
        <v>0.70354300000000003</v>
      </c>
    </row>
    <row r="531" spans="1:3" x14ac:dyDescent="0.2">
      <c r="A531">
        <v>0.52949999999999997</v>
      </c>
      <c r="B531">
        <f t="shared" si="11"/>
        <v>0.32744037223672429</v>
      </c>
      <c r="C531">
        <v>0.713364</v>
      </c>
    </row>
    <row r="532" spans="1:3" x14ac:dyDescent="0.2">
      <c r="A532">
        <v>0.53049999999999997</v>
      </c>
      <c r="B532">
        <f t="shared" si="11"/>
        <v>0.32836440339787026</v>
      </c>
      <c r="C532">
        <v>0.713727</v>
      </c>
    </row>
    <row r="533" spans="1:3" x14ac:dyDescent="0.2">
      <c r="A533">
        <v>0.53149999999999997</v>
      </c>
      <c r="B533">
        <f t="shared" si="11"/>
        <v>0.32929040477620292</v>
      </c>
      <c r="C533">
        <v>0.72267199999999998</v>
      </c>
    </row>
    <row r="534" spans="1:3" x14ac:dyDescent="0.2">
      <c r="A534">
        <v>0.53249999999999997</v>
      </c>
      <c r="B534">
        <f t="shared" si="11"/>
        <v>0.33021838479146337</v>
      </c>
      <c r="C534">
        <v>0.72267300000000001</v>
      </c>
    </row>
    <row r="535" spans="1:3" x14ac:dyDescent="0.2">
      <c r="A535">
        <v>0.53349999999999997</v>
      </c>
      <c r="B535">
        <f t="shared" si="11"/>
        <v>0.33114835191748121</v>
      </c>
      <c r="C535">
        <v>0.72601000000000004</v>
      </c>
    </row>
    <row r="536" spans="1:3" x14ac:dyDescent="0.2">
      <c r="A536">
        <v>0.53449999999999998</v>
      </c>
      <c r="B536">
        <f t="shared" si="11"/>
        <v>0.33208031468263854</v>
      </c>
      <c r="C536">
        <v>0.72732699999999995</v>
      </c>
    </row>
    <row r="537" spans="1:3" x14ac:dyDescent="0.2">
      <c r="A537">
        <v>0.53549999999999998</v>
      </c>
      <c r="B537">
        <f t="shared" si="11"/>
        <v>0.33301428167033942</v>
      </c>
      <c r="C537">
        <v>0.72827299999999995</v>
      </c>
    </row>
    <row r="538" spans="1:3" x14ac:dyDescent="0.2">
      <c r="A538">
        <v>0.53649999999999998</v>
      </c>
      <c r="B538">
        <f t="shared" si="11"/>
        <v>0.33395026151948409</v>
      </c>
      <c r="C538">
        <v>0.72947899999999999</v>
      </c>
    </row>
    <row r="539" spans="1:3" x14ac:dyDescent="0.2">
      <c r="A539">
        <v>0.53749999999999998</v>
      </c>
      <c r="B539">
        <f t="shared" si="11"/>
        <v>0.33488826292494855</v>
      </c>
      <c r="C539">
        <v>0.73107299999999997</v>
      </c>
    </row>
    <row r="540" spans="1:3" x14ac:dyDescent="0.2">
      <c r="A540">
        <v>0.53849999999999998</v>
      </c>
      <c r="B540">
        <f t="shared" si="11"/>
        <v>0.33582829463806912</v>
      </c>
      <c r="C540">
        <v>0.73265800000000003</v>
      </c>
    </row>
    <row r="541" spans="1:3" x14ac:dyDescent="0.2">
      <c r="A541">
        <v>0.53949999999999998</v>
      </c>
      <c r="B541">
        <f t="shared" si="11"/>
        <v>0.33677036546713224</v>
      </c>
      <c r="C541">
        <v>0.73380299999999998</v>
      </c>
    </row>
    <row r="542" spans="1:3" x14ac:dyDescent="0.2">
      <c r="A542">
        <v>0.54049999999999998</v>
      </c>
      <c r="B542">
        <f t="shared" si="11"/>
        <v>0.33771448427786993</v>
      </c>
      <c r="C542">
        <v>0.73807100000000003</v>
      </c>
    </row>
    <row r="543" spans="1:3" x14ac:dyDescent="0.2">
      <c r="A543">
        <v>0.54149999999999998</v>
      </c>
      <c r="B543">
        <f t="shared" si="11"/>
        <v>0.33866065999396011</v>
      </c>
      <c r="C543">
        <v>0.73992800000000003</v>
      </c>
    </row>
    <row r="544" spans="1:3" x14ac:dyDescent="0.2">
      <c r="A544">
        <v>0.54249999999999998</v>
      </c>
      <c r="B544">
        <f t="shared" si="11"/>
        <v>0.33960890159753288</v>
      </c>
      <c r="C544">
        <v>0.74246599999999996</v>
      </c>
    </row>
    <row r="545" spans="1:3" x14ac:dyDescent="0.2">
      <c r="A545">
        <v>0.54349999999999998</v>
      </c>
      <c r="B545">
        <f t="shared" si="11"/>
        <v>0.34055921812968226</v>
      </c>
      <c r="C545">
        <v>0.74278500000000003</v>
      </c>
    </row>
    <row r="546" spans="1:3" x14ac:dyDescent="0.2">
      <c r="A546">
        <v>0.54449999999999998</v>
      </c>
      <c r="B546">
        <f t="shared" si="11"/>
        <v>0.34151161869098295</v>
      </c>
      <c r="C546">
        <v>0.74287899999999996</v>
      </c>
    </row>
    <row r="547" spans="1:3" x14ac:dyDescent="0.2">
      <c r="A547">
        <v>0.54549999999999998</v>
      </c>
      <c r="B547">
        <f t="shared" si="11"/>
        <v>0.34246611244201375</v>
      </c>
      <c r="C547">
        <v>0.74763900000000005</v>
      </c>
    </row>
    <row r="548" spans="1:3" x14ac:dyDescent="0.2">
      <c r="A548">
        <v>0.54649999999999999</v>
      </c>
      <c r="B548">
        <f t="shared" si="11"/>
        <v>0.34342270860388591</v>
      </c>
      <c r="C548">
        <v>0.74803399999999998</v>
      </c>
    </row>
    <row r="549" spans="1:3" x14ac:dyDescent="0.2">
      <c r="A549">
        <v>0.54749999999999999</v>
      </c>
      <c r="B549">
        <f t="shared" si="11"/>
        <v>0.34438141645877784</v>
      </c>
      <c r="C549">
        <v>0.74907999999999997</v>
      </c>
    </row>
    <row r="550" spans="1:3" x14ac:dyDescent="0.2">
      <c r="A550">
        <v>0.54849999999999999</v>
      </c>
      <c r="B550">
        <f t="shared" si="11"/>
        <v>0.34534224535047536</v>
      </c>
      <c r="C550">
        <v>0.74933899999999998</v>
      </c>
    </row>
    <row r="551" spans="1:3" x14ac:dyDescent="0.2">
      <c r="A551">
        <v>0.54949999999999999</v>
      </c>
      <c r="B551">
        <f t="shared" si="11"/>
        <v>0.34630520468491821</v>
      </c>
      <c r="C551">
        <v>0.75098299999999996</v>
      </c>
    </row>
    <row r="552" spans="1:3" x14ac:dyDescent="0.2">
      <c r="A552">
        <v>0.55049999999999999</v>
      </c>
      <c r="B552">
        <f t="shared" si="11"/>
        <v>0.34727030393075242</v>
      </c>
      <c r="C552">
        <v>0.75144599999999995</v>
      </c>
    </row>
    <row r="553" spans="1:3" x14ac:dyDescent="0.2">
      <c r="A553">
        <v>0.55149999999999999</v>
      </c>
      <c r="B553">
        <f t="shared" si="11"/>
        <v>0.34823755261988909</v>
      </c>
      <c r="C553">
        <v>0.75317699999999999</v>
      </c>
    </row>
    <row r="554" spans="1:3" x14ac:dyDescent="0.2">
      <c r="A554">
        <v>0.55249999999999999</v>
      </c>
      <c r="B554">
        <f t="shared" si="11"/>
        <v>0.3492069603480692</v>
      </c>
      <c r="C554">
        <v>0.75329199999999996</v>
      </c>
    </row>
    <row r="555" spans="1:3" x14ac:dyDescent="0.2">
      <c r="A555">
        <v>0.55349999999999999</v>
      </c>
      <c r="B555">
        <f t="shared" si="11"/>
        <v>0.35017853677543476</v>
      </c>
      <c r="C555">
        <v>0.75982099999999997</v>
      </c>
    </row>
    <row r="556" spans="1:3" x14ac:dyDescent="0.2">
      <c r="A556">
        <v>0.55449999999999999</v>
      </c>
      <c r="B556">
        <f t="shared" si="11"/>
        <v>0.35115229162710637</v>
      </c>
      <c r="C556">
        <v>0.76489200000000002</v>
      </c>
    </row>
    <row r="557" spans="1:3" x14ac:dyDescent="0.2">
      <c r="A557">
        <v>0.55549999999999999</v>
      </c>
      <c r="B557">
        <f t="shared" si="11"/>
        <v>0.35212823469376747</v>
      </c>
      <c r="C557">
        <v>0.76687300000000003</v>
      </c>
    </row>
    <row r="558" spans="1:3" x14ac:dyDescent="0.2">
      <c r="A558">
        <v>0.55649999999999999</v>
      </c>
      <c r="B558">
        <f t="shared" si="11"/>
        <v>0.35310637583225479</v>
      </c>
      <c r="C558">
        <v>0.76724199999999998</v>
      </c>
    </row>
    <row r="559" spans="1:3" x14ac:dyDescent="0.2">
      <c r="A559">
        <v>0.5575</v>
      </c>
      <c r="B559">
        <f t="shared" si="11"/>
        <v>0.35408672496615579</v>
      </c>
      <c r="C559">
        <v>0.769262</v>
      </c>
    </row>
    <row r="560" spans="1:3" x14ac:dyDescent="0.2">
      <c r="A560">
        <v>0.5585</v>
      </c>
      <c r="B560">
        <f t="shared" si="11"/>
        <v>0.35506929208641258</v>
      </c>
      <c r="C560">
        <v>0.770096</v>
      </c>
    </row>
    <row r="561" spans="1:3" x14ac:dyDescent="0.2">
      <c r="A561">
        <v>0.5595</v>
      </c>
      <c r="B561">
        <f t="shared" si="11"/>
        <v>0.35605408725193327</v>
      </c>
      <c r="C561">
        <v>0.77492000000000005</v>
      </c>
    </row>
    <row r="562" spans="1:3" x14ac:dyDescent="0.2">
      <c r="A562">
        <v>0.5605</v>
      </c>
      <c r="B562">
        <f t="shared" si="11"/>
        <v>0.35704112059020932</v>
      </c>
      <c r="C562">
        <v>0.775644</v>
      </c>
    </row>
    <row r="563" spans="1:3" x14ac:dyDescent="0.2">
      <c r="A563">
        <v>0.5615</v>
      </c>
      <c r="B563">
        <f t="shared" si="11"/>
        <v>0.3580304022979407</v>
      </c>
      <c r="C563">
        <v>0.77982099999999999</v>
      </c>
    </row>
    <row r="564" spans="1:3" x14ac:dyDescent="0.2">
      <c r="A564">
        <v>0.5625</v>
      </c>
      <c r="B564">
        <f t="shared" si="11"/>
        <v>0.35902194264166792</v>
      </c>
      <c r="C564">
        <v>0.77985199999999999</v>
      </c>
    </row>
    <row r="565" spans="1:3" x14ac:dyDescent="0.2">
      <c r="A565">
        <v>0.5635</v>
      </c>
      <c r="B565">
        <f t="shared" si="11"/>
        <v>0.36001575195841146</v>
      </c>
      <c r="C565">
        <v>0.78076800000000002</v>
      </c>
    </row>
    <row r="566" spans="1:3" x14ac:dyDescent="0.2">
      <c r="A566">
        <v>0.5645</v>
      </c>
      <c r="B566">
        <f t="shared" si="11"/>
        <v>0.36101184065631797</v>
      </c>
      <c r="C566">
        <v>0.78300599999999998</v>
      </c>
    </row>
    <row r="567" spans="1:3" x14ac:dyDescent="0.2">
      <c r="A567">
        <v>0.5655</v>
      </c>
      <c r="B567">
        <f t="shared" si="11"/>
        <v>0.36201021921531473</v>
      </c>
      <c r="C567">
        <v>0.78571800000000003</v>
      </c>
    </row>
    <row r="568" spans="1:3" x14ac:dyDescent="0.2">
      <c r="A568">
        <v>0.5665</v>
      </c>
      <c r="B568">
        <f t="shared" si="11"/>
        <v>0.36301089818777088</v>
      </c>
      <c r="C568">
        <v>0.78943600000000003</v>
      </c>
    </row>
    <row r="569" spans="1:3" x14ac:dyDescent="0.2">
      <c r="A569">
        <v>0.5675</v>
      </c>
      <c r="B569">
        <f t="shared" si="11"/>
        <v>0.36401388819916697</v>
      </c>
      <c r="C569">
        <v>0.79088599999999998</v>
      </c>
    </row>
    <row r="570" spans="1:3" x14ac:dyDescent="0.2">
      <c r="A570">
        <v>0.56850000000000001</v>
      </c>
      <c r="B570">
        <f t="shared" si="11"/>
        <v>0.36501919994877163</v>
      </c>
      <c r="C570">
        <v>0.79183700000000001</v>
      </c>
    </row>
    <row r="571" spans="1:3" x14ac:dyDescent="0.2">
      <c r="A571">
        <v>0.56950000000000001</v>
      </c>
      <c r="B571">
        <f t="shared" si="11"/>
        <v>0.36602684421032644</v>
      </c>
      <c r="C571">
        <v>0.79641799999999996</v>
      </c>
    </row>
    <row r="572" spans="1:3" x14ac:dyDescent="0.2">
      <c r="A572">
        <v>0.57050000000000001</v>
      </c>
      <c r="B572">
        <f t="shared" si="11"/>
        <v>0.36703683183273889</v>
      </c>
      <c r="C572">
        <v>0.79886199999999996</v>
      </c>
    </row>
    <row r="573" spans="1:3" x14ac:dyDescent="0.2">
      <c r="A573">
        <v>0.57150000000000001</v>
      </c>
      <c r="B573">
        <f t="shared" si="11"/>
        <v>0.36804917374078305</v>
      </c>
      <c r="C573">
        <v>0.80089299999999997</v>
      </c>
    </row>
    <row r="574" spans="1:3" x14ac:dyDescent="0.2">
      <c r="A574">
        <v>0.57250000000000001</v>
      </c>
      <c r="B574">
        <f t="shared" si="11"/>
        <v>0.36906388093580855</v>
      </c>
      <c r="C574">
        <v>0.80440199999999995</v>
      </c>
    </row>
    <row r="575" spans="1:3" x14ac:dyDescent="0.2">
      <c r="A575">
        <v>0.57350000000000001</v>
      </c>
      <c r="B575">
        <f t="shared" si="11"/>
        <v>0.37008096449645816</v>
      </c>
      <c r="C575">
        <v>0.80662400000000001</v>
      </c>
    </row>
    <row r="576" spans="1:3" x14ac:dyDescent="0.2">
      <c r="A576">
        <v>0.57450000000000001</v>
      </c>
      <c r="B576">
        <f t="shared" si="11"/>
        <v>0.37110043557939332</v>
      </c>
      <c r="C576">
        <v>0.81147000000000002</v>
      </c>
    </row>
    <row r="577" spans="1:3" x14ac:dyDescent="0.2">
      <c r="A577">
        <v>0.57550000000000001</v>
      </c>
      <c r="B577">
        <f t="shared" si="11"/>
        <v>0.37212230542002855</v>
      </c>
      <c r="C577">
        <v>0.81246399999999996</v>
      </c>
    </row>
    <row r="578" spans="1:3" x14ac:dyDescent="0.2">
      <c r="A578">
        <v>0.57650000000000001</v>
      </c>
      <c r="B578">
        <f t="shared" si="11"/>
        <v>0.37314658533327427</v>
      </c>
      <c r="C578">
        <v>0.81738900000000003</v>
      </c>
    </row>
    <row r="579" spans="1:3" x14ac:dyDescent="0.2">
      <c r="A579">
        <v>0.57750000000000001</v>
      </c>
      <c r="B579">
        <f t="shared" ref="B579:B642" si="12">-LOG(1-A579)</f>
        <v>0.37417328671428884</v>
      </c>
      <c r="C579">
        <v>0.82194400000000001</v>
      </c>
    </row>
    <row r="580" spans="1:3" x14ac:dyDescent="0.2">
      <c r="A580">
        <v>0.57850000000000001</v>
      </c>
      <c r="B580">
        <f t="shared" si="12"/>
        <v>0.3752024210392389</v>
      </c>
      <c r="C580">
        <v>0.82436200000000004</v>
      </c>
    </row>
    <row r="581" spans="1:3" x14ac:dyDescent="0.2">
      <c r="A581">
        <v>0.57950000000000002</v>
      </c>
      <c r="B581">
        <f t="shared" si="12"/>
        <v>0.37623399986606904</v>
      </c>
      <c r="C581">
        <v>0.82891400000000004</v>
      </c>
    </row>
    <row r="582" spans="1:3" x14ac:dyDescent="0.2">
      <c r="A582">
        <v>0.58050000000000002</v>
      </c>
      <c r="B582">
        <f t="shared" si="12"/>
        <v>0.37726803483528093</v>
      </c>
      <c r="C582">
        <v>0.82957700000000001</v>
      </c>
    </row>
    <row r="583" spans="1:3" x14ac:dyDescent="0.2">
      <c r="A583">
        <v>0.58150000000000002</v>
      </c>
      <c r="B583">
        <f t="shared" si="12"/>
        <v>0.3783045376707212</v>
      </c>
      <c r="C583">
        <v>0.83014200000000005</v>
      </c>
    </row>
    <row r="584" spans="1:3" x14ac:dyDescent="0.2">
      <c r="A584">
        <v>0.58250000000000002</v>
      </c>
      <c r="B584">
        <f t="shared" si="12"/>
        <v>0.37934352018037915</v>
      </c>
      <c r="C584">
        <v>0.83194000000000001</v>
      </c>
    </row>
    <row r="585" spans="1:3" x14ac:dyDescent="0.2">
      <c r="A585">
        <v>0.58350000000000002</v>
      </c>
      <c r="B585">
        <f t="shared" si="12"/>
        <v>0.38038499425719363</v>
      </c>
      <c r="C585">
        <v>0.83578600000000003</v>
      </c>
    </row>
    <row r="586" spans="1:3" x14ac:dyDescent="0.2">
      <c r="A586">
        <v>0.58450000000000002</v>
      </c>
      <c r="B586">
        <f t="shared" si="12"/>
        <v>0.38142897187987024</v>
      </c>
      <c r="C586">
        <v>0.83630199999999999</v>
      </c>
    </row>
    <row r="587" spans="1:3" x14ac:dyDescent="0.2">
      <c r="A587">
        <v>0.58550000000000002</v>
      </c>
      <c r="B587">
        <f t="shared" si="12"/>
        <v>0.38247546511370767</v>
      </c>
      <c r="C587">
        <v>0.84090900000000002</v>
      </c>
    </row>
    <row r="588" spans="1:3" x14ac:dyDescent="0.2">
      <c r="A588">
        <v>0.58650000000000002</v>
      </c>
      <c r="B588">
        <f t="shared" si="12"/>
        <v>0.38352448611143453</v>
      </c>
      <c r="C588">
        <v>0.84173299999999995</v>
      </c>
    </row>
    <row r="589" spans="1:3" x14ac:dyDescent="0.2">
      <c r="A589">
        <v>0.58750000000000002</v>
      </c>
      <c r="B589">
        <f t="shared" si="12"/>
        <v>0.38457604711405613</v>
      </c>
      <c r="C589">
        <v>0.84462800000000005</v>
      </c>
    </row>
    <row r="590" spans="1:3" x14ac:dyDescent="0.2">
      <c r="A590">
        <v>0.58850000000000002</v>
      </c>
      <c r="B590">
        <f t="shared" si="12"/>
        <v>0.38563016045171139</v>
      </c>
      <c r="C590">
        <v>0.84830499999999998</v>
      </c>
    </row>
    <row r="591" spans="1:3" x14ac:dyDescent="0.2">
      <c r="A591">
        <v>0.58950000000000002</v>
      </c>
      <c r="B591">
        <f t="shared" si="12"/>
        <v>0.38668683854454045</v>
      </c>
      <c r="C591">
        <v>0.850464</v>
      </c>
    </row>
    <row r="592" spans="1:3" x14ac:dyDescent="0.2">
      <c r="A592">
        <v>0.59050000000000002</v>
      </c>
      <c r="B592">
        <f t="shared" si="12"/>
        <v>0.38774609390356274</v>
      </c>
      <c r="C592">
        <v>0.85406000000000004</v>
      </c>
    </row>
    <row r="593" spans="1:3" x14ac:dyDescent="0.2">
      <c r="A593">
        <v>0.59150000000000003</v>
      </c>
      <c r="B593">
        <f t="shared" si="12"/>
        <v>0.38880793913156575</v>
      </c>
      <c r="C593">
        <v>0.854437</v>
      </c>
    </row>
    <row r="594" spans="1:3" x14ac:dyDescent="0.2">
      <c r="A594">
        <v>0.59250000000000003</v>
      </c>
      <c r="B594">
        <f t="shared" si="12"/>
        <v>0.38987238692400461</v>
      </c>
      <c r="C594">
        <v>0.86495100000000003</v>
      </c>
    </row>
    <row r="595" spans="1:3" x14ac:dyDescent="0.2">
      <c r="A595">
        <v>0.59350000000000003</v>
      </c>
      <c r="B595">
        <f t="shared" si="12"/>
        <v>0.39093945006991304</v>
      </c>
      <c r="C595">
        <v>0.86612</v>
      </c>
    </row>
    <row r="596" spans="1:3" x14ac:dyDescent="0.2">
      <c r="A596">
        <v>0.59450000000000003</v>
      </c>
      <c r="B596">
        <f t="shared" si="12"/>
        <v>0.39200914145282517</v>
      </c>
      <c r="C596">
        <v>0.87037799999999999</v>
      </c>
    </row>
    <row r="597" spans="1:3" x14ac:dyDescent="0.2">
      <c r="A597">
        <v>0.59550000000000003</v>
      </c>
      <c r="B597">
        <f t="shared" si="12"/>
        <v>0.3930814740517089</v>
      </c>
      <c r="C597">
        <v>0.87252200000000002</v>
      </c>
    </row>
    <row r="598" spans="1:3" x14ac:dyDescent="0.2">
      <c r="A598">
        <v>0.59650000000000003</v>
      </c>
      <c r="B598">
        <f t="shared" si="12"/>
        <v>0.39415646094191081</v>
      </c>
      <c r="C598">
        <v>0.87351500000000004</v>
      </c>
    </row>
    <row r="599" spans="1:3" x14ac:dyDescent="0.2">
      <c r="A599">
        <v>0.59750000000000003</v>
      </c>
      <c r="B599">
        <f t="shared" si="12"/>
        <v>0.39523411529611269</v>
      </c>
      <c r="C599">
        <v>0.87385800000000002</v>
      </c>
    </row>
    <row r="600" spans="1:3" x14ac:dyDescent="0.2">
      <c r="A600">
        <v>0.59850000000000003</v>
      </c>
      <c r="B600">
        <f t="shared" si="12"/>
        <v>0.39631445038530028</v>
      </c>
      <c r="C600">
        <v>0.87425799999999998</v>
      </c>
    </row>
    <row r="601" spans="1:3" x14ac:dyDescent="0.2">
      <c r="A601">
        <v>0.59950000000000003</v>
      </c>
      <c r="B601">
        <f t="shared" si="12"/>
        <v>0.39739747957974358</v>
      </c>
      <c r="C601">
        <v>0.87517299999999998</v>
      </c>
    </row>
    <row r="602" spans="1:3" x14ac:dyDescent="0.2">
      <c r="A602">
        <v>0.60050000000000003</v>
      </c>
      <c r="B602">
        <f t="shared" si="12"/>
        <v>0.39848321634998984</v>
      </c>
      <c r="C602">
        <v>0.87736000000000003</v>
      </c>
    </row>
    <row r="603" spans="1:3" x14ac:dyDescent="0.2">
      <c r="A603">
        <v>0.60150000000000003</v>
      </c>
      <c r="B603">
        <f t="shared" si="12"/>
        <v>0.39957167426786888</v>
      </c>
      <c r="C603">
        <v>0.87747799999999998</v>
      </c>
    </row>
    <row r="604" spans="1:3" x14ac:dyDescent="0.2">
      <c r="A604">
        <v>0.60250000000000004</v>
      </c>
      <c r="B604">
        <f t="shared" si="12"/>
        <v>0.40066286700751097</v>
      </c>
      <c r="C604">
        <v>0.87961400000000001</v>
      </c>
    </row>
    <row r="605" spans="1:3" x14ac:dyDescent="0.2">
      <c r="A605">
        <v>0.60350000000000004</v>
      </c>
      <c r="B605">
        <f t="shared" si="12"/>
        <v>0.40175680834637745</v>
      </c>
      <c r="C605">
        <v>0.88193500000000002</v>
      </c>
    </row>
    <row r="606" spans="1:3" x14ac:dyDescent="0.2">
      <c r="A606">
        <v>0.60450000000000004</v>
      </c>
      <c r="B606">
        <f t="shared" si="12"/>
        <v>0.40285351216630466</v>
      </c>
      <c r="C606">
        <v>0.88394600000000001</v>
      </c>
    </row>
    <row r="607" spans="1:3" x14ac:dyDescent="0.2">
      <c r="A607">
        <v>0.60550000000000004</v>
      </c>
      <c r="B607">
        <f t="shared" si="12"/>
        <v>0.40395299245456096</v>
      </c>
      <c r="C607">
        <v>0.88561800000000002</v>
      </c>
    </row>
    <row r="608" spans="1:3" x14ac:dyDescent="0.2">
      <c r="A608">
        <v>0.60650000000000004</v>
      </c>
      <c r="B608">
        <f t="shared" si="12"/>
        <v>0.4050552633049167</v>
      </c>
      <c r="C608">
        <v>0.88854200000000005</v>
      </c>
    </row>
    <row r="609" spans="1:3" x14ac:dyDescent="0.2">
      <c r="A609">
        <v>0.60750000000000004</v>
      </c>
      <c r="B609">
        <f t="shared" si="12"/>
        <v>0.40616033891872871</v>
      </c>
      <c r="C609">
        <v>0.88986399999999999</v>
      </c>
    </row>
    <row r="610" spans="1:3" x14ac:dyDescent="0.2">
      <c r="A610">
        <v>0.60850000000000004</v>
      </c>
      <c r="B610">
        <f t="shared" si="12"/>
        <v>0.40726823360603787</v>
      </c>
      <c r="C610">
        <v>0.88995000000000002</v>
      </c>
    </row>
    <row r="611" spans="1:3" x14ac:dyDescent="0.2">
      <c r="A611">
        <v>0.60950000000000004</v>
      </c>
      <c r="B611">
        <f t="shared" si="12"/>
        <v>0.40837896178668093</v>
      </c>
      <c r="C611">
        <v>0.89082300000000003</v>
      </c>
    </row>
    <row r="612" spans="1:3" x14ac:dyDescent="0.2">
      <c r="A612">
        <v>0.61050000000000004</v>
      </c>
      <c r="B612">
        <f t="shared" si="12"/>
        <v>0.40949253799141677</v>
      </c>
      <c r="C612">
        <v>0.89371699999999998</v>
      </c>
    </row>
    <row r="613" spans="1:3" x14ac:dyDescent="0.2">
      <c r="A613">
        <v>0.61150000000000004</v>
      </c>
      <c r="B613">
        <f t="shared" si="12"/>
        <v>0.41060897686306697</v>
      </c>
      <c r="C613">
        <v>0.89730699999999997</v>
      </c>
    </row>
    <row r="614" spans="1:3" x14ac:dyDescent="0.2">
      <c r="A614">
        <v>0.61250000000000004</v>
      </c>
      <c r="B614">
        <f t="shared" si="12"/>
        <v>0.41172829315767095</v>
      </c>
      <c r="C614">
        <v>0.89882899999999999</v>
      </c>
    </row>
    <row r="615" spans="1:3" x14ac:dyDescent="0.2">
      <c r="A615">
        <v>0.61350000000000005</v>
      </c>
      <c r="B615">
        <f t="shared" si="12"/>
        <v>0.41285050174565635</v>
      </c>
      <c r="C615">
        <v>0.89905100000000004</v>
      </c>
    </row>
    <row r="616" spans="1:3" x14ac:dyDescent="0.2">
      <c r="A616">
        <v>0.61450000000000005</v>
      </c>
      <c r="B616">
        <f t="shared" si="12"/>
        <v>0.41397561761302426</v>
      </c>
      <c r="C616">
        <v>0.90116700000000005</v>
      </c>
    </row>
    <row r="617" spans="1:3" x14ac:dyDescent="0.2">
      <c r="A617">
        <v>0.61550000000000005</v>
      </c>
      <c r="B617">
        <f t="shared" si="12"/>
        <v>0.41510365586255021</v>
      </c>
      <c r="C617">
        <v>0.90343399999999996</v>
      </c>
    </row>
    <row r="618" spans="1:3" x14ac:dyDescent="0.2">
      <c r="A618">
        <v>0.61650000000000005</v>
      </c>
      <c r="B618">
        <f t="shared" si="12"/>
        <v>0.4162346317150003</v>
      </c>
      <c r="C618">
        <v>0.90367500000000001</v>
      </c>
    </row>
    <row r="619" spans="1:3" x14ac:dyDescent="0.2">
      <c r="A619">
        <v>0.61750000000000005</v>
      </c>
      <c r="B619">
        <f t="shared" si="12"/>
        <v>0.41736856051036364</v>
      </c>
      <c r="C619">
        <v>0.90530200000000005</v>
      </c>
    </row>
    <row r="620" spans="1:3" x14ac:dyDescent="0.2">
      <c r="A620">
        <v>0.61850000000000005</v>
      </c>
      <c r="B620">
        <f t="shared" si="12"/>
        <v>0.4185054577091008</v>
      </c>
      <c r="C620">
        <v>0.90750799999999998</v>
      </c>
    </row>
    <row r="621" spans="1:3" x14ac:dyDescent="0.2">
      <c r="A621">
        <v>0.61950000000000005</v>
      </c>
      <c r="B621">
        <f t="shared" si="12"/>
        <v>0.41964533889340844</v>
      </c>
      <c r="C621">
        <v>0.908524</v>
      </c>
    </row>
    <row r="622" spans="1:3" x14ac:dyDescent="0.2">
      <c r="A622">
        <v>0.62050000000000005</v>
      </c>
      <c r="B622">
        <f t="shared" si="12"/>
        <v>0.42078821976850089</v>
      </c>
      <c r="C622">
        <v>0.91372500000000001</v>
      </c>
    </row>
    <row r="623" spans="1:3" x14ac:dyDescent="0.2">
      <c r="A623">
        <v>0.62150000000000005</v>
      </c>
      <c r="B623">
        <f t="shared" si="12"/>
        <v>0.42193411616390852</v>
      </c>
      <c r="C623">
        <v>0.91415500000000005</v>
      </c>
    </row>
    <row r="624" spans="1:3" x14ac:dyDescent="0.2">
      <c r="A624">
        <v>0.62250000000000005</v>
      </c>
      <c r="B624">
        <f t="shared" si="12"/>
        <v>0.42308304403479302</v>
      </c>
      <c r="C624">
        <v>0.91668300000000003</v>
      </c>
    </row>
    <row r="625" spans="1:3" x14ac:dyDescent="0.2">
      <c r="A625">
        <v>0.62350000000000005</v>
      </c>
      <c r="B625">
        <f t="shared" si="12"/>
        <v>0.42423501946328068</v>
      </c>
      <c r="C625">
        <v>0.92025699999999999</v>
      </c>
    </row>
    <row r="626" spans="1:3" x14ac:dyDescent="0.2">
      <c r="A626">
        <v>0.62450000000000006</v>
      </c>
      <c r="B626">
        <f t="shared" si="12"/>
        <v>0.42539005865981289</v>
      </c>
      <c r="C626">
        <v>0.92466700000000002</v>
      </c>
    </row>
    <row r="627" spans="1:3" x14ac:dyDescent="0.2">
      <c r="A627">
        <v>0.62549999999999994</v>
      </c>
      <c r="B627">
        <f t="shared" si="12"/>
        <v>0.42654817796451466</v>
      </c>
      <c r="C627">
        <v>0.92473899999999998</v>
      </c>
    </row>
    <row r="628" spans="1:3" x14ac:dyDescent="0.2">
      <c r="A628">
        <v>0.62649999999999995</v>
      </c>
      <c r="B628">
        <f t="shared" si="12"/>
        <v>0.42770939384858236</v>
      </c>
      <c r="C628">
        <v>0.93017300000000003</v>
      </c>
    </row>
    <row r="629" spans="1:3" x14ac:dyDescent="0.2">
      <c r="A629">
        <v>0.62749999999999995</v>
      </c>
      <c r="B629">
        <f t="shared" si="12"/>
        <v>0.42887372291568832</v>
      </c>
      <c r="C629">
        <v>0.93114200000000003</v>
      </c>
    </row>
    <row r="630" spans="1:3" x14ac:dyDescent="0.2">
      <c r="A630">
        <v>0.62849999999999995</v>
      </c>
      <c r="B630">
        <f t="shared" si="12"/>
        <v>0.43004118190340584</v>
      </c>
      <c r="C630">
        <v>0.93625199999999997</v>
      </c>
    </row>
    <row r="631" spans="1:3" x14ac:dyDescent="0.2">
      <c r="A631">
        <v>0.62949999999999995</v>
      </c>
      <c r="B631">
        <f t="shared" si="12"/>
        <v>0.43121178768465296</v>
      </c>
      <c r="C631">
        <v>0.93638900000000003</v>
      </c>
    </row>
    <row r="632" spans="1:3" x14ac:dyDescent="0.2">
      <c r="A632">
        <v>0.63049999999999995</v>
      </c>
      <c r="B632">
        <f t="shared" si="12"/>
        <v>0.4323855572691554</v>
      </c>
      <c r="C632">
        <v>0.93726200000000004</v>
      </c>
    </row>
    <row r="633" spans="1:3" x14ac:dyDescent="0.2">
      <c r="A633">
        <v>0.63149999999999995</v>
      </c>
      <c r="B633">
        <f t="shared" si="12"/>
        <v>0.43356250780492966</v>
      </c>
      <c r="C633">
        <v>0.94137099999999996</v>
      </c>
    </row>
    <row r="634" spans="1:3" x14ac:dyDescent="0.2">
      <c r="A634">
        <v>0.63249999999999995</v>
      </c>
      <c r="B634">
        <f t="shared" si="12"/>
        <v>0.43474265657978622</v>
      </c>
      <c r="C634">
        <v>0.94494100000000003</v>
      </c>
    </row>
    <row r="635" spans="1:3" x14ac:dyDescent="0.2">
      <c r="A635">
        <v>0.63349999999999995</v>
      </c>
      <c r="B635">
        <f t="shared" si="12"/>
        <v>0.43592602102285322</v>
      </c>
      <c r="C635">
        <v>0.94591599999999998</v>
      </c>
    </row>
    <row r="636" spans="1:3" x14ac:dyDescent="0.2">
      <c r="A636">
        <v>0.63449999999999995</v>
      </c>
      <c r="B636">
        <f t="shared" si="12"/>
        <v>0.43711261870612067</v>
      </c>
      <c r="C636">
        <v>0.94607699999999995</v>
      </c>
    </row>
    <row r="637" spans="1:3" x14ac:dyDescent="0.2">
      <c r="A637">
        <v>0.63549999999999995</v>
      </c>
      <c r="B637">
        <f t="shared" si="12"/>
        <v>0.43830246734600653</v>
      </c>
      <c r="C637">
        <v>0.94785699999999995</v>
      </c>
    </row>
    <row r="638" spans="1:3" x14ac:dyDescent="0.2">
      <c r="A638">
        <v>0.63649999999999995</v>
      </c>
      <c r="B638">
        <f t="shared" si="12"/>
        <v>0.43949558480494333</v>
      </c>
      <c r="C638">
        <v>0.94913400000000003</v>
      </c>
    </row>
    <row r="639" spans="1:3" x14ac:dyDescent="0.2">
      <c r="A639">
        <v>0.63749999999999996</v>
      </c>
      <c r="B639">
        <f t="shared" si="12"/>
        <v>0.44069198909298746</v>
      </c>
      <c r="C639">
        <v>0.95299400000000001</v>
      </c>
    </row>
    <row r="640" spans="1:3" x14ac:dyDescent="0.2">
      <c r="A640">
        <v>0.63849999999999996</v>
      </c>
      <c r="B640">
        <f t="shared" si="12"/>
        <v>0.4418916983694503</v>
      </c>
      <c r="C640">
        <v>0.955793</v>
      </c>
    </row>
    <row r="641" spans="1:3" x14ac:dyDescent="0.2">
      <c r="A641">
        <v>0.63949999999999996</v>
      </c>
      <c r="B641">
        <f t="shared" si="12"/>
        <v>0.4430947309445521</v>
      </c>
      <c r="C641">
        <v>0.95809699999999998</v>
      </c>
    </row>
    <row r="642" spans="1:3" x14ac:dyDescent="0.2">
      <c r="A642">
        <v>0.64049999999999996</v>
      </c>
      <c r="B642">
        <f t="shared" si="12"/>
        <v>0.44430110528109856</v>
      </c>
      <c r="C642">
        <v>0.95900700000000005</v>
      </c>
    </row>
    <row r="643" spans="1:3" x14ac:dyDescent="0.2">
      <c r="A643">
        <v>0.64149999999999996</v>
      </c>
      <c r="B643">
        <f t="shared" ref="B643:B706" si="13">-LOG(1-A643)</f>
        <v>0.44551083999618102</v>
      </c>
      <c r="C643">
        <v>0.96042799999999995</v>
      </c>
    </row>
    <row r="644" spans="1:3" x14ac:dyDescent="0.2">
      <c r="A644">
        <v>0.64249999999999996</v>
      </c>
      <c r="B644">
        <f t="shared" si="13"/>
        <v>0.44672395386290054</v>
      </c>
      <c r="C644">
        <v>0.96283600000000003</v>
      </c>
    </row>
    <row r="645" spans="1:3" x14ac:dyDescent="0.2">
      <c r="A645">
        <v>0.64349999999999996</v>
      </c>
      <c r="B645">
        <f t="shared" si="13"/>
        <v>0.44794046581211561</v>
      </c>
      <c r="C645">
        <v>0.96787800000000002</v>
      </c>
    </row>
    <row r="646" spans="1:3" x14ac:dyDescent="0.2">
      <c r="A646">
        <v>0.64449999999999996</v>
      </c>
      <c r="B646">
        <f t="shared" si="13"/>
        <v>0.44916039493421483</v>
      </c>
      <c r="C646">
        <v>0.96874800000000005</v>
      </c>
    </row>
    <row r="647" spans="1:3" x14ac:dyDescent="0.2">
      <c r="A647">
        <v>0.64549999999999996</v>
      </c>
      <c r="B647">
        <f t="shared" si="13"/>
        <v>0.45038376048091461</v>
      </c>
      <c r="C647">
        <v>0.96931199999999995</v>
      </c>
    </row>
    <row r="648" spans="1:3" x14ac:dyDescent="0.2">
      <c r="A648">
        <v>0.64649999999999996</v>
      </c>
      <c r="B648">
        <f t="shared" si="13"/>
        <v>0.45161058186708175</v>
      </c>
      <c r="C648">
        <v>0.96989000000000003</v>
      </c>
    </row>
    <row r="649" spans="1:3" x14ac:dyDescent="0.2">
      <c r="A649">
        <v>0.64749999999999996</v>
      </c>
      <c r="B649">
        <f t="shared" si="13"/>
        <v>0.45284087867258244</v>
      </c>
      <c r="C649">
        <v>0.97052899999999998</v>
      </c>
    </row>
    <row r="650" spans="1:3" x14ac:dyDescent="0.2">
      <c r="A650">
        <v>0.64849999999999997</v>
      </c>
      <c r="B650">
        <f t="shared" si="13"/>
        <v>0.45407467064415719</v>
      </c>
      <c r="C650">
        <v>0.97567700000000002</v>
      </c>
    </row>
    <row r="651" spans="1:3" x14ac:dyDescent="0.2">
      <c r="A651">
        <v>0.64949999999999997</v>
      </c>
      <c r="B651">
        <f t="shared" si="13"/>
        <v>0.45531197769732251</v>
      </c>
      <c r="C651">
        <v>0.97721899999999995</v>
      </c>
    </row>
    <row r="652" spans="1:3" x14ac:dyDescent="0.2">
      <c r="A652">
        <v>0.65049999999999997</v>
      </c>
      <c r="B652">
        <f t="shared" si="13"/>
        <v>0.45655281991829977</v>
      </c>
      <c r="C652">
        <v>0.97776700000000005</v>
      </c>
    </row>
    <row r="653" spans="1:3" x14ac:dyDescent="0.2">
      <c r="A653">
        <v>0.65149999999999997</v>
      </c>
      <c r="B653">
        <f t="shared" si="13"/>
        <v>0.45779721756597175</v>
      </c>
      <c r="C653">
        <v>0.97785699999999998</v>
      </c>
    </row>
    <row r="654" spans="1:3" x14ac:dyDescent="0.2">
      <c r="A654">
        <v>0.65249999999999997</v>
      </c>
      <c r="B654">
        <f t="shared" si="13"/>
        <v>0.45904519107386726</v>
      </c>
      <c r="C654">
        <v>0.98072199999999998</v>
      </c>
    </row>
    <row r="655" spans="1:3" x14ac:dyDescent="0.2">
      <c r="A655">
        <v>0.65349999999999997</v>
      </c>
      <c r="B655">
        <f t="shared" si="13"/>
        <v>0.46029676105217443</v>
      </c>
      <c r="C655">
        <v>0.98636999999999997</v>
      </c>
    </row>
    <row r="656" spans="1:3" x14ac:dyDescent="0.2">
      <c r="A656">
        <v>0.65449999999999997</v>
      </c>
      <c r="B656">
        <f t="shared" si="13"/>
        <v>0.46155194828978274</v>
      </c>
      <c r="C656">
        <v>0.99134500000000003</v>
      </c>
    </row>
    <row r="657" spans="1:3" x14ac:dyDescent="0.2">
      <c r="A657">
        <v>0.65549999999999997</v>
      </c>
      <c r="B657">
        <f t="shared" si="13"/>
        <v>0.46281077375635532</v>
      </c>
      <c r="C657">
        <v>0.99404899999999996</v>
      </c>
    </row>
    <row r="658" spans="1:3" x14ac:dyDescent="0.2">
      <c r="A658">
        <v>0.65649999999999997</v>
      </c>
      <c r="B658">
        <f t="shared" si="13"/>
        <v>0.46407325860443072</v>
      </c>
      <c r="C658">
        <v>0.99418700000000004</v>
      </c>
    </row>
    <row r="659" spans="1:3" x14ac:dyDescent="0.2">
      <c r="A659">
        <v>0.65749999999999997</v>
      </c>
      <c r="B659">
        <f t="shared" si="13"/>
        <v>0.4653394241715556</v>
      </c>
      <c r="C659">
        <v>0.99568400000000001</v>
      </c>
    </row>
    <row r="660" spans="1:3" x14ac:dyDescent="0.2">
      <c r="A660">
        <v>0.65849999999999997</v>
      </c>
      <c r="B660">
        <f t="shared" si="13"/>
        <v>0.4666092919824486</v>
      </c>
      <c r="C660">
        <v>0.99988200000000005</v>
      </c>
    </row>
    <row r="661" spans="1:3" x14ac:dyDescent="0.2">
      <c r="A661">
        <v>0.65949999999999998</v>
      </c>
      <c r="B661">
        <f t="shared" si="13"/>
        <v>0.46788288375119602</v>
      </c>
      <c r="C661">
        <v>1.0018210000000001</v>
      </c>
    </row>
    <row r="662" spans="1:3" x14ac:dyDescent="0.2">
      <c r="A662">
        <v>0.66049999999999998</v>
      </c>
      <c r="B662">
        <f t="shared" si="13"/>
        <v>0.46916022138347946</v>
      </c>
      <c r="C662">
        <v>1.006421</v>
      </c>
    </row>
    <row r="663" spans="1:3" x14ac:dyDescent="0.2">
      <c r="A663">
        <v>0.66149999999999998</v>
      </c>
      <c r="B663">
        <f t="shared" si="13"/>
        <v>0.47044132697883684</v>
      </c>
      <c r="C663">
        <v>1.009841</v>
      </c>
    </row>
    <row r="664" spans="1:3" x14ac:dyDescent="0.2">
      <c r="A664">
        <v>0.66249999999999998</v>
      </c>
      <c r="B664">
        <f t="shared" si="13"/>
        <v>0.47172622283295623</v>
      </c>
      <c r="C664">
        <v>1.010745</v>
      </c>
    </row>
    <row r="665" spans="1:3" x14ac:dyDescent="0.2">
      <c r="A665">
        <v>0.66349999999999998</v>
      </c>
      <c r="B665">
        <f t="shared" si="13"/>
        <v>0.47301493144000434</v>
      </c>
      <c r="C665">
        <v>1.016202</v>
      </c>
    </row>
    <row r="666" spans="1:3" x14ac:dyDescent="0.2">
      <c r="A666">
        <v>0.66449999999999998</v>
      </c>
      <c r="B666">
        <f t="shared" si="13"/>
        <v>0.47430747549498908</v>
      </c>
      <c r="C666">
        <v>1.018348</v>
      </c>
    </row>
    <row r="667" spans="1:3" x14ac:dyDescent="0.2">
      <c r="A667">
        <v>0.66549999999999998</v>
      </c>
      <c r="B667">
        <f t="shared" si="13"/>
        <v>0.47560387789615804</v>
      </c>
      <c r="C667">
        <v>1.0209550000000001</v>
      </c>
    </row>
    <row r="668" spans="1:3" x14ac:dyDescent="0.2">
      <c r="A668">
        <v>0.66649999999999998</v>
      </c>
      <c r="B668">
        <f t="shared" si="13"/>
        <v>0.47690416174743222</v>
      </c>
      <c r="C668">
        <v>1.0248250000000001</v>
      </c>
    </row>
    <row r="669" spans="1:3" x14ac:dyDescent="0.2">
      <c r="A669">
        <v>0.66749999999999998</v>
      </c>
      <c r="B669">
        <f t="shared" si="13"/>
        <v>0.47820835036087656</v>
      </c>
      <c r="C669">
        <v>1.0290269999999999</v>
      </c>
    </row>
    <row r="670" spans="1:3" x14ac:dyDescent="0.2">
      <c r="A670">
        <v>0.66849999999999998</v>
      </c>
      <c r="B670">
        <f t="shared" si="13"/>
        <v>0.47951646725920805</v>
      </c>
      <c r="C670">
        <v>1.029852</v>
      </c>
    </row>
    <row r="671" spans="1:3" x14ac:dyDescent="0.2">
      <c r="A671">
        <v>0.66949999999999998</v>
      </c>
      <c r="B671">
        <f t="shared" si="13"/>
        <v>0.48082853617834093</v>
      </c>
      <c r="C671">
        <v>1.033838</v>
      </c>
    </row>
    <row r="672" spans="1:3" x14ac:dyDescent="0.2">
      <c r="A672">
        <v>0.67049999999999998</v>
      </c>
      <c r="B672">
        <f t="shared" si="13"/>
        <v>0.48214458106997132</v>
      </c>
      <c r="C672">
        <v>1.037307</v>
      </c>
    </row>
    <row r="673" spans="1:3" x14ac:dyDescent="0.2">
      <c r="A673">
        <v>0.67149999999999999</v>
      </c>
      <c r="B673">
        <f t="shared" si="13"/>
        <v>0.48346462610420038</v>
      </c>
      <c r="C673">
        <v>1.037623</v>
      </c>
    </row>
    <row r="674" spans="1:3" x14ac:dyDescent="0.2">
      <c r="A674">
        <v>0.67249999999999999</v>
      </c>
      <c r="B674">
        <f t="shared" si="13"/>
        <v>0.48478869567219812</v>
      </c>
      <c r="C674">
        <v>1.0384</v>
      </c>
    </row>
    <row r="675" spans="1:3" x14ac:dyDescent="0.2">
      <c r="A675">
        <v>0.67349999999999999</v>
      </c>
      <c r="B675">
        <f t="shared" si="13"/>
        <v>0.48611681438890725</v>
      </c>
      <c r="C675">
        <v>1.0482910000000001</v>
      </c>
    </row>
    <row r="676" spans="1:3" x14ac:dyDescent="0.2">
      <c r="A676">
        <v>0.67449999999999999</v>
      </c>
      <c r="B676">
        <f t="shared" si="13"/>
        <v>0.48744900709578926</v>
      </c>
      <c r="C676">
        <v>1.05277</v>
      </c>
    </row>
    <row r="677" spans="1:3" x14ac:dyDescent="0.2">
      <c r="A677">
        <v>0.67549999999999999</v>
      </c>
      <c r="B677">
        <f t="shared" si="13"/>
        <v>0.48878529886361194</v>
      </c>
      <c r="C677">
        <v>1.054513</v>
      </c>
    </row>
    <row r="678" spans="1:3" x14ac:dyDescent="0.2">
      <c r="A678">
        <v>0.67649999999999999</v>
      </c>
      <c r="B678">
        <f t="shared" si="13"/>
        <v>0.49012571499528079</v>
      </c>
      <c r="C678">
        <v>1.0595429999999999</v>
      </c>
    </row>
    <row r="679" spans="1:3" x14ac:dyDescent="0.2">
      <c r="A679">
        <v>0.67749999999999999</v>
      </c>
      <c r="B679">
        <f t="shared" si="13"/>
        <v>0.49147028102871343</v>
      </c>
      <c r="C679">
        <v>1.061285</v>
      </c>
    </row>
    <row r="680" spans="1:3" x14ac:dyDescent="0.2">
      <c r="A680">
        <v>0.67849999999999999</v>
      </c>
      <c r="B680">
        <f t="shared" si="13"/>
        <v>0.49281902273975914</v>
      </c>
      <c r="C680">
        <v>1.0637430000000001</v>
      </c>
    </row>
    <row r="681" spans="1:3" x14ac:dyDescent="0.2">
      <c r="A681">
        <v>0.67949999999999999</v>
      </c>
      <c r="B681">
        <f t="shared" si="13"/>
        <v>0.49417196614516379</v>
      </c>
      <c r="C681">
        <v>1.0670040000000001</v>
      </c>
    </row>
    <row r="682" spans="1:3" x14ac:dyDescent="0.2">
      <c r="A682">
        <v>0.68049999999999999</v>
      </c>
      <c r="B682">
        <f t="shared" si="13"/>
        <v>0.49552913750558103</v>
      </c>
      <c r="C682">
        <v>1.068287</v>
      </c>
    </row>
    <row r="683" spans="1:3" x14ac:dyDescent="0.2">
      <c r="A683">
        <v>0.68149999999999999</v>
      </c>
      <c r="B683">
        <f t="shared" si="13"/>
        <v>0.49689056332863074</v>
      </c>
      <c r="C683">
        <v>1.0772219999999999</v>
      </c>
    </row>
    <row r="684" spans="1:3" x14ac:dyDescent="0.2">
      <c r="A684">
        <v>0.6825</v>
      </c>
      <c r="B684">
        <f t="shared" si="13"/>
        <v>0.49825627037200554</v>
      </c>
      <c r="C684">
        <v>1.0885279999999999</v>
      </c>
    </row>
    <row r="685" spans="1:3" x14ac:dyDescent="0.2">
      <c r="A685">
        <v>0.6835</v>
      </c>
      <c r="B685">
        <f t="shared" si="13"/>
        <v>0.49962628564662609</v>
      </c>
      <c r="C685">
        <v>1.0892660000000001</v>
      </c>
    </row>
    <row r="686" spans="1:3" x14ac:dyDescent="0.2">
      <c r="A686">
        <v>0.6845</v>
      </c>
      <c r="B686">
        <f t="shared" si="13"/>
        <v>0.50100063641984682</v>
      </c>
      <c r="C686">
        <v>1.0905579999999999</v>
      </c>
    </row>
    <row r="687" spans="1:3" x14ac:dyDescent="0.2">
      <c r="A687">
        <v>0.6855</v>
      </c>
      <c r="B687">
        <f t="shared" si="13"/>
        <v>0.50237935021871227</v>
      </c>
      <c r="C687">
        <v>1.0939909999999999</v>
      </c>
    </row>
    <row r="688" spans="1:3" x14ac:dyDescent="0.2">
      <c r="A688">
        <v>0.6865</v>
      </c>
      <c r="B688">
        <f t="shared" si="13"/>
        <v>0.50376245483326476</v>
      </c>
      <c r="C688">
        <v>1.1023860000000001</v>
      </c>
    </row>
    <row r="689" spans="1:3" x14ac:dyDescent="0.2">
      <c r="A689">
        <v>0.6875</v>
      </c>
      <c r="B689">
        <f t="shared" si="13"/>
        <v>0.50514997831990593</v>
      </c>
      <c r="C689">
        <v>1.103208</v>
      </c>
    </row>
    <row r="690" spans="1:3" x14ac:dyDescent="0.2">
      <c r="A690">
        <v>0.6885</v>
      </c>
      <c r="B690">
        <f t="shared" si="13"/>
        <v>0.50654194900481153</v>
      </c>
      <c r="C690">
        <v>1.103572</v>
      </c>
    </row>
    <row r="691" spans="1:3" x14ac:dyDescent="0.2">
      <c r="A691">
        <v>0.6895</v>
      </c>
      <c r="B691">
        <f t="shared" si="13"/>
        <v>0.50793839548740105</v>
      </c>
      <c r="C691">
        <v>1.113397</v>
      </c>
    </row>
    <row r="692" spans="1:3" x14ac:dyDescent="0.2">
      <c r="A692">
        <v>0.6905</v>
      </c>
      <c r="B692">
        <f t="shared" si="13"/>
        <v>0.50933934664386327</v>
      </c>
      <c r="C692">
        <v>1.1157600000000001</v>
      </c>
    </row>
    <row r="693" spans="1:3" x14ac:dyDescent="0.2">
      <c r="A693">
        <v>0.6915</v>
      </c>
      <c r="B693">
        <f t="shared" si="13"/>
        <v>0.51074483163073947</v>
      </c>
      <c r="C693">
        <v>1.1183989999999999</v>
      </c>
    </row>
    <row r="694" spans="1:3" x14ac:dyDescent="0.2">
      <c r="A694">
        <v>0.6925</v>
      </c>
      <c r="B694">
        <f t="shared" si="13"/>
        <v>0.51215487988856445</v>
      </c>
      <c r="C694">
        <v>1.1190469999999999</v>
      </c>
    </row>
    <row r="695" spans="1:3" x14ac:dyDescent="0.2">
      <c r="A695">
        <v>0.69350000000000001</v>
      </c>
      <c r="B695">
        <f t="shared" si="13"/>
        <v>0.5135695211455662</v>
      </c>
      <c r="C695">
        <v>1.1231819999999999</v>
      </c>
    </row>
    <row r="696" spans="1:3" x14ac:dyDescent="0.2">
      <c r="A696">
        <v>0.69450000000000001</v>
      </c>
      <c r="B696">
        <f t="shared" si="13"/>
        <v>0.51498878542142701</v>
      </c>
      <c r="C696">
        <v>1.125767</v>
      </c>
    </row>
    <row r="697" spans="1:3" x14ac:dyDescent="0.2">
      <c r="A697">
        <v>0.69550000000000001</v>
      </c>
      <c r="B697">
        <f t="shared" si="13"/>
        <v>0.51641270303110587</v>
      </c>
      <c r="C697">
        <v>1.1330210000000001</v>
      </c>
    </row>
    <row r="698" spans="1:3" x14ac:dyDescent="0.2">
      <c r="A698">
        <v>0.69650000000000001</v>
      </c>
      <c r="B698">
        <f t="shared" si="13"/>
        <v>0.51784130458872357</v>
      </c>
      <c r="C698">
        <v>1.1353390000000001</v>
      </c>
    </row>
    <row r="699" spans="1:3" x14ac:dyDescent="0.2">
      <c r="A699">
        <v>0.69750000000000001</v>
      </c>
      <c r="B699">
        <f t="shared" si="13"/>
        <v>0.51927462101151234</v>
      </c>
      <c r="C699">
        <v>1.1512899999999999</v>
      </c>
    </row>
    <row r="700" spans="1:3" x14ac:dyDescent="0.2">
      <c r="A700">
        <v>0.69850000000000001</v>
      </c>
      <c r="B700">
        <f t="shared" si="13"/>
        <v>0.52071268352382993</v>
      </c>
      <c r="C700">
        <v>1.1521049999999999</v>
      </c>
    </row>
    <row r="701" spans="1:3" x14ac:dyDescent="0.2">
      <c r="A701">
        <v>0.69950000000000001</v>
      </c>
      <c r="B701">
        <f t="shared" si="13"/>
        <v>0.52215552366124174</v>
      </c>
      <c r="C701">
        <v>1.1532929999999999</v>
      </c>
    </row>
    <row r="702" spans="1:3" x14ac:dyDescent="0.2">
      <c r="A702">
        <v>0.70050000000000001</v>
      </c>
      <c r="B702">
        <f t="shared" si="13"/>
        <v>0.52360317327466988</v>
      </c>
      <c r="C702">
        <v>1.1562539999999999</v>
      </c>
    </row>
    <row r="703" spans="1:3" x14ac:dyDescent="0.2">
      <c r="A703">
        <v>0.70150000000000001</v>
      </c>
      <c r="B703">
        <f t="shared" si="13"/>
        <v>0.52505566453461217</v>
      </c>
      <c r="C703">
        <v>1.162282</v>
      </c>
    </row>
    <row r="704" spans="1:3" x14ac:dyDescent="0.2">
      <c r="A704">
        <v>0.70250000000000001</v>
      </c>
      <c r="B704">
        <f t="shared" si="13"/>
        <v>0.5265130299354317</v>
      </c>
      <c r="C704">
        <v>1.1634230000000001</v>
      </c>
    </row>
    <row r="705" spans="1:3" x14ac:dyDescent="0.2">
      <c r="A705">
        <v>0.70350000000000001</v>
      </c>
      <c r="B705">
        <f t="shared" si="13"/>
        <v>0.52797530229971856</v>
      </c>
      <c r="C705">
        <v>1.1671180000000001</v>
      </c>
    </row>
    <row r="706" spans="1:3" x14ac:dyDescent="0.2">
      <c r="A706">
        <v>0.70450000000000002</v>
      </c>
      <c r="B706">
        <f t="shared" si="13"/>
        <v>0.52944251478272586</v>
      </c>
      <c r="C706">
        <v>1.167195</v>
      </c>
    </row>
    <row r="707" spans="1:3" x14ac:dyDescent="0.2">
      <c r="A707">
        <v>0.70550000000000002</v>
      </c>
      <c r="B707">
        <f t="shared" ref="B707:B770" si="14">-LOG(1-A707)</f>
        <v>0.53091470087687953</v>
      </c>
      <c r="C707">
        <v>1.1734260000000001</v>
      </c>
    </row>
    <row r="708" spans="1:3" x14ac:dyDescent="0.2">
      <c r="A708">
        <v>0.70650000000000002</v>
      </c>
      <c r="B708">
        <f t="shared" si="14"/>
        <v>0.5323918944163667</v>
      </c>
      <c r="C708">
        <v>1.175268</v>
      </c>
    </row>
    <row r="709" spans="1:3" x14ac:dyDescent="0.2">
      <c r="A709">
        <v>0.70750000000000002</v>
      </c>
      <c r="B709">
        <f t="shared" si="14"/>
        <v>0.5338741295818008</v>
      </c>
      <c r="C709">
        <v>1.1778360000000001</v>
      </c>
    </row>
    <row r="710" spans="1:3" x14ac:dyDescent="0.2">
      <c r="A710">
        <v>0.70850000000000002</v>
      </c>
      <c r="B710">
        <f t="shared" si="14"/>
        <v>0.53536144090496718</v>
      </c>
      <c r="C710">
        <v>1.182099</v>
      </c>
    </row>
    <row r="711" spans="1:3" x14ac:dyDescent="0.2">
      <c r="A711">
        <v>0.70950000000000002</v>
      </c>
      <c r="B711">
        <f t="shared" si="14"/>
        <v>0.53685386327365048</v>
      </c>
      <c r="C711">
        <v>1.1948840000000001</v>
      </c>
    </row>
    <row r="712" spans="1:3" x14ac:dyDescent="0.2">
      <c r="A712">
        <v>0.71050000000000002</v>
      </c>
      <c r="B712">
        <f t="shared" si="14"/>
        <v>0.538351431936545</v>
      </c>
      <c r="C712">
        <v>1.195621</v>
      </c>
    </row>
    <row r="713" spans="1:3" x14ac:dyDescent="0.2">
      <c r="A713">
        <v>0.71150000000000002</v>
      </c>
      <c r="B713">
        <f t="shared" si="14"/>
        <v>0.53985418250824979</v>
      </c>
      <c r="C713">
        <v>1.1991099999999999</v>
      </c>
    </row>
    <row r="714" spans="1:3" x14ac:dyDescent="0.2">
      <c r="A714">
        <v>0.71250000000000002</v>
      </c>
      <c r="B714">
        <f t="shared" si="14"/>
        <v>0.5413621509743507</v>
      </c>
      <c r="C714">
        <v>1.199919</v>
      </c>
    </row>
    <row r="715" spans="1:3" x14ac:dyDescent="0.2">
      <c r="A715">
        <v>0.71350000000000002</v>
      </c>
      <c r="B715">
        <f t="shared" si="14"/>
        <v>0.54287537369659122</v>
      </c>
      <c r="C715">
        <v>1.2004790000000001</v>
      </c>
    </row>
    <row r="716" spans="1:3" x14ac:dyDescent="0.2">
      <c r="A716">
        <v>0.71450000000000002</v>
      </c>
      <c r="B716">
        <f t="shared" si="14"/>
        <v>0.54439388741813322</v>
      </c>
      <c r="C716">
        <v>1.2032719999999999</v>
      </c>
    </row>
    <row r="717" spans="1:3" x14ac:dyDescent="0.2">
      <c r="A717">
        <v>0.71550000000000002</v>
      </c>
      <c r="B717">
        <f t="shared" si="14"/>
        <v>0.54591772926891002</v>
      </c>
      <c r="C717">
        <v>1.2083729999999999</v>
      </c>
    </row>
    <row r="718" spans="1:3" x14ac:dyDescent="0.2">
      <c r="A718">
        <v>0.71650000000000003</v>
      </c>
      <c r="B718">
        <f t="shared" si="14"/>
        <v>0.5474469367710747</v>
      </c>
      <c r="C718">
        <v>1.2161919999999999</v>
      </c>
    </row>
    <row r="719" spans="1:3" x14ac:dyDescent="0.2">
      <c r="A719">
        <v>0.71750000000000003</v>
      </c>
      <c r="B719">
        <f t="shared" si="14"/>
        <v>0.54898154784454267</v>
      </c>
      <c r="C719">
        <v>1.220532</v>
      </c>
    </row>
    <row r="720" spans="1:3" x14ac:dyDescent="0.2">
      <c r="A720">
        <v>0.71850000000000003</v>
      </c>
      <c r="B720">
        <f t="shared" si="14"/>
        <v>0.55052160081263501</v>
      </c>
      <c r="C720">
        <v>1.221055</v>
      </c>
    </row>
    <row r="721" spans="1:3" x14ac:dyDescent="0.2">
      <c r="A721">
        <v>0.71950000000000003</v>
      </c>
      <c r="B721">
        <f t="shared" si="14"/>
        <v>0.55206713440781985</v>
      </c>
      <c r="C721">
        <v>1.223805</v>
      </c>
    </row>
    <row r="722" spans="1:3" x14ac:dyDescent="0.2">
      <c r="A722">
        <v>0.72050000000000003</v>
      </c>
      <c r="B722">
        <f t="shared" si="14"/>
        <v>0.55361818777755789</v>
      </c>
      <c r="C722">
        <v>1.226766</v>
      </c>
    </row>
    <row r="723" spans="1:3" x14ac:dyDescent="0.2">
      <c r="A723">
        <v>0.72150000000000003</v>
      </c>
      <c r="B723">
        <f t="shared" si="14"/>
        <v>0.55517480049025236</v>
      </c>
      <c r="C723">
        <v>1.2277819999999999</v>
      </c>
    </row>
    <row r="724" spans="1:3" x14ac:dyDescent="0.2">
      <c r="A724">
        <v>0.72250000000000003</v>
      </c>
      <c r="B724">
        <f t="shared" si="14"/>
        <v>0.55673701254130503</v>
      </c>
      <c r="C724">
        <v>1.2286410000000001</v>
      </c>
    </row>
    <row r="725" spans="1:3" x14ac:dyDescent="0.2">
      <c r="A725">
        <v>0.72350000000000003</v>
      </c>
      <c r="B725">
        <f t="shared" si="14"/>
        <v>0.55830486435928295</v>
      </c>
      <c r="C725">
        <v>1.2400139999999999</v>
      </c>
    </row>
    <row r="726" spans="1:3" x14ac:dyDescent="0.2">
      <c r="A726">
        <v>0.72450000000000003</v>
      </c>
      <c r="B726">
        <f t="shared" si="14"/>
        <v>0.5598783968121962</v>
      </c>
      <c r="C726">
        <v>1.2434989999999999</v>
      </c>
    </row>
    <row r="727" spans="1:3" x14ac:dyDescent="0.2">
      <c r="A727">
        <v>0.72550000000000003</v>
      </c>
      <c r="B727">
        <f t="shared" si="14"/>
        <v>0.56145765121388935</v>
      </c>
      <c r="C727">
        <v>1.2479089999999999</v>
      </c>
    </row>
    <row r="728" spans="1:3" x14ac:dyDescent="0.2">
      <c r="A728">
        <v>0.72650000000000003</v>
      </c>
      <c r="B728">
        <f t="shared" si="14"/>
        <v>0.56304266933055047</v>
      </c>
      <c r="C728">
        <v>1.2515689999999999</v>
      </c>
    </row>
    <row r="729" spans="1:3" x14ac:dyDescent="0.2">
      <c r="A729">
        <v>0.72750000000000004</v>
      </c>
      <c r="B729">
        <f t="shared" si="14"/>
        <v>0.56463349338733881</v>
      </c>
      <c r="C729">
        <v>1.251692</v>
      </c>
    </row>
    <row r="730" spans="1:3" x14ac:dyDescent="0.2">
      <c r="A730">
        <v>0.72850000000000004</v>
      </c>
      <c r="B730">
        <f t="shared" si="14"/>
        <v>0.56623016607513432</v>
      </c>
      <c r="C730">
        <v>1.2521610000000001</v>
      </c>
    </row>
    <row r="731" spans="1:3" x14ac:dyDescent="0.2">
      <c r="A731">
        <v>0.72950000000000004</v>
      </c>
      <c r="B731">
        <f t="shared" si="14"/>
        <v>0.56783273055741179</v>
      </c>
      <c r="C731">
        <v>1.255722</v>
      </c>
    </row>
    <row r="732" spans="1:3" x14ac:dyDescent="0.2">
      <c r="A732">
        <v>0.73050000000000004</v>
      </c>
      <c r="B732">
        <f t="shared" si="14"/>
        <v>0.5694412304772426</v>
      </c>
      <c r="C732">
        <v>1.2559530000000001</v>
      </c>
    </row>
    <row r="733" spans="1:3" x14ac:dyDescent="0.2">
      <c r="A733">
        <v>0.73150000000000004</v>
      </c>
      <c r="B733">
        <f t="shared" si="14"/>
        <v>0.57105570996442567</v>
      </c>
      <c r="C733">
        <v>1.2621340000000001</v>
      </c>
    </row>
    <row r="734" spans="1:3" x14ac:dyDescent="0.2">
      <c r="A734">
        <v>0.73250000000000004</v>
      </c>
      <c r="B734">
        <f t="shared" si="14"/>
        <v>0.57267621364275278</v>
      </c>
      <c r="C734">
        <v>1.2631140000000001</v>
      </c>
    </row>
    <row r="735" spans="1:3" x14ac:dyDescent="0.2">
      <c r="A735">
        <v>0.73350000000000004</v>
      </c>
      <c r="B735">
        <f t="shared" si="14"/>
        <v>0.57430278663740897</v>
      </c>
      <c r="C735">
        <v>1.2641180000000001</v>
      </c>
    </row>
    <row r="736" spans="1:3" x14ac:dyDescent="0.2">
      <c r="A736">
        <v>0.73450000000000004</v>
      </c>
      <c r="B736">
        <f t="shared" si="14"/>
        <v>0.57593547458251215</v>
      </c>
      <c r="C736">
        <v>1.268891</v>
      </c>
    </row>
    <row r="737" spans="1:3" x14ac:dyDescent="0.2">
      <c r="A737">
        <v>0.73550000000000004</v>
      </c>
      <c r="B737">
        <f t="shared" si="14"/>
        <v>0.57757432362879546</v>
      </c>
      <c r="C737">
        <v>1.2711790000000001</v>
      </c>
    </row>
    <row r="738" spans="1:3" x14ac:dyDescent="0.2">
      <c r="A738">
        <v>0.73650000000000004</v>
      </c>
      <c r="B738">
        <f t="shared" si="14"/>
        <v>0.57921938045143462</v>
      </c>
      <c r="C738">
        <v>1.2756609999999999</v>
      </c>
    </row>
    <row r="739" spans="1:3" x14ac:dyDescent="0.2">
      <c r="A739">
        <v>0.73750000000000004</v>
      </c>
      <c r="B739">
        <f t="shared" si="14"/>
        <v>0.58087069225802435</v>
      </c>
      <c r="C739">
        <v>1.2775289999999999</v>
      </c>
    </row>
    <row r="740" spans="1:3" x14ac:dyDescent="0.2">
      <c r="A740">
        <v>0.73850000000000005</v>
      </c>
      <c r="B740">
        <f t="shared" si="14"/>
        <v>0.58252830679670708</v>
      </c>
      <c r="C740">
        <v>1.278724</v>
      </c>
    </row>
    <row r="741" spans="1:3" x14ac:dyDescent="0.2">
      <c r="A741">
        <v>0.73950000000000005</v>
      </c>
      <c r="B741">
        <f t="shared" si="14"/>
        <v>0.58419227236445681</v>
      </c>
      <c r="C741">
        <v>1.2957920000000001</v>
      </c>
    </row>
    <row r="742" spans="1:3" x14ac:dyDescent="0.2">
      <c r="A742">
        <v>0.74050000000000005</v>
      </c>
      <c r="B742">
        <f t="shared" si="14"/>
        <v>0.58586263781552339</v>
      </c>
      <c r="C742">
        <v>1.3015410000000001</v>
      </c>
    </row>
    <row r="743" spans="1:3" x14ac:dyDescent="0.2">
      <c r="A743">
        <v>0.74150000000000005</v>
      </c>
      <c r="B743">
        <f t="shared" si="14"/>
        <v>0.58753945257003881</v>
      </c>
      <c r="C743">
        <v>1.30924</v>
      </c>
    </row>
    <row r="744" spans="1:3" x14ac:dyDescent="0.2">
      <c r="A744">
        <v>0.74250000000000005</v>
      </c>
      <c r="B744">
        <f t="shared" si="14"/>
        <v>0.58922276662279027</v>
      </c>
      <c r="C744">
        <v>1.3149420000000001</v>
      </c>
    </row>
    <row r="745" spans="1:3" x14ac:dyDescent="0.2">
      <c r="A745">
        <v>0.74350000000000005</v>
      </c>
      <c r="B745">
        <f t="shared" si="14"/>
        <v>0.59091263055216503</v>
      </c>
      <c r="C745">
        <v>1.3244359999999999</v>
      </c>
    </row>
    <row r="746" spans="1:3" x14ac:dyDescent="0.2">
      <c r="A746">
        <v>0.74450000000000005</v>
      </c>
      <c r="B746">
        <f t="shared" si="14"/>
        <v>0.59260909552926855</v>
      </c>
      <c r="C746">
        <v>1.3255220000000001</v>
      </c>
    </row>
    <row r="747" spans="1:3" x14ac:dyDescent="0.2">
      <c r="A747">
        <v>0.74550000000000005</v>
      </c>
      <c r="B747">
        <f t="shared" si="14"/>
        <v>0.5943122133272225</v>
      </c>
      <c r="C747">
        <v>1.328419</v>
      </c>
    </row>
    <row r="748" spans="1:3" x14ac:dyDescent="0.2">
      <c r="A748">
        <v>0.74650000000000005</v>
      </c>
      <c r="B748">
        <f t="shared" si="14"/>
        <v>0.59602203633064532</v>
      </c>
      <c r="C748">
        <v>1.3359080000000001</v>
      </c>
    </row>
    <row r="749" spans="1:3" x14ac:dyDescent="0.2">
      <c r="A749">
        <v>0.74750000000000005</v>
      </c>
      <c r="B749">
        <f t="shared" si="14"/>
        <v>0.59773861754531987</v>
      </c>
      <c r="C749">
        <v>1.3380380000000001</v>
      </c>
    </row>
    <row r="750" spans="1:3" x14ac:dyDescent="0.2">
      <c r="A750">
        <v>0.74850000000000005</v>
      </c>
      <c r="B750">
        <f t="shared" si="14"/>
        <v>0.59946201060805393</v>
      </c>
      <c r="C750">
        <v>1.339107</v>
      </c>
    </row>
    <row r="751" spans="1:3" x14ac:dyDescent="0.2">
      <c r="A751">
        <v>0.74950000000000006</v>
      </c>
      <c r="B751">
        <f t="shared" si="14"/>
        <v>0.60119226979673557</v>
      </c>
      <c r="C751">
        <v>1.345888</v>
      </c>
    </row>
    <row r="752" spans="1:3" x14ac:dyDescent="0.2">
      <c r="A752">
        <v>0.75049999999999994</v>
      </c>
      <c r="B752">
        <f t="shared" si="14"/>
        <v>0.60292945004059117</v>
      </c>
      <c r="C752">
        <v>1.352471</v>
      </c>
    </row>
    <row r="753" spans="1:3" x14ac:dyDescent="0.2">
      <c r="A753">
        <v>0.75149999999999995</v>
      </c>
      <c r="B753">
        <f t="shared" si="14"/>
        <v>0.60467360693064898</v>
      </c>
      <c r="C753">
        <v>1.352609</v>
      </c>
    </row>
    <row r="754" spans="1:3" x14ac:dyDescent="0.2">
      <c r="A754">
        <v>0.75249999999999995</v>
      </c>
      <c r="B754">
        <f t="shared" si="14"/>
        <v>0.60642479673041239</v>
      </c>
      <c r="C754">
        <v>1.354279</v>
      </c>
    </row>
    <row r="755" spans="1:3" x14ac:dyDescent="0.2">
      <c r="A755">
        <v>0.75349999999999995</v>
      </c>
      <c r="B755">
        <f t="shared" si="14"/>
        <v>0.60818307638675106</v>
      </c>
      <c r="C755">
        <v>1.3687590000000001</v>
      </c>
    </row>
    <row r="756" spans="1:3" x14ac:dyDescent="0.2">
      <c r="A756">
        <v>0.75449999999999995</v>
      </c>
      <c r="B756">
        <f t="shared" si="14"/>
        <v>0.6099485035410126</v>
      </c>
      <c r="C756">
        <v>1.373594</v>
      </c>
    </row>
    <row r="757" spans="1:3" x14ac:dyDescent="0.2">
      <c r="A757">
        <v>0.75549999999999995</v>
      </c>
      <c r="B757">
        <f t="shared" si="14"/>
        <v>0.61172113654036087</v>
      </c>
      <c r="C757">
        <v>1.376838</v>
      </c>
    </row>
    <row r="758" spans="1:3" x14ac:dyDescent="0.2">
      <c r="A758">
        <v>0.75649999999999995</v>
      </c>
      <c r="B758">
        <f t="shared" si="14"/>
        <v>0.61350103444934678</v>
      </c>
      <c r="C758">
        <v>1.382455</v>
      </c>
    </row>
    <row r="759" spans="1:3" x14ac:dyDescent="0.2">
      <c r="A759">
        <v>0.75749999999999995</v>
      </c>
      <c r="B759">
        <f t="shared" si="14"/>
        <v>0.61528825706171741</v>
      </c>
      <c r="C759">
        <v>1.384738</v>
      </c>
    </row>
    <row r="760" spans="1:3" x14ac:dyDescent="0.2">
      <c r="A760">
        <v>0.75849999999999995</v>
      </c>
      <c r="B760">
        <f t="shared" si="14"/>
        <v>0.617082864912469</v>
      </c>
      <c r="C760">
        <v>1.3863019999999999</v>
      </c>
    </row>
    <row r="761" spans="1:3" x14ac:dyDescent="0.2">
      <c r="A761">
        <v>0.75949999999999995</v>
      </c>
      <c r="B761">
        <f t="shared" si="14"/>
        <v>0.61888491929014933</v>
      </c>
      <c r="C761">
        <v>1.3877060000000001</v>
      </c>
    </row>
    <row r="762" spans="1:3" x14ac:dyDescent="0.2">
      <c r="A762">
        <v>0.76049999999999995</v>
      </c>
      <c r="B762">
        <f t="shared" si="14"/>
        <v>0.62069448224941792</v>
      </c>
      <c r="C762">
        <v>1.3877649999999999</v>
      </c>
    </row>
    <row r="763" spans="1:3" x14ac:dyDescent="0.2">
      <c r="A763">
        <v>0.76149999999999995</v>
      </c>
      <c r="B763">
        <f t="shared" si="14"/>
        <v>0.62251161662386723</v>
      </c>
      <c r="C763">
        <v>1.388927</v>
      </c>
    </row>
    <row r="764" spans="1:3" x14ac:dyDescent="0.2">
      <c r="A764">
        <v>0.76249999999999996</v>
      </c>
      <c r="B764">
        <f t="shared" si="14"/>
        <v>0.62433638603911457</v>
      </c>
      <c r="C764">
        <v>1.3898459999999999</v>
      </c>
    </row>
    <row r="765" spans="1:3" x14ac:dyDescent="0.2">
      <c r="A765">
        <v>0.76349999999999996</v>
      </c>
      <c r="B765">
        <f t="shared" si="14"/>
        <v>0.62616885492616958</v>
      </c>
      <c r="C765">
        <v>1.3955649999999999</v>
      </c>
    </row>
    <row r="766" spans="1:3" x14ac:dyDescent="0.2">
      <c r="A766">
        <v>0.76449999999999996</v>
      </c>
      <c r="B766">
        <f t="shared" si="14"/>
        <v>0.62800908853508497</v>
      </c>
      <c r="C766">
        <v>1.4010419999999999</v>
      </c>
    </row>
    <row r="767" spans="1:3" x14ac:dyDescent="0.2">
      <c r="A767">
        <v>0.76549999999999996</v>
      </c>
      <c r="B767">
        <f t="shared" si="14"/>
        <v>0.62985715294889788</v>
      </c>
      <c r="C767">
        <v>1.401707</v>
      </c>
    </row>
    <row r="768" spans="1:3" x14ac:dyDescent="0.2">
      <c r="A768">
        <v>0.76649999999999996</v>
      </c>
      <c r="B768">
        <f t="shared" si="14"/>
        <v>0.63171311509786898</v>
      </c>
      <c r="C768">
        <v>1.4065049999999999</v>
      </c>
    </row>
    <row r="769" spans="1:3" x14ac:dyDescent="0.2">
      <c r="A769">
        <v>0.76749999999999996</v>
      </c>
      <c r="B769">
        <f t="shared" si="14"/>
        <v>0.63357704277402715</v>
      </c>
      <c r="C769">
        <v>1.407537</v>
      </c>
    </row>
    <row r="770" spans="1:3" x14ac:dyDescent="0.2">
      <c r="A770">
        <v>0.76849999999999996</v>
      </c>
      <c r="B770">
        <f t="shared" si="14"/>
        <v>0.63544900464602794</v>
      </c>
      <c r="C770">
        <v>1.4146259999999999</v>
      </c>
    </row>
    <row r="771" spans="1:3" x14ac:dyDescent="0.2">
      <c r="A771">
        <v>0.76949999999999996</v>
      </c>
      <c r="B771">
        <f t="shared" ref="B771:B834" si="15">-LOG(1-A771)</f>
        <v>0.63732907027433294</v>
      </c>
      <c r="C771">
        <v>1.4185030000000001</v>
      </c>
    </row>
    <row r="772" spans="1:3" x14ac:dyDescent="0.2">
      <c r="A772">
        <v>0.77049999999999996</v>
      </c>
      <c r="B772">
        <f t="shared" si="15"/>
        <v>0.6392173101267199</v>
      </c>
      <c r="C772">
        <v>1.4291430000000001</v>
      </c>
    </row>
    <row r="773" spans="1:3" x14ac:dyDescent="0.2">
      <c r="A773">
        <v>0.77149999999999996</v>
      </c>
      <c r="B773">
        <f t="shared" si="15"/>
        <v>0.64111379559413095</v>
      </c>
      <c r="C773">
        <v>1.429432</v>
      </c>
    </row>
    <row r="774" spans="1:3" x14ac:dyDescent="0.2">
      <c r="A774">
        <v>0.77249999999999996</v>
      </c>
      <c r="B774">
        <f t="shared" si="15"/>
        <v>0.64301859900686875</v>
      </c>
      <c r="C774">
        <v>1.43052</v>
      </c>
    </row>
    <row r="775" spans="1:3" x14ac:dyDescent="0.2">
      <c r="A775">
        <v>0.77349999999999997</v>
      </c>
      <c r="B775">
        <f t="shared" si="15"/>
        <v>0.64493179365114928</v>
      </c>
      <c r="C775">
        <v>1.4336310000000001</v>
      </c>
    </row>
    <row r="776" spans="1:3" x14ac:dyDescent="0.2">
      <c r="A776">
        <v>0.77449999999999997</v>
      </c>
      <c r="B776">
        <f t="shared" si="15"/>
        <v>0.64685345378602055</v>
      </c>
      <c r="C776">
        <v>1.434801</v>
      </c>
    </row>
    <row r="777" spans="1:3" x14ac:dyDescent="0.2">
      <c r="A777">
        <v>0.77549999999999997</v>
      </c>
      <c r="B777">
        <f t="shared" si="15"/>
        <v>0.6487836546606579</v>
      </c>
      <c r="C777">
        <v>1.435859</v>
      </c>
    </row>
    <row r="778" spans="1:3" x14ac:dyDescent="0.2">
      <c r="A778">
        <v>0.77649999999999997</v>
      </c>
      <c r="B778">
        <f t="shared" si="15"/>
        <v>0.65072247253204463</v>
      </c>
      <c r="C778">
        <v>1.4550650000000001</v>
      </c>
    </row>
    <row r="779" spans="1:3" x14ac:dyDescent="0.2">
      <c r="A779">
        <v>0.77749999999999997</v>
      </c>
      <c r="B779">
        <f t="shared" si="15"/>
        <v>0.6526699846830496</v>
      </c>
      <c r="C779">
        <v>1.4598899999999999</v>
      </c>
    </row>
    <row r="780" spans="1:3" x14ac:dyDescent="0.2">
      <c r="A780">
        <v>0.77849999999999997</v>
      </c>
      <c r="B780">
        <f t="shared" si="15"/>
        <v>0.65462626944091162</v>
      </c>
      <c r="C780">
        <v>1.4652069999999999</v>
      </c>
    </row>
    <row r="781" spans="1:3" x14ac:dyDescent="0.2">
      <c r="A781">
        <v>0.77949999999999997</v>
      </c>
      <c r="B781">
        <f t="shared" si="15"/>
        <v>0.65659140619614265</v>
      </c>
      <c r="C781">
        <v>1.465913</v>
      </c>
    </row>
    <row r="782" spans="1:3" x14ac:dyDescent="0.2">
      <c r="A782">
        <v>0.78049999999999997</v>
      </c>
      <c r="B782">
        <f t="shared" si="15"/>
        <v>0.65856547542185973</v>
      </c>
      <c r="C782">
        <v>1.466089</v>
      </c>
    </row>
    <row r="783" spans="1:3" x14ac:dyDescent="0.2">
      <c r="A783">
        <v>0.78149999999999997</v>
      </c>
      <c r="B783">
        <f t="shared" si="15"/>
        <v>0.66054855869355933</v>
      </c>
      <c r="C783">
        <v>1.468405</v>
      </c>
    </row>
    <row r="784" spans="1:3" x14ac:dyDescent="0.2">
      <c r="A784">
        <v>0.78249999999999997</v>
      </c>
      <c r="B784">
        <f t="shared" si="15"/>
        <v>0.66254073870934382</v>
      </c>
      <c r="C784">
        <v>1.468675</v>
      </c>
    </row>
    <row r="785" spans="1:3" x14ac:dyDescent="0.2">
      <c r="A785">
        <v>0.78349999999999997</v>
      </c>
      <c r="B785">
        <f t="shared" si="15"/>
        <v>0.6645420993106157</v>
      </c>
      <c r="C785">
        <v>1.4704600000000001</v>
      </c>
    </row>
    <row r="786" spans="1:3" x14ac:dyDescent="0.2">
      <c r="A786">
        <v>0.78449999999999998</v>
      </c>
      <c r="B786">
        <f t="shared" si="15"/>
        <v>0.66655272550324951</v>
      </c>
      <c r="C786">
        <v>1.478866</v>
      </c>
    </row>
    <row r="787" spans="1:3" x14ac:dyDescent="0.2">
      <c r="A787">
        <v>0.78549999999999998</v>
      </c>
      <c r="B787">
        <f t="shared" si="15"/>
        <v>0.6685727034792569</v>
      </c>
      <c r="C787">
        <v>1.4792670000000001</v>
      </c>
    </row>
    <row r="788" spans="1:3" x14ac:dyDescent="0.2">
      <c r="A788">
        <v>0.78649999999999998</v>
      </c>
      <c r="B788">
        <f t="shared" si="15"/>
        <v>0.6706021206389573</v>
      </c>
      <c r="C788">
        <v>1.482121</v>
      </c>
    </row>
    <row r="789" spans="1:3" x14ac:dyDescent="0.2">
      <c r="A789">
        <v>0.78749999999999998</v>
      </c>
      <c r="B789">
        <f t="shared" si="15"/>
        <v>0.67264106561366965</v>
      </c>
      <c r="C789">
        <v>1.4895989999999999</v>
      </c>
    </row>
    <row r="790" spans="1:3" x14ac:dyDescent="0.2">
      <c r="A790">
        <v>0.78849999999999998</v>
      </c>
      <c r="B790">
        <f t="shared" si="15"/>
        <v>0.67468962828893886</v>
      </c>
      <c r="C790">
        <v>1.4907980000000001</v>
      </c>
    </row>
    <row r="791" spans="1:3" x14ac:dyDescent="0.2">
      <c r="A791">
        <v>0.78949999999999998</v>
      </c>
      <c r="B791">
        <f t="shared" si="15"/>
        <v>0.67674789982831285</v>
      </c>
      <c r="C791">
        <v>1.49959</v>
      </c>
    </row>
    <row r="792" spans="1:3" x14ac:dyDescent="0.2">
      <c r="A792">
        <v>0.79049999999999998</v>
      </c>
      <c r="B792">
        <f t="shared" si="15"/>
        <v>0.6788159726976859</v>
      </c>
      <c r="C792">
        <v>1.5029840000000001</v>
      </c>
    </row>
    <row r="793" spans="1:3" x14ac:dyDescent="0.2">
      <c r="A793">
        <v>0.79149999999999998</v>
      </c>
      <c r="B793">
        <f t="shared" si="15"/>
        <v>0.68089394069022369</v>
      </c>
      <c r="C793">
        <v>1.5077799999999999</v>
      </c>
    </row>
    <row r="794" spans="1:3" x14ac:dyDescent="0.2">
      <c r="A794">
        <v>0.79249999999999998</v>
      </c>
      <c r="B794">
        <f t="shared" si="15"/>
        <v>0.68298189895188843</v>
      </c>
      <c r="C794">
        <v>1.5085740000000001</v>
      </c>
    </row>
    <row r="795" spans="1:3" x14ac:dyDescent="0.2">
      <c r="A795">
        <v>0.79349999999999998</v>
      </c>
      <c r="B795">
        <f t="shared" si="15"/>
        <v>0.6850799440075801</v>
      </c>
      <c r="C795">
        <v>1.508683</v>
      </c>
    </row>
    <row r="796" spans="1:3" x14ac:dyDescent="0.2">
      <c r="A796">
        <v>0.79449999999999998</v>
      </c>
      <c r="B796">
        <f t="shared" si="15"/>
        <v>0.68718817378791197</v>
      </c>
      <c r="C796">
        <v>1.510615</v>
      </c>
    </row>
    <row r="797" spans="1:3" x14ac:dyDescent="0.2">
      <c r="A797">
        <v>0.79549999999999998</v>
      </c>
      <c r="B797">
        <f t="shared" si="15"/>
        <v>0.68930668765663938</v>
      </c>
      <c r="C797">
        <v>1.511196</v>
      </c>
    </row>
    <row r="798" spans="1:3" x14ac:dyDescent="0.2">
      <c r="A798">
        <v>0.79649999999999999</v>
      </c>
      <c r="B798">
        <f t="shared" si="15"/>
        <v>0.69143558643876113</v>
      </c>
      <c r="C798">
        <v>1.521503</v>
      </c>
    </row>
    <row r="799" spans="1:3" x14ac:dyDescent="0.2">
      <c r="A799">
        <v>0.79749999999999999</v>
      </c>
      <c r="B799">
        <f t="shared" si="15"/>
        <v>0.69357497244931265</v>
      </c>
      <c r="C799">
        <v>1.5315319999999999</v>
      </c>
    </row>
    <row r="800" spans="1:3" x14ac:dyDescent="0.2">
      <c r="A800">
        <v>0.79849999999999999</v>
      </c>
      <c r="B800">
        <f t="shared" si="15"/>
        <v>0.69572494952287167</v>
      </c>
      <c r="C800">
        <v>1.531833</v>
      </c>
    </row>
    <row r="801" spans="1:3" x14ac:dyDescent="0.2">
      <c r="A801">
        <v>0.79949999999999999</v>
      </c>
      <c r="B801">
        <f t="shared" si="15"/>
        <v>0.69788562304379886</v>
      </c>
      <c r="C801">
        <v>1.5386010000000001</v>
      </c>
    </row>
    <row r="802" spans="1:3" x14ac:dyDescent="0.2">
      <c r="A802">
        <v>0.80049999999999999</v>
      </c>
      <c r="B802">
        <f t="shared" si="15"/>
        <v>0.70005709997723298</v>
      </c>
      <c r="C802">
        <v>1.5481529999999999</v>
      </c>
    </row>
    <row r="803" spans="1:3" x14ac:dyDescent="0.2">
      <c r="A803">
        <v>0.80149999999999999</v>
      </c>
      <c r="B803">
        <f t="shared" si="15"/>
        <v>0.70223948890086607</v>
      </c>
      <c r="C803">
        <v>1.5483480000000001</v>
      </c>
    </row>
    <row r="804" spans="1:3" x14ac:dyDescent="0.2">
      <c r="A804">
        <v>0.80249999999999999</v>
      </c>
      <c r="B804">
        <f t="shared" si="15"/>
        <v>0.7044329000375209</v>
      </c>
      <c r="C804">
        <v>1.551779</v>
      </c>
    </row>
    <row r="805" spans="1:3" x14ac:dyDescent="0.2">
      <c r="A805">
        <v>0.80349999999999999</v>
      </c>
      <c r="B805">
        <f t="shared" si="15"/>
        <v>0.70663744528855443</v>
      </c>
      <c r="C805">
        <v>1.5535909999999999</v>
      </c>
    </row>
    <row r="806" spans="1:3" x14ac:dyDescent="0.2">
      <c r="A806">
        <v>0.80449999999999999</v>
      </c>
      <c r="B806">
        <f t="shared" si="15"/>
        <v>0.70885323826811442</v>
      </c>
      <c r="C806">
        <v>1.558119</v>
      </c>
    </row>
    <row r="807" spans="1:3" x14ac:dyDescent="0.2">
      <c r="A807">
        <v>0.80549999999999999</v>
      </c>
      <c r="B807">
        <f t="shared" si="15"/>
        <v>0.71108039433827341</v>
      </c>
      <c r="C807">
        <v>1.571134</v>
      </c>
    </row>
    <row r="808" spans="1:3" x14ac:dyDescent="0.2">
      <c r="A808">
        <v>0.80649999999999999</v>
      </c>
      <c r="B808">
        <f t="shared" si="15"/>
        <v>0.71331903064506974</v>
      </c>
      <c r="C808">
        <v>1.571923</v>
      </c>
    </row>
    <row r="809" spans="1:3" x14ac:dyDescent="0.2">
      <c r="A809">
        <v>0.8075</v>
      </c>
      <c r="B809">
        <f t="shared" si="15"/>
        <v>0.71556926615548055</v>
      </c>
      <c r="C809">
        <v>1.5734429999999999</v>
      </c>
    </row>
    <row r="810" spans="1:3" x14ac:dyDescent="0.2">
      <c r="A810">
        <v>0.8085</v>
      </c>
      <c r="B810">
        <f t="shared" si="15"/>
        <v>0.7178312216953584</v>
      </c>
      <c r="C810">
        <v>1.5754049999999999</v>
      </c>
    </row>
    <row r="811" spans="1:3" x14ac:dyDescent="0.2">
      <c r="A811">
        <v>0.8095</v>
      </c>
      <c r="B811">
        <f t="shared" si="15"/>
        <v>0.72010501998836185</v>
      </c>
      <c r="C811">
        <v>1.5865849999999999</v>
      </c>
    </row>
    <row r="812" spans="1:3" x14ac:dyDescent="0.2">
      <c r="A812">
        <v>0.8105</v>
      </c>
      <c r="B812">
        <f t="shared" si="15"/>
        <v>0.72239078569590887</v>
      </c>
      <c r="C812">
        <v>1.600241</v>
      </c>
    </row>
    <row r="813" spans="1:3" x14ac:dyDescent="0.2">
      <c r="A813">
        <v>0.8115</v>
      </c>
      <c r="B813">
        <f t="shared" si="15"/>
        <v>0.72468864545818834</v>
      </c>
      <c r="C813">
        <v>1.6033649999999999</v>
      </c>
    </row>
    <row r="814" spans="1:3" x14ac:dyDescent="0.2">
      <c r="A814">
        <v>0.8125</v>
      </c>
      <c r="B814">
        <f t="shared" si="15"/>
        <v>0.7269987279362623</v>
      </c>
      <c r="C814">
        <v>1.6066199999999999</v>
      </c>
    </row>
    <row r="815" spans="1:3" x14ac:dyDescent="0.2">
      <c r="A815">
        <v>0.8135</v>
      </c>
      <c r="B815">
        <f t="shared" si="15"/>
        <v>0.72932116385529355</v>
      </c>
      <c r="C815">
        <v>1.614967</v>
      </c>
    </row>
    <row r="816" spans="1:3" x14ac:dyDescent="0.2">
      <c r="A816">
        <v>0.8145</v>
      </c>
      <c r="B816">
        <f t="shared" si="15"/>
        <v>0.73165608604893528</v>
      </c>
      <c r="C816">
        <v>1.624215</v>
      </c>
    </row>
    <row r="817" spans="1:3" x14ac:dyDescent="0.2">
      <c r="A817">
        <v>0.8155</v>
      </c>
      <c r="B817">
        <f t="shared" si="15"/>
        <v>0.73400362950492082</v>
      </c>
      <c r="C817">
        <v>1.6270770000000001</v>
      </c>
    </row>
    <row r="818" spans="1:3" x14ac:dyDescent="0.2">
      <c r="A818">
        <v>0.8165</v>
      </c>
      <c r="B818">
        <f t="shared" si="15"/>
        <v>0.73636393141189183</v>
      </c>
      <c r="C818">
        <v>1.6312599999999999</v>
      </c>
    </row>
    <row r="819" spans="1:3" x14ac:dyDescent="0.2">
      <c r="A819">
        <v>0.8175</v>
      </c>
      <c r="B819">
        <f t="shared" si="15"/>
        <v>0.7387371312075065</v>
      </c>
      <c r="C819">
        <v>1.6330020000000001</v>
      </c>
    </row>
    <row r="820" spans="1:3" x14ac:dyDescent="0.2">
      <c r="A820">
        <v>0.81850000000000001</v>
      </c>
      <c r="B820">
        <f t="shared" si="15"/>
        <v>0.74112337062786871</v>
      </c>
      <c r="C820">
        <v>1.6366940000000001</v>
      </c>
    </row>
    <row r="821" spans="1:3" x14ac:dyDescent="0.2">
      <c r="A821">
        <v>0.81950000000000001</v>
      </c>
      <c r="B821">
        <f t="shared" si="15"/>
        <v>0.74352279375832331</v>
      </c>
      <c r="C821">
        <v>1.6370340000000001</v>
      </c>
    </row>
    <row r="822" spans="1:3" x14ac:dyDescent="0.2">
      <c r="A822">
        <v>0.82050000000000001</v>
      </c>
      <c r="B822">
        <f t="shared" si="15"/>
        <v>0.74593554708566201</v>
      </c>
      <c r="C822">
        <v>1.643575</v>
      </c>
    </row>
    <row r="823" spans="1:3" x14ac:dyDescent="0.2">
      <c r="A823">
        <v>0.82150000000000001</v>
      </c>
      <c r="B823">
        <f t="shared" si="15"/>
        <v>0.74836177955178806</v>
      </c>
      <c r="C823">
        <v>1.645413</v>
      </c>
    </row>
    <row r="824" spans="1:3" x14ac:dyDescent="0.2">
      <c r="A824">
        <v>0.82250000000000001</v>
      </c>
      <c r="B824">
        <f t="shared" si="15"/>
        <v>0.75080164260888715</v>
      </c>
      <c r="C824">
        <v>1.6499870000000001</v>
      </c>
    </row>
    <row r="825" spans="1:3" x14ac:dyDescent="0.2">
      <c r="A825">
        <v>0.82350000000000001</v>
      </c>
      <c r="B825">
        <f t="shared" si="15"/>
        <v>0.75325529027615867</v>
      </c>
      <c r="C825">
        <v>1.65994</v>
      </c>
    </row>
    <row r="826" spans="1:3" x14ac:dyDescent="0.2">
      <c r="A826">
        <v>0.82450000000000001</v>
      </c>
      <c r="B826">
        <f t="shared" si="15"/>
        <v>0.75572287919815717</v>
      </c>
      <c r="C826">
        <v>1.6667829999999999</v>
      </c>
    </row>
    <row r="827" spans="1:3" x14ac:dyDescent="0.2">
      <c r="A827">
        <v>0.82550000000000001</v>
      </c>
      <c r="B827">
        <f t="shared" si="15"/>
        <v>0.75820456870480135</v>
      </c>
      <c r="C827">
        <v>1.6671100000000001</v>
      </c>
    </row>
    <row r="828" spans="1:3" x14ac:dyDescent="0.2">
      <c r="A828">
        <v>0.82650000000000001</v>
      </c>
      <c r="B828">
        <f t="shared" si="15"/>
        <v>0.76070052087310747</v>
      </c>
      <c r="C828">
        <v>1.681786</v>
      </c>
    </row>
    <row r="829" spans="1:3" x14ac:dyDescent="0.2">
      <c r="A829">
        <v>0.82750000000000001</v>
      </c>
      <c r="B829">
        <f t="shared" si="15"/>
        <v>0.76321090059070706</v>
      </c>
      <c r="C829">
        <v>1.6834070000000001</v>
      </c>
    </row>
    <row r="830" spans="1:3" x14ac:dyDescent="0.2">
      <c r="A830">
        <v>0.82850000000000001</v>
      </c>
      <c r="B830">
        <f t="shared" si="15"/>
        <v>0.7657358756212107</v>
      </c>
      <c r="C830">
        <v>1.689872</v>
      </c>
    </row>
    <row r="831" spans="1:3" x14ac:dyDescent="0.2">
      <c r="A831">
        <v>0.82950000000000002</v>
      </c>
      <c r="B831">
        <f t="shared" si="15"/>
        <v>0.76827561667148347</v>
      </c>
      <c r="C831">
        <v>1.693157</v>
      </c>
    </row>
    <row r="832" spans="1:3" x14ac:dyDescent="0.2">
      <c r="A832">
        <v>0.83050000000000002</v>
      </c>
      <c r="B832">
        <f t="shared" si="15"/>
        <v>0.77083029746089904</v>
      </c>
      <c r="C832">
        <v>1.7023919999999999</v>
      </c>
    </row>
    <row r="833" spans="1:3" x14ac:dyDescent="0.2">
      <c r="A833">
        <v>0.83150000000000002</v>
      </c>
      <c r="B833">
        <f t="shared" si="15"/>
        <v>0.7734000947926426</v>
      </c>
      <c r="C833">
        <v>1.7129529999999999</v>
      </c>
    </row>
    <row r="834" spans="1:3" x14ac:dyDescent="0.2">
      <c r="A834">
        <v>0.83250000000000002</v>
      </c>
      <c r="B834">
        <f t="shared" si="15"/>
        <v>0.77598518862713606</v>
      </c>
      <c r="C834">
        <v>1.713848</v>
      </c>
    </row>
    <row r="835" spans="1:3" x14ac:dyDescent="0.2">
      <c r="A835">
        <v>0.83350000000000002</v>
      </c>
      <c r="B835">
        <f t="shared" ref="B835:B898" si="16">-LOG(1-A835)</f>
        <v>0.7785857621576614</v>
      </c>
      <c r="C835">
        <v>1.7264280000000001</v>
      </c>
    </row>
    <row r="836" spans="1:3" x14ac:dyDescent="0.2">
      <c r="A836">
        <v>0.83450000000000002</v>
      </c>
      <c r="B836">
        <f t="shared" si="16"/>
        <v>0.7812020018882625</v>
      </c>
      <c r="C836">
        <v>1.73367</v>
      </c>
    </row>
    <row r="837" spans="1:3" x14ac:dyDescent="0.2">
      <c r="A837">
        <v>0.83550000000000002</v>
      </c>
      <c r="B837">
        <f t="shared" si="16"/>
        <v>0.78383409771400692</v>
      </c>
      <c r="C837">
        <v>1.7401819999999999</v>
      </c>
    </row>
    <row r="838" spans="1:3" x14ac:dyDescent="0.2">
      <c r="A838">
        <v>0.83650000000000002</v>
      </c>
      <c r="B838">
        <f t="shared" si="16"/>
        <v>0.78648224300369518</v>
      </c>
      <c r="C838">
        <v>1.7523029999999999</v>
      </c>
    </row>
    <row r="839" spans="1:3" x14ac:dyDescent="0.2">
      <c r="A839">
        <v>0.83750000000000002</v>
      </c>
      <c r="B839">
        <f t="shared" si="16"/>
        <v>0.78914663468510693</v>
      </c>
      <c r="C839">
        <v>1.7561800000000001</v>
      </c>
    </row>
    <row r="840" spans="1:3" x14ac:dyDescent="0.2">
      <c r="A840">
        <v>0.83850000000000002</v>
      </c>
      <c r="B840">
        <f t="shared" si="16"/>
        <v>0.7918274733328784</v>
      </c>
      <c r="C840">
        <v>1.7663</v>
      </c>
    </row>
    <row r="841" spans="1:3" x14ac:dyDescent="0.2">
      <c r="A841">
        <v>0.83950000000000002</v>
      </c>
      <c r="B841">
        <f t="shared" si="16"/>
        <v>0.79452496325910915</v>
      </c>
      <c r="C841">
        <v>1.7668600000000001</v>
      </c>
    </row>
    <row r="842" spans="1:3" x14ac:dyDescent="0.2">
      <c r="A842">
        <v>0.84050000000000002</v>
      </c>
      <c r="B842">
        <f t="shared" si="16"/>
        <v>0.79723931260680014</v>
      </c>
      <c r="C842">
        <v>1.7717430000000001</v>
      </c>
    </row>
    <row r="843" spans="1:3" x14ac:dyDescent="0.2">
      <c r="A843">
        <v>0.84150000000000003</v>
      </c>
      <c r="B843">
        <f t="shared" si="16"/>
        <v>0.79997073344622982</v>
      </c>
      <c r="C843">
        <v>1.7819199999999999</v>
      </c>
    </row>
    <row r="844" spans="1:3" x14ac:dyDescent="0.2">
      <c r="A844">
        <v>0.84250000000000003</v>
      </c>
      <c r="B844">
        <f t="shared" si="16"/>
        <v>0.80271944187438071</v>
      </c>
      <c r="C844">
        <v>1.783663</v>
      </c>
    </row>
    <row r="845" spans="1:3" x14ac:dyDescent="0.2">
      <c r="A845">
        <v>0.84350000000000003</v>
      </c>
      <c r="B845">
        <f t="shared" si="16"/>
        <v>0.80548565811753281</v>
      </c>
      <c r="C845">
        <v>1.783685</v>
      </c>
    </row>
    <row r="846" spans="1:3" x14ac:dyDescent="0.2">
      <c r="A846">
        <v>0.84450000000000003</v>
      </c>
      <c r="B846">
        <f t="shared" si="16"/>
        <v>0.80826960663714376</v>
      </c>
      <c r="C846">
        <v>1.7866029999999999</v>
      </c>
    </row>
    <row r="847" spans="1:3" x14ac:dyDescent="0.2">
      <c r="A847">
        <v>0.84550000000000003</v>
      </c>
      <c r="B847">
        <f t="shared" si="16"/>
        <v>0.81107151623914664</v>
      </c>
      <c r="C847">
        <v>1.7938400000000001</v>
      </c>
    </row>
    <row r="848" spans="1:3" x14ac:dyDescent="0.2">
      <c r="A848">
        <v>0.84650000000000003</v>
      </c>
      <c r="B848">
        <f t="shared" si="16"/>
        <v>0.81389162018679484</v>
      </c>
      <c r="C848">
        <v>1.812241</v>
      </c>
    </row>
    <row r="849" spans="1:3" x14ac:dyDescent="0.2">
      <c r="A849">
        <v>0.84750000000000003</v>
      </c>
      <c r="B849">
        <f t="shared" si="16"/>
        <v>0.81673015631719548</v>
      </c>
      <c r="C849">
        <v>1.8122560000000001</v>
      </c>
    </row>
    <row r="850" spans="1:3" x14ac:dyDescent="0.2">
      <c r="A850">
        <v>0.84850000000000003</v>
      </c>
      <c r="B850">
        <f t="shared" si="16"/>
        <v>0.81958736716167624</v>
      </c>
      <c r="C850">
        <v>1.8163670000000001</v>
      </c>
    </row>
    <row r="851" spans="1:3" x14ac:dyDescent="0.2">
      <c r="A851">
        <v>0.84950000000000003</v>
      </c>
      <c r="B851">
        <f t="shared" si="16"/>
        <v>0.82246350007013791</v>
      </c>
      <c r="C851">
        <v>1.8203130000000001</v>
      </c>
    </row>
    <row r="852" spans="1:3" x14ac:dyDescent="0.2">
      <c r="A852">
        <v>0.85050000000000003</v>
      </c>
      <c r="B852">
        <f t="shared" si="16"/>
        <v>0.82535880733955169</v>
      </c>
      <c r="C852">
        <v>1.8225309999999999</v>
      </c>
    </row>
    <row r="853" spans="1:3" x14ac:dyDescent="0.2">
      <c r="A853">
        <v>0.85150000000000003</v>
      </c>
      <c r="B853">
        <f t="shared" si="16"/>
        <v>0.82827354634676897</v>
      </c>
      <c r="C853">
        <v>1.828222</v>
      </c>
    </row>
    <row r="854" spans="1:3" x14ac:dyDescent="0.2">
      <c r="A854">
        <v>0.85250000000000004</v>
      </c>
      <c r="B854">
        <f t="shared" si="16"/>
        <v>0.83120797968581828</v>
      </c>
      <c r="C854">
        <v>1.8287469999999999</v>
      </c>
    </row>
    <row r="855" spans="1:3" x14ac:dyDescent="0.2">
      <c r="A855">
        <v>0.85350000000000004</v>
      </c>
      <c r="B855">
        <f t="shared" si="16"/>
        <v>0.83416237530987181</v>
      </c>
      <c r="C855">
        <v>1.8780049999999999</v>
      </c>
    </row>
    <row r="856" spans="1:3" x14ac:dyDescent="0.2">
      <c r="A856">
        <v>0.85450000000000004</v>
      </c>
      <c r="B856">
        <f t="shared" si="16"/>
        <v>0.837137006678074</v>
      </c>
      <c r="C856">
        <v>1.886131</v>
      </c>
    </row>
    <row r="857" spans="1:3" x14ac:dyDescent="0.2">
      <c r="A857">
        <v>0.85550000000000004</v>
      </c>
      <c r="B857">
        <f t="shared" si="16"/>
        <v>0.84013215290743348</v>
      </c>
      <c r="C857">
        <v>1.900145</v>
      </c>
    </row>
    <row r="858" spans="1:3" x14ac:dyDescent="0.2">
      <c r="A858">
        <v>0.85650000000000004</v>
      </c>
      <c r="B858">
        <f t="shared" si="16"/>
        <v>0.84314809892998899</v>
      </c>
      <c r="C858">
        <v>1.9061760000000001</v>
      </c>
    </row>
    <row r="859" spans="1:3" x14ac:dyDescent="0.2">
      <c r="A859">
        <v>0.85750000000000004</v>
      </c>
      <c r="B859">
        <f t="shared" si="16"/>
        <v>0.84618513565547115</v>
      </c>
      <c r="C859">
        <v>1.908388</v>
      </c>
    </row>
    <row r="860" spans="1:3" x14ac:dyDescent="0.2">
      <c r="A860">
        <v>0.85850000000000004</v>
      </c>
      <c r="B860">
        <f t="shared" si="16"/>
        <v>0.84924356013969104</v>
      </c>
      <c r="C860">
        <v>1.9087829999999999</v>
      </c>
    </row>
    <row r="861" spans="1:3" x14ac:dyDescent="0.2">
      <c r="A861">
        <v>0.85950000000000004</v>
      </c>
      <c r="B861">
        <f t="shared" si="16"/>
        <v>0.85232367575890144</v>
      </c>
      <c r="C861">
        <v>1.9099219999999999</v>
      </c>
    </row>
    <row r="862" spans="1:3" x14ac:dyDescent="0.2">
      <c r="A862">
        <v>0.86050000000000004</v>
      </c>
      <c r="B862">
        <f t="shared" si="16"/>
        <v>0.85542579239038374</v>
      </c>
      <c r="C862">
        <v>1.9172579999999999</v>
      </c>
    </row>
    <row r="863" spans="1:3" x14ac:dyDescent="0.2">
      <c r="A863">
        <v>0.86150000000000004</v>
      </c>
      <c r="B863">
        <f t="shared" si="16"/>
        <v>0.85855022659953273</v>
      </c>
      <c r="C863">
        <v>1.9239059999999999</v>
      </c>
    </row>
    <row r="864" spans="1:3" x14ac:dyDescent="0.2">
      <c r="A864">
        <v>0.86250000000000004</v>
      </c>
      <c r="B864">
        <f t="shared" si="16"/>
        <v>0.86169730183371873</v>
      </c>
      <c r="C864">
        <v>1.951155</v>
      </c>
    </row>
    <row r="865" spans="1:3" x14ac:dyDescent="0.2">
      <c r="A865">
        <v>0.86350000000000005</v>
      </c>
      <c r="B865">
        <f t="shared" si="16"/>
        <v>0.86486734862322534</v>
      </c>
      <c r="C865">
        <v>1.983646</v>
      </c>
    </row>
    <row r="866" spans="1:3" x14ac:dyDescent="0.2">
      <c r="A866">
        <v>0.86450000000000005</v>
      </c>
      <c r="B866">
        <f t="shared" si="16"/>
        <v>0.86806070478957564</v>
      </c>
      <c r="C866">
        <v>1.9929209999999999</v>
      </c>
    </row>
    <row r="867" spans="1:3" x14ac:dyDescent="0.2">
      <c r="A867">
        <v>0.86550000000000005</v>
      </c>
      <c r="B867">
        <f t="shared" si="16"/>
        <v>0.87127771566157342</v>
      </c>
      <c r="C867">
        <v>2.0036740000000002</v>
      </c>
    </row>
    <row r="868" spans="1:3" x14ac:dyDescent="0.2">
      <c r="A868">
        <v>0.86650000000000005</v>
      </c>
      <c r="B868">
        <f t="shared" si="16"/>
        <v>0.87451873429940608</v>
      </c>
      <c r="C868">
        <v>2.014256</v>
      </c>
    </row>
    <row r="869" spans="1:3" x14ac:dyDescent="0.2">
      <c r="A869">
        <v>0.86750000000000005</v>
      </c>
      <c r="B869">
        <f t="shared" si="16"/>
        <v>0.87778412172717346</v>
      </c>
      <c r="C869">
        <v>2.0153020000000001</v>
      </c>
    </row>
    <row r="870" spans="1:3" x14ac:dyDescent="0.2">
      <c r="A870">
        <v>0.86850000000000005</v>
      </c>
      <c r="B870">
        <f t="shared" si="16"/>
        <v>0.88107424717422345</v>
      </c>
      <c r="C870">
        <v>2.0199289999999999</v>
      </c>
    </row>
    <row r="871" spans="1:3" x14ac:dyDescent="0.2">
      <c r="A871">
        <v>0.86950000000000005</v>
      </c>
      <c r="B871">
        <f t="shared" si="16"/>
        <v>0.88438948832570041</v>
      </c>
      <c r="C871">
        <v>2.026373</v>
      </c>
    </row>
    <row r="872" spans="1:3" x14ac:dyDescent="0.2">
      <c r="A872">
        <v>0.87050000000000005</v>
      </c>
      <c r="B872">
        <f t="shared" si="16"/>
        <v>0.88773023158272957</v>
      </c>
      <c r="C872">
        <v>2.0311020000000002</v>
      </c>
    </row>
    <row r="873" spans="1:3" x14ac:dyDescent="0.2">
      <c r="A873">
        <v>0.87150000000000005</v>
      </c>
      <c r="B873">
        <f t="shared" si="16"/>
        <v>0.89109687233268686</v>
      </c>
      <c r="C873">
        <v>2.044343</v>
      </c>
    </row>
    <row r="874" spans="1:3" x14ac:dyDescent="0.2">
      <c r="A874">
        <v>0.87250000000000005</v>
      </c>
      <c r="B874">
        <f t="shared" si="16"/>
        <v>0.89448981523002624</v>
      </c>
      <c r="C874">
        <v>2.0465840000000002</v>
      </c>
    </row>
    <row r="875" spans="1:3" x14ac:dyDescent="0.2">
      <c r="A875">
        <v>0.87350000000000005</v>
      </c>
      <c r="B875">
        <f t="shared" si="16"/>
        <v>0.89790947448816349</v>
      </c>
      <c r="C875">
        <v>2.0501659999999999</v>
      </c>
    </row>
    <row r="876" spans="1:3" x14ac:dyDescent="0.2">
      <c r="A876">
        <v>0.87450000000000006</v>
      </c>
      <c r="B876">
        <f t="shared" si="16"/>
        <v>0.90135627418294328</v>
      </c>
      <c r="C876">
        <v>2.0606960000000001</v>
      </c>
    </row>
    <row r="877" spans="1:3" x14ac:dyDescent="0.2">
      <c r="A877">
        <v>0.87549999999999994</v>
      </c>
      <c r="B877">
        <f t="shared" si="16"/>
        <v>0.90483064856824469</v>
      </c>
      <c r="C877">
        <v>2.0614240000000001</v>
      </c>
    </row>
    <row r="878" spans="1:3" x14ac:dyDescent="0.2">
      <c r="A878">
        <v>0.87649999999999995</v>
      </c>
      <c r="B878">
        <f t="shared" si="16"/>
        <v>0.90833304240431523</v>
      </c>
      <c r="C878">
        <v>2.0690569999999999</v>
      </c>
    </row>
    <row r="879" spans="1:3" x14ac:dyDescent="0.2">
      <c r="A879">
        <v>0.87749999999999995</v>
      </c>
      <c r="B879">
        <f t="shared" si="16"/>
        <v>0.91186391129944855</v>
      </c>
      <c r="C879">
        <v>2.0791339999999998</v>
      </c>
    </row>
    <row r="880" spans="1:3" x14ac:dyDescent="0.2">
      <c r="A880">
        <v>0.87849999999999995</v>
      </c>
      <c r="B880">
        <f t="shared" si="16"/>
        <v>0.9154237220656688</v>
      </c>
      <c r="C880">
        <v>2.0843829999999999</v>
      </c>
    </row>
    <row r="881" spans="1:3" x14ac:dyDescent="0.2">
      <c r="A881">
        <v>0.87949999999999995</v>
      </c>
      <c r="B881">
        <f t="shared" si="16"/>
        <v>0.91901295308911257</v>
      </c>
      <c r="C881">
        <v>2.0949620000000002</v>
      </c>
    </row>
    <row r="882" spans="1:3" x14ac:dyDescent="0.2">
      <c r="A882">
        <v>0.88049999999999995</v>
      </c>
      <c r="B882">
        <f t="shared" si="16"/>
        <v>0.92263209471584329</v>
      </c>
      <c r="C882">
        <v>2.0994459999999999</v>
      </c>
    </row>
    <row r="883" spans="1:3" x14ac:dyDescent="0.2">
      <c r="A883">
        <v>0.88149999999999995</v>
      </c>
      <c r="B883">
        <f t="shared" si="16"/>
        <v>0.92628164965387716</v>
      </c>
      <c r="C883">
        <v>2.1000350000000001</v>
      </c>
    </row>
    <row r="884" spans="1:3" x14ac:dyDescent="0.2">
      <c r="A884">
        <v>0.88249999999999995</v>
      </c>
      <c r="B884">
        <f t="shared" si="16"/>
        <v>0.92996213339224476</v>
      </c>
      <c r="C884">
        <v>2.1286200000000002</v>
      </c>
    </row>
    <row r="885" spans="1:3" x14ac:dyDescent="0.2">
      <c r="A885">
        <v>0.88349999999999995</v>
      </c>
      <c r="B885">
        <f t="shared" si="16"/>
        <v>0.93367407463796204</v>
      </c>
      <c r="C885">
        <v>2.1306050000000001</v>
      </c>
    </row>
    <row r="886" spans="1:3" x14ac:dyDescent="0.2">
      <c r="A886">
        <v>0.88449999999999995</v>
      </c>
      <c r="B886">
        <f t="shared" si="16"/>
        <v>0.9374180157718367</v>
      </c>
      <c r="C886">
        <v>2.1540590000000002</v>
      </c>
    </row>
    <row r="887" spans="1:3" x14ac:dyDescent="0.2">
      <c r="A887">
        <v>0.88549999999999995</v>
      </c>
      <c r="B887">
        <f t="shared" si="16"/>
        <v>0.94119451332409299</v>
      </c>
      <c r="C887">
        <v>2.1628790000000002</v>
      </c>
    </row>
    <row r="888" spans="1:3" x14ac:dyDescent="0.2">
      <c r="A888">
        <v>0.88649999999999995</v>
      </c>
      <c r="B888">
        <f t="shared" si="16"/>
        <v>0.94500413847085829</v>
      </c>
      <c r="C888">
        <v>2.163948</v>
      </c>
    </row>
    <row r="889" spans="1:3" x14ac:dyDescent="0.2">
      <c r="A889">
        <v>0.88749999999999996</v>
      </c>
      <c r="B889">
        <f t="shared" si="16"/>
        <v>0.94884747755261856</v>
      </c>
      <c r="C889">
        <v>2.1854589999999998</v>
      </c>
    </row>
    <row r="890" spans="1:3" x14ac:dyDescent="0.2">
      <c r="A890">
        <v>0.88849999999999996</v>
      </c>
      <c r="B890">
        <f t="shared" si="16"/>
        <v>0.95272513261582037</v>
      </c>
      <c r="C890">
        <v>2.1871309999999999</v>
      </c>
    </row>
    <row r="891" spans="1:3" x14ac:dyDescent="0.2">
      <c r="A891">
        <v>0.88949999999999996</v>
      </c>
      <c r="B891">
        <f t="shared" si="16"/>
        <v>0.95663772197887031</v>
      </c>
      <c r="C891">
        <v>2.1871960000000001</v>
      </c>
    </row>
    <row r="892" spans="1:3" x14ac:dyDescent="0.2">
      <c r="A892">
        <v>0.89049999999999996</v>
      </c>
      <c r="B892">
        <f t="shared" si="16"/>
        <v>0.96058588082386265</v>
      </c>
      <c r="C892">
        <v>2.1875830000000001</v>
      </c>
    </row>
    <row r="893" spans="1:3" x14ac:dyDescent="0.2">
      <c r="A893">
        <v>0.89149999999999996</v>
      </c>
      <c r="B893">
        <f t="shared" si="16"/>
        <v>0.96457026181545147</v>
      </c>
      <c r="C893">
        <v>2.1987190000000001</v>
      </c>
    </row>
    <row r="894" spans="1:3" x14ac:dyDescent="0.2">
      <c r="A894">
        <v>0.89249999999999996</v>
      </c>
      <c r="B894">
        <f t="shared" si="16"/>
        <v>0.96859153574837575</v>
      </c>
      <c r="C894">
        <v>2.211363</v>
      </c>
    </row>
    <row r="895" spans="1:3" x14ac:dyDescent="0.2">
      <c r="A895">
        <v>0.89349999999999996</v>
      </c>
      <c r="B895">
        <f t="shared" si="16"/>
        <v>0.9726503922252433</v>
      </c>
      <c r="C895">
        <v>2.2334610000000001</v>
      </c>
    </row>
    <row r="896" spans="1:3" x14ac:dyDescent="0.2">
      <c r="A896">
        <v>0.89449999999999996</v>
      </c>
      <c r="B896">
        <f t="shared" si="16"/>
        <v>0.97674754036628841</v>
      </c>
      <c r="C896">
        <v>2.257323</v>
      </c>
    </row>
    <row r="897" spans="1:3" x14ac:dyDescent="0.2">
      <c r="A897">
        <v>0.89549999999999996</v>
      </c>
      <c r="B897">
        <f t="shared" si="16"/>
        <v>0.98088370955292703</v>
      </c>
      <c r="C897">
        <v>2.2575020000000001</v>
      </c>
    </row>
    <row r="898" spans="1:3" x14ac:dyDescent="0.2">
      <c r="A898">
        <v>0.89649999999999996</v>
      </c>
      <c r="B898">
        <f t="shared" si="16"/>
        <v>0.98505965020706332</v>
      </c>
      <c r="C898">
        <v>2.264732</v>
      </c>
    </row>
    <row r="899" spans="1:3" x14ac:dyDescent="0.2">
      <c r="A899">
        <v>0.89749999999999996</v>
      </c>
      <c r="B899">
        <f t="shared" ref="B899:B962" si="17">-LOG(1-A899)</f>
        <v>0.98927613460822672</v>
      </c>
      <c r="C899">
        <v>2.2651569999999999</v>
      </c>
    </row>
    <row r="900" spans="1:3" x14ac:dyDescent="0.2">
      <c r="A900">
        <v>0.89849999999999997</v>
      </c>
      <c r="B900">
        <f t="shared" si="17"/>
        <v>0.99353395775076814</v>
      </c>
      <c r="C900">
        <v>2.2723960000000001</v>
      </c>
    </row>
    <row r="901" spans="1:3" x14ac:dyDescent="0.2">
      <c r="A901">
        <v>0.89949999999999997</v>
      </c>
      <c r="B901">
        <f t="shared" si="17"/>
        <v>0.9978339382434922</v>
      </c>
      <c r="C901">
        <v>2.2786550000000001</v>
      </c>
    </row>
    <row r="902" spans="1:3" x14ac:dyDescent="0.2">
      <c r="A902">
        <v>0.90049999999999997</v>
      </c>
      <c r="B902">
        <f t="shared" si="17"/>
        <v>1.0021769192542744</v>
      </c>
      <c r="C902">
        <v>2.279271</v>
      </c>
    </row>
    <row r="903" spans="1:3" x14ac:dyDescent="0.2">
      <c r="A903">
        <v>0.90149999999999997</v>
      </c>
      <c r="B903">
        <f t="shared" si="17"/>
        <v>1.0065637695023881</v>
      </c>
      <c r="C903">
        <v>2.281898</v>
      </c>
    </row>
    <row r="904" spans="1:3" x14ac:dyDescent="0.2">
      <c r="A904">
        <v>0.90249999999999997</v>
      </c>
      <c r="B904">
        <f t="shared" si="17"/>
        <v>1.010995384301463</v>
      </c>
      <c r="C904">
        <v>2.2866939999999998</v>
      </c>
    </row>
    <row r="905" spans="1:3" x14ac:dyDescent="0.2">
      <c r="A905">
        <v>0.90349999999999997</v>
      </c>
      <c r="B905">
        <f t="shared" si="17"/>
        <v>1.0154726866562074</v>
      </c>
      <c r="C905">
        <v>2.3213370000000002</v>
      </c>
    </row>
    <row r="906" spans="1:3" x14ac:dyDescent="0.2">
      <c r="A906">
        <v>0.90449999999999997</v>
      </c>
      <c r="B906">
        <f t="shared" si="17"/>
        <v>1.0199966284162536</v>
      </c>
      <c r="C906">
        <v>2.3350719999999998</v>
      </c>
    </row>
    <row r="907" spans="1:3" x14ac:dyDescent="0.2">
      <c r="A907">
        <v>0.90549999999999997</v>
      </c>
      <c r="B907">
        <f t="shared" si="17"/>
        <v>1.024568191490737</v>
      </c>
      <c r="C907">
        <v>2.3434339999999998</v>
      </c>
    </row>
    <row r="908" spans="1:3" x14ac:dyDescent="0.2">
      <c r="A908">
        <v>0.90649999999999997</v>
      </c>
      <c r="B908">
        <f t="shared" si="17"/>
        <v>1.029188389127482</v>
      </c>
      <c r="C908">
        <v>2.3570169999999999</v>
      </c>
    </row>
    <row r="909" spans="1:3" x14ac:dyDescent="0.2">
      <c r="A909">
        <v>0.90749999999999997</v>
      </c>
      <c r="B909">
        <f t="shared" si="17"/>
        <v>1.0338582672609673</v>
      </c>
      <c r="C909">
        <v>2.3596879999999998</v>
      </c>
    </row>
    <row r="910" spans="1:3" x14ac:dyDescent="0.2">
      <c r="A910">
        <v>0.90849999999999997</v>
      </c>
      <c r="B910">
        <f t="shared" si="17"/>
        <v>1.0385789059335515</v>
      </c>
      <c r="C910">
        <v>2.3640409999999998</v>
      </c>
    </row>
    <row r="911" spans="1:3" x14ac:dyDescent="0.2">
      <c r="A911">
        <v>0.90949999999999998</v>
      </c>
      <c r="B911">
        <f t="shared" si="17"/>
        <v>1.0433514207947965</v>
      </c>
      <c r="C911">
        <v>2.3754460000000002</v>
      </c>
    </row>
    <row r="912" spans="1:3" x14ac:dyDescent="0.2">
      <c r="A912">
        <v>0.91049999999999998</v>
      </c>
      <c r="B912">
        <f t="shared" si="17"/>
        <v>1.0481769646840879</v>
      </c>
      <c r="C912">
        <v>2.3905829999999999</v>
      </c>
    </row>
    <row r="913" spans="1:3" x14ac:dyDescent="0.2">
      <c r="A913">
        <v>0.91149999999999998</v>
      </c>
      <c r="B913">
        <f t="shared" si="17"/>
        <v>1.0530567293021744</v>
      </c>
      <c r="C913">
        <v>2.3953630000000001</v>
      </c>
    </row>
    <row r="914" spans="1:3" x14ac:dyDescent="0.2">
      <c r="A914">
        <v>0.91249999999999998</v>
      </c>
      <c r="B914">
        <f t="shared" si="17"/>
        <v>1.0579919469776866</v>
      </c>
      <c r="C914">
        <v>2.4105050000000001</v>
      </c>
    </row>
    <row r="915" spans="1:3" x14ac:dyDescent="0.2">
      <c r="A915">
        <v>0.91349999999999998</v>
      </c>
      <c r="B915">
        <f t="shared" si="17"/>
        <v>1.0629838925351858</v>
      </c>
      <c r="C915">
        <v>2.433011</v>
      </c>
    </row>
    <row r="916" spans="1:3" x14ac:dyDescent="0.2">
      <c r="A916">
        <v>0.91449999999999998</v>
      </c>
      <c r="B916">
        <f t="shared" si="17"/>
        <v>1.0680338852718272</v>
      </c>
      <c r="C916">
        <v>2.4516580000000001</v>
      </c>
    </row>
    <row r="917" spans="1:3" x14ac:dyDescent="0.2">
      <c r="A917">
        <v>0.91549999999999998</v>
      </c>
      <c r="B917">
        <f t="shared" si="17"/>
        <v>1.0731432910503076</v>
      </c>
      <c r="C917">
        <v>2.4578820000000001</v>
      </c>
    </row>
    <row r="918" spans="1:3" x14ac:dyDescent="0.2">
      <c r="A918">
        <v>0.91649999999999998</v>
      </c>
      <c r="B918">
        <f t="shared" si="17"/>
        <v>1.0783135245163977</v>
      </c>
      <c r="C918">
        <v>2.459308</v>
      </c>
    </row>
    <row r="919" spans="1:3" x14ac:dyDescent="0.2">
      <c r="A919">
        <v>0.91749999999999998</v>
      </c>
      <c r="B919">
        <f t="shared" si="17"/>
        <v>1.0835460514500748</v>
      </c>
      <c r="C919">
        <v>2.464906</v>
      </c>
    </row>
    <row r="920" spans="1:3" x14ac:dyDescent="0.2">
      <c r="A920">
        <v>0.91849999999999998</v>
      </c>
      <c r="B920">
        <f t="shared" si="17"/>
        <v>1.0888423912600234</v>
      </c>
      <c r="C920">
        <v>2.4707330000000001</v>
      </c>
    </row>
    <row r="921" spans="1:3" x14ac:dyDescent="0.2">
      <c r="A921">
        <v>0.91949999999999998</v>
      </c>
      <c r="B921">
        <f t="shared" si="17"/>
        <v>1.0942041196321315</v>
      </c>
      <c r="C921">
        <v>2.472553</v>
      </c>
    </row>
    <row r="922" spans="1:3" x14ac:dyDescent="0.2">
      <c r="A922">
        <v>0.92049999999999998</v>
      </c>
      <c r="B922">
        <f t="shared" si="17"/>
        <v>1.0996328713435297</v>
      </c>
      <c r="C922">
        <v>2.4744640000000002</v>
      </c>
    </row>
    <row r="923" spans="1:3" x14ac:dyDescent="0.2">
      <c r="A923">
        <v>0.92149999999999999</v>
      </c>
      <c r="B923">
        <f t="shared" si="17"/>
        <v>1.1051303432547475</v>
      </c>
      <c r="C923">
        <v>2.480156</v>
      </c>
    </row>
    <row r="924" spans="1:3" x14ac:dyDescent="0.2">
      <c r="A924">
        <v>0.92249999999999999</v>
      </c>
      <c r="B924">
        <f t="shared" si="17"/>
        <v>1.1106982974936896</v>
      </c>
      <c r="C924">
        <v>2.4868890000000001</v>
      </c>
    </row>
    <row r="925" spans="1:3" x14ac:dyDescent="0.2">
      <c r="A925">
        <v>0.92349999999999999</v>
      </c>
      <c r="B925">
        <f t="shared" si="17"/>
        <v>1.1163385648463824</v>
      </c>
      <c r="C925">
        <v>2.4869270000000001</v>
      </c>
    </row>
    <row r="926" spans="1:3" x14ac:dyDescent="0.2">
      <c r="A926">
        <v>0.92449999999999999</v>
      </c>
      <c r="B926">
        <f t="shared" si="17"/>
        <v>1.1220530483708118</v>
      </c>
      <c r="C926">
        <v>2.5105059999999999</v>
      </c>
    </row>
    <row r="927" spans="1:3" x14ac:dyDescent="0.2">
      <c r="A927">
        <v>0.92549999999999999</v>
      </c>
      <c r="B927">
        <f t="shared" si="17"/>
        <v>1.127843727251707</v>
      </c>
      <c r="C927">
        <v>2.5152929999999998</v>
      </c>
    </row>
    <row r="928" spans="1:3" x14ac:dyDescent="0.2">
      <c r="A928">
        <v>0.92649999999999999</v>
      </c>
      <c r="B928">
        <f t="shared" si="17"/>
        <v>1.133712660915805</v>
      </c>
      <c r="C928">
        <v>2.5244759999999999</v>
      </c>
    </row>
    <row r="929" spans="1:3" x14ac:dyDescent="0.2">
      <c r="A929">
        <v>0.92749999999999999</v>
      </c>
      <c r="B929">
        <f t="shared" si="17"/>
        <v>1.1396619934290062</v>
      </c>
      <c r="C929">
        <v>2.5436960000000002</v>
      </c>
    </row>
    <row r="930" spans="1:3" x14ac:dyDescent="0.2">
      <c r="A930">
        <v>0.92849999999999999</v>
      </c>
      <c r="B930">
        <f t="shared" si="17"/>
        <v>1.1456939581989194</v>
      </c>
      <c r="C930">
        <v>2.5449280000000001</v>
      </c>
    </row>
    <row r="931" spans="1:3" x14ac:dyDescent="0.2">
      <c r="A931">
        <v>0.92949999999999999</v>
      </c>
      <c r="B931">
        <f t="shared" si="17"/>
        <v>1.1518108830086013</v>
      </c>
      <c r="C931">
        <v>2.5531380000000001</v>
      </c>
    </row>
    <row r="932" spans="1:3" x14ac:dyDescent="0.2">
      <c r="A932">
        <v>0.93049999999999999</v>
      </c>
      <c r="B932">
        <f t="shared" si="17"/>
        <v>1.1580151954098861</v>
      </c>
      <c r="C932">
        <v>2.5949520000000001</v>
      </c>
    </row>
    <row r="933" spans="1:3" x14ac:dyDescent="0.2">
      <c r="A933">
        <v>0.93149999999999999</v>
      </c>
      <c r="B933">
        <f t="shared" si="17"/>
        <v>1.1643094285075744</v>
      </c>
      <c r="C933">
        <v>2.6240929999999998</v>
      </c>
    </row>
    <row r="934" spans="1:3" x14ac:dyDescent="0.2">
      <c r="A934">
        <v>0.9325</v>
      </c>
      <c r="B934">
        <f t="shared" si="17"/>
        <v>1.1706962271689751</v>
      </c>
      <c r="C934">
        <v>2.6371509999999998</v>
      </c>
    </row>
    <row r="935" spans="1:3" x14ac:dyDescent="0.2">
      <c r="A935">
        <v>0.9335</v>
      </c>
      <c r="B935">
        <f t="shared" si="17"/>
        <v>1.1771783546968955</v>
      </c>
      <c r="C935">
        <v>2.6489630000000002</v>
      </c>
    </row>
    <row r="936" spans="1:3" x14ac:dyDescent="0.2">
      <c r="A936">
        <v>0.9345</v>
      </c>
      <c r="B936">
        <f t="shared" si="17"/>
        <v>1.1837587000082168</v>
      </c>
      <c r="C936">
        <v>2.650792</v>
      </c>
    </row>
    <row r="937" spans="1:3" x14ac:dyDescent="0.2">
      <c r="A937">
        <v>0.9355</v>
      </c>
      <c r="B937">
        <f t="shared" si="17"/>
        <v>1.1904402853647322</v>
      </c>
      <c r="C937">
        <v>2.6662110000000001</v>
      </c>
    </row>
    <row r="938" spans="1:3" x14ac:dyDescent="0.2">
      <c r="A938">
        <v>0.9365</v>
      </c>
      <c r="B938">
        <f t="shared" si="17"/>
        <v>1.1972262747080242</v>
      </c>
      <c r="C938">
        <v>2.7010209999999999</v>
      </c>
    </row>
    <row r="939" spans="1:3" x14ac:dyDescent="0.2">
      <c r="A939">
        <v>0.9375</v>
      </c>
      <c r="B939">
        <f t="shared" si="17"/>
        <v>1.2041199826559248</v>
      </c>
      <c r="C939">
        <v>2.7363719999999998</v>
      </c>
    </row>
    <row r="940" spans="1:3" x14ac:dyDescent="0.2">
      <c r="A940">
        <v>0.9385</v>
      </c>
      <c r="B940">
        <f t="shared" si="17"/>
        <v>1.2111248842245832</v>
      </c>
      <c r="C940">
        <v>2.775649</v>
      </c>
    </row>
    <row r="941" spans="1:3" x14ac:dyDescent="0.2">
      <c r="A941">
        <v>0.9395</v>
      </c>
      <c r="B941">
        <f t="shared" si="17"/>
        <v>1.2182446253475312</v>
      </c>
      <c r="C941">
        <v>2.7839309999999999</v>
      </c>
    </row>
    <row r="942" spans="1:3" x14ac:dyDescent="0.2">
      <c r="A942">
        <v>0.9405</v>
      </c>
      <c r="B942">
        <f t="shared" si="17"/>
        <v>1.2254830342714504</v>
      </c>
      <c r="C942">
        <v>2.8223820000000002</v>
      </c>
    </row>
    <row r="943" spans="1:3" x14ac:dyDescent="0.2">
      <c r="A943">
        <v>0.9415</v>
      </c>
      <c r="B943">
        <f t="shared" si="17"/>
        <v>1.2328441339178196</v>
      </c>
      <c r="C943">
        <v>2.8553489999999999</v>
      </c>
    </row>
    <row r="944" spans="1:3" x14ac:dyDescent="0.2">
      <c r="A944">
        <v>0.9425</v>
      </c>
      <c r="B944">
        <f t="shared" si="17"/>
        <v>1.2403321553103694</v>
      </c>
      <c r="C944">
        <v>2.8815010000000001</v>
      </c>
    </row>
    <row r="945" spans="1:3" x14ac:dyDescent="0.2">
      <c r="A945">
        <v>0.94350000000000001</v>
      </c>
      <c r="B945">
        <f t="shared" si="17"/>
        <v>1.2479515521805615</v>
      </c>
      <c r="C945">
        <v>2.8815300000000001</v>
      </c>
    </row>
    <row r="946" spans="1:3" x14ac:dyDescent="0.2">
      <c r="A946">
        <v>0.94450000000000001</v>
      </c>
      <c r="B946">
        <f t="shared" si="17"/>
        <v>1.2557070168773239</v>
      </c>
      <c r="C946">
        <v>2.88957</v>
      </c>
    </row>
    <row r="947" spans="1:3" x14ac:dyDescent="0.2">
      <c r="A947">
        <v>0.94550000000000001</v>
      </c>
      <c r="B947">
        <f t="shared" si="17"/>
        <v>1.2636034977233577</v>
      </c>
      <c r="C947">
        <v>2.9058440000000001</v>
      </c>
    </row>
    <row r="948" spans="1:3" x14ac:dyDescent="0.2">
      <c r="A948">
        <v>0.94650000000000001</v>
      </c>
      <c r="B948">
        <f t="shared" si="17"/>
        <v>1.2716462179787715</v>
      </c>
      <c r="C948">
        <v>2.9138920000000001</v>
      </c>
    </row>
    <row r="949" spans="1:3" x14ac:dyDescent="0.2">
      <c r="A949">
        <v>0.94750000000000001</v>
      </c>
      <c r="B949">
        <f t="shared" si="17"/>
        <v>1.2798406965940432</v>
      </c>
      <c r="C949">
        <v>2.9394209999999998</v>
      </c>
    </row>
    <row r="950" spans="1:3" x14ac:dyDescent="0.2">
      <c r="A950">
        <v>0.94850000000000001</v>
      </c>
      <c r="B950">
        <f t="shared" si="17"/>
        <v>1.288192770958809</v>
      </c>
      <c r="C950">
        <v>2.96801</v>
      </c>
    </row>
    <row r="951" spans="1:3" x14ac:dyDescent="0.2">
      <c r="A951">
        <v>0.94950000000000001</v>
      </c>
      <c r="B951">
        <f t="shared" si="17"/>
        <v>1.2967086218813386</v>
      </c>
      <c r="C951">
        <v>2.9794290000000001</v>
      </c>
    </row>
    <row r="952" spans="1:3" x14ac:dyDescent="0.2">
      <c r="A952">
        <v>0.95050000000000001</v>
      </c>
      <c r="B952">
        <f t="shared" si="17"/>
        <v>1.3053948010664314</v>
      </c>
      <c r="C952">
        <v>2.9946959999999998</v>
      </c>
    </row>
    <row r="953" spans="1:3" x14ac:dyDescent="0.2">
      <c r="A953">
        <v>0.95150000000000001</v>
      </c>
      <c r="B953">
        <f t="shared" si="17"/>
        <v>1.3142582613977365</v>
      </c>
      <c r="C953">
        <v>3.0458759999999998</v>
      </c>
    </row>
    <row r="954" spans="1:3" x14ac:dyDescent="0.2">
      <c r="A954">
        <v>0.95250000000000001</v>
      </c>
      <c r="B954">
        <f t="shared" si="17"/>
        <v>1.3233063903751336</v>
      </c>
      <c r="C954">
        <v>3.0637599999999998</v>
      </c>
    </row>
    <row r="955" spans="1:3" x14ac:dyDescent="0.2">
      <c r="A955">
        <v>0.95350000000000001</v>
      </c>
      <c r="B955">
        <f t="shared" si="17"/>
        <v>1.3325470471100462</v>
      </c>
      <c r="C955">
        <v>3.100355</v>
      </c>
    </row>
    <row r="956" spans="1:3" x14ac:dyDescent="0.2">
      <c r="A956">
        <v>0.95450000000000002</v>
      </c>
      <c r="B956">
        <f t="shared" si="17"/>
        <v>1.3419886033428878</v>
      </c>
      <c r="C956">
        <v>3.1184889999999998</v>
      </c>
    </row>
    <row r="957" spans="1:3" x14ac:dyDescent="0.2">
      <c r="A957">
        <v>0.95550000000000002</v>
      </c>
      <c r="B957">
        <f t="shared" si="17"/>
        <v>1.3516399890190687</v>
      </c>
      <c r="C957">
        <v>3.1832959999999999</v>
      </c>
    </row>
    <row r="958" spans="1:3" x14ac:dyDescent="0.2">
      <c r="A958">
        <v>0.95650000000000002</v>
      </c>
      <c r="B958">
        <f t="shared" si="17"/>
        <v>1.3615107430453628</v>
      </c>
      <c r="C958">
        <v>3.213978</v>
      </c>
    </row>
    <row r="959" spans="1:3" x14ac:dyDescent="0.2">
      <c r="A959">
        <v>0.95750000000000002</v>
      </c>
      <c r="B959">
        <f t="shared" si="17"/>
        <v>1.3716110699496886</v>
      </c>
      <c r="C959">
        <v>3.23027</v>
      </c>
    </row>
    <row r="960" spans="1:3" x14ac:dyDescent="0.2">
      <c r="A960">
        <v>0.95850000000000002</v>
      </c>
      <c r="B960">
        <f t="shared" si="17"/>
        <v>1.3819519032879075</v>
      </c>
      <c r="C960">
        <v>3.2625639999999998</v>
      </c>
    </row>
    <row r="961" spans="1:3" x14ac:dyDescent="0.2">
      <c r="A961">
        <v>0.95950000000000002</v>
      </c>
      <c r="B961">
        <f t="shared" si="17"/>
        <v>1.3925449767853317</v>
      </c>
      <c r="C961">
        <v>3.3007879999999998</v>
      </c>
    </row>
    <row r="962" spans="1:3" x14ac:dyDescent="0.2">
      <c r="A962">
        <v>0.96050000000000002</v>
      </c>
      <c r="B962">
        <f t="shared" si="17"/>
        <v>1.4034029043735401</v>
      </c>
      <c r="C962">
        <v>3.3099889999999998</v>
      </c>
    </row>
    <row r="963" spans="1:3" x14ac:dyDescent="0.2">
      <c r="A963">
        <v>0.96150000000000002</v>
      </c>
      <c r="B963">
        <f t="shared" ref="B963:B1001" si="18">-LOG(1-A963)</f>
        <v>1.4145392704914996</v>
      </c>
      <c r="C963">
        <v>3.3410000000000002</v>
      </c>
    </row>
    <row r="964" spans="1:3" x14ac:dyDescent="0.2">
      <c r="A964">
        <v>0.96250000000000002</v>
      </c>
      <c r="B964">
        <f t="shared" si="18"/>
        <v>1.4259687322722814</v>
      </c>
      <c r="C964">
        <v>3.3815170000000001</v>
      </c>
    </row>
    <row r="965" spans="1:3" x14ac:dyDescent="0.2">
      <c r="A965">
        <v>0.96350000000000002</v>
      </c>
      <c r="B965">
        <f t="shared" si="18"/>
        <v>1.4377071355435256</v>
      </c>
      <c r="C965">
        <v>3.3915999999999999</v>
      </c>
    </row>
    <row r="966" spans="1:3" x14ac:dyDescent="0.2">
      <c r="A966">
        <v>0.96450000000000002</v>
      </c>
      <c r="B966">
        <f t="shared" si="18"/>
        <v>1.4497716469449062</v>
      </c>
      <c r="C966">
        <v>3.40855</v>
      </c>
    </row>
    <row r="967" spans="1:3" x14ac:dyDescent="0.2">
      <c r="A967">
        <v>0.96550000000000002</v>
      </c>
      <c r="B967">
        <f t="shared" si="18"/>
        <v>1.4621809049267263</v>
      </c>
      <c r="C967">
        <v>3.4116080000000002</v>
      </c>
    </row>
    <row r="968" spans="1:3" x14ac:dyDescent="0.2">
      <c r="A968">
        <v>0.96650000000000003</v>
      </c>
      <c r="B968">
        <f t="shared" si="18"/>
        <v>1.474955192963155</v>
      </c>
      <c r="C968">
        <v>3.4188130000000001</v>
      </c>
    </row>
    <row r="969" spans="1:3" x14ac:dyDescent="0.2">
      <c r="A969">
        <v>0.96750000000000003</v>
      </c>
      <c r="B969">
        <f t="shared" si="18"/>
        <v>1.488116639021126</v>
      </c>
      <c r="C969">
        <v>3.5076870000000002</v>
      </c>
    </row>
    <row r="970" spans="1:3" x14ac:dyDescent="0.2">
      <c r="A970">
        <v>0.96850000000000003</v>
      </c>
      <c r="B970">
        <f t="shared" si="18"/>
        <v>1.5016894462103998</v>
      </c>
      <c r="C970">
        <v>3.51511</v>
      </c>
    </row>
    <row r="971" spans="1:3" x14ac:dyDescent="0.2">
      <c r="A971">
        <v>0.96950000000000003</v>
      </c>
      <c r="B971">
        <f t="shared" si="18"/>
        <v>1.5157001606532146</v>
      </c>
      <c r="C971">
        <v>3.523949</v>
      </c>
    </row>
    <row r="972" spans="1:3" x14ac:dyDescent="0.2">
      <c r="A972">
        <v>0.97050000000000003</v>
      </c>
      <c r="B972">
        <f t="shared" si="18"/>
        <v>1.5301779840218375</v>
      </c>
      <c r="C972">
        <v>3.5400360000000002</v>
      </c>
    </row>
    <row r="973" spans="1:3" x14ac:dyDescent="0.2">
      <c r="A973">
        <v>0.97150000000000003</v>
      </c>
      <c r="B973">
        <f t="shared" si="18"/>
        <v>1.5451551399914902</v>
      </c>
      <c r="C973">
        <v>3.5480010000000002</v>
      </c>
    </row>
    <row r="974" spans="1:3" x14ac:dyDescent="0.2">
      <c r="A974">
        <v>0.97250000000000003</v>
      </c>
      <c r="B974">
        <f t="shared" si="18"/>
        <v>1.5606673061697378</v>
      </c>
      <c r="C974">
        <v>3.5894300000000001</v>
      </c>
    </row>
    <row r="975" spans="1:3" x14ac:dyDescent="0.2">
      <c r="A975">
        <v>0.97350000000000003</v>
      </c>
      <c r="B975">
        <f t="shared" si="18"/>
        <v>1.5767541260631928</v>
      </c>
      <c r="C975">
        <v>3.600025</v>
      </c>
    </row>
    <row r="976" spans="1:3" x14ac:dyDescent="0.2">
      <c r="A976">
        <v>0.97450000000000003</v>
      </c>
      <c r="B976">
        <f t="shared" si="18"/>
        <v>1.5934598195660454</v>
      </c>
      <c r="C976">
        <v>3.630468</v>
      </c>
    </row>
    <row r="977" spans="1:3" x14ac:dyDescent="0.2">
      <c r="A977">
        <v>0.97550000000000003</v>
      </c>
      <c r="B977">
        <f t="shared" si="18"/>
        <v>1.6108339156354681</v>
      </c>
      <c r="C977">
        <v>3.71448</v>
      </c>
    </row>
    <row r="978" spans="1:3" x14ac:dyDescent="0.2">
      <c r="A978">
        <v>0.97650000000000003</v>
      </c>
      <c r="B978">
        <f t="shared" si="18"/>
        <v>1.6289321377282644</v>
      </c>
      <c r="C978">
        <v>3.7533120000000002</v>
      </c>
    </row>
    <row r="979" spans="1:3" x14ac:dyDescent="0.2">
      <c r="A979">
        <v>0.97750000000000004</v>
      </c>
      <c r="B979">
        <f t="shared" si="18"/>
        <v>1.6478174818886382</v>
      </c>
      <c r="C979">
        <v>3.8954939999999998</v>
      </c>
    </row>
    <row r="980" spans="1:3" x14ac:dyDescent="0.2">
      <c r="A980">
        <v>0.97850000000000004</v>
      </c>
      <c r="B980">
        <f t="shared" si="18"/>
        <v>1.6675615400843955</v>
      </c>
      <c r="C980">
        <v>3.9972979999999998</v>
      </c>
    </row>
    <row r="981" spans="1:3" x14ac:dyDescent="0.2">
      <c r="A981">
        <v>0.97950000000000004</v>
      </c>
      <c r="B981">
        <f t="shared" si="18"/>
        <v>1.6882461389442465</v>
      </c>
      <c r="C981">
        <v>4.0931449999999998</v>
      </c>
    </row>
    <row r="982" spans="1:3" x14ac:dyDescent="0.2">
      <c r="A982">
        <v>0.98050000000000004</v>
      </c>
      <c r="B982">
        <f t="shared" si="18"/>
        <v>1.7099653886374828</v>
      </c>
      <c r="C982">
        <v>4.1245180000000001</v>
      </c>
    </row>
    <row r="983" spans="1:3" x14ac:dyDescent="0.2">
      <c r="A983">
        <v>0.98150000000000004</v>
      </c>
      <c r="B983">
        <f t="shared" si="18"/>
        <v>1.7328282715969872</v>
      </c>
      <c r="C983">
        <v>4.1813820000000002</v>
      </c>
    </row>
    <row r="984" spans="1:3" x14ac:dyDescent="0.2">
      <c r="A984">
        <v>0.98250000000000004</v>
      </c>
      <c r="B984">
        <f t="shared" si="18"/>
        <v>1.7569619513137065</v>
      </c>
      <c r="C984">
        <v>4.19475</v>
      </c>
    </row>
    <row r="985" spans="1:3" x14ac:dyDescent="0.2">
      <c r="A985">
        <v>0.98350000000000004</v>
      </c>
      <c r="B985">
        <f t="shared" si="18"/>
        <v>1.7825160557860948</v>
      </c>
      <c r="C985">
        <v>4.2168340000000004</v>
      </c>
    </row>
    <row r="986" spans="1:3" x14ac:dyDescent="0.2">
      <c r="A986">
        <v>0.98450000000000004</v>
      </c>
      <c r="B986">
        <f t="shared" si="18"/>
        <v>1.8096683018297097</v>
      </c>
      <c r="C986">
        <v>4.2495580000000004</v>
      </c>
    </row>
    <row r="987" spans="1:3" x14ac:dyDescent="0.2">
      <c r="A987">
        <v>0.98550000000000004</v>
      </c>
      <c r="B987">
        <f t="shared" si="18"/>
        <v>1.8386319977650263</v>
      </c>
      <c r="C987">
        <v>4.2533070000000004</v>
      </c>
    </row>
    <row r="988" spans="1:3" x14ac:dyDescent="0.2">
      <c r="A988">
        <v>0.98650000000000004</v>
      </c>
      <c r="B988">
        <f t="shared" si="18"/>
        <v>1.8696662315049952</v>
      </c>
      <c r="C988">
        <v>4.4345210000000002</v>
      </c>
    </row>
    <row r="989" spans="1:3" x14ac:dyDescent="0.2">
      <c r="A989">
        <v>0.98750000000000004</v>
      </c>
      <c r="B989">
        <f t="shared" si="18"/>
        <v>1.9030899869919451</v>
      </c>
      <c r="C989">
        <v>4.4385880000000002</v>
      </c>
    </row>
    <row r="990" spans="1:3" x14ac:dyDescent="0.2">
      <c r="A990">
        <v>0.98850000000000005</v>
      </c>
      <c r="B990">
        <f t="shared" si="18"/>
        <v>1.93930215964639</v>
      </c>
      <c r="C990">
        <v>4.4416029999999997</v>
      </c>
    </row>
    <row r="991" spans="1:3" x14ac:dyDescent="0.2">
      <c r="A991">
        <v>0.98950000000000005</v>
      </c>
      <c r="B991">
        <f t="shared" si="18"/>
        <v>1.9788107009300639</v>
      </c>
      <c r="C991">
        <v>4.510726</v>
      </c>
    </row>
    <row r="992" spans="1:3" x14ac:dyDescent="0.2">
      <c r="A992">
        <v>0.99050000000000005</v>
      </c>
      <c r="B992">
        <f t="shared" si="18"/>
        <v>2.0222763947111542</v>
      </c>
      <c r="C992">
        <v>4.7147230000000002</v>
      </c>
    </row>
    <row r="993" spans="1:3" x14ac:dyDescent="0.2">
      <c r="A993">
        <v>0.99150000000000005</v>
      </c>
      <c r="B993">
        <f t="shared" si="18"/>
        <v>2.0705810742857098</v>
      </c>
      <c r="C993">
        <v>4.8112320000000004</v>
      </c>
    </row>
    <row r="994" spans="1:3" x14ac:dyDescent="0.2">
      <c r="A994">
        <v>0.99250000000000005</v>
      </c>
      <c r="B994">
        <f t="shared" si="18"/>
        <v>2.1249387366083026</v>
      </c>
      <c r="C994">
        <v>4.8580300000000003</v>
      </c>
    </row>
    <row r="995" spans="1:3" x14ac:dyDescent="0.2">
      <c r="A995">
        <v>0.99350000000000005</v>
      </c>
      <c r="B995">
        <f t="shared" si="18"/>
        <v>2.1870866433571479</v>
      </c>
      <c r="C995">
        <v>5.5751840000000001</v>
      </c>
    </row>
    <row r="996" spans="1:3" x14ac:dyDescent="0.2">
      <c r="A996">
        <v>0.99450000000000005</v>
      </c>
      <c r="B996">
        <f t="shared" si="18"/>
        <v>2.2596373105057603</v>
      </c>
      <c r="C996">
        <v>5.6073320000000004</v>
      </c>
    </row>
    <row r="997" spans="1:3" x14ac:dyDescent="0.2">
      <c r="A997">
        <v>0.99550000000000005</v>
      </c>
      <c r="B997">
        <f t="shared" si="18"/>
        <v>2.3467874862246614</v>
      </c>
      <c r="C997">
        <v>5.6720179999999996</v>
      </c>
    </row>
    <row r="998" spans="1:3" x14ac:dyDescent="0.2">
      <c r="A998">
        <v>0.99650000000000005</v>
      </c>
      <c r="B998">
        <f t="shared" si="18"/>
        <v>2.455931955649731</v>
      </c>
      <c r="C998">
        <v>5.7873469999999996</v>
      </c>
    </row>
    <row r="999" spans="1:3" x14ac:dyDescent="0.2">
      <c r="A999">
        <v>0.99750000000000005</v>
      </c>
      <c r="B999">
        <f t="shared" si="18"/>
        <v>2.6020599913279718</v>
      </c>
      <c r="C999">
        <v>5.8476780000000002</v>
      </c>
    </row>
    <row r="1000" spans="1:3" x14ac:dyDescent="0.2">
      <c r="A1000">
        <v>0.99850000000000005</v>
      </c>
      <c r="B1000">
        <f t="shared" si="18"/>
        <v>2.8239087409443346</v>
      </c>
      <c r="C1000">
        <v>5.949878</v>
      </c>
    </row>
    <row r="1001" spans="1:3" x14ac:dyDescent="0.2">
      <c r="A1001">
        <v>0.99950000000000006</v>
      </c>
      <c r="B1001">
        <f t="shared" si="18"/>
        <v>3.3010299956640292</v>
      </c>
      <c r="C1001">
        <v>8.2526030000000006</v>
      </c>
    </row>
    <row r="1002" spans="1:3" x14ac:dyDescent="0.2">
      <c r="A1002" t="s">
        <v>31</v>
      </c>
      <c r="C1002">
        <f>AVERAGE(C2:C1001)</f>
        <v>0.97858098200000043</v>
      </c>
    </row>
    <row r="1003" spans="1:3" x14ac:dyDescent="0.2">
      <c r="A1003" t="s">
        <v>32</v>
      </c>
      <c r="C1003">
        <f>_xlfn.VAR.S(C2:C1001)</f>
        <v>1.0090902569387823</v>
      </c>
    </row>
  </sheetData>
  <sortState ref="C2:C1001">
    <sortCondition ref="C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J22" sqref="J22"/>
    </sheetView>
  </sheetViews>
  <sheetFormatPr baseColWidth="10" defaultRowHeight="16" x14ac:dyDescent="0.2"/>
  <cols>
    <col min="1" max="1" width="15.1640625" bestFit="1" customWidth="1"/>
    <col min="2" max="2" width="20" bestFit="1" customWidth="1"/>
    <col min="3" max="3" width="9.1640625" bestFit="1" customWidth="1"/>
    <col min="6" max="6" width="19.6640625" customWidth="1"/>
  </cols>
  <sheetData>
    <row r="1" spans="1:17" x14ac:dyDescent="0.2">
      <c r="A1" s="4" t="s">
        <v>18</v>
      </c>
      <c r="B1" s="4" t="s">
        <v>17</v>
      </c>
      <c r="C1" s="6" t="s">
        <v>11</v>
      </c>
      <c r="D1" s="9" t="s">
        <v>21</v>
      </c>
      <c r="E1" s="6" t="s">
        <v>22</v>
      </c>
      <c r="F1" s="6" t="s">
        <v>23</v>
      </c>
      <c r="G1" s="6" t="s">
        <v>20</v>
      </c>
      <c r="L1" s="13"/>
      <c r="M1" s="13"/>
      <c r="N1" s="13"/>
      <c r="O1" s="14"/>
      <c r="P1" s="14"/>
      <c r="Q1" s="14"/>
    </row>
    <row r="2" spans="1:17" x14ac:dyDescent="0.2">
      <c r="A2" s="5">
        <v>0</v>
      </c>
      <c r="B2" s="5">
        <v>35</v>
      </c>
      <c r="C2" s="5">
        <v>35</v>
      </c>
      <c r="D2">
        <f t="shared" ref="D2:D8" si="0">(_xlfn.POISSON.DIST(A2,1.13,FALSE))*100</f>
        <v>32.303325642225296</v>
      </c>
      <c r="E2" s="5">
        <v>35</v>
      </c>
      <c r="F2" s="1">
        <v>32.303325642225296</v>
      </c>
      <c r="G2" s="1">
        <f>POWER(E2-F2,2)/F2</f>
        <v>0.22511776875300873</v>
      </c>
      <c r="L2" s="8"/>
      <c r="M2" s="8"/>
      <c r="N2" s="8"/>
      <c r="O2" s="8"/>
      <c r="P2" s="8"/>
      <c r="Q2" s="8"/>
    </row>
    <row r="3" spans="1:17" x14ac:dyDescent="0.2">
      <c r="A3" s="5">
        <v>1</v>
      </c>
      <c r="B3" s="5">
        <v>40</v>
      </c>
      <c r="C3" s="5">
        <v>40</v>
      </c>
      <c r="D3">
        <f t="shared" si="0"/>
        <v>36.50275797571458</v>
      </c>
      <c r="E3" s="5">
        <v>40</v>
      </c>
      <c r="F3" s="1">
        <v>36.50275797571458</v>
      </c>
      <c r="G3" s="1">
        <f t="shared" ref="G3:G5" si="1">POWER(E3-F3,2)/F3</f>
        <v>0.33506240225916933</v>
      </c>
      <c r="L3" s="8"/>
      <c r="M3" s="8"/>
      <c r="N3" s="8"/>
      <c r="O3" s="8"/>
      <c r="P3" s="8"/>
      <c r="Q3" s="8"/>
    </row>
    <row r="4" spans="1:17" x14ac:dyDescent="0.2">
      <c r="A4" s="5">
        <v>2</v>
      </c>
      <c r="B4" s="5">
        <v>13</v>
      </c>
      <c r="C4" s="5">
        <v>13</v>
      </c>
      <c r="D4">
        <f t="shared" si="0"/>
        <v>20.624058256278744</v>
      </c>
      <c r="E4" s="5">
        <v>13</v>
      </c>
      <c r="F4" s="1">
        <v>20.624058256278744</v>
      </c>
      <c r="G4" s="1">
        <f t="shared" si="1"/>
        <v>2.8183718050464801</v>
      </c>
      <c r="L4" s="8"/>
      <c r="M4" s="8"/>
      <c r="N4" s="8"/>
      <c r="O4" s="8"/>
      <c r="P4" s="8"/>
      <c r="Q4" s="8"/>
    </row>
    <row r="5" spans="1:17" x14ac:dyDescent="0.2">
      <c r="A5" s="5">
        <v>3</v>
      </c>
      <c r="B5" s="5">
        <v>6</v>
      </c>
      <c r="C5" s="5">
        <v>6</v>
      </c>
      <c r="D5">
        <f t="shared" si="0"/>
        <v>7.7683952765316588</v>
      </c>
      <c r="E5" s="5">
        <v>12</v>
      </c>
      <c r="F5" s="10">
        <v>10.552339999999999</v>
      </c>
      <c r="G5" s="1">
        <f t="shared" si="1"/>
        <v>0.19860234560296602</v>
      </c>
      <c r="L5" s="15"/>
      <c r="M5" s="15"/>
      <c r="N5" s="15"/>
      <c r="O5" s="8"/>
      <c r="P5" s="15"/>
      <c r="Q5" s="8"/>
    </row>
    <row r="6" spans="1:17" x14ac:dyDescent="0.2">
      <c r="A6" s="5">
        <v>4</v>
      </c>
      <c r="B6" s="5">
        <v>4</v>
      </c>
      <c r="C6" s="5">
        <v>4</v>
      </c>
      <c r="D6">
        <f t="shared" si="0"/>
        <v>2.194571665620193</v>
      </c>
      <c r="E6" s="5"/>
      <c r="F6" s="1"/>
      <c r="G6" s="1"/>
      <c r="L6" s="15"/>
      <c r="M6" s="15"/>
      <c r="N6" s="15"/>
      <c r="O6" s="8"/>
      <c r="P6" s="15"/>
      <c r="Q6" s="8"/>
    </row>
    <row r="7" spans="1:17" x14ac:dyDescent="0.2">
      <c r="A7" s="5">
        <v>5</v>
      </c>
      <c r="B7" s="5">
        <v>1</v>
      </c>
      <c r="C7" s="5">
        <v>1</v>
      </c>
      <c r="D7">
        <f t="shared" si="0"/>
        <v>0.49597319643016335</v>
      </c>
      <c r="E7" s="5"/>
      <c r="F7" s="1"/>
      <c r="G7" s="1"/>
      <c r="L7" s="15"/>
      <c r="M7" s="15"/>
      <c r="N7" s="15"/>
      <c r="O7" s="8"/>
      <c r="P7" s="15"/>
      <c r="Q7" s="8"/>
    </row>
    <row r="8" spans="1:17" x14ac:dyDescent="0.2">
      <c r="A8" s="5">
        <v>6</v>
      </c>
      <c r="B8" s="5">
        <v>1</v>
      </c>
      <c r="C8" s="5">
        <v>1</v>
      </c>
      <c r="D8">
        <f t="shared" si="0"/>
        <v>9.340828532768064E-2</v>
      </c>
      <c r="E8" s="5"/>
      <c r="F8" s="1"/>
      <c r="G8" s="1"/>
      <c r="L8" s="15"/>
      <c r="M8" s="15"/>
      <c r="N8" s="15"/>
      <c r="O8" s="8"/>
      <c r="P8" s="15"/>
      <c r="Q8" s="8"/>
    </row>
    <row r="9" spans="1:17" x14ac:dyDescent="0.2">
      <c r="A9" s="1" t="s">
        <v>19</v>
      </c>
      <c r="B9" s="2">
        <f>SUM((B2*A2),(B3*A3),(B4*A4),(B5*A5),(B6*A6),(B7,A7),(B8,A8))/SUM(B2:B8)</f>
        <v>1.1299999999999999</v>
      </c>
      <c r="E9" s="1"/>
      <c r="F9" s="1" t="s">
        <v>24</v>
      </c>
      <c r="G9" s="2">
        <v>3.58</v>
      </c>
      <c r="L9" s="8"/>
      <c r="M9" s="8"/>
      <c r="N9" s="8"/>
      <c r="O9" s="8"/>
      <c r="P9" s="16"/>
      <c r="Q9" s="15"/>
    </row>
    <row r="10" spans="1:17" ht="32" x14ac:dyDescent="0.2">
      <c r="E10" s="1"/>
      <c r="F10" s="11" t="s">
        <v>25</v>
      </c>
      <c r="G10" s="2">
        <v>2</v>
      </c>
      <c r="L10" s="8"/>
      <c r="M10" s="8"/>
      <c r="N10" s="8"/>
      <c r="O10" s="8"/>
      <c r="P10" s="16"/>
      <c r="Q10" s="15"/>
    </row>
    <row r="11" spans="1:17" x14ac:dyDescent="0.2">
      <c r="E11" s="1"/>
      <c r="F11" s="1" t="s">
        <v>26</v>
      </c>
      <c r="G11" s="2">
        <v>9.2100000000000009</v>
      </c>
      <c r="L11" s="8"/>
      <c r="M11" s="8"/>
      <c r="N11" s="8"/>
      <c r="O11" s="8"/>
      <c r="P11" s="17"/>
      <c r="Q11" s="15"/>
    </row>
    <row r="12" spans="1:17" x14ac:dyDescent="0.2">
      <c r="L12" s="18"/>
      <c r="M12" s="18"/>
      <c r="N12" s="18"/>
      <c r="O12" s="18"/>
      <c r="P12" s="18"/>
      <c r="Q12" s="18"/>
    </row>
    <row r="14" spans="1:17" x14ac:dyDescent="0.2">
      <c r="A14" s="4" t="s">
        <v>18</v>
      </c>
      <c r="B14" s="4" t="s">
        <v>17</v>
      </c>
      <c r="C14" s="6" t="s">
        <v>11</v>
      </c>
      <c r="D14" s="9" t="s">
        <v>21</v>
      </c>
      <c r="E14" s="6" t="s">
        <v>22</v>
      </c>
      <c r="F14" s="6" t="s">
        <v>23</v>
      </c>
      <c r="G14" s="6" t="s">
        <v>20</v>
      </c>
    </row>
    <row r="15" spans="1:17" x14ac:dyDescent="0.2">
      <c r="A15" s="5">
        <v>0</v>
      </c>
      <c r="B15" s="5">
        <v>35</v>
      </c>
      <c r="C15" s="5">
        <v>35</v>
      </c>
      <c r="D15">
        <f>(_xlfn.POISSON.DIST(A15,1,FALSE))*100</f>
        <v>36.787944117144235</v>
      </c>
      <c r="E15" s="5">
        <v>35</v>
      </c>
      <c r="F15" s="1">
        <v>36.787944117144235</v>
      </c>
      <c r="G15" s="6">
        <f>POWER(E15-F15,2)/F15</f>
        <v>8.689651576753657E-2</v>
      </c>
    </row>
    <row r="16" spans="1:17" x14ac:dyDescent="0.2">
      <c r="A16" s="5">
        <v>1</v>
      </c>
      <c r="B16" s="5">
        <v>40</v>
      </c>
      <c r="C16" s="5">
        <v>40</v>
      </c>
      <c r="D16">
        <f t="shared" ref="D16:D21" si="2">(_xlfn.POISSON.DIST(A16,1,FALSE))*100</f>
        <v>36.787944117144235</v>
      </c>
      <c r="E16" s="5">
        <v>40</v>
      </c>
      <c r="F16" s="1">
        <v>36.787944117144235</v>
      </c>
      <c r="G16" s="6">
        <f t="shared" ref="G16:G18" si="3">POWER(E16-F16,2)/F16</f>
        <v>0.28045337248895535</v>
      </c>
    </row>
    <row r="17" spans="1:8" x14ac:dyDescent="0.2">
      <c r="A17" s="5">
        <v>2</v>
      </c>
      <c r="B17" s="5">
        <v>13</v>
      </c>
      <c r="C17" s="5">
        <v>13</v>
      </c>
      <c r="D17">
        <f t="shared" si="2"/>
        <v>18.393972058572114</v>
      </c>
      <c r="E17" s="5">
        <v>13</v>
      </c>
      <c r="F17" s="1">
        <v>18.393972058572114</v>
      </c>
      <c r="G17" s="6">
        <f t="shared" si="3"/>
        <v>1.5817646387636879</v>
      </c>
    </row>
    <row r="18" spans="1:8" x14ac:dyDescent="0.2">
      <c r="A18" s="5">
        <v>3</v>
      </c>
      <c r="B18" s="5">
        <v>6</v>
      </c>
      <c r="C18" s="5">
        <v>6</v>
      </c>
      <c r="D18">
        <f t="shared" si="2"/>
        <v>6.1313240195240395</v>
      </c>
      <c r="E18" s="5">
        <v>12</v>
      </c>
      <c r="F18" s="12">
        <v>8.0218000000000007</v>
      </c>
      <c r="G18" s="6">
        <f t="shared" si="3"/>
        <v>1.9728832980129138</v>
      </c>
    </row>
    <row r="19" spans="1:8" x14ac:dyDescent="0.2">
      <c r="A19" s="5">
        <v>4</v>
      </c>
      <c r="B19" s="5">
        <v>4</v>
      </c>
      <c r="C19" s="5">
        <v>4</v>
      </c>
      <c r="D19">
        <f t="shared" si="2"/>
        <v>1.5328310048810094</v>
      </c>
      <c r="E19" s="5"/>
      <c r="F19" s="1"/>
      <c r="G19" s="1"/>
    </row>
    <row r="20" spans="1:8" x14ac:dyDescent="0.2">
      <c r="A20" s="5">
        <v>5</v>
      </c>
      <c r="B20" s="5">
        <v>1</v>
      </c>
      <c r="C20" s="5">
        <v>1</v>
      </c>
      <c r="D20">
        <f t="shared" si="2"/>
        <v>0.30656620097620202</v>
      </c>
      <c r="E20" s="5"/>
      <c r="F20" s="1"/>
      <c r="G20" s="1"/>
    </row>
    <row r="21" spans="1:8" x14ac:dyDescent="0.2">
      <c r="A21" s="5">
        <v>6</v>
      </c>
      <c r="B21" s="5">
        <v>1</v>
      </c>
      <c r="C21" s="5">
        <v>1</v>
      </c>
      <c r="D21">
        <f t="shared" si="2"/>
        <v>5.109436682936698E-2</v>
      </c>
      <c r="E21" s="5"/>
      <c r="F21" s="1"/>
      <c r="G21" s="1"/>
    </row>
    <row r="22" spans="1:8" x14ac:dyDescent="0.2">
      <c r="A22" s="1" t="s">
        <v>19</v>
      </c>
      <c r="B22" s="2">
        <f>SUM((B15*A15),(B16*A16),(B17*A17),(B18*A18),(B19*A19),(B20,A20),(B21,A21))/SUM(B15:B21)</f>
        <v>1.1299999999999999</v>
      </c>
      <c r="E22" s="1"/>
      <c r="F22" s="1" t="s">
        <v>24</v>
      </c>
      <c r="G22" s="2">
        <v>3.92</v>
      </c>
    </row>
    <row r="23" spans="1:8" ht="32" x14ac:dyDescent="0.2">
      <c r="E23" s="1"/>
      <c r="F23" s="11" t="s">
        <v>25</v>
      </c>
      <c r="G23" s="2">
        <v>3</v>
      </c>
      <c r="H23" t="s">
        <v>27</v>
      </c>
    </row>
    <row r="24" spans="1:8" x14ac:dyDescent="0.2">
      <c r="E24" s="1"/>
      <c r="F24" s="1" t="s">
        <v>26</v>
      </c>
      <c r="G24" s="2">
        <v>11.34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3" workbookViewId="0">
      <selection activeCell="C36" sqref="C36"/>
    </sheetView>
  </sheetViews>
  <sheetFormatPr baseColWidth="10" defaultRowHeight="16" x14ac:dyDescent="0.2"/>
  <cols>
    <col min="1" max="1" width="11.5" bestFit="1" customWidth="1"/>
    <col min="2" max="2" width="10.33203125" bestFit="1" customWidth="1"/>
    <col min="3" max="3" width="8.1640625" bestFit="1" customWidth="1"/>
    <col min="5" max="6" width="20.33203125" bestFit="1" customWidth="1"/>
    <col min="8" max="8" width="12.5" customWidth="1"/>
    <col min="16" max="16" width="11.83203125" bestFit="1" customWidth="1"/>
  </cols>
  <sheetData>
    <row r="1" spans="1:8" x14ac:dyDescent="0.2">
      <c r="A1" s="5" t="s">
        <v>28</v>
      </c>
      <c r="B1" s="5" t="s">
        <v>29</v>
      </c>
      <c r="C1" s="5" t="s">
        <v>30</v>
      </c>
    </row>
    <row r="2" spans="1:8" x14ac:dyDescent="0.2">
      <c r="A2" s="5">
        <v>1</v>
      </c>
      <c r="B2" s="5">
        <v>20</v>
      </c>
      <c r="C2" s="5">
        <f>B2*B3</f>
        <v>280</v>
      </c>
      <c r="E2" s="20" t="s">
        <v>33</v>
      </c>
      <c r="F2" s="1">
        <f>(C20-(17*B21*B21))/17</f>
        <v>7.1646695715322926</v>
      </c>
    </row>
    <row r="3" spans="1:8" x14ac:dyDescent="0.2">
      <c r="A3" s="5">
        <v>2</v>
      </c>
      <c r="B3" s="5">
        <v>14</v>
      </c>
      <c r="C3" s="5">
        <f t="shared" ref="C3:C19" si="0">B3*B4</f>
        <v>294</v>
      </c>
      <c r="E3" s="20" t="s">
        <v>34</v>
      </c>
      <c r="F3" s="1">
        <f>(F2/B22)</f>
        <v>0.42945913592338486</v>
      </c>
    </row>
    <row r="4" spans="1:8" x14ac:dyDescent="0.2">
      <c r="A4" s="5">
        <v>3</v>
      </c>
      <c r="B4" s="5">
        <v>21</v>
      </c>
      <c r="C4" s="5">
        <f t="shared" si="0"/>
        <v>399</v>
      </c>
    </row>
    <row r="5" spans="1:8" x14ac:dyDescent="0.2">
      <c r="A5" s="5">
        <v>4</v>
      </c>
      <c r="B5" s="5">
        <v>19</v>
      </c>
      <c r="C5" s="5">
        <f t="shared" si="0"/>
        <v>266</v>
      </c>
      <c r="E5" s="30" t="s">
        <v>35</v>
      </c>
      <c r="F5" s="30"/>
      <c r="G5" s="30"/>
      <c r="H5" s="30"/>
    </row>
    <row r="6" spans="1:8" x14ac:dyDescent="0.2">
      <c r="A6" s="5">
        <v>5</v>
      </c>
      <c r="B6" s="5">
        <v>14</v>
      </c>
      <c r="C6" s="5">
        <f t="shared" si="0"/>
        <v>252</v>
      </c>
      <c r="E6" s="1" t="s">
        <v>37</v>
      </c>
      <c r="F6" s="1">
        <f>B22*(1-F3*F3)</f>
        <v>13.606073732580899</v>
      </c>
    </row>
    <row r="7" spans="1:8" x14ac:dyDescent="0.2">
      <c r="A7" s="5">
        <v>6</v>
      </c>
      <c r="B7" s="5">
        <v>18</v>
      </c>
      <c r="C7" s="5">
        <f t="shared" si="0"/>
        <v>378</v>
      </c>
      <c r="E7" s="1" t="s">
        <v>34</v>
      </c>
      <c r="F7" s="1">
        <v>0.42945913592338486</v>
      </c>
    </row>
    <row r="8" spans="1:8" x14ac:dyDescent="0.2">
      <c r="A8" s="5">
        <v>7</v>
      </c>
      <c r="B8" s="5">
        <v>21</v>
      </c>
      <c r="C8" s="5">
        <f t="shared" si="0"/>
        <v>525</v>
      </c>
      <c r="E8" s="21" t="s">
        <v>31</v>
      </c>
      <c r="F8" s="1">
        <v>20.277777777777779</v>
      </c>
    </row>
    <row r="9" spans="1:8" x14ac:dyDescent="0.2">
      <c r="A9" s="5">
        <v>8</v>
      </c>
      <c r="B9" s="5">
        <v>25</v>
      </c>
      <c r="C9" s="5">
        <f t="shared" si="0"/>
        <v>675</v>
      </c>
    </row>
    <row r="10" spans="1:8" x14ac:dyDescent="0.2">
      <c r="A10" s="5">
        <v>9</v>
      </c>
      <c r="B10" s="5">
        <v>27</v>
      </c>
      <c r="C10" s="5">
        <f t="shared" si="0"/>
        <v>702</v>
      </c>
    </row>
    <row r="11" spans="1:8" x14ac:dyDescent="0.2">
      <c r="A11" s="5">
        <v>10</v>
      </c>
      <c r="B11" s="5">
        <v>26</v>
      </c>
      <c r="C11" s="5">
        <f t="shared" si="0"/>
        <v>572</v>
      </c>
    </row>
    <row r="12" spans="1:8" x14ac:dyDescent="0.2">
      <c r="A12" s="5">
        <v>11</v>
      </c>
      <c r="B12" s="5">
        <v>22</v>
      </c>
      <c r="C12" s="5">
        <f t="shared" si="0"/>
        <v>396</v>
      </c>
      <c r="E12" s="30" t="s">
        <v>36</v>
      </c>
      <c r="F12" s="30"/>
      <c r="G12" s="30"/>
      <c r="H12" s="30"/>
    </row>
    <row r="13" spans="1:8" x14ac:dyDescent="0.2">
      <c r="A13" s="5">
        <v>12</v>
      </c>
      <c r="B13" s="5">
        <v>18</v>
      </c>
      <c r="C13" s="5">
        <f t="shared" si="0"/>
        <v>234</v>
      </c>
      <c r="E13" s="1" t="s">
        <v>38</v>
      </c>
      <c r="F13" s="1">
        <f>1/B21</f>
        <v>4.9315068493150684E-2</v>
      </c>
    </row>
    <row r="14" spans="1:8" x14ac:dyDescent="0.2">
      <c r="A14" s="5">
        <v>13</v>
      </c>
      <c r="B14" s="5">
        <v>13</v>
      </c>
      <c r="C14" s="5">
        <f t="shared" si="0"/>
        <v>234</v>
      </c>
      <c r="E14" s="1" t="s">
        <v>39</v>
      </c>
      <c r="F14" s="1">
        <v>0.42945913592338486</v>
      </c>
    </row>
    <row r="15" spans="1:8" x14ac:dyDescent="0.2">
      <c r="A15" s="5">
        <v>14</v>
      </c>
      <c r="B15" s="5">
        <v>18</v>
      </c>
      <c r="C15" s="5">
        <f t="shared" si="0"/>
        <v>450</v>
      </c>
    </row>
    <row r="16" spans="1:8" x14ac:dyDescent="0.2">
      <c r="A16" s="5">
        <v>15</v>
      </c>
      <c r="B16" s="5">
        <v>25</v>
      </c>
      <c r="C16" s="5">
        <f t="shared" si="0"/>
        <v>575</v>
      </c>
    </row>
    <row r="17" spans="1:8" x14ac:dyDescent="0.2">
      <c r="A17" s="5">
        <v>16</v>
      </c>
      <c r="B17" s="5">
        <v>23</v>
      </c>
      <c r="C17" s="5">
        <f t="shared" si="0"/>
        <v>460</v>
      </c>
    </row>
    <row r="18" spans="1:8" x14ac:dyDescent="0.2">
      <c r="A18" s="5">
        <v>17</v>
      </c>
      <c r="B18" s="5">
        <v>20</v>
      </c>
      <c r="C18" s="5">
        <f t="shared" si="0"/>
        <v>420</v>
      </c>
    </row>
    <row r="19" spans="1:8" x14ac:dyDescent="0.2">
      <c r="A19" s="5">
        <v>18</v>
      </c>
      <c r="B19" s="5">
        <v>21</v>
      </c>
      <c r="C19" s="5">
        <f t="shared" si="0"/>
        <v>0</v>
      </c>
    </row>
    <row r="20" spans="1:8" x14ac:dyDescent="0.2">
      <c r="C20" s="19">
        <f>SUM(C2:C19)</f>
        <v>7112</v>
      </c>
    </row>
    <row r="21" spans="1:8" x14ac:dyDescent="0.2">
      <c r="A21" t="s">
        <v>31</v>
      </c>
      <c r="B21">
        <f>AVERAGE(B2:B19)</f>
        <v>20.277777777777779</v>
      </c>
      <c r="C21" s="7"/>
    </row>
    <row r="22" spans="1:8" x14ac:dyDescent="0.2">
      <c r="A22" t="s">
        <v>32</v>
      </c>
      <c r="B22">
        <f>_xlfn.VAR.S(B2:B19)</f>
        <v>16.683006535947726</v>
      </c>
    </row>
    <row r="23" spans="1:8" x14ac:dyDescent="0.2">
      <c r="E23" s="31" t="s">
        <v>40</v>
      </c>
      <c r="F23" s="31"/>
      <c r="G23" s="31"/>
      <c r="H23" s="31"/>
    </row>
    <row r="25" spans="1:8" x14ac:dyDescent="0.2">
      <c r="E25" s="7"/>
      <c r="F25" s="23" t="s">
        <v>41</v>
      </c>
    </row>
    <row r="26" spans="1:8" x14ac:dyDescent="0.2">
      <c r="E26" s="7"/>
      <c r="F26" s="24">
        <v>13</v>
      </c>
    </row>
    <row r="27" spans="1:8" x14ac:dyDescent="0.2">
      <c r="E27" s="7"/>
      <c r="F27" s="24">
        <v>14</v>
      </c>
    </row>
    <row r="28" spans="1:8" x14ac:dyDescent="0.2">
      <c r="E28" s="7"/>
      <c r="F28" s="24">
        <v>14</v>
      </c>
    </row>
    <row r="29" spans="1:8" x14ac:dyDescent="0.2">
      <c r="E29" s="7"/>
      <c r="F29" s="24">
        <v>18</v>
      </c>
    </row>
    <row r="30" spans="1:8" x14ac:dyDescent="0.2">
      <c r="E30" s="7"/>
      <c r="F30" s="24">
        <v>18</v>
      </c>
    </row>
    <row r="31" spans="1:8" x14ac:dyDescent="0.2">
      <c r="E31" s="7"/>
      <c r="F31" s="24">
        <v>18</v>
      </c>
    </row>
    <row r="32" spans="1:8" x14ac:dyDescent="0.2">
      <c r="E32" s="7"/>
      <c r="F32" s="24">
        <v>19</v>
      </c>
    </row>
    <row r="33" spans="5:6" x14ac:dyDescent="0.2">
      <c r="E33" s="7"/>
      <c r="F33" s="24">
        <v>20</v>
      </c>
    </row>
    <row r="34" spans="5:6" x14ac:dyDescent="0.2">
      <c r="E34" s="7"/>
      <c r="F34" s="24">
        <v>20</v>
      </c>
    </row>
    <row r="35" spans="5:6" x14ac:dyDescent="0.2">
      <c r="E35" s="7"/>
      <c r="F35" s="24">
        <v>21</v>
      </c>
    </row>
    <row r="36" spans="5:6" x14ac:dyDescent="0.2">
      <c r="E36" s="7"/>
      <c r="F36" s="24">
        <v>21</v>
      </c>
    </row>
    <row r="37" spans="5:6" x14ac:dyDescent="0.2">
      <c r="E37" s="7"/>
      <c r="F37" s="24">
        <v>21</v>
      </c>
    </row>
    <row r="38" spans="5:6" x14ac:dyDescent="0.2">
      <c r="E38" s="7"/>
      <c r="F38" s="24">
        <v>22</v>
      </c>
    </row>
    <row r="39" spans="5:6" x14ac:dyDescent="0.2">
      <c r="E39" s="7"/>
      <c r="F39" s="24">
        <v>23</v>
      </c>
    </row>
    <row r="40" spans="5:6" x14ac:dyDescent="0.2">
      <c r="E40" s="7"/>
      <c r="F40" s="24">
        <v>25</v>
      </c>
    </row>
    <row r="41" spans="5:6" x14ac:dyDescent="0.2">
      <c r="E41" s="7"/>
      <c r="F41" s="24">
        <v>25</v>
      </c>
    </row>
    <row r="42" spans="5:6" x14ac:dyDescent="0.2">
      <c r="E42" s="7"/>
      <c r="F42" s="24">
        <v>26</v>
      </c>
    </row>
    <row r="43" spans="5:6" x14ac:dyDescent="0.2">
      <c r="E43" s="7"/>
      <c r="F43" s="24">
        <v>27</v>
      </c>
    </row>
    <row r="44" spans="5:6" x14ac:dyDescent="0.2">
      <c r="E44" s="25" t="s">
        <v>42</v>
      </c>
      <c r="F44" s="5" t="s">
        <v>10</v>
      </c>
    </row>
    <row r="45" spans="5:6" x14ac:dyDescent="0.2">
      <c r="E45" s="5" t="s">
        <v>43</v>
      </c>
      <c r="F45" s="5">
        <v>3</v>
      </c>
    </row>
    <row r="46" spans="5:6" x14ac:dyDescent="0.2">
      <c r="E46" s="5" t="s">
        <v>44</v>
      </c>
      <c r="F46" s="5">
        <v>6</v>
      </c>
    </row>
    <row r="47" spans="5:6" x14ac:dyDescent="0.2">
      <c r="E47" s="5" t="s">
        <v>45</v>
      </c>
      <c r="F47" s="5">
        <v>5</v>
      </c>
    </row>
    <row r="48" spans="5:6" x14ac:dyDescent="0.2">
      <c r="E48" s="5" t="s">
        <v>46</v>
      </c>
      <c r="F48" s="5">
        <v>4</v>
      </c>
    </row>
  </sheetData>
  <sortState ref="F26:F43">
    <sortCondition ref="F26"/>
  </sortState>
  <mergeCells count="3">
    <mergeCell ref="E5:H5"/>
    <mergeCell ref="E12:H12"/>
    <mergeCell ref="E23:H23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0" zoomScale="96" workbookViewId="0">
      <selection activeCell="B28" sqref="B28"/>
    </sheetView>
  </sheetViews>
  <sheetFormatPr baseColWidth="10" defaultRowHeight="16" x14ac:dyDescent="0.2"/>
  <cols>
    <col min="1" max="1" width="16.5" bestFit="1" customWidth="1"/>
  </cols>
  <sheetData>
    <row r="1" spans="1:4" ht="30" x14ac:dyDescent="0.2">
      <c r="A1" s="26" t="s">
        <v>47</v>
      </c>
      <c r="B1" s="27" t="s">
        <v>48</v>
      </c>
      <c r="C1" s="27" t="s">
        <v>49</v>
      </c>
      <c r="D1" s="26" t="s">
        <v>50</v>
      </c>
    </row>
    <row r="2" spans="1:4" x14ac:dyDescent="0.2">
      <c r="A2" s="5">
        <v>1</v>
      </c>
      <c r="B2" s="5">
        <v>12.3</v>
      </c>
      <c r="C2" s="5">
        <v>10.6</v>
      </c>
      <c r="D2" s="5">
        <f>B2*C2</f>
        <v>130.38</v>
      </c>
    </row>
    <row r="3" spans="1:4" x14ac:dyDescent="0.2">
      <c r="A3" s="5">
        <v>2</v>
      </c>
      <c r="B3" s="5">
        <v>20.399999999999999</v>
      </c>
      <c r="C3" s="5">
        <v>13.9</v>
      </c>
      <c r="D3" s="5">
        <f t="shared" ref="D3:D26" si="0">B3*C3</f>
        <v>283.56</v>
      </c>
    </row>
    <row r="4" spans="1:4" x14ac:dyDescent="0.2">
      <c r="A4" s="5">
        <v>3</v>
      </c>
      <c r="B4" s="5">
        <v>18.899999999999999</v>
      </c>
      <c r="C4" s="5">
        <v>14.1</v>
      </c>
      <c r="D4" s="5">
        <f t="shared" si="0"/>
        <v>266.48999999999995</v>
      </c>
    </row>
    <row r="5" spans="1:4" x14ac:dyDescent="0.2">
      <c r="A5" s="5">
        <v>4</v>
      </c>
      <c r="B5" s="5">
        <v>16.5</v>
      </c>
      <c r="C5" s="5">
        <v>10.1</v>
      </c>
      <c r="D5" s="5">
        <f t="shared" si="0"/>
        <v>166.65</v>
      </c>
    </row>
    <row r="6" spans="1:4" x14ac:dyDescent="0.2">
      <c r="A6" s="5">
        <v>5</v>
      </c>
      <c r="B6" s="5">
        <v>8.3000000000000007</v>
      </c>
      <c r="C6" s="5">
        <v>8.4</v>
      </c>
      <c r="D6" s="5">
        <f t="shared" si="0"/>
        <v>69.720000000000013</v>
      </c>
    </row>
    <row r="7" spans="1:4" x14ac:dyDescent="0.2">
      <c r="A7" s="5">
        <v>6</v>
      </c>
      <c r="B7" s="5">
        <v>6.5</v>
      </c>
      <c r="C7" s="5">
        <v>8.1</v>
      </c>
      <c r="D7" s="5">
        <f t="shared" si="0"/>
        <v>52.65</v>
      </c>
    </row>
    <row r="8" spans="1:4" x14ac:dyDescent="0.2">
      <c r="A8" s="5">
        <v>7</v>
      </c>
      <c r="B8" s="5">
        <v>25.2</v>
      </c>
      <c r="C8" s="5">
        <v>16.899999999999999</v>
      </c>
      <c r="D8" s="5">
        <f t="shared" si="0"/>
        <v>425.87999999999994</v>
      </c>
    </row>
    <row r="9" spans="1:4" x14ac:dyDescent="0.2">
      <c r="A9" s="5">
        <v>8</v>
      </c>
      <c r="B9" s="5">
        <v>17.7</v>
      </c>
      <c r="C9" s="5">
        <v>13.7</v>
      </c>
      <c r="D9" s="5">
        <f t="shared" si="0"/>
        <v>242.48999999999998</v>
      </c>
    </row>
    <row r="10" spans="1:4" x14ac:dyDescent="0.2">
      <c r="A10" s="5">
        <v>9</v>
      </c>
      <c r="B10" s="5">
        <v>10.6</v>
      </c>
      <c r="C10" s="5">
        <v>10.199999999999999</v>
      </c>
      <c r="D10" s="5">
        <f t="shared" si="0"/>
        <v>108.11999999999999</v>
      </c>
    </row>
    <row r="11" spans="1:4" x14ac:dyDescent="0.2">
      <c r="A11" s="5">
        <v>10</v>
      </c>
      <c r="B11" s="5">
        <v>13.7</v>
      </c>
      <c r="C11" s="5">
        <v>12.1</v>
      </c>
      <c r="D11" s="5">
        <f t="shared" si="0"/>
        <v>165.76999999999998</v>
      </c>
    </row>
    <row r="12" spans="1:4" x14ac:dyDescent="0.2">
      <c r="A12" s="5">
        <v>11</v>
      </c>
      <c r="B12" s="5">
        <v>26.2</v>
      </c>
      <c r="C12" s="5">
        <v>16</v>
      </c>
      <c r="D12" s="5">
        <f t="shared" si="0"/>
        <v>419.2</v>
      </c>
    </row>
    <row r="13" spans="1:4" x14ac:dyDescent="0.2">
      <c r="A13" s="5">
        <v>12</v>
      </c>
      <c r="B13" s="5">
        <v>30.4</v>
      </c>
      <c r="C13" s="5">
        <v>18.899999999999999</v>
      </c>
      <c r="D13" s="5">
        <f t="shared" si="0"/>
        <v>574.55999999999995</v>
      </c>
    </row>
    <row r="14" spans="1:4" x14ac:dyDescent="0.2">
      <c r="A14" s="5">
        <v>13</v>
      </c>
      <c r="B14" s="5">
        <v>9.9</v>
      </c>
      <c r="C14" s="5">
        <v>7.7</v>
      </c>
      <c r="D14" s="5">
        <f t="shared" si="0"/>
        <v>76.23</v>
      </c>
    </row>
    <row r="15" spans="1:4" x14ac:dyDescent="0.2">
      <c r="A15" s="5">
        <v>14</v>
      </c>
      <c r="B15" s="5">
        <v>24.6</v>
      </c>
      <c r="C15" s="5">
        <v>16.600000000000001</v>
      </c>
      <c r="D15" s="5">
        <f t="shared" si="0"/>
        <v>408.36000000000007</v>
      </c>
    </row>
    <row r="16" spans="1:4" x14ac:dyDescent="0.2">
      <c r="A16" s="5">
        <v>15</v>
      </c>
      <c r="B16" s="5">
        <v>28.5</v>
      </c>
      <c r="C16" s="5">
        <v>21.2</v>
      </c>
      <c r="D16" s="5">
        <f t="shared" si="0"/>
        <v>604.19999999999993</v>
      </c>
    </row>
    <row r="17" spans="1:4" x14ac:dyDescent="0.2">
      <c r="A17" s="5">
        <v>16</v>
      </c>
      <c r="B17" s="5">
        <v>11.3</v>
      </c>
      <c r="C17" s="5">
        <v>9.9</v>
      </c>
      <c r="D17" s="5">
        <f t="shared" si="0"/>
        <v>111.87</v>
      </c>
    </row>
    <row r="18" spans="1:4" x14ac:dyDescent="0.2">
      <c r="A18" s="5">
        <v>17</v>
      </c>
      <c r="B18" s="5">
        <v>13.3</v>
      </c>
      <c r="C18" s="5">
        <v>10.7</v>
      </c>
      <c r="D18" s="5">
        <f t="shared" si="0"/>
        <v>142.31</v>
      </c>
    </row>
    <row r="19" spans="1:4" x14ac:dyDescent="0.2">
      <c r="A19" s="5">
        <v>18</v>
      </c>
      <c r="B19" s="5">
        <v>21</v>
      </c>
      <c r="C19" s="5">
        <v>14</v>
      </c>
      <c r="D19" s="5">
        <f t="shared" si="0"/>
        <v>294</v>
      </c>
    </row>
    <row r="20" spans="1:4" x14ac:dyDescent="0.2">
      <c r="A20" s="5">
        <v>19</v>
      </c>
      <c r="B20" s="5">
        <v>19.5</v>
      </c>
      <c r="C20" s="5">
        <v>13</v>
      </c>
      <c r="D20" s="5">
        <f t="shared" si="0"/>
        <v>253.5</v>
      </c>
    </row>
    <row r="21" spans="1:4" x14ac:dyDescent="0.2">
      <c r="A21" s="5">
        <v>20</v>
      </c>
      <c r="B21" s="5">
        <v>15</v>
      </c>
      <c r="C21" s="5">
        <v>11.5</v>
      </c>
      <c r="D21" s="5">
        <f t="shared" si="0"/>
        <v>172.5</v>
      </c>
    </row>
    <row r="22" spans="1:4" x14ac:dyDescent="0.2">
      <c r="A22" s="5">
        <v>21</v>
      </c>
      <c r="B22" s="5">
        <v>12.6</v>
      </c>
      <c r="C22" s="5">
        <v>9.9</v>
      </c>
      <c r="D22" s="5">
        <f t="shared" si="0"/>
        <v>124.74</v>
      </c>
    </row>
    <row r="23" spans="1:4" x14ac:dyDescent="0.2">
      <c r="A23" s="5">
        <v>22</v>
      </c>
      <c r="B23" s="5">
        <v>14.3</v>
      </c>
      <c r="C23" s="5">
        <v>13.2</v>
      </c>
      <c r="D23" s="5">
        <f t="shared" si="0"/>
        <v>188.76</v>
      </c>
    </row>
    <row r="24" spans="1:4" x14ac:dyDescent="0.2">
      <c r="A24" s="5">
        <v>23</v>
      </c>
      <c r="B24" s="5">
        <v>17</v>
      </c>
      <c r="C24" s="5">
        <v>12.5</v>
      </c>
      <c r="D24" s="5">
        <f t="shared" si="0"/>
        <v>212.5</v>
      </c>
    </row>
    <row r="25" spans="1:4" x14ac:dyDescent="0.2">
      <c r="A25" s="5">
        <v>24</v>
      </c>
      <c r="B25" s="5">
        <v>21.2</v>
      </c>
      <c r="C25" s="5">
        <v>14.2</v>
      </c>
      <c r="D25" s="5">
        <f t="shared" si="0"/>
        <v>301.03999999999996</v>
      </c>
    </row>
    <row r="26" spans="1:4" x14ac:dyDescent="0.2">
      <c r="A26" s="5">
        <v>25</v>
      </c>
      <c r="B26" s="5">
        <v>28.4</v>
      </c>
      <c r="C26" s="5">
        <v>19.100000000000001</v>
      </c>
      <c r="D26" s="5">
        <f t="shared" si="0"/>
        <v>542.44000000000005</v>
      </c>
    </row>
    <row r="27" spans="1:4" x14ac:dyDescent="0.2">
      <c r="A27" s="5" t="s">
        <v>31</v>
      </c>
      <c r="B27" s="5">
        <f>AVERAGE(B2:B26)</f>
        <v>17.731999999999999</v>
      </c>
      <c r="C27" s="5">
        <f>AVERAGE(C2:C26)</f>
        <v>13.059999999999997</v>
      </c>
    </row>
    <row r="28" spans="1:4" x14ac:dyDescent="0.2">
      <c r="A28" s="22" t="s">
        <v>51</v>
      </c>
      <c r="B28" s="22">
        <f>_xlfn.STDEV.S(B2:B26)</f>
        <v>6.7111052244271461</v>
      </c>
      <c r="C28" s="22">
        <f>_xlfn.STDEV.S(C2:C26)</f>
        <v>3.5614837731859379</v>
      </c>
    </row>
    <row r="29" spans="1:4" x14ac:dyDescent="0.2">
      <c r="C29" t="s">
        <v>52</v>
      </c>
      <c r="D29" s="5">
        <f>SUM(D2:D26)</f>
        <v>6337.92</v>
      </c>
    </row>
    <row r="31" spans="1:4" x14ac:dyDescent="0.2">
      <c r="A31" s="28" t="s">
        <v>33</v>
      </c>
      <c r="B31" s="29">
        <f>(D29-(25*C27*B27))/25</f>
        <v>21.936880000000055</v>
      </c>
    </row>
    <row r="32" spans="1:4" x14ac:dyDescent="0.2">
      <c r="A32" s="28" t="s">
        <v>34</v>
      </c>
      <c r="B32" s="29">
        <f>(B31/(B28*C28))</f>
        <v>0.91780377862597762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E28" sqref="E28"/>
    </sheetView>
  </sheetViews>
  <sheetFormatPr baseColWidth="10" defaultRowHeight="16" x14ac:dyDescent="0.2"/>
  <cols>
    <col min="1" max="1" width="16.1640625" bestFit="1" customWidth="1"/>
    <col min="2" max="2" width="12.1640625" bestFit="1" customWidth="1"/>
    <col min="6" max="6" width="17" bestFit="1" customWidth="1"/>
  </cols>
  <sheetData>
    <row r="1" spans="1:10" x14ac:dyDescent="0.2">
      <c r="A1" s="32" t="s">
        <v>53</v>
      </c>
      <c r="B1" s="32"/>
      <c r="C1" s="32"/>
      <c r="D1" s="32"/>
      <c r="E1" s="32"/>
      <c r="F1" s="32" t="s">
        <v>62</v>
      </c>
      <c r="G1" s="32"/>
      <c r="H1" s="32"/>
      <c r="I1" s="32"/>
      <c r="J1" s="32"/>
    </row>
    <row r="2" spans="1:10" x14ac:dyDescent="0.2">
      <c r="A2" s="2" t="s">
        <v>54</v>
      </c>
      <c r="B2" s="2" t="s">
        <v>55</v>
      </c>
      <c r="C2" s="1"/>
      <c r="D2" s="1"/>
      <c r="E2" s="1"/>
      <c r="F2" s="2" t="s">
        <v>54</v>
      </c>
      <c r="G2" s="2" t="s">
        <v>55</v>
      </c>
      <c r="H2" s="1"/>
      <c r="I2" s="1"/>
      <c r="J2" s="1"/>
    </row>
    <row r="3" spans="1:10" x14ac:dyDescent="0.2">
      <c r="A3" s="2" t="s">
        <v>56</v>
      </c>
      <c r="B3" s="2" t="s">
        <v>57</v>
      </c>
      <c r="C3" s="1"/>
      <c r="D3" s="1"/>
      <c r="E3" s="1"/>
      <c r="F3" s="2" t="s">
        <v>56</v>
      </c>
      <c r="G3" s="2" t="s">
        <v>57</v>
      </c>
      <c r="H3" s="1"/>
      <c r="I3" s="1"/>
      <c r="J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 t="s">
        <v>59</v>
      </c>
      <c r="B5" s="1" t="s">
        <v>58</v>
      </c>
      <c r="C5" s="1" t="s">
        <v>61</v>
      </c>
      <c r="D5" s="1"/>
      <c r="E5" s="1"/>
      <c r="F5" s="1" t="s">
        <v>59</v>
      </c>
      <c r="G5" s="1" t="s">
        <v>58</v>
      </c>
      <c r="H5" s="1" t="s">
        <v>61</v>
      </c>
      <c r="I5" s="1"/>
      <c r="J5" s="1"/>
    </row>
    <row r="6" spans="1:10" x14ac:dyDescent="0.2">
      <c r="A6" s="1">
        <v>1</v>
      </c>
      <c r="B6" s="1">
        <v>99999</v>
      </c>
      <c r="C6" s="1">
        <v>7.8703854046132999</v>
      </c>
      <c r="D6" s="1"/>
      <c r="E6" s="1"/>
      <c r="F6" s="1">
        <v>1</v>
      </c>
      <c r="G6" s="1">
        <v>99999</v>
      </c>
      <c r="H6" s="1">
        <v>6.8572959319685101</v>
      </c>
      <c r="I6" s="1"/>
      <c r="J6" s="1"/>
    </row>
    <row r="7" spans="1:10" x14ac:dyDescent="0.2">
      <c r="A7" s="1">
        <v>2</v>
      </c>
      <c r="B7" s="1">
        <v>12345</v>
      </c>
      <c r="C7" s="1">
        <v>7.4437547033699101</v>
      </c>
      <c r="D7" s="1"/>
      <c r="E7" s="1"/>
      <c r="F7" s="1">
        <v>2</v>
      </c>
      <c r="G7" s="1">
        <v>12345</v>
      </c>
      <c r="H7" s="1">
        <v>7.2217038468999997</v>
      </c>
      <c r="I7" s="1"/>
      <c r="J7" s="1"/>
    </row>
    <row r="8" spans="1:10" x14ac:dyDescent="0.2">
      <c r="A8" s="1">
        <v>3</v>
      </c>
      <c r="B8" s="1">
        <v>55335</v>
      </c>
      <c r="C8" s="1">
        <v>8.0661333189981796</v>
      </c>
      <c r="D8" s="1"/>
      <c r="E8" s="1"/>
      <c r="F8" s="1">
        <v>3</v>
      </c>
      <c r="G8" s="1">
        <v>55335</v>
      </c>
      <c r="H8" s="1">
        <v>7.1991277502410904</v>
      </c>
      <c r="I8" s="1"/>
      <c r="J8" s="1"/>
    </row>
    <row r="9" spans="1:10" x14ac:dyDescent="0.2">
      <c r="A9" s="1">
        <v>4</v>
      </c>
      <c r="B9" s="1">
        <v>55555</v>
      </c>
      <c r="C9" s="1">
        <v>7.7880867878923903</v>
      </c>
      <c r="D9" s="1"/>
      <c r="E9" s="1"/>
      <c r="F9" s="1">
        <v>4</v>
      </c>
      <c r="G9" s="1">
        <v>55555</v>
      </c>
      <c r="H9" s="1">
        <v>6.5353685339781</v>
      </c>
      <c r="I9" s="1"/>
      <c r="J9" s="1"/>
    </row>
    <row r="10" spans="1:10" x14ac:dyDescent="0.2">
      <c r="A10" s="1">
        <v>5</v>
      </c>
      <c r="B10" s="1">
        <v>45632</v>
      </c>
      <c r="C10" s="1">
        <v>8.0507961313539198</v>
      </c>
      <c r="D10" s="1"/>
      <c r="E10" s="1"/>
      <c r="F10" s="1">
        <v>5</v>
      </c>
      <c r="G10" s="1">
        <v>45632</v>
      </c>
      <c r="H10" s="1">
        <v>7.2350362596293296</v>
      </c>
      <c r="I10" s="1"/>
      <c r="J10" s="1"/>
    </row>
    <row r="11" spans="1:10" x14ac:dyDescent="0.2">
      <c r="A11" s="1">
        <v>6</v>
      </c>
      <c r="B11" s="1">
        <v>4532</v>
      </c>
      <c r="C11" s="1">
        <v>7.7861799468286899</v>
      </c>
      <c r="D11" s="1"/>
      <c r="E11" s="1"/>
      <c r="F11" s="1">
        <v>6</v>
      </c>
      <c r="G11" s="1">
        <v>4532</v>
      </c>
      <c r="H11" s="1">
        <v>6.8639397732816496</v>
      </c>
      <c r="I11" s="1"/>
      <c r="J11" s="1"/>
    </row>
    <row r="12" spans="1:10" x14ac:dyDescent="0.2">
      <c r="A12" s="1">
        <v>7</v>
      </c>
      <c r="B12" s="1">
        <v>53421</v>
      </c>
      <c r="C12" s="1">
        <v>7.5259918147925804</v>
      </c>
      <c r="D12" s="1"/>
      <c r="E12" s="1"/>
      <c r="F12" s="1">
        <v>7</v>
      </c>
      <c r="G12" s="1">
        <v>53421</v>
      </c>
      <c r="H12" s="1">
        <v>6.2220856786891003</v>
      </c>
      <c r="I12" s="1"/>
      <c r="J12" s="1"/>
    </row>
    <row r="13" spans="1:10" x14ac:dyDescent="0.2">
      <c r="A13" s="1">
        <v>8</v>
      </c>
      <c r="B13" s="1">
        <v>77012</v>
      </c>
      <c r="C13" s="1">
        <v>7.7865035470942301</v>
      </c>
      <c r="D13" s="1"/>
      <c r="E13" s="1"/>
      <c r="F13" s="1">
        <v>8</v>
      </c>
      <c r="G13" s="1">
        <v>77012</v>
      </c>
      <c r="H13" s="1">
        <v>7.1507805662204298</v>
      </c>
      <c r="I13" s="1"/>
      <c r="J13" s="1"/>
    </row>
    <row r="14" spans="1:10" x14ac:dyDescent="0.2">
      <c r="A14" s="1">
        <v>9</v>
      </c>
      <c r="B14" s="1">
        <v>55555</v>
      </c>
      <c r="C14" s="1">
        <v>7.7880867878923903</v>
      </c>
      <c r="D14" s="1"/>
      <c r="E14" s="1"/>
      <c r="F14" s="1">
        <v>9</v>
      </c>
      <c r="G14" s="1">
        <v>55555</v>
      </c>
      <c r="H14" s="1">
        <v>7.0571664579689504</v>
      </c>
      <c r="I14" s="1"/>
      <c r="J14" s="1"/>
    </row>
    <row r="15" spans="1:10" x14ac:dyDescent="0.2">
      <c r="A15" s="1">
        <v>10</v>
      </c>
      <c r="B15" s="1">
        <v>33333</v>
      </c>
      <c r="C15" s="1">
        <v>7.9239208106297303</v>
      </c>
      <c r="D15" s="1"/>
      <c r="E15" s="1"/>
      <c r="F15" s="1">
        <v>10</v>
      </c>
      <c r="G15" s="1">
        <v>33333</v>
      </c>
      <c r="H15" s="1">
        <v>6.3814517016722396</v>
      </c>
      <c r="I15" s="1"/>
      <c r="J15" s="1"/>
    </row>
    <row r="16" spans="1:10" x14ac:dyDescent="0.2">
      <c r="A16" s="1" t="s">
        <v>31</v>
      </c>
      <c r="B16" s="1"/>
      <c r="C16" s="1">
        <f>AVERAGE(C6:C15)</f>
        <v>7.8029839253465312</v>
      </c>
      <c r="D16" s="1"/>
      <c r="E16" s="1"/>
      <c r="F16" s="1" t="s">
        <v>31</v>
      </c>
      <c r="G16" s="1"/>
      <c r="H16" s="1">
        <f>AVERAGE(H6:H15)</f>
        <v>6.8723956500549388</v>
      </c>
      <c r="I16" s="1"/>
      <c r="J16" s="1"/>
    </row>
    <row r="17" spans="1:10" x14ac:dyDescent="0.2">
      <c r="A17" s="1" t="s">
        <v>60</v>
      </c>
      <c r="B17" s="1"/>
      <c r="C17" s="1">
        <f>_xlfn.STDEV.S(C6:C15)</f>
        <v>0.19905199534457538</v>
      </c>
      <c r="D17" s="1"/>
      <c r="E17" s="1"/>
      <c r="F17" s="1" t="s">
        <v>60</v>
      </c>
      <c r="G17" s="1"/>
      <c r="H17" s="1">
        <f>_xlfn.STDEV.S(H6:H15)</f>
        <v>0.37263811846737499</v>
      </c>
      <c r="I17" s="1"/>
      <c r="J17" s="1"/>
    </row>
    <row r="18" spans="1:10" x14ac:dyDescent="0.2">
      <c r="A18" s="1" t="s">
        <v>63</v>
      </c>
      <c r="B18" s="1"/>
      <c r="C18" s="1">
        <f>AVERAGE(C6:C15)</f>
        <v>7.8029839253465312</v>
      </c>
      <c r="D18" s="1"/>
      <c r="E18" s="1"/>
      <c r="F18" s="1" t="s">
        <v>63</v>
      </c>
      <c r="G18" s="1"/>
      <c r="H18" s="1">
        <f>AVERAGE(H6:H15)</f>
        <v>6.8723956500549388</v>
      </c>
      <c r="I18" s="1"/>
      <c r="J18" s="1"/>
    </row>
    <row r="19" spans="1:10" x14ac:dyDescent="0.2">
      <c r="A19" s="1" t="s">
        <v>64</v>
      </c>
      <c r="B19" s="1"/>
      <c r="C19" s="1">
        <v>2.2599999999999998</v>
      </c>
      <c r="D19" s="1"/>
      <c r="E19" s="1"/>
      <c r="F19" s="1" t="s">
        <v>64</v>
      </c>
      <c r="G19" s="1"/>
      <c r="H19" s="1">
        <v>2.2599999999999998</v>
      </c>
      <c r="I19" s="1"/>
      <c r="J19" s="1"/>
    </row>
    <row r="20" spans="1:10" x14ac:dyDescent="0.2">
      <c r="A20" s="1" t="s">
        <v>69</v>
      </c>
      <c r="B20" s="1" t="s">
        <v>66</v>
      </c>
      <c r="C20" s="1" t="s">
        <v>67</v>
      </c>
      <c r="D20" s="1"/>
      <c r="E20" s="1"/>
      <c r="F20" s="1" t="s">
        <v>69</v>
      </c>
      <c r="G20" s="1" t="s">
        <v>66</v>
      </c>
      <c r="H20" s="1" t="s">
        <v>67</v>
      </c>
      <c r="I20" s="1"/>
      <c r="J20" s="1"/>
    </row>
    <row r="21" spans="1:10" x14ac:dyDescent="0.2">
      <c r="A21" s="1" t="s">
        <v>68</v>
      </c>
      <c r="B21" s="1">
        <f>C16+C19*(C17/SQRT(10))</f>
        <v>7.9452413605948919</v>
      </c>
      <c r="C21" s="1">
        <f>C16-C19*(C17/SQRT(10))</f>
        <v>7.6607264900981704</v>
      </c>
      <c r="D21" s="1"/>
      <c r="E21" s="1"/>
      <c r="F21" s="1" t="s">
        <v>68</v>
      </c>
      <c r="G21" s="1">
        <f>H16+H19*(H17/SQRT(10))</f>
        <v>7.1387107046575204</v>
      </c>
      <c r="H21" s="1">
        <f>H16-H19*(H17/SQRT(10))</f>
        <v>6.6060805954523572</v>
      </c>
      <c r="I21" s="1"/>
      <c r="J21" s="1"/>
    </row>
    <row r="22" spans="1:10" x14ac:dyDescent="0.2">
      <c r="A22" s="1" t="s">
        <v>65</v>
      </c>
      <c r="B22" s="1">
        <f>C16+C19*(C17/SQRT(1+ (1/10)))</f>
        <v>8.2319062311257039</v>
      </c>
      <c r="C22" s="1">
        <f>C16-C19*(C17/SQRT(1+ (1/10)))</f>
        <v>7.3740616195673576</v>
      </c>
      <c r="D22" s="1"/>
      <c r="E22" s="1"/>
      <c r="F22" s="1" t="s">
        <v>65</v>
      </c>
      <c r="G22" s="1">
        <f>H16+H19*(H17/SQRT(1+ (1/10)))</f>
        <v>7.6753657520001894</v>
      </c>
      <c r="H22" s="1">
        <f>H16-H19*(H17/SQRT(1+ (1/10)))</f>
        <v>6.0694255481096882</v>
      </c>
      <c r="I22" s="1"/>
      <c r="J22" s="1"/>
    </row>
    <row r="23" spans="1:10" x14ac:dyDescent="0.2">
      <c r="A23" s="34" t="s">
        <v>70</v>
      </c>
      <c r="B23" s="33">
        <f>MAX(ABS(B22-5),ABS(C22-5))</f>
        <v>3.2319062311257039</v>
      </c>
      <c r="F23" s="34" t="s">
        <v>70</v>
      </c>
      <c r="G23" s="33">
        <f>MAX(ABS(H22-5),ABS(G22-5))</f>
        <v>2.6753657520001894</v>
      </c>
    </row>
    <row r="24" spans="1:10" x14ac:dyDescent="0.2">
      <c r="A24" s="34" t="s">
        <v>71</v>
      </c>
      <c r="B24" s="33">
        <f>MIN(ABS(B22-5),ABS(C22-5))</f>
        <v>2.3740616195673576</v>
      </c>
      <c r="F24" s="34" t="s">
        <v>71</v>
      </c>
      <c r="G24" s="33">
        <f>MIN(ABS(H22-5),ABS(G22-5))</f>
        <v>1.0694255481096882</v>
      </c>
    </row>
  </sheetData>
  <mergeCells count="2">
    <mergeCell ref="A1:E1"/>
    <mergeCell ref="F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Qn1</vt:lpstr>
      <vt:lpstr>Qn2</vt:lpstr>
      <vt:lpstr>Qn3</vt:lpstr>
      <vt:lpstr>Qn4</vt:lpstr>
      <vt:lpstr>Qn5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2016-12-01T22:32:31Z</dcterms:created>
  <dcterms:modified xsi:type="dcterms:W3CDTF">2016-12-03T00:59:14Z</dcterms:modified>
</cp:coreProperties>
</file>