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aman.raturi\Desktop\"/>
    </mc:Choice>
  </mc:AlternateContent>
  <bookViews>
    <workbookView xWindow="0" yWindow="0" windowWidth="20490" windowHeight="7650"/>
  </bookViews>
  <sheets>
    <sheet name="bike_buyers" sheetId="1" r:id="rId1"/>
    <sheet name="Pivot Table" sheetId="3" r:id="rId2"/>
    <sheet name="Dashboard" sheetId="5" r:id="rId3"/>
  </sheets>
  <definedNames>
    <definedName name="_xlnm._FilterDatabase" localSheetId="0" hidden="1">bike_buyers!$A$1:$N$1001</definedName>
    <definedName name="Slicer_Age_Brackets">#N/A</definedName>
    <definedName name="Slicer_Education">#N/A</definedName>
    <definedName name="Slicer_Marital_Status">#N/A</definedName>
    <definedName name="Slicer_Occupation">#N/A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003" i="1" l="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<sst xmlns="http://schemas.openxmlformats.org/spreadsheetml/2006/main" count="8057" uniqueCount="48">
  <si>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</si>
  <si>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</si>
  <si>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</si>
  <si>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</si>
  <si>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</si>
  <si>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</si>
  <si>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</si>
  <si>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</si>
  <si>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</si>
  <si>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</si>
  <si>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</si>
  <si>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</si>
  <si>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</si>
  <si>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</si>
  <si>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</si>
  <si>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</si>
  <si>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</si>
  <si>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</si>
  <si>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</si>
  <si>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</si>
  <si>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</si>
  <si>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</si>
  <si>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</si>
  <si>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</si>
  <si>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</si>
  <si>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</si>
  <si>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</si>
  <si>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</si>
  <si>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</si>
  <si>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</si>
  <si>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</si>
  <si>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</si>
  <si>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</si>
  <si>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</si>
  <si>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</si>
  <si>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</si>
  <si>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</si>
  <si>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</si>
  <si>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</si>
  <si>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</si>
  <si>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</si>
  <si>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</si>
  <si>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</si>
  <si>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</si>
  <si>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</si>
  <si>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 xml:space="preserve">Miles more than 10 </t>
  </si>
  <si>
    <t>Number of Cars</t>
  </si>
  <si>
    <t>BIKE/CAR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</si>
</sst>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 #,##0.00"/>
    <numFmt numFmtId="165" formatCode="[$$-409]#,##0.00"/>
    <numFmt numFmtId="166" formatCode="0.00,\k"/>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bottom>
      <diagonal/>
    </border>
    <border>
      <left/>
      <right style="thick">
        <color theme="1" tint="4.9989318521683403E-2"/>
      </right>
      <top/>
      <bottom/>
      <diagonal/>
    </border>
    <border>
      <left/>
      <right/>
      <top style="thick">
        <color theme="1" tint="4.9989318521683403E-2"/>
      </top>
      <bottom/>
      <diagonal/>
    </border>
    <border>
      <left/>
      <right/>
      <top/>
      <bottom style="thick">
        <color theme="1" tint="4.9989318521683403E-2"/>
      </bottom>
      <diagonal/>
    </border>
    <border>
      <left/>
      <right style="thick">
        <color theme="1" tint="4.9989318521683403E-2"/>
      </right>
      <top/>
      <bottom style="thick">
        <color theme="1" tint="4.9989318521683403E-2"/>
      </bottom>
      <diagonal/>
    </border>
    <border>
      <left/>
      <right style="thick">
        <color theme="1" tint="4.9989318521683403E-2"/>
      </right>
      <top style="thick">
        <color theme="1" tint="4.9989318521683403E-2"/>
      </top>
      <bottom/>
      <diagonal/>
    </border>
    <border>
      <left/>
      <right/>
      <top style="medium">
        <color theme="1" tint="4.9989318521683403E-2"/>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applyAlignment="1"/>
    <xf numFmtId="0" fontId="0" fillId="0" borderId="13" xfId="0" applyBorder="1"/>
    <xf numFmtId="0" fontId="0" fillId="33" borderId="0" xfId="0" applyFill="1"/>
    <xf numFmtId="0" fontId="0" fillId="33" borderId="13" xfId="0" applyFill="1" applyBorder="1"/>
    <xf numFmtId="0" fontId="0" fillId="33" borderId="12" xfId="0" applyFill="1" applyBorder="1"/>
    <xf numFmtId="0" fontId="0" fillId="33" borderId="0" xfId="0" applyFill="1" applyBorder="1"/>
    <xf numFmtId="0" fontId="0" fillId="33" borderId="16" xfId="0" applyFill="1" applyBorder="1" applyAlignment="1">
      <alignment horizontal="center"/>
    </xf>
    <xf numFmtId="0" fontId="0" fillId="33" borderId="0" xfId="0" applyFill="1" applyBorder="1" applyAlignment="1">
      <alignment horizontal="center"/>
    </xf>
    <xf numFmtId="0" fontId="0" fillId="33" borderId="13" xfId="0" applyFill="1" applyBorder="1" applyAlignment="1">
      <alignment horizontal="center"/>
    </xf>
    <xf numFmtId="0" fontId="19" fillId="33" borderId="12" xfId="0" applyFont="1" applyFill="1" applyBorder="1" applyAlignment="1">
      <alignment horizontal="center"/>
    </xf>
    <xf numFmtId="0" fontId="17" fillId="33" borderId="12" xfId="0" applyFont="1" applyFill="1" applyBorder="1" applyAlignment="1">
      <alignment horizontal="center"/>
    </xf>
    <xf numFmtId="0" fontId="17" fillId="33" borderId="15" xfId="0" applyFont="1" applyFill="1" applyBorder="1" applyAlignment="1">
      <alignment horizontal="center"/>
    </xf>
    <xf numFmtId="0" fontId="17" fillId="33" borderId="0" xfId="0" applyFont="1" applyFill="1" applyBorder="1" applyAlignment="1">
      <alignment horizontal="center"/>
    </xf>
    <xf numFmtId="0" fontId="17" fillId="33" borderId="11" xfId="0" applyFont="1" applyFill="1" applyBorder="1" applyAlignment="1">
      <alignment horizontal="center"/>
    </xf>
    <xf numFmtId="0" fontId="17" fillId="33" borderId="13" xfId="0" applyFont="1" applyFill="1" applyBorder="1" applyAlignment="1">
      <alignment horizontal="center"/>
    </xf>
    <xf numFmtId="0" fontId="17" fillId="33" borderId="14"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0.00,\k"/>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1"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0695720282531885"/>
          <c:y val="4.4223702806379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6562771517842237"/>
          <c:y val="0.17476826165960022"/>
          <c:w val="0.50794936555319337"/>
          <c:h val="0.6045330782250349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0.00,\k</c:formatCode>
                <c:ptCount val="2"/>
                <c:pt idx="0">
                  <c:v>53440</c:v>
                </c:pt>
                <c:pt idx="1">
                  <c:v>56208.178438661707</c:v>
                </c:pt>
              </c:numCache>
            </c:numRef>
          </c:val>
          <c:extLst>
            <c:ext xmlns:c16="http://schemas.microsoft.com/office/drawing/2014/chart" uri="{C3380CC4-5D6E-409C-BE32-E72D297353CC}">
              <c16:uniqueId val="{00000000-C38C-4B8A-AF58-8DFA251251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0.00,\k</c:formatCode>
                <c:ptCount val="2"/>
                <c:pt idx="0">
                  <c:v>55774.058577405856</c:v>
                </c:pt>
                <c:pt idx="1">
                  <c:v>60123.966942148763</c:v>
                </c:pt>
              </c:numCache>
            </c:numRef>
          </c:val>
          <c:extLst>
            <c:ext xmlns:c16="http://schemas.microsoft.com/office/drawing/2014/chart" uri="{C3380CC4-5D6E-409C-BE32-E72D297353CC}">
              <c16:uniqueId val="{00000001-C38C-4B8A-AF58-8DFA251251B0}"/>
            </c:ext>
          </c:extLst>
        </c:ser>
        <c:dLbls>
          <c:showLegendKey val="0"/>
          <c:showVal val="0"/>
          <c:showCatName val="0"/>
          <c:showSerName val="0"/>
          <c:showPercent val="0"/>
          <c:showBubbleSize val="0"/>
        </c:dLbls>
        <c:gapWidth val="219"/>
        <c:overlap val="-27"/>
        <c:axId val="981190144"/>
        <c:axId val="981188896"/>
      </c:barChart>
      <c:catAx>
        <c:axId val="98119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188896"/>
        <c:crosses val="autoZero"/>
        <c:auto val="1"/>
        <c:lblAlgn val="ctr"/>
        <c:lblOffset val="100"/>
        <c:noMultiLvlLbl val="0"/>
      </c:catAx>
      <c:valAx>
        <c:axId val="98118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19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Table!PivotTable5</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Region Wise Car Distribution</a:t>
            </a:r>
          </a:p>
        </c:rich>
      </c:tx>
      <c:layout>
        <c:manualLayout>
          <c:xMode val="edge"/>
          <c:yMode val="edge"/>
          <c:x val="0.27905892776971042"/>
          <c:y val="3.437704524518321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6"/>
          </a:solidFill>
          <a:ln>
            <a:noFill/>
          </a:ln>
          <a:effectLst/>
        </c:spPr>
        <c:marker>
          <c:spPr>
            <a:solidFill>
              <a:schemeClr val="lt1"/>
            </a:solidFill>
            <a:ln w="15875">
              <a:solidFill>
                <a:schemeClr val="accent6"/>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a:noFill/>
          </a:ln>
          <a:effectLst/>
        </c:spPr>
        <c:marker>
          <c:spPr>
            <a:solidFill>
              <a:schemeClr val="lt1"/>
            </a:solidFill>
            <a:ln w="15875">
              <a:solidFill>
                <a:schemeClr val="accent6"/>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a:noFill/>
          </a:ln>
          <a:effectLst/>
        </c:spPr>
        <c:marker>
          <c:spPr>
            <a:solidFill>
              <a:schemeClr val="lt1"/>
            </a:solidFill>
            <a:ln w="15875">
              <a:solidFill>
                <a:schemeClr val="accent6"/>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layout>
            <c:manualLayout>
              <c:x val="-3.8556834224166031E-2"/>
              <c:y val="-4.9373692763449474E-2"/>
            </c:manualLayout>
          </c:layout>
          <c:tx>
            <c:rich>
              <a:bodyPr/>
              <a:lstStyle/>
              <a:p>
                <a:r>
                  <a:rPr lang="en-US"/>
                  <a:t>Europe</a:t>
                </a:r>
                <a:r>
                  <a:rPr lang="en-US" baseline="0"/>
                  <a:t>, 316</a:t>
                </a:r>
              </a:p>
            </c:rich>
          </c:tx>
          <c:showLegendKey val="0"/>
          <c:showVal val="1"/>
          <c:showCatName val="1"/>
          <c:showSerName val="0"/>
          <c:showPercent val="0"/>
          <c:showBubbleSize val="0"/>
          <c:extLst>
            <c:ext xmlns:c15="http://schemas.microsoft.com/office/drawing/2012/chart" uri="{CE6537A1-D6FC-4f65-9D91-7224C49458BB}"/>
          </c:extLst>
        </c:dLbl>
      </c:pivotFmt>
      <c:pivotFmt>
        <c:idx val="16"/>
        <c:dLbl>
          <c:idx val="0"/>
          <c:tx>
            <c:rich>
              <a:bodyPr/>
              <a:lstStyle/>
              <a:p>
                <a:r>
                  <a:rPr lang="en-US"/>
                  <a:t>North America</a:t>
                </a:r>
                <a:r>
                  <a:rPr lang="en-US" baseline="0"/>
                  <a:t>, 768</a:t>
                </a:r>
              </a:p>
            </c:rich>
          </c:tx>
          <c:showLegendKey val="0"/>
          <c:showVal val="1"/>
          <c:showCatName val="1"/>
          <c:showSerName val="0"/>
          <c:showPercent val="0"/>
          <c:showBubbleSize val="0"/>
          <c:extLst>
            <c:ext xmlns:c15="http://schemas.microsoft.com/office/drawing/2012/chart" uri="{CE6537A1-D6FC-4f65-9D91-7224C49458BB}"/>
          </c:extLst>
        </c:dLbl>
      </c:pivotFmt>
      <c:pivotFmt>
        <c:idx val="17"/>
        <c:dLbl>
          <c:idx val="0"/>
          <c:tx>
            <c:rich>
              <a:bodyPr/>
              <a:lstStyle/>
              <a:p>
                <a:r>
                  <a:rPr lang="en-US"/>
                  <a:t>Pacific</a:t>
                </a:r>
                <a:r>
                  <a:rPr lang="en-US" baseline="0"/>
                  <a:t>, 358</a:t>
                </a:r>
              </a:p>
            </c:rich>
          </c:tx>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6"/>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dLbl>
          <c:idx val="0"/>
          <c:layout/>
          <c:showLegendKey val="0"/>
          <c:showVal val="1"/>
          <c:showCatName val="1"/>
          <c:showSerName val="0"/>
          <c:showPercent val="0"/>
          <c:showBubbleSize val="0"/>
          <c:extLst>
            <c:ext xmlns:c15="http://schemas.microsoft.com/office/drawing/2012/chart" uri="{CE6537A1-D6FC-4f65-9D91-7224C49458BB}">
              <c15:layout/>
            </c:ext>
          </c:extLst>
        </c:dLbl>
      </c:pivotFmt>
      <c:pivotFmt>
        <c:idx val="23"/>
        <c:dLbl>
          <c:idx val="0"/>
          <c:layout/>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solidFill>
            <a:schemeClr val="accent6"/>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fld id="{48C9C716-5453-4578-A021-20CA0842099A}" type="SERIESNAME">
                  <a:rPr lang="en-US"/>
                  <a:pPr>
                    <a:defRPr/>
                  </a:pPr>
                  <a:t>[SERIES NAME]</a:t>
                </a:fld>
                <a:r>
                  <a:rPr lang="en-US" baseline="0"/>
                  <a:t>, </a:t>
                </a:r>
                <a:fld id="{9724A23D-5F05-4335-B210-1DD4D108C1A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25"/>
        <c:spPr>
          <a:solidFill>
            <a:schemeClr val="accent5"/>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fld id="{4C313FCF-27DF-44EB-AECC-4F395FA8785E}" type="SERIESNAME">
                  <a:rPr lang="en-US"/>
                  <a:pPr>
                    <a:defRPr/>
                  </a:pPr>
                  <a:t>[SERIES NAME]</a:t>
                </a:fld>
                <a:r>
                  <a:rPr lang="en-US" baseline="0"/>
                  <a:t>, </a:t>
                </a:r>
                <a:fld id="{EAC71FEA-3ADF-49F9-B6CF-BACC83E84205}"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26"/>
        <c:spPr>
          <a:solidFill>
            <a:schemeClr val="accent4"/>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fld id="{55C53058-311E-4067-9CC3-92071700BCC3}" type="SERIESNAME">
                  <a:rPr lang="en-US"/>
                  <a:pPr>
                    <a:defRPr/>
                  </a:pPr>
                  <a:t>[SERIES NAME]</a:t>
                </a:fld>
                <a:r>
                  <a:rPr lang="en-US" baseline="0"/>
                  <a:t>, </a:t>
                </a:r>
                <a:fld id="{19C8D035-3335-4003-A806-8878995CE820}"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Table'!$B$71:$B$72</c:f>
              <c:strCache>
                <c:ptCount val="1"/>
                <c:pt idx="0">
                  <c:v>Europe</c:v>
                </c:pt>
              </c:strCache>
            </c:strRef>
          </c:tx>
          <c:spPr>
            <a:solidFill>
              <a:schemeClr val="accent6"/>
            </a:solidFill>
            <a:ln>
              <a:noFill/>
            </a:ln>
            <a:effectLst/>
          </c:spPr>
          <c:invertIfNegative val="0"/>
          <c:dLbls>
            <c:dLbl>
              <c:idx val="0"/>
              <c:layout/>
              <c:tx>
                <c:rich>
                  <a:bodyPr/>
                  <a:lstStyle/>
                  <a:p>
                    <a:fld id="{48C9C716-5453-4578-A021-20CA0842099A}" type="SERIESNAME">
                      <a:rPr lang="en-US"/>
                      <a:pPr/>
                      <a:t>[SERIES NAME]</a:t>
                    </a:fld>
                    <a:r>
                      <a:rPr lang="en-US" baseline="0"/>
                      <a:t>, </a:t>
                    </a:r>
                    <a:fld id="{9724A23D-5F05-4335-B210-1DD4D108C1AD}"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DABE-4D5F-AA84-5CA0A67D8E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Table'!$A$73</c:f>
              <c:strCache>
                <c:ptCount val="1"/>
                <c:pt idx="0">
                  <c:v>Total</c:v>
                </c:pt>
              </c:strCache>
            </c:strRef>
          </c:cat>
          <c:val>
            <c:numRef>
              <c:f>'Pivot Table'!$B$73</c:f>
              <c:numCache>
                <c:formatCode>General</c:formatCode>
                <c:ptCount val="1"/>
                <c:pt idx="0">
                  <c:v>316</c:v>
                </c:pt>
              </c:numCache>
            </c:numRef>
          </c:val>
          <c:extLst>
            <c:ext xmlns:c16="http://schemas.microsoft.com/office/drawing/2014/chart" uri="{C3380CC4-5D6E-409C-BE32-E72D297353CC}">
              <c16:uniqueId val="{00000000-2201-48FC-AF85-C6C13CC78DF5}"/>
            </c:ext>
          </c:extLst>
        </c:ser>
        <c:ser>
          <c:idx val="1"/>
          <c:order val="1"/>
          <c:tx>
            <c:strRef>
              <c:f>'Pivot Table'!$C$71:$C$72</c:f>
              <c:strCache>
                <c:ptCount val="1"/>
                <c:pt idx="0">
                  <c:v>North America</c:v>
                </c:pt>
              </c:strCache>
            </c:strRef>
          </c:tx>
          <c:spPr>
            <a:solidFill>
              <a:schemeClr val="accent5"/>
            </a:solidFill>
            <a:ln>
              <a:noFill/>
            </a:ln>
            <a:effectLst/>
          </c:spPr>
          <c:invertIfNegative val="0"/>
          <c:dLbls>
            <c:dLbl>
              <c:idx val="0"/>
              <c:layout/>
              <c:tx>
                <c:rich>
                  <a:bodyPr/>
                  <a:lstStyle/>
                  <a:p>
                    <a:fld id="{4C313FCF-27DF-44EB-AECC-4F395FA8785E}" type="SERIESNAME">
                      <a:rPr lang="en-US"/>
                      <a:pPr/>
                      <a:t>[SERIES NAME]</a:t>
                    </a:fld>
                    <a:r>
                      <a:rPr lang="en-US" baseline="0"/>
                      <a:t>, </a:t>
                    </a:r>
                    <a:fld id="{EAC71FEA-3ADF-49F9-B6CF-BACC83E84205}"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DABE-4D5F-AA84-5CA0A67D8E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Table'!$A$73</c:f>
              <c:strCache>
                <c:ptCount val="1"/>
                <c:pt idx="0">
                  <c:v>Total</c:v>
                </c:pt>
              </c:strCache>
            </c:strRef>
          </c:cat>
          <c:val>
            <c:numRef>
              <c:f>'Pivot Table'!$C$73</c:f>
              <c:numCache>
                <c:formatCode>General</c:formatCode>
                <c:ptCount val="1"/>
                <c:pt idx="0">
                  <c:v>768</c:v>
                </c:pt>
              </c:numCache>
            </c:numRef>
          </c:val>
          <c:extLst>
            <c:ext xmlns:c16="http://schemas.microsoft.com/office/drawing/2014/chart" uri="{C3380CC4-5D6E-409C-BE32-E72D297353CC}">
              <c16:uniqueId val="{00000008-DABE-4D5F-AA84-5CA0A67D8E9D}"/>
            </c:ext>
          </c:extLst>
        </c:ser>
        <c:ser>
          <c:idx val="2"/>
          <c:order val="2"/>
          <c:tx>
            <c:strRef>
              <c:f>'Pivot Table'!$D$71:$D$72</c:f>
              <c:strCache>
                <c:ptCount val="1"/>
                <c:pt idx="0">
                  <c:v>Pacific</c:v>
                </c:pt>
              </c:strCache>
            </c:strRef>
          </c:tx>
          <c:spPr>
            <a:solidFill>
              <a:schemeClr val="accent4"/>
            </a:solidFill>
            <a:ln>
              <a:noFill/>
            </a:ln>
            <a:effectLst/>
          </c:spPr>
          <c:invertIfNegative val="0"/>
          <c:dLbls>
            <c:dLbl>
              <c:idx val="0"/>
              <c:layout/>
              <c:tx>
                <c:rich>
                  <a:bodyPr/>
                  <a:lstStyle/>
                  <a:p>
                    <a:fld id="{55C53058-311E-4067-9CC3-92071700BCC3}" type="SERIESNAME">
                      <a:rPr lang="en-US"/>
                      <a:pPr/>
                      <a:t>[SERIES NAME]</a:t>
                    </a:fld>
                    <a:r>
                      <a:rPr lang="en-US" baseline="0"/>
                      <a:t>, </a:t>
                    </a:r>
                    <a:fld id="{19C8D035-3335-4003-A806-8878995CE820}"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DABE-4D5F-AA84-5CA0A67D8E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Table'!$A$73</c:f>
              <c:strCache>
                <c:ptCount val="1"/>
                <c:pt idx="0">
                  <c:v>Total</c:v>
                </c:pt>
              </c:strCache>
            </c:strRef>
          </c:cat>
          <c:val>
            <c:numRef>
              <c:f>'Pivot Table'!$D$73</c:f>
              <c:numCache>
                <c:formatCode>General</c:formatCode>
                <c:ptCount val="1"/>
                <c:pt idx="0">
                  <c:v>358</c:v>
                </c:pt>
              </c:numCache>
            </c:numRef>
          </c:val>
          <c:extLst>
            <c:ext xmlns:c16="http://schemas.microsoft.com/office/drawing/2014/chart" uri="{C3380CC4-5D6E-409C-BE32-E72D297353CC}">
              <c16:uniqueId val="{00000009-DABE-4D5F-AA84-5CA0A67D8E9D}"/>
            </c:ext>
          </c:extLst>
        </c:ser>
        <c:dLbls>
          <c:showLegendKey val="0"/>
          <c:showVal val="0"/>
          <c:showCatName val="0"/>
          <c:showSerName val="0"/>
          <c:showPercent val="0"/>
          <c:showBubbleSize val="0"/>
        </c:dLbls>
        <c:gapWidth val="267"/>
        <c:overlap val="-43"/>
        <c:axId val="858709952"/>
        <c:axId val="858715776"/>
      </c:barChart>
      <c:catAx>
        <c:axId val="858709952"/>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858715776"/>
        <c:crosses val="autoZero"/>
        <c:auto val="1"/>
        <c:lblAlgn val="ctr"/>
        <c:lblOffset val="100"/>
        <c:noMultiLvlLbl val="0"/>
      </c:catAx>
      <c:valAx>
        <c:axId val="8587157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587099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r>
              <a:rPr lang="en-IN"/>
              <a:t> </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Miles more than 10 </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E15-4C96-904A-9E134538E93C}"/>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Miles more than 10 </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E15-4C96-904A-9E134538E93C}"/>
            </c:ext>
          </c:extLst>
        </c:ser>
        <c:dLbls>
          <c:showLegendKey val="0"/>
          <c:showVal val="0"/>
          <c:showCatName val="0"/>
          <c:showSerName val="0"/>
          <c:showPercent val="0"/>
          <c:showBubbleSize val="0"/>
        </c:dLbls>
        <c:gapWidth val="219"/>
        <c:overlap val="-27"/>
        <c:axId val="2099808175"/>
        <c:axId val="2099816911"/>
      </c:barChart>
      <c:catAx>
        <c:axId val="20998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816911"/>
        <c:crosses val="autoZero"/>
        <c:auto val="1"/>
        <c:lblAlgn val="ctr"/>
        <c:lblOffset val="100"/>
        <c:noMultiLvlLbl val="0"/>
      </c:catAx>
      <c:valAx>
        <c:axId val="209981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808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E88C-4B52-95E7-875B7889111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E88C-4B52-95E7-875B7889111F}"/>
            </c:ext>
          </c:extLst>
        </c:ser>
        <c:dLbls>
          <c:showLegendKey val="0"/>
          <c:showVal val="0"/>
          <c:showCatName val="0"/>
          <c:showSerName val="0"/>
          <c:showPercent val="0"/>
          <c:showBubbleSize val="0"/>
        </c:dLbls>
        <c:marker val="1"/>
        <c:smooth val="0"/>
        <c:axId val="766884608"/>
        <c:axId val="766885440"/>
      </c:lineChart>
      <c:catAx>
        <c:axId val="7668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85440"/>
        <c:crosses val="autoZero"/>
        <c:auto val="1"/>
        <c:lblAlgn val="ctr"/>
        <c:lblOffset val="100"/>
        <c:noMultiLvlLbl val="0"/>
      </c:catAx>
      <c:valAx>
        <c:axId val="76688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8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Table!PivotTable4</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Table'!$B$55:$B$56</c:f>
              <c:strCache>
                <c:ptCount val="1"/>
                <c:pt idx="0">
                  <c:v>Europe</c:v>
                </c:pt>
              </c:strCache>
            </c:strRef>
          </c:tx>
          <c:spPr>
            <a:solidFill>
              <a:schemeClr val="accent1"/>
            </a:solidFill>
            <a:ln>
              <a:noFill/>
            </a:ln>
            <a:effectLst/>
          </c:spPr>
          <c:invertIfNegative val="0"/>
          <c:cat>
            <c:strRef>
              <c:f>'Pivot Table'!$A$57</c:f>
              <c:strCache>
                <c:ptCount val="1"/>
                <c:pt idx="0">
                  <c:v>Total</c:v>
                </c:pt>
              </c:strCache>
            </c:strRef>
          </c:cat>
          <c:val>
            <c:numRef>
              <c:f>'Pivot Table'!$B$57</c:f>
              <c:numCache>
                <c:formatCode>General</c:formatCode>
                <c:ptCount val="1"/>
                <c:pt idx="0">
                  <c:v>300</c:v>
                </c:pt>
              </c:numCache>
            </c:numRef>
          </c:val>
          <c:extLst>
            <c:ext xmlns:c16="http://schemas.microsoft.com/office/drawing/2014/chart" uri="{C3380CC4-5D6E-409C-BE32-E72D297353CC}">
              <c16:uniqueId val="{00000000-84B9-4D9A-9AE5-E48F68529C95}"/>
            </c:ext>
          </c:extLst>
        </c:ser>
        <c:ser>
          <c:idx val="1"/>
          <c:order val="1"/>
          <c:tx>
            <c:strRef>
              <c:f>'Pivot Table'!$C$55:$C$56</c:f>
              <c:strCache>
                <c:ptCount val="1"/>
                <c:pt idx="0">
                  <c:v>North America</c:v>
                </c:pt>
              </c:strCache>
            </c:strRef>
          </c:tx>
          <c:spPr>
            <a:solidFill>
              <a:schemeClr val="accent2"/>
            </a:solidFill>
            <a:ln>
              <a:noFill/>
            </a:ln>
            <a:effectLst/>
          </c:spPr>
          <c:invertIfNegative val="0"/>
          <c:cat>
            <c:strRef>
              <c:f>'Pivot Table'!$A$57</c:f>
              <c:strCache>
                <c:ptCount val="1"/>
                <c:pt idx="0">
                  <c:v>Total</c:v>
                </c:pt>
              </c:strCache>
            </c:strRef>
          </c:cat>
          <c:val>
            <c:numRef>
              <c:f>'Pivot Table'!$C$57</c:f>
              <c:numCache>
                <c:formatCode>General</c:formatCode>
                <c:ptCount val="1"/>
                <c:pt idx="0">
                  <c:v>508</c:v>
                </c:pt>
              </c:numCache>
            </c:numRef>
          </c:val>
          <c:extLst>
            <c:ext xmlns:c16="http://schemas.microsoft.com/office/drawing/2014/chart" uri="{C3380CC4-5D6E-409C-BE32-E72D297353CC}">
              <c16:uniqueId val="{00000008-2B3B-4216-A053-67C093731054}"/>
            </c:ext>
          </c:extLst>
        </c:ser>
        <c:ser>
          <c:idx val="2"/>
          <c:order val="2"/>
          <c:tx>
            <c:strRef>
              <c:f>'Pivot Table'!$D$55:$D$56</c:f>
              <c:strCache>
                <c:ptCount val="1"/>
                <c:pt idx="0">
                  <c:v>Pacific</c:v>
                </c:pt>
              </c:strCache>
            </c:strRef>
          </c:tx>
          <c:spPr>
            <a:solidFill>
              <a:schemeClr val="accent3"/>
            </a:solidFill>
            <a:ln>
              <a:noFill/>
            </a:ln>
            <a:effectLst/>
          </c:spPr>
          <c:invertIfNegative val="0"/>
          <c:cat>
            <c:strRef>
              <c:f>'Pivot Table'!$A$57</c:f>
              <c:strCache>
                <c:ptCount val="1"/>
                <c:pt idx="0">
                  <c:v>Total</c:v>
                </c:pt>
              </c:strCache>
            </c:strRef>
          </c:cat>
          <c:val>
            <c:numRef>
              <c:f>'Pivot Table'!$D$57</c:f>
              <c:numCache>
                <c:formatCode>General</c:formatCode>
                <c:ptCount val="1"/>
                <c:pt idx="0">
                  <c:v>192</c:v>
                </c:pt>
              </c:numCache>
            </c:numRef>
          </c:val>
          <c:extLst>
            <c:ext xmlns:c16="http://schemas.microsoft.com/office/drawing/2014/chart" uri="{C3380CC4-5D6E-409C-BE32-E72D297353CC}">
              <c16:uniqueId val="{00000009-2B3B-4216-A053-67C093731054}"/>
            </c:ext>
          </c:extLst>
        </c:ser>
        <c:dLbls>
          <c:showLegendKey val="0"/>
          <c:showVal val="0"/>
          <c:showCatName val="0"/>
          <c:showSerName val="0"/>
          <c:showPercent val="0"/>
          <c:showBubbleSize val="0"/>
        </c:dLbls>
        <c:gapWidth val="219"/>
        <c:overlap val="-27"/>
        <c:axId val="856843440"/>
        <c:axId val="856845104"/>
      </c:barChart>
      <c:catAx>
        <c:axId val="85684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45104"/>
        <c:crosses val="autoZero"/>
        <c:auto val="1"/>
        <c:lblAlgn val="ctr"/>
        <c:lblOffset val="100"/>
        <c:noMultiLvlLbl val="0"/>
      </c:catAx>
      <c:valAx>
        <c:axId val="85684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43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Table'!$B$71:$B$72</c:f>
              <c:strCache>
                <c:ptCount val="1"/>
                <c:pt idx="0">
                  <c:v>Europe</c:v>
                </c:pt>
              </c:strCache>
            </c:strRef>
          </c:tx>
          <c:spPr>
            <a:solidFill>
              <a:schemeClr val="accent1"/>
            </a:solidFill>
            <a:ln>
              <a:noFill/>
            </a:ln>
            <a:effectLst/>
          </c:spPr>
          <c:invertIfNegative val="0"/>
          <c:cat>
            <c:strRef>
              <c:f>'Pivot Table'!$A$73</c:f>
              <c:strCache>
                <c:ptCount val="1"/>
                <c:pt idx="0">
                  <c:v>Total</c:v>
                </c:pt>
              </c:strCache>
            </c:strRef>
          </c:cat>
          <c:val>
            <c:numRef>
              <c:f>'Pivot Table'!$B$73</c:f>
              <c:numCache>
                <c:formatCode>General</c:formatCode>
                <c:ptCount val="1"/>
                <c:pt idx="0">
                  <c:v>316</c:v>
                </c:pt>
              </c:numCache>
            </c:numRef>
          </c:val>
          <c:extLst>
            <c:ext xmlns:c16="http://schemas.microsoft.com/office/drawing/2014/chart" uri="{C3380CC4-5D6E-409C-BE32-E72D297353CC}">
              <c16:uniqueId val="{00000000-85D9-455D-AF33-5ADB221A0DFD}"/>
            </c:ext>
          </c:extLst>
        </c:ser>
        <c:ser>
          <c:idx val="1"/>
          <c:order val="1"/>
          <c:tx>
            <c:strRef>
              <c:f>'Pivot Table'!$C$71:$C$72</c:f>
              <c:strCache>
                <c:ptCount val="1"/>
                <c:pt idx="0">
                  <c:v>North America</c:v>
                </c:pt>
              </c:strCache>
            </c:strRef>
          </c:tx>
          <c:spPr>
            <a:solidFill>
              <a:schemeClr val="accent2"/>
            </a:solidFill>
            <a:ln>
              <a:noFill/>
            </a:ln>
            <a:effectLst/>
          </c:spPr>
          <c:invertIfNegative val="0"/>
          <c:cat>
            <c:strRef>
              <c:f>'Pivot Table'!$A$73</c:f>
              <c:strCache>
                <c:ptCount val="1"/>
                <c:pt idx="0">
                  <c:v>Total</c:v>
                </c:pt>
              </c:strCache>
            </c:strRef>
          </c:cat>
          <c:val>
            <c:numRef>
              <c:f>'Pivot Table'!$C$73</c:f>
              <c:numCache>
                <c:formatCode>General</c:formatCode>
                <c:ptCount val="1"/>
                <c:pt idx="0">
                  <c:v>768</c:v>
                </c:pt>
              </c:numCache>
            </c:numRef>
          </c:val>
          <c:extLst>
            <c:ext xmlns:c16="http://schemas.microsoft.com/office/drawing/2014/chart" uri="{C3380CC4-5D6E-409C-BE32-E72D297353CC}">
              <c16:uniqueId val="{00000008-7076-4FFB-8E31-C9F097B0A192}"/>
            </c:ext>
          </c:extLst>
        </c:ser>
        <c:ser>
          <c:idx val="2"/>
          <c:order val="2"/>
          <c:tx>
            <c:strRef>
              <c:f>'Pivot Table'!$D$71:$D$72</c:f>
              <c:strCache>
                <c:ptCount val="1"/>
                <c:pt idx="0">
                  <c:v>Pacific</c:v>
                </c:pt>
              </c:strCache>
            </c:strRef>
          </c:tx>
          <c:spPr>
            <a:solidFill>
              <a:schemeClr val="accent3"/>
            </a:solidFill>
            <a:ln>
              <a:noFill/>
            </a:ln>
            <a:effectLst/>
          </c:spPr>
          <c:invertIfNegative val="0"/>
          <c:cat>
            <c:strRef>
              <c:f>'Pivot Table'!$A$73</c:f>
              <c:strCache>
                <c:ptCount val="1"/>
                <c:pt idx="0">
                  <c:v>Total</c:v>
                </c:pt>
              </c:strCache>
            </c:strRef>
          </c:cat>
          <c:val>
            <c:numRef>
              <c:f>'Pivot Table'!$D$73</c:f>
              <c:numCache>
                <c:formatCode>General</c:formatCode>
                <c:ptCount val="1"/>
                <c:pt idx="0">
                  <c:v>358</c:v>
                </c:pt>
              </c:numCache>
            </c:numRef>
          </c:val>
          <c:extLst>
            <c:ext xmlns:c16="http://schemas.microsoft.com/office/drawing/2014/chart" uri="{C3380CC4-5D6E-409C-BE32-E72D297353CC}">
              <c16:uniqueId val="{00000009-7076-4FFB-8E31-C9F097B0A192}"/>
            </c:ext>
          </c:extLst>
        </c:ser>
        <c:dLbls>
          <c:showLegendKey val="0"/>
          <c:showVal val="0"/>
          <c:showCatName val="0"/>
          <c:showSerName val="0"/>
          <c:showPercent val="0"/>
          <c:showBubbleSize val="0"/>
        </c:dLbls>
        <c:gapWidth val="219"/>
        <c:overlap val="-27"/>
        <c:axId val="858709952"/>
        <c:axId val="858715776"/>
      </c:barChart>
      <c:catAx>
        <c:axId val="85870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715776"/>
        <c:crosses val="autoZero"/>
        <c:auto val="1"/>
        <c:lblAlgn val="ctr"/>
        <c:lblOffset val="100"/>
        <c:noMultiLvlLbl val="0"/>
      </c:catAx>
      <c:valAx>
        <c:axId val="85871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7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manualLayout>
          <c:xMode val="edge"/>
          <c:yMode val="edge"/>
          <c:x val="0.34960694924530489"/>
          <c:y val="4.3523629169993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4C2DF0-3550-4531-9C49-976E5BB7DFAC}" type="VALUE">
                  <a:rPr lang="en-US" b="1"/>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71B573B-D9AA-4270-A2D1-8A691BDDE59D}" type="VALUE">
                  <a:rPr lang="en-US" b="1"/>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FFB4156-D58A-4919-A1B1-8D3567013CAD}" type="VALUE">
                  <a:rPr lang="en-US" b="1"/>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DA52D86-E920-4962-99EE-CB3D4AB741A9}" type="VALUE">
                  <a:rPr lang="en-US" b="1"/>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26562771517842237"/>
          <c:y val="0.17476826165960022"/>
          <c:w val="0.50794936555319337"/>
          <c:h val="0.6045330782250349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0.00,\k</c:formatCode>
                <c:ptCount val="2"/>
                <c:pt idx="0">
                  <c:v>53440</c:v>
                </c:pt>
                <c:pt idx="1">
                  <c:v>56208.178438661707</c:v>
                </c:pt>
              </c:numCache>
            </c:numRef>
          </c:val>
          <c:extLst>
            <c:ext xmlns:c16="http://schemas.microsoft.com/office/drawing/2014/chart" uri="{C3380CC4-5D6E-409C-BE32-E72D297353CC}">
              <c16:uniqueId val="{00000000-E7C5-40F5-A1F0-044D6F227BC2}"/>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0.00,\k</c:formatCode>
                <c:ptCount val="2"/>
                <c:pt idx="0">
                  <c:v>55774.058577405856</c:v>
                </c:pt>
                <c:pt idx="1">
                  <c:v>60123.966942148763</c:v>
                </c:pt>
              </c:numCache>
            </c:numRef>
          </c:val>
          <c:extLst>
            <c:ext xmlns:c16="http://schemas.microsoft.com/office/drawing/2014/chart" uri="{C3380CC4-5D6E-409C-BE32-E72D297353CC}">
              <c16:uniqueId val="{00000001-E7C5-40F5-A1F0-044D6F227BC2}"/>
            </c:ext>
          </c:extLst>
        </c:ser>
        <c:dLbls>
          <c:dLblPos val="outEnd"/>
          <c:showLegendKey val="0"/>
          <c:showVal val="1"/>
          <c:showCatName val="0"/>
          <c:showSerName val="0"/>
          <c:showPercent val="0"/>
          <c:showBubbleSize val="0"/>
        </c:dLbls>
        <c:gapWidth val="219"/>
        <c:overlap val="-27"/>
        <c:axId val="981190144"/>
        <c:axId val="981188896"/>
      </c:barChart>
      <c:catAx>
        <c:axId val="9811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188896"/>
        <c:crosses val="autoZero"/>
        <c:auto val="1"/>
        <c:lblAlgn val="ctr"/>
        <c:lblOffset val="100"/>
        <c:noMultiLvlLbl val="0"/>
      </c:catAx>
      <c:valAx>
        <c:axId val="981188896"/>
        <c:scaling>
          <c:orientation val="minMax"/>
        </c:scaling>
        <c:delete val="1"/>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k" sourceLinked="1"/>
        <c:majorTickMark val="none"/>
        <c:minorTickMark val="none"/>
        <c:tickLblPos val="nextTo"/>
        <c:crossAx val="98119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Table!PivotTable2</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   </a:t>
            </a:r>
          </a:p>
        </c:rich>
      </c:tx>
      <c:layout>
        <c:manualLayout>
          <c:xMode val="edge"/>
          <c:yMode val="edge"/>
          <c:x val="0.376738790151803"/>
          <c:y val="4.8472308716768699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6"/>
          </a:solidFill>
          <a:ln>
            <a:noFill/>
          </a:ln>
          <a:effectLst/>
        </c:spPr>
        <c:marker>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s>
    <c:plotArea>
      <c:layout>
        <c:manualLayout>
          <c:layoutTarget val="inner"/>
          <c:xMode val="edge"/>
          <c:yMode val="edge"/>
          <c:x val="6.6963460631428912E-2"/>
          <c:y val="0.1833333489194314"/>
          <c:w val="0.72941731143701616"/>
          <c:h val="0.60303486267244855"/>
        </c:manualLayout>
      </c:layout>
      <c:barChart>
        <c:barDir val="col"/>
        <c:grouping val="clustered"/>
        <c:varyColors val="0"/>
        <c:ser>
          <c:idx val="0"/>
          <c:order val="0"/>
          <c:tx>
            <c:strRef>
              <c:f>'Pivot Table'!$B$20:$B$21</c:f>
              <c:strCache>
                <c:ptCount val="1"/>
                <c:pt idx="0">
                  <c:v>No</c:v>
                </c:pt>
              </c:strCache>
            </c:strRef>
          </c:tx>
          <c:spPr>
            <a:solidFill>
              <a:schemeClr val="accent6"/>
            </a:solidFill>
            <a:ln>
              <a:noFill/>
            </a:ln>
            <a:effectLst/>
          </c:spPr>
          <c:invertIfNegative val="0"/>
          <c:cat>
            <c:strRef>
              <c:f>'Pivot Table'!$A$22:$A$27</c:f>
              <c:strCache>
                <c:ptCount val="5"/>
                <c:pt idx="0">
                  <c:v>0-1 Miles</c:v>
                </c:pt>
                <c:pt idx="1">
                  <c:v>1-2 Miles</c:v>
                </c:pt>
                <c:pt idx="2">
                  <c:v>2-5 Miles</c:v>
                </c:pt>
                <c:pt idx="3">
                  <c:v>5-10 Miles</c:v>
                </c:pt>
                <c:pt idx="4">
                  <c:v>Miles more than 10 </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C39-4087-83DE-7B708C6200FB}"/>
            </c:ext>
          </c:extLst>
        </c:ser>
        <c:ser>
          <c:idx val="1"/>
          <c:order val="1"/>
          <c:tx>
            <c:strRef>
              <c:f>'Pivot Table'!$C$20:$C$21</c:f>
              <c:strCache>
                <c:ptCount val="1"/>
                <c:pt idx="0">
                  <c:v>Yes</c:v>
                </c:pt>
              </c:strCache>
            </c:strRef>
          </c:tx>
          <c:spPr>
            <a:solidFill>
              <a:schemeClr val="accent5"/>
            </a:solidFill>
            <a:ln>
              <a:noFill/>
            </a:ln>
            <a:effectLst/>
          </c:spPr>
          <c:invertIfNegative val="0"/>
          <c:cat>
            <c:strRef>
              <c:f>'Pivot Table'!$A$22:$A$27</c:f>
              <c:strCache>
                <c:ptCount val="5"/>
                <c:pt idx="0">
                  <c:v>0-1 Miles</c:v>
                </c:pt>
                <c:pt idx="1">
                  <c:v>1-2 Miles</c:v>
                </c:pt>
                <c:pt idx="2">
                  <c:v>2-5 Miles</c:v>
                </c:pt>
                <c:pt idx="3">
                  <c:v>5-10 Miles</c:v>
                </c:pt>
                <c:pt idx="4">
                  <c:v>Miles more than 10 </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C39-4087-83DE-7B708C6200FB}"/>
            </c:ext>
          </c:extLst>
        </c:ser>
        <c:dLbls>
          <c:showLegendKey val="0"/>
          <c:showVal val="0"/>
          <c:showCatName val="0"/>
          <c:showSerName val="0"/>
          <c:showPercent val="0"/>
          <c:showBubbleSize val="0"/>
        </c:dLbls>
        <c:gapWidth val="267"/>
        <c:overlap val="-43"/>
        <c:axId val="2099808175"/>
        <c:axId val="2099816911"/>
      </c:barChart>
      <c:catAx>
        <c:axId val="20998081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99816911"/>
        <c:crosses val="autoZero"/>
        <c:auto val="1"/>
        <c:lblAlgn val="ctr"/>
        <c:lblOffset val="100"/>
        <c:noMultiLvlLbl val="0"/>
      </c:catAx>
      <c:valAx>
        <c:axId val="20998169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99808175"/>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Brackets</a:t>
            </a:r>
          </a:p>
        </c:rich>
      </c:tx>
      <c:layout>
        <c:manualLayout>
          <c:xMode val="edge"/>
          <c:yMode val="edge"/>
          <c:x val="0.37207979471134056"/>
          <c:y val="3.338219583960890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2"/>
          </a:solidFill>
          <a:ln w="38100" cap="flat" cmpd="dbl" algn="ctr">
            <a:solidFill>
              <a:schemeClr val="accent2"/>
            </a:solidFill>
            <a:miter lim="800000"/>
          </a:ln>
          <a:effectLst/>
        </c:spPr>
        <c:marker>
          <c:spPr>
            <a:solidFill>
              <a:schemeClr val="accent2"/>
            </a:solidFill>
            <a:ln w="9525" cap="flat" cmpd="sng" algn="ctr">
              <a:solidFill>
                <a:schemeClr val="lt1"/>
              </a:solidFill>
              <a:round/>
            </a:ln>
            <a:effectLst/>
          </c:spPr>
        </c:marker>
      </c:pivotFmt>
      <c:pivotFmt>
        <c:idx val="7"/>
        <c:spPr>
          <a:solidFill>
            <a:schemeClr val="accent2"/>
          </a:solidFill>
          <a:ln w="38100" cap="flat" cmpd="dbl" algn="ctr">
            <a:solidFill>
              <a:schemeClr val="accent2"/>
            </a:solidFill>
            <a:miter lim="800000"/>
          </a:ln>
          <a:effectLst/>
        </c:spPr>
        <c:marker>
          <c:spPr>
            <a:solidFill>
              <a:schemeClr val="accent2"/>
            </a:solidFill>
            <a:ln w="9525" cap="flat" cmpd="sng" algn="ctr">
              <a:solidFill>
                <a:schemeClr val="lt1"/>
              </a:solidFill>
              <a:round/>
            </a:ln>
            <a:effectLst/>
          </c:spPr>
        </c:marker>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layout>
            <c:manualLayout>
              <c:x val="-9.2267807200985472E-2"/>
              <c:y val="-4.3031932856631379E-2"/>
            </c:manualLayout>
          </c:layout>
          <c:showLegendKey val="0"/>
          <c:showVal val="1"/>
          <c:showCatName val="1"/>
          <c:showSerName val="0"/>
          <c:showPercent val="0"/>
          <c:showBubbleSize val="0"/>
          <c:extLst>
            <c:ext xmlns:c15="http://schemas.microsoft.com/office/drawing/2012/chart" uri="{CE6537A1-D6FC-4f65-9D91-7224C49458BB}"/>
          </c:extLst>
        </c:dLbl>
      </c:pivotFmt>
      <c:pivotFmt>
        <c:idx val="11"/>
        <c:dLbl>
          <c:idx val="0"/>
          <c:layout>
            <c:manualLayout>
              <c:x val="1.1116603277227166E-2"/>
              <c:y val="2.8687955237754251E-2"/>
            </c:manualLayout>
          </c:layout>
          <c:showLegendKey val="0"/>
          <c:showVal val="1"/>
          <c:showCatName val="1"/>
          <c:showSerName val="0"/>
          <c:showPercent val="0"/>
          <c:showBubbleSize val="0"/>
          <c:extLst>
            <c:ext xmlns:c15="http://schemas.microsoft.com/office/drawing/2012/chart" uri="{CE6537A1-D6FC-4f65-9D91-7224C49458BB}"/>
          </c:extLst>
        </c:dLbl>
      </c:pivotFmt>
      <c:pivotFmt>
        <c:idx val="12"/>
        <c:dLbl>
          <c:idx val="0"/>
          <c:layout>
            <c:manualLayout>
              <c:x val="1.6664473895998289E-2"/>
              <c:y val="-7.545779710764916E-2"/>
            </c:manualLayout>
          </c:layout>
          <c:tx>
            <c:rich>
              <a:bodyPr/>
              <a:lstStyle/>
              <a:p>
                <a:fld id="{FECCA5DD-8269-4319-A4AF-971B2B1512D1}" type="CATEGORYNAME">
                  <a:rPr lang="en-US" sz="1200"/>
                  <a:pPr/>
                  <a:t>[CATEGORY NAME]</a:t>
                </a:fld>
                <a:r>
                  <a:rPr lang="en-US" sz="1200" baseline="0"/>
                  <a:t>, </a:t>
                </a:r>
                <a:fld id="{6421F52B-C589-4C45-924D-582452D40619}" type="VALUE">
                  <a:rPr lang="en-US" sz="1200" baseline="0"/>
                  <a:pPr/>
                  <a:t>[VALUE]</a:t>
                </a:fld>
                <a:endParaRPr lang="en-US" sz="1200"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
        <c:dLbl>
          <c:idx val="0"/>
          <c:layout>
            <c:manualLayout>
              <c:x val="5.2849491630819548E-2"/>
              <c:y val="-3.7644319320998813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9E153428-F03C-44BE-8DB3-F6A11E83CFDD}" type="CATEGORYNAME">
                  <a:rPr lang="en-US" sz="1200"/>
                  <a:pPr>
                    <a:defRPr sz="900" b="0" i="0" u="none" strike="noStrike" kern="1200" baseline="0">
                      <a:solidFill>
                        <a:schemeClr val="dk1">
                          <a:lumMod val="65000"/>
                          <a:lumOff val="35000"/>
                        </a:schemeClr>
                      </a:solidFill>
                      <a:latin typeface="+mn-lt"/>
                      <a:ea typeface="+mn-ea"/>
                      <a:cs typeface="+mn-cs"/>
                    </a:defRPr>
                  </a:pPr>
                  <a:t>[CATEGORY NAME]</a:t>
                </a:fld>
                <a:r>
                  <a:rPr lang="en-US" sz="1200" baseline="0"/>
                  <a:t>, </a:t>
                </a:r>
                <a:fld id="{E6669F6B-B40D-4DCC-B5BE-4ACC8D0B0355}" type="VALUE">
                  <a:rPr lang="en-US" sz="1200" baseline="0"/>
                  <a:pPr>
                    <a:defRPr sz="900" b="0" i="0" u="none" strike="noStrike" kern="1200" baseline="0">
                      <a:solidFill>
                        <a:schemeClr val="dk1">
                          <a:lumMod val="65000"/>
                          <a:lumOff val="35000"/>
                        </a:schemeClr>
                      </a:solidFill>
                      <a:latin typeface="+mn-lt"/>
                      <a:ea typeface="+mn-ea"/>
                      <a:cs typeface="+mn-cs"/>
                    </a:defRPr>
                  </a:pPr>
                  <a:t>[VALUE]</a:t>
                </a:fld>
                <a:endParaRPr lang="en-US" sz="1200"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767072264066963E-2"/>
                  <c:h val="5.1922913508718312E-2"/>
                </c:manualLayout>
              </c15:layout>
              <c15:dlblFieldTable/>
              <c15:showDataLabelsRange val="0"/>
            </c:ext>
          </c:extLst>
        </c:dLbl>
      </c:pivotFmt>
      <c:pivotFmt>
        <c:idx val="14"/>
        <c:dLbl>
          <c:idx val="0"/>
          <c:layout>
            <c:manualLayout>
              <c:x val="4.5624474007942901E-2"/>
              <c:y val="-4.010260730343541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7748E50B-6FD6-43CD-8224-E005AF6BADAE}" type="CATEGORYNAME">
                  <a:rPr lang="en-US" sz="1200"/>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F95E8DD-CE3B-4342-A02D-C8C1CE174AF0}" type="VALUE">
                  <a:rPr lang="en-US" sz="1200"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3834342380381104E-2"/>
                  <c:h val="4.7006337543845117E-2"/>
                </c:manualLayout>
              </c15:layout>
              <c15:dlblFieldTable/>
              <c15:showDataLabelsRange val="0"/>
            </c:ext>
          </c:extLst>
        </c:dLbl>
      </c:pivotFmt>
      <c:pivotFmt>
        <c:idx val="15"/>
        <c:dLbl>
          <c:idx val="0"/>
          <c:layout>
            <c:manualLayout>
              <c:x val="4.8957412820848423E-2"/>
              <c:y val="1.3258059715905122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E965CCA-0E0F-41FE-BE14-67CF4EE0D9CE}" type="CATEGORYNAME">
                  <a:rPr lang="en-US" sz="1200"/>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9CAD5108-F82B-4C3C-9B33-934C820B8096}" type="VALUE">
                  <a:rPr lang="en-US" sz="1200"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5.8684336277309471E-2"/>
                  <c:h val="5.6839489473591499E-2"/>
                </c:manualLayout>
              </c15:layout>
              <c15:dlblFieldTable/>
              <c15:showDataLabelsRange val="0"/>
            </c:ext>
          </c:extLst>
        </c:dLbl>
      </c:pivotFmt>
      <c:pivotFmt>
        <c:idx val="16"/>
        <c:dLbl>
          <c:idx val="0"/>
          <c:layout>
            <c:manualLayout>
              <c:x val="2.118270843781897E-2"/>
              <c:y val="4.2208539141155535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8A2628D-5CE6-4990-A5C2-E3F54953EEF1}" type="CATEGORYNAME">
                  <a:rPr lang="en-US" sz="1200"/>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F1CB4AF5-3E5C-4DD0-A80C-F6D81458EFE6}" type="VALUE">
                  <a:rPr lang="en-US" sz="1200"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098235322817256E-2"/>
                  <c:h val="6.1756065438464694E-2"/>
                </c:manualLayout>
              </c15:layout>
              <c15:dlblFieldTable/>
              <c15:showDataLabelsRange val="0"/>
            </c:ext>
          </c:extLst>
        </c:dLbl>
      </c:pivotFmt>
      <c:pivotFmt>
        <c:idx val="17"/>
        <c:dLbl>
          <c:idx val="0"/>
          <c:layout>
            <c:manualLayout>
              <c:x val="-0.12526228676898102"/>
              <c:y val="-3.81152712527222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2951743F-16D1-4C9D-B268-5AE98910189F}" type="CATEGORYNAME">
                  <a:rPr lang="en-US" sz="1200"/>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117A56AB-6C12-4859-B80E-37DD7D574058}" type="VALUE">
                  <a:rPr lang="en-US" sz="1200"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90515967590482E-2"/>
                  <c:h val="5.4381201491154905E-2"/>
                </c:manualLayout>
              </c15:layout>
              <c15:dlblFieldTable/>
              <c15:showDataLabelsRange val="0"/>
            </c:ext>
          </c:extLst>
        </c:dLbl>
      </c:pivotFmt>
      <c:pivotFmt>
        <c:idx val="18"/>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19"/>
        <c:spPr>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s>
    <c:plotArea>
      <c:layout>
        <c:manualLayout>
          <c:layoutTarget val="inner"/>
          <c:xMode val="edge"/>
          <c:yMode val="edge"/>
          <c:x val="3.4777374263557863E-2"/>
          <c:y val="0.13329037669694715"/>
          <c:w val="0.86461736607753625"/>
          <c:h val="0.77878216994639271"/>
        </c:manualLayout>
      </c:layout>
      <c:lineChart>
        <c:grouping val="standard"/>
        <c:varyColors val="0"/>
        <c:ser>
          <c:idx val="0"/>
          <c:order val="0"/>
          <c:tx>
            <c:strRef>
              <c:f>'Pivot Table'!$B$32:$B$33</c:f>
              <c:strCache>
                <c:ptCount val="1"/>
                <c:pt idx="0">
                  <c:v>No</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errBars>
            <c:errDir val="y"/>
            <c:errBarType val="both"/>
            <c:errValType val="stdErr"/>
            <c:noEndCap val="0"/>
            <c:spPr>
              <a:noFill/>
              <a:ln w="9525">
                <a:solidFill>
                  <a:schemeClr val="tx1">
                    <a:lumMod val="65000"/>
                    <a:lumOff val="35000"/>
                  </a:schemeClr>
                </a:solidFill>
              </a:ln>
              <a:effectLst/>
            </c:spPr>
          </c:errBars>
          <c:cat>
            <c:strRef>
              <c:f>'Pivot Table'!$A$34:$A$37</c:f>
              <c:strCache>
                <c:ptCount val="3"/>
                <c:pt idx="0">
                  <c:v>Adolescent</c:v>
                </c:pt>
                <c:pt idx="1">
                  <c:v>Middle Age</c:v>
                </c:pt>
                <c:pt idx="2">
                  <c:v>Old</c:v>
                </c:pt>
              </c:strCache>
            </c:strRef>
          </c:cat>
          <c:val>
            <c:numRef>
              <c:f>'Pivot Table'!$B$34:$B$37</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FC49-4DEB-96CA-046E28BC3B3B}"/>
            </c:ext>
          </c:extLst>
        </c:ser>
        <c:ser>
          <c:idx val="1"/>
          <c:order val="1"/>
          <c:tx>
            <c:strRef>
              <c:f>'Pivot Table'!$C$32:$C$33</c:f>
              <c:strCache>
                <c:ptCount val="1"/>
                <c:pt idx="0">
                  <c:v>Yes</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errBars>
            <c:errDir val="y"/>
            <c:errBarType val="both"/>
            <c:errValType val="stdErr"/>
            <c:noEndCap val="0"/>
            <c:spPr>
              <a:noFill/>
              <a:ln w="9525">
                <a:solidFill>
                  <a:schemeClr val="tx1">
                    <a:lumMod val="65000"/>
                    <a:lumOff val="35000"/>
                  </a:schemeClr>
                </a:solidFill>
              </a:ln>
              <a:effectLst/>
            </c:spPr>
          </c:errBars>
          <c:cat>
            <c:strRef>
              <c:f>'Pivot Table'!$A$34:$A$37</c:f>
              <c:strCache>
                <c:ptCount val="3"/>
                <c:pt idx="0">
                  <c:v>Adolescent</c:v>
                </c:pt>
                <c:pt idx="1">
                  <c:v>Middle Age</c:v>
                </c:pt>
                <c:pt idx="2">
                  <c:v>Old</c:v>
                </c:pt>
              </c:strCache>
            </c:strRef>
          </c:cat>
          <c:val>
            <c:numRef>
              <c:f>'Pivot Table'!$C$34:$C$37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FC49-4DEB-96CA-046E28BC3B3B}"/>
            </c:ext>
          </c:extLst>
        </c:ser>
        <c:dLbls>
          <c:showLegendKey val="0"/>
          <c:showVal val="0"/>
          <c:showCatName val="0"/>
          <c:showSerName val="0"/>
          <c:showPercent val="0"/>
          <c:showBubbleSize val="0"/>
        </c:dLbls>
        <c:marker val="1"/>
        <c:smooth val="0"/>
        <c:axId val="766884608"/>
        <c:axId val="766885440"/>
      </c:lineChart>
      <c:catAx>
        <c:axId val="766884608"/>
        <c:scaling>
          <c:orientation val="minMax"/>
        </c:scaling>
        <c:delete val="1"/>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crossAx val="766885440"/>
        <c:crosses val="autoZero"/>
        <c:auto val="1"/>
        <c:lblAlgn val="ctr"/>
        <c:lblOffset val="100"/>
        <c:noMultiLvlLbl val="0"/>
      </c:catAx>
      <c:valAx>
        <c:axId val="76688544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8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bike sales.xlsx]Pivot Table!PivotTable4</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Region</a:t>
            </a:r>
            <a:r>
              <a:rPr lang="en-IN" baseline="0"/>
              <a:t> wise bike distribution</a:t>
            </a:r>
            <a:endParaRPr lang="en-IN"/>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tx>
            <c:rich>
              <a:bodyPr/>
              <a:lstStyle/>
              <a:p>
                <a:fld id="{F6771849-4EDE-412B-B6D4-A453FD80379F}" type="SERIESNAME">
                  <a:rPr lang="en-US"/>
                  <a:pPr/>
                  <a:t>[SERIES NAME]</a:t>
                </a:fld>
                <a:r>
                  <a:rPr lang="en-US" baseline="0"/>
                  <a:t>, </a:t>
                </a:r>
                <a:fld id="{1B53DD9F-996C-4850-A1FE-C7CA01953948}"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
        <c:dLbl>
          <c:idx val="0"/>
          <c:tx>
            <c:rich>
              <a:bodyPr/>
              <a:lstStyle/>
              <a:p>
                <a:fld id="{D409B462-DDC3-43FE-ABC0-A3F6DDE3E392}" type="SERIESNAME">
                  <a:rPr lang="en-US"/>
                  <a:pPr/>
                  <a:t>[SERIES NAME]</a:t>
                </a:fld>
                <a:r>
                  <a:rPr lang="en-US" baseline="0"/>
                  <a:t>, </a:t>
                </a:r>
                <a:fld id="{1044D7FB-E1C3-4667-A7D2-282337E3F51C}"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dLbl>
          <c:idx val="0"/>
          <c:tx>
            <c:rich>
              <a:bodyPr/>
              <a:lstStyle/>
              <a:p>
                <a:fld id="{490FE3EB-7F4F-419F-803F-F38C37923F29}" type="SERIESNAME">
                  <a:rPr lang="en-US"/>
                  <a:pPr/>
                  <a:t>[SERIES NAME]</a:t>
                </a:fld>
                <a:r>
                  <a:rPr lang="en-US" baseline="0"/>
                  <a:t>, </a:t>
                </a:r>
                <a:fld id="{6FC3E104-B586-4C45-97EC-2B8B64BECDF0}"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19"/>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2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pattFill prst="narHorz">
            <a:fgClr>
              <a:schemeClr val="accent2"/>
            </a:fgClr>
            <a:bgClr>
              <a:schemeClr val="accent2">
                <a:lumMod val="20000"/>
                <a:lumOff val="80000"/>
              </a:schemeClr>
            </a:bgClr>
          </a:pattFill>
          <a:ln>
            <a:noFill/>
          </a:ln>
          <a:effectLst>
            <a:innerShdw blurRad="114300">
              <a:schemeClr val="accent2"/>
            </a:innerShdw>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30B6E30-3379-4BBC-886B-345335C99D21}" type="SERIESNAME">
                  <a:rPr lang="en-US"/>
                  <a:pPr>
                    <a:defRPr/>
                  </a:pPr>
                  <a:t>[SERIES NAME]</a:t>
                </a:fld>
                <a:r>
                  <a:rPr lang="en-US" baseline="0"/>
                  <a:t>, </a:t>
                </a:r>
                <a:fld id="{308AEC00-363E-4A57-9F92-0DF78B38303C}"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6"/>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96EE49-BBB2-41F2-A90B-958D8D5EB222}" type="SERIESNAME">
                  <a:rPr lang="en-US"/>
                  <a:pPr>
                    <a:defRPr/>
                  </a:pPr>
                  <a:t>[SERIES NAME]</a:t>
                </a:fld>
                <a:r>
                  <a:rPr lang="en-US" baseline="0"/>
                  <a:t>, </a:t>
                </a:r>
                <a:fld id="{35FE6897-AD7E-45A2-952E-F7CB9D4579D7}"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27"/>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D0A41C-A826-4817-B300-D1D9A2ECBAA5}" type="SERIESNAME">
                  <a:rPr lang="en-US"/>
                  <a:pPr>
                    <a:defRPr/>
                  </a:pPr>
                  <a:t>[SERIES NAME]</a:t>
                </a:fld>
                <a:r>
                  <a:rPr lang="en-US" baseline="0"/>
                  <a:t>, </a:t>
                </a:r>
                <a:fld id="{056BD725-0978-4080-9740-D15C8A80281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s>
    <c:plotArea>
      <c:layout/>
      <c:barChart>
        <c:barDir val="col"/>
        <c:grouping val="clustered"/>
        <c:varyColors val="0"/>
        <c:ser>
          <c:idx val="0"/>
          <c:order val="0"/>
          <c:tx>
            <c:strRef>
              <c:f>'Pivot Table'!$B$55:$B$56</c:f>
              <c:strCache>
                <c:ptCount val="1"/>
                <c:pt idx="0">
                  <c:v>Europe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dLbl>
              <c:idx val="0"/>
              <c:layout/>
              <c:tx>
                <c:rich>
                  <a:bodyPr/>
                  <a:lstStyle/>
                  <a:p>
                    <a:fld id="{930B6E30-3379-4BBC-886B-345335C99D21}" type="SERIESNAME">
                      <a:rPr lang="en-US"/>
                      <a:pPr/>
                      <a:t>[SERIES NAME]</a:t>
                    </a:fld>
                    <a:r>
                      <a:rPr lang="en-US" baseline="0"/>
                      <a:t>, </a:t>
                    </a:r>
                    <a:fld id="{308AEC00-363E-4A57-9F92-0DF78B38303C}"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9AF7-4ADF-8B7B-5A5C2144EC5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tx1">
                          <a:lumMod val="35000"/>
                          <a:lumOff val="65000"/>
                        </a:schemeClr>
                      </a:solidFill>
                    </a:ln>
                    <a:effectLst/>
                  </c:spPr>
                </c15:leaderLines>
              </c:ext>
            </c:extLst>
          </c:dLbls>
          <c:cat>
            <c:strRef>
              <c:f>'Pivot Table'!$A$57</c:f>
              <c:strCache>
                <c:ptCount val="1"/>
                <c:pt idx="0">
                  <c:v>Total</c:v>
                </c:pt>
              </c:strCache>
            </c:strRef>
          </c:cat>
          <c:val>
            <c:numRef>
              <c:f>'Pivot Table'!$B$57</c:f>
              <c:numCache>
                <c:formatCode>General</c:formatCode>
                <c:ptCount val="1"/>
                <c:pt idx="0">
                  <c:v>300</c:v>
                </c:pt>
              </c:numCache>
            </c:numRef>
          </c:val>
          <c:extLst>
            <c:ext xmlns:c16="http://schemas.microsoft.com/office/drawing/2014/chart" uri="{C3380CC4-5D6E-409C-BE32-E72D297353CC}">
              <c16:uniqueId val="{00000000-70F8-41A0-8D2D-08C1D5719266}"/>
            </c:ext>
          </c:extLst>
        </c:ser>
        <c:ser>
          <c:idx val="1"/>
          <c:order val="1"/>
          <c:tx>
            <c:strRef>
              <c:f>'Pivot Table'!$C$55:$C$56</c:f>
              <c:strCache>
                <c:ptCount val="1"/>
                <c:pt idx="0">
                  <c:v>North America</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dLbl>
              <c:idx val="0"/>
              <c:layout/>
              <c:tx>
                <c:rich>
                  <a:bodyPr/>
                  <a:lstStyle/>
                  <a:p>
                    <a:fld id="{E696EE49-BBB2-41F2-A90B-958D8D5EB222}" type="SERIESNAME">
                      <a:rPr lang="en-US"/>
                      <a:pPr/>
                      <a:t>[SERIES NAME]</a:t>
                    </a:fld>
                    <a:r>
                      <a:rPr lang="en-US" baseline="0"/>
                      <a:t>, </a:t>
                    </a:r>
                    <a:fld id="{35FE6897-AD7E-45A2-952E-F7CB9D4579D7}"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9AF7-4ADF-8B7B-5A5C2144EC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Table'!$A$57</c:f>
              <c:strCache>
                <c:ptCount val="1"/>
                <c:pt idx="0">
                  <c:v>Total</c:v>
                </c:pt>
              </c:strCache>
            </c:strRef>
          </c:cat>
          <c:val>
            <c:numRef>
              <c:f>'Pivot Table'!$C$57</c:f>
              <c:numCache>
                <c:formatCode>General</c:formatCode>
                <c:ptCount val="1"/>
                <c:pt idx="0">
                  <c:v>508</c:v>
                </c:pt>
              </c:numCache>
            </c:numRef>
          </c:val>
          <c:extLst>
            <c:ext xmlns:c16="http://schemas.microsoft.com/office/drawing/2014/chart" uri="{C3380CC4-5D6E-409C-BE32-E72D297353CC}">
              <c16:uniqueId val="{00000008-9AF7-4ADF-8B7B-5A5C2144EC58}"/>
            </c:ext>
          </c:extLst>
        </c:ser>
        <c:ser>
          <c:idx val="2"/>
          <c:order val="2"/>
          <c:tx>
            <c:strRef>
              <c:f>'Pivot Table'!$D$55:$D$56</c:f>
              <c:strCache>
                <c:ptCount val="1"/>
                <c:pt idx="0">
                  <c:v>Pacific</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dLbl>
              <c:idx val="0"/>
              <c:layout/>
              <c:tx>
                <c:rich>
                  <a:bodyPr/>
                  <a:lstStyle/>
                  <a:p>
                    <a:fld id="{59D0A41C-A826-4817-B300-D1D9A2ECBAA5}" type="SERIESNAME">
                      <a:rPr lang="en-US"/>
                      <a:pPr/>
                      <a:t>[SERIES NAME]</a:t>
                    </a:fld>
                    <a:r>
                      <a:rPr lang="en-US" baseline="0"/>
                      <a:t>, </a:t>
                    </a:r>
                    <a:fld id="{056BD725-0978-4080-9740-D15C8A802813}"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9AF7-4ADF-8B7B-5A5C2144EC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Table'!$A$57</c:f>
              <c:strCache>
                <c:ptCount val="1"/>
                <c:pt idx="0">
                  <c:v>Total</c:v>
                </c:pt>
              </c:strCache>
            </c:strRef>
          </c:cat>
          <c:val>
            <c:numRef>
              <c:f>'Pivot Table'!$D$57</c:f>
              <c:numCache>
                <c:formatCode>General</c:formatCode>
                <c:ptCount val="1"/>
                <c:pt idx="0">
                  <c:v>192</c:v>
                </c:pt>
              </c:numCache>
            </c:numRef>
          </c:val>
          <c:extLst>
            <c:ext xmlns:c16="http://schemas.microsoft.com/office/drawing/2014/chart" uri="{C3380CC4-5D6E-409C-BE32-E72D297353CC}">
              <c16:uniqueId val="{00000009-9AF7-4ADF-8B7B-5A5C2144EC58}"/>
            </c:ext>
          </c:extLst>
        </c:ser>
        <c:dLbls>
          <c:showLegendKey val="0"/>
          <c:showVal val="0"/>
          <c:showCatName val="0"/>
          <c:showSerName val="0"/>
          <c:showPercent val="0"/>
          <c:showBubbleSize val="0"/>
        </c:dLbls>
        <c:gapWidth val="164"/>
        <c:overlap val="-22"/>
        <c:axId val="856843440"/>
        <c:axId val="856845104"/>
      </c:barChart>
      <c:catAx>
        <c:axId val="856843440"/>
        <c:scaling>
          <c:orientation val="minMax"/>
        </c:scaling>
        <c:delete val="1"/>
        <c:axPos val="b"/>
        <c:majorGridlines>
          <c:spPr>
            <a:ln>
              <a:solidFill>
                <a:schemeClr val="tx1">
                  <a:lumMod val="15000"/>
                  <a:lumOff val="85000"/>
                </a:schemeClr>
              </a:solidFill>
            </a:ln>
            <a:effectLst/>
          </c:spPr>
        </c:majorGridlines>
        <c:numFmt formatCode="General" sourceLinked="1"/>
        <c:majorTickMark val="none"/>
        <c:minorTickMark val="none"/>
        <c:tickLblPos val="nextTo"/>
        <c:crossAx val="856845104"/>
        <c:crosses val="autoZero"/>
        <c:auto val="1"/>
        <c:lblAlgn val="ctr"/>
        <c:lblOffset val="100"/>
        <c:noMultiLvlLbl val="0"/>
      </c:catAx>
      <c:valAx>
        <c:axId val="856845104"/>
        <c:scaling>
          <c:orientation val="minMax"/>
        </c:scaling>
        <c:delete val="0"/>
        <c:axPos val="l"/>
        <c:majorGridlines>
          <c:spPr>
            <a:ln>
              <a:solidFill>
                <a:schemeClr val="tx1">
                  <a:lumMod val="15000"/>
                  <a:lumOff val="85000"/>
                </a:schemeClr>
              </a:solidFill>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43440"/>
        <c:crosses val="autoZero"/>
        <c:crossBetween val="between"/>
      </c:valAx>
      <c:spPr>
        <a:noFill/>
        <a:ln>
          <a:noFill/>
        </a:ln>
        <a:effectLst/>
      </c:spPr>
    </c:plotArea>
    <c:legend>
      <c:legendPos val="r"/>
      <c:layout>
        <c:manualLayout>
          <c:xMode val="edge"/>
          <c:yMode val="edge"/>
          <c:x val="0.84095867718097528"/>
          <c:y val="0.31111253372737474"/>
          <c:w val="0.13551655245784835"/>
          <c:h val="0.20594458164951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275168</xdr:colOff>
      <xdr:row>0</xdr:row>
      <xdr:rowOff>126998</xdr:rowOff>
    </xdr:from>
    <xdr:to>
      <xdr:col>12</xdr:col>
      <xdr:colOff>248709</xdr:colOff>
      <xdr:row>10</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12</xdr:row>
      <xdr:rowOff>120649</xdr:rowOff>
    </xdr:from>
    <xdr:to>
      <xdr:col>12</xdr:col>
      <xdr:colOff>571500</xdr:colOff>
      <xdr:row>29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37040</xdr:colOff>
      <xdr:row>30</xdr:row>
      <xdr:rowOff>78317</xdr:rowOff>
    </xdr:from>
    <xdr:to>
      <xdr:col>13</xdr:col>
      <xdr:colOff>539750</xdr:colOff>
      <xdr:row>46</xdr:row>
      <xdr:rowOff>169333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1262061</xdr:colOff>
      <xdr:row>49</xdr:row>
      <xdr:rowOff>41275</xdr:rowOff>
    </xdr:from>
    <xdr:to>
      <xdr:col>11</xdr:col>
      <xdr:colOff>587374</xdr:colOff>
      <xdr:row>63</xdr:row>
      <xdr:rowOff>117475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420686</xdr:colOff>
      <xdr:row>63</xdr:row>
      <xdr:rowOff>168274</xdr:rowOff>
    </xdr:from>
    <xdr:to>
      <xdr:col>12</xdr:col>
      <xdr:colOff>476249</xdr:colOff>
      <xdr:row>80</xdr:row>
      <xdr:rowOff>190499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326199</xdr:colOff>
      <xdr:row>5</xdr:row>
      <xdr:rowOff>182671</xdr:rowOff>
    </xdr:from>
    <xdr:to>
      <xdr:col>27</xdr:col>
      <xdr:colOff>391440</xdr:colOff>
      <xdr:row>27</xdr:row>
      <xdr:rowOff>182671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39144</xdr:colOff>
      <xdr:row>5</xdr:row>
      <xdr:rowOff>130479</xdr:rowOff>
    </xdr:from>
    <xdr:to>
      <xdr:col>38</xdr:col>
      <xdr:colOff>91336</xdr:colOff>
      <xdr:row>27</xdr:row>
      <xdr:rowOff>182671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326197</xdr:colOff>
      <xdr:row>29</xdr:row>
      <xdr:rowOff>13047</xdr:rowOff>
    </xdr:from>
    <xdr:to>
      <xdr:col>38</xdr:col>
      <xdr:colOff>104383</xdr:colOff>
      <xdr:row>56</xdr:row>
      <xdr:rowOff>151152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247911</xdr:colOff>
      <xdr:row>57</xdr:row>
      <xdr:rowOff>169625</xdr:rowOff>
    </xdr:from>
    <xdr:to>
      <xdr:col>38</xdr:col>
      <xdr:colOff>208766</xdr:colOff>
      <xdr:row>79</xdr:row>
      <xdr:rowOff>65241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365343</xdr:colOff>
      <xdr:row>57</xdr:row>
      <xdr:rowOff>182672</xdr:rowOff>
    </xdr:from>
    <xdr:to>
      <xdr:col>27</xdr:col>
      <xdr:colOff>176280</xdr:colOff>
      <xdr:row>79</xdr:row>
      <xdr:rowOff>88419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177810</xdr:colOff>
      <xdr:row>5</xdr:row>
      <xdr:rowOff>138562</xdr:rowOff>
    </xdr:from>
    <xdr:to>
      <xdr:col>16</xdr:col>
      <xdr:colOff>169646</xdr:colOff>
      <xdr:row>12</xdr:row>
      <xdr:rowOff>180221</xdr:rowOff>
    </xdr:to>
    <mc:AlternateContent xmlns:mc="http://schemas.openxmlformats.org/markup-compatibility/2006">
      <mc:Choice xmlns:a14="http://schemas.microsoft.com/office/drawing/2010/main" Requires="a14">
        <xdr:graphicFrame macro="">
          <xdr:nvGraphicFramePr>
            <xdr:cNvPr id="2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094490" y="1309669"/>
              <a:ext cx="1818763" cy="1353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184151</xdr:colOff>
      <xdr:row>14</xdr:row>
      <xdr:rowOff>14288</xdr:rowOff>
    </xdr:from>
    <xdr:to>
      <xdr:col>16</xdr:col>
      <xdr:colOff>167482</xdr:colOff>
      <xdr:row>19</xdr:row>
      <xdr:rowOff>19843</xdr:rowOff>
    </xdr:to>
    <mc:AlternateContent xmlns:mc="http://schemas.openxmlformats.org/markup-compatibility/2006">
      <mc:Choice xmlns:a14="http://schemas.microsoft.com/office/drawing/2010/main" Requires="a14">
        <xdr:graphicFrame macro="">
          <xdr:nvGraphicFramePr>
            <xdr:cNvPr id="7"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100831" y="2871788"/>
              <a:ext cx="1810258" cy="94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203994</xdr:colOff>
      <xdr:row>20</xdr:row>
      <xdr:rowOff>14288</xdr:rowOff>
    </xdr:from>
    <xdr:to>
      <xdr:col>16</xdr:col>
      <xdr:colOff>187325</xdr:colOff>
      <xdr:row>29</xdr:row>
      <xdr:rowOff>79375</xdr:rowOff>
    </xdr:to>
    <mc:AlternateContent xmlns:mc="http://schemas.openxmlformats.org/markup-compatibility/2006">
      <mc:Choice xmlns:a14="http://schemas.microsoft.com/office/drawing/2010/main" Requires="a14">
        <xdr:graphicFrame macro="">
          <xdr:nvGraphicFramePr>
            <xdr:cNvPr id="8"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8120674" y="3996050"/>
              <a:ext cx="1810258" cy="1751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124619</xdr:colOff>
      <xdr:row>41</xdr:row>
      <xdr:rowOff>178894</xdr:rowOff>
    </xdr:from>
    <xdr:to>
      <xdr:col>16</xdr:col>
      <xdr:colOff>107950</xdr:colOff>
      <xdr:row>54</xdr:row>
      <xdr:rowOff>124867</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41299" y="8095574"/>
              <a:ext cx="1810258" cy="2381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164306</xdr:colOff>
      <xdr:row>30</xdr:row>
      <xdr:rowOff>133351</xdr:rowOff>
    </xdr:from>
    <xdr:to>
      <xdr:col>16</xdr:col>
      <xdr:colOff>147637</xdr:colOff>
      <xdr:row>40</xdr:row>
      <xdr:rowOff>99220</xdr:rowOff>
    </xdr:to>
    <mc:AlternateContent xmlns:mc="http://schemas.openxmlformats.org/markup-compatibility/2006">
      <mc:Choice xmlns:a14="http://schemas.microsoft.com/office/drawing/2010/main" Requires="a14">
        <xdr:graphicFrame macro="">
          <xdr:nvGraphicFramePr>
            <xdr:cNvPr id="11"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8080986" y="5988884"/>
              <a:ext cx="1810258" cy="183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man Raturi" refreshedDate="45063.758648148148"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more than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2"/>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2"/>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2"/>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2"/>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2"/>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2"/>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2"/>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2"/>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2"/>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2"/>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2"/>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2"/>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2"/>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2"/>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2"/>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2"/>
    <x v="1"/>
  </r>
  <r>
    <x v="654"/>
    <x v="1"/>
    <x v="1"/>
    <x v="0"/>
    <x v="3"/>
    <x v="2"/>
    <x v="0"/>
    <x v="1"/>
    <x v="2"/>
    <x v="3"/>
    <x v="2"/>
    <x v="23"/>
    <x v="2"/>
    <x v="1"/>
  </r>
  <r>
    <x v="655"/>
    <x v="0"/>
    <x v="0"/>
    <x v="0"/>
    <x v="1"/>
    <x v="1"/>
    <x v="1"/>
    <x v="0"/>
    <x v="1"/>
    <x v="0"/>
    <x v="2"/>
    <x v="23"/>
    <x v="2"/>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2"/>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2"/>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2"/>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2"/>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2"/>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2"/>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2"/>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55: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7">
        <item x="0"/>
        <item m="1" x="5"/>
        <item x="3"/>
        <item x="1"/>
        <item x="2"/>
        <item x="4"/>
        <item t="default"/>
      </items>
    </pivotField>
    <pivotField axis="axisCol" showAll="0">
      <items count="4">
        <item x="0"/>
        <item x="2"/>
        <item x="1"/>
        <item t="default"/>
      </items>
    </pivotField>
    <pivotField showAll="0"/>
    <pivotField showAll="0">
      <items count="5">
        <item x="2"/>
        <item h="1" m="1" x="3"/>
        <item x="0"/>
        <item x="1"/>
        <item t="default"/>
      </items>
    </pivotField>
    <pivotField dataField="1" showAll="0">
      <items count="3">
        <item x="0"/>
        <item x="1"/>
        <item t="default"/>
      </items>
    </pivotField>
  </pivotFields>
  <rowItems count="1">
    <i/>
  </rowItems>
  <colFields count="1">
    <field x="10"/>
  </colFields>
  <colItems count="3">
    <i>
      <x/>
    </i>
    <i>
      <x v="1"/>
    </i>
    <i>
      <x v="2"/>
    </i>
  </colItems>
  <dataFields count="1">
    <dataField name="Count of Purchased Bike" fld="13" subtotal="count" baseField="0" baseItem="0"/>
  </dataFields>
  <chartFormats count="10">
    <chartFormat chart="8" format="3" series="1">
      <pivotArea type="data" outline="0" fieldPosition="0">
        <references count="2">
          <reference field="4294967294" count="1" selected="0">
            <x v="0"/>
          </reference>
          <reference field="10" count="1" selected="0">
            <x v="0"/>
          </reference>
        </references>
      </pivotArea>
    </chartFormat>
    <chartFormat chart="8" format="4" series="1">
      <pivotArea type="data" outline="0" fieldPosition="0">
        <references count="2">
          <reference field="4294967294" count="1" selected="0">
            <x v="0"/>
          </reference>
          <reference field="10" count="1" selected="0">
            <x v="1"/>
          </reference>
        </references>
      </pivotArea>
    </chartFormat>
    <chartFormat chart="8" format="5"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1">
          <reference field="4294967294" count="1" selected="0">
            <x v="0"/>
          </reference>
        </references>
      </pivotArea>
    </chartFormat>
    <chartFormat chart="10" format="22" series="1">
      <pivotArea type="data" outline="0" fieldPosition="0">
        <references count="2">
          <reference field="4294967294" count="1" selected="0">
            <x v="0"/>
          </reference>
          <reference field="10" count="1" selected="0">
            <x v="0"/>
          </reference>
        </references>
      </pivotArea>
    </chartFormat>
    <chartFormat chart="10" format="23" series="1">
      <pivotArea type="data" outline="0" fieldPosition="0">
        <references count="2">
          <reference field="4294967294" count="1" selected="0">
            <x v="0"/>
          </reference>
          <reference field="10" count="1" selected="0">
            <x v="1"/>
          </reference>
        </references>
      </pivotArea>
    </chartFormat>
    <chartFormat chart="10" format="24" series="1">
      <pivotArea type="data" outline="0" fieldPosition="0">
        <references count="2">
          <reference field="4294967294" count="1" selected="0">
            <x v="0"/>
          </reference>
          <reference field="10" count="1" selected="0">
            <x v="2"/>
          </reference>
        </references>
      </pivotArea>
    </chartFormat>
    <chartFormat chart="10" format="25">
      <pivotArea type="data" outline="0" fieldPosition="0">
        <references count="2">
          <reference field="4294967294" count="1" selected="0">
            <x v="0"/>
          </reference>
          <reference field="10" count="1" selected="0">
            <x v="0"/>
          </reference>
        </references>
      </pivotArea>
    </chartFormat>
    <chartFormat chart="10" format="26">
      <pivotArea type="data" outline="0" fieldPosition="0">
        <references count="2">
          <reference field="4294967294" count="1" selected="0">
            <x v="0"/>
          </reference>
          <reference field="10" count="1" selected="0">
            <x v="1"/>
          </reference>
        </references>
      </pivotArea>
    </chartFormat>
    <chartFormat chart="10" format="27">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5">
        <item x="2"/>
        <item h="1"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702472256" numFmtId="166"/>
  </dataFields>
  <formats count="16">
    <format dxfId="15">
      <pivotArea collapsedLevelsAreSubtotals="1" fieldPosition="0">
        <references count="2">
          <reference field="2" count="1">
            <x v="1"/>
          </reference>
          <reference field="13" count="1" selected="0">
            <x v="1"/>
          </reference>
        </references>
      </pivotArea>
    </format>
    <format dxfId="14">
      <pivotArea collapsedLevelsAreSubtotals="1" fieldPosition="0">
        <references count="2">
          <reference field="2" count="1">
            <x v="1"/>
          </reference>
          <reference field="13" count="1" selected="0">
            <x v="1"/>
          </reference>
        </references>
      </pivotArea>
    </format>
    <format dxfId="13">
      <pivotArea collapsedLevelsAreSubtotals="1" fieldPosition="0">
        <references count="2">
          <reference field="2" count="1">
            <x v="1"/>
          </reference>
          <reference field="13" count="1" selected="0">
            <x v="1"/>
          </reference>
        </references>
      </pivotArea>
    </format>
    <format dxfId="12">
      <pivotArea collapsedLevelsAreSubtotals="1" fieldPosition="0">
        <references count="2">
          <reference field="2" count="1">
            <x v="1"/>
          </reference>
          <reference field="13" count="1" selected="0">
            <x v="1"/>
          </reference>
        </references>
      </pivotArea>
    </format>
    <format dxfId="11">
      <pivotArea collapsedLevelsAreSubtotals="1" fieldPosition="0">
        <references count="2">
          <reference field="2" count="1">
            <x v="1"/>
          </reference>
          <reference field="13" count="1" selected="0">
            <x v="1"/>
          </reference>
        </references>
      </pivotArea>
    </format>
    <format dxfId="10">
      <pivotArea collapsedLevelsAreSubtotals="1" fieldPosition="0">
        <references count="2">
          <reference field="2" count="1">
            <x v="1"/>
          </reference>
          <reference field="13" count="1" selected="0">
            <x v="1"/>
          </reference>
        </references>
      </pivotArea>
    </format>
    <format dxfId="9">
      <pivotArea collapsedLevelsAreSubtotals="1" fieldPosition="0">
        <references count="2">
          <reference field="2" count="1">
            <x v="1"/>
          </reference>
          <reference field="13" count="1" selected="0">
            <x v="1"/>
          </reference>
        </references>
      </pivotArea>
    </format>
    <format dxfId="8">
      <pivotArea collapsedLevelsAreSubtotals="1" fieldPosition="0">
        <references count="2">
          <reference field="2" count="1">
            <x v="1"/>
          </reference>
          <reference field="13" count="1" selected="0">
            <x v="1"/>
          </reference>
        </references>
      </pivotArea>
    </format>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field="2" grandCol="1" collapsedLevelsAreSubtotals="1" axis="axisRow" fieldPosition="0">
        <references count="1">
          <reference field="2" count="1">
            <x v="0"/>
          </reference>
        </references>
      </pivotArea>
    </format>
    <format dxfId="3">
      <pivotArea field="2" grandCol="1" collapsedLevelsAreSubtotals="1" axis="axisRow" fieldPosition="0">
        <references count="1">
          <reference field="2" count="1">
            <x v="1"/>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outline="0" fieldPosition="0">
        <references count="1">
          <reference field="4294967294" count="1">
            <x v="0"/>
          </reference>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items count="5">
        <item x="2"/>
        <item h="1" m="1" x="3"/>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1:E7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items count="6">
        <item x="0"/>
        <item x="1"/>
        <item x="2"/>
        <item x="4"/>
        <item x="3"/>
        <item t="default"/>
      </items>
    </pivotField>
    <pivotField showAll="0"/>
    <pivotField axis="axisCol" showAll="0">
      <items count="4">
        <item x="0"/>
        <item x="2"/>
        <item x="1"/>
        <item t="default"/>
      </items>
    </pivotField>
    <pivotField showAll="0"/>
    <pivotField showAll="0">
      <items count="5">
        <item x="2"/>
        <item h="1" m="1" x="3"/>
        <item x="0"/>
        <item x="1"/>
        <item t="default"/>
      </items>
    </pivotField>
    <pivotField showAll="0"/>
  </pivotFields>
  <rowItems count="1">
    <i/>
  </rowItems>
  <colFields count="1">
    <field x="10"/>
  </colFields>
  <colItems count="4">
    <i>
      <x/>
    </i>
    <i>
      <x v="1"/>
    </i>
    <i>
      <x v="2"/>
    </i>
    <i t="grand">
      <x/>
    </i>
  </colItems>
  <dataFields count="1">
    <dataField name="Number of Cars" fld="8" baseField="0" baseItem="702472256"/>
  </dataFields>
  <chartFormats count="9">
    <chartFormat chart="1" format="6" series="1">
      <pivotArea type="data" outline="0" fieldPosition="0">
        <references count="2">
          <reference field="4294967294" count="1" selected="0">
            <x v="0"/>
          </reference>
          <reference field="10" count="1" selected="0">
            <x v="0"/>
          </reference>
        </references>
      </pivotArea>
    </chartFormat>
    <chartFormat chart="1" format="7" series="1">
      <pivotArea type="data" outline="0" fieldPosition="0">
        <references count="2">
          <reference field="4294967294" count="1" selected="0">
            <x v="0"/>
          </reference>
          <reference field="10" count="1" selected="0">
            <x v="1"/>
          </reference>
        </references>
      </pivotArea>
    </chartFormat>
    <chartFormat chart="1" format="8" series="1">
      <pivotArea type="data" outline="0" fieldPosition="0">
        <references count="2">
          <reference field="4294967294" count="1" selected="0">
            <x v="0"/>
          </reference>
          <reference field="10" count="1" selected="0">
            <x v="2"/>
          </reference>
        </references>
      </pivotArea>
    </chartFormat>
    <chartFormat chart="3" format="24">
      <pivotArea type="data" outline="0" fieldPosition="0">
        <references count="2">
          <reference field="4294967294" count="1" selected="0">
            <x v="0"/>
          </reference>
          <reference field="10" count="1" selected="0">
            <x v="0"/>
          </reference>
        </references>
      </pivotArea>
    </chartFormat>
    <chartFormat chart="3" format="25">
      <pivotArea type="data" outline="0" fieldPosition="0">
        <references count="2">
          <reference field="4294967294" count="1" selected="0">
            <x v="0"/>
          </reference>
          <reference field="10" count="1" selected="0">
            <x v="1"/>
          </reference>
        </references>
      </pivotArea>
    </chartFormat>
    <chartFormat chart="3" format="26">
      <pivotArea type="data" outline="0" fieldPosition="0">
        <references count="2">
          <reference field="4294967294" count="1" selected="0">
            <x v="0"/>
          </reference>
          <reference field="10" count="1" selected="0">
            <x v="2"/>
          </reference>
        </references>
      </pivotArea>
    </chartFormat>
    <chartFormat chart="3" format="27" series="1">
      <pivotArea type="data" outline="0" fieldPosition="0">
        <references count="2">
          <reference field="4294967294" count="1" selected="0">
            <x v="0"/>
          </reference>
          <reference field="10" count="1" selected="0">
            <x v="0"/>
          </reference>
        </references>
      </pivotArea>
    </chartFormat>
    <chartFormat chart="3" format="28" series="1">
      <pivotArea type="data" outline="0" fieldPosition="0">
        <references count="2">
          <reference field="4294967294" count="1" selected="0">
            <x v="0"/>
          </reference>
          <reference field="10" count="1" selected="0">
            <x v="1"/>
          </reference>
        </references>
      </pivotArea>
    </chartFormat>
    <chartFormat chart="3" format="29"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 tabId="3" name="PivotTable5"/>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
    <pivotTable tabId="3" name="PivotTable2"/>
    <pivotTable tabId="3" name="PivotTable3"/>
    <pivotTable tabId="3" name="PivotTable4"/>
    <pivotTable tabId="3" name="PivotTable5"/>
  </pivotTables>
  <data>
    <tabular pivotCacheId="1">
      <items count="4">
        <i x="2" s="1"/>
        <i x="0"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Region 1" cache="Slicer_Region" caption="Region" rowHeight="241300"/>
  <slicer name="Education 1" cache="Slicer_Education" caption="Education" rowHeight="241300"/>
  <slicer name="Occupation" cache="Slicer_Occupation" caption="Occupation" rowHeight="241300"/>
  <slicer name="Age Brackets"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3"/>
  <sheetViews>
    <sheetView tabSelected="1" workbookViewId="0">
      <pane xSplit="1" ySplit="1" topLeftCell="B2" activePane="bottomRight" state="frozen"/>
      <selection pane="topRight" activeCell="B1" sqref="B1"/>
      <selection pane="bottomLeft" activeCell="A2" sqref="A2"/>
      <selection pane="bottomRight" activeCell="I1004" sqref="I1004"/>
    </sheetView>
  </sheetViews>
  <sheetFormatPr defaultColWidth="32.42578125" defaultRowHeight="15" x14ac:dyDescent="0.25"/>
  <cols>
    <col min="4" max="4" width="32.42578125" style="5"/>
  </cols>
  <sheetData>
    <row r="1" spans="1:14" x14ac:dyDescent="0.25">
      <c r="A1" t="s">
        <v>0</v>
      </c>
      <c r="B1" t="s">
        <v>1</v>
      </c>
      <c r="C1" t="s">
        <v>2</v>
      </c>
      <c r="D1" s="5" t="s">
        <v>3</v>
      </c>
      <c r="E1" t="s">
        <v>4</v>
      </c>
      <c r="F1" t="s">
        <v>5</v>
      </c>
      <c r="G1" t="s">
        <v>6</v>
      </c>
      <c r="H1" t="s">
        <v>7</v>
      </c>
      <c r="I1" t="s">
        <v>8</v>
      </c>
      <c r="J1" t="s">
        <v>9</v>
      </c>
      <c r="K1" t="s">
        <v>10</v>
      </c>
      <c r="L1" t="s">
        <v>11</v>
      </c>
      <c r="M1" t="s">
        <v>36</v>
      </c>
      <c r="N1" t="s">
        <v>12</v>
      </c>
    </row>
    <row r="2" spans="1:14" x14ac:dyDescent="0.25">
      <c r="A2">
        <v>12496</v>
      </c>
      <c r="B2" t="s">
        <v>32</v>
      </c>
      <c r="C2" t="s">
        <v>34</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5">
        <v>80000</v>
      </c>
      <c r="E4">
        <v>5</v>
      </c>
      <c r="F4" t="s">
        <v>19</v>
      </c>
      <c r="G4" t="s">
        <v>21</v>
      </c>
      <c r="H4" t="s">
        <v>18</v>
      </c>
      <c r="I4">
        <v>2</v>
      </c>
      <c r="J4" t="s">
        <v>22</v>
      </c>
      <c r="K4" t="s">
        <v>17</v>
      </c>
      <c r="L4">
        <v>60</v>
      </c>
      <c r="M4" t="str">
        <f t="shared" si="0"/>
        <v>Old</v>
      </c>
      <c r="N4" t="s">
        <v>18</v>
      </c>
    </row>
    <row r="5" spans="1:14" x14ac:dyDescent="0.25">
      <c r="A5">
        <v>24381</v>
      </c>
      <c r="B5" t="s">
        <v>33</v>
      </c>
      <c r="C5" t="s">
        <v>35</v>
      </c>
      <c r="D5" s="5">
        <v>70000</v>
      </c>
      <c r="E5">
        <v>0</v>
      </c>
      <c r="F5" t="s">
        <v>13</v>
      </c>
      <c r="G5" t="s">
        <v>21</v>
      </c>
      <c r="H5" t="s">
        <v>15</v>
      </c>
      <c r="I5">
        <v>1</v>
      </c>
      <c r="J5" t="s">
        <v>23</v>
      </c>
      <c r="K5" t="s">
        <v>24</v>
      </c>
      <c r="L5">
        <v>41</v>
      </c>
      <c r="M5" t="str">
        <f t="shared" si="0"/>
        <v>Middle Age</v>
      </c>
      <c r="N5" t="s">
        <v>15</v>
      </c>
    </row>
    <row r="6" spans="1:14" x14ac:dyDescent="0.25">
      <c r="A6">
        <v>25597</v>
      </c>
      <c r="B6" t="s">
        <v>33</v>
      </c>
      <c r="C6" t="s">
        <v>35</v>
      </c>
      <c r="D6" s="5">
        <v>30000</v>
      </c>
      <c r="E6">
        <v>0</v>
      </c>
      <c r="F6" t="s">
        <v>13</v>
      </c>
      <c r="G6" t="s">
        <v>20</v>
      </c>
      <c r="H6" t="s">
        <v>18</v>
      </c>
      <c r="I6">
        <v>0</v>
      </c>
      <c r="J6" t="s">
        <v>16</v>
      </c>
      <c r="K6" t="s">
        <v>17</v>
      </c>
      <c r="L6">
        <v>36</v>
      </c>
      <c r="M6" t="str">
        <f t="shared" si="0"/>
        <v>Middle Age</v>
      </c>
      <c r="N6" t="s">
        <v>15</v>
      </c>
    </row>
    <row r="7" spans="1:14" x14ac:dyDescent="0.25">
      <c r="A7">
        <v>13507</v>
      </c>
      <c r="B7" t="s">
        <v>32</v>
      </c>
      <c r="C7" t="s">
        <v>34</v>
      </c>
      <c r="D7" s="5">
        <v>10000</v>
      </c>
      <c r="E7">
        <v>2</v>
      </c>
      <c r="F7" t="s">
        <v>19</v>
      </c>
      <c r="G7" t="s">
        <v>25</v>
      </c>
      <c r="H7" t="s">
        <v>15</v>
      </c>
      <c r="I7">
        <v>0</v>
      </c>
      <c r="J7" t="s">
        <v>26</v>
      </c>
      <c r="K7" t="s">
        <v>17</v>
      </c>
      <c r="L7">
        <v>50</v>
      </c>
      <c r="M7" t="str">
        <f t="shared" si="0"/>
        <v>Middle Age</v>
      </c>
      <c r="N7" t="s">
        <v>18</v>
      </c>
    </row>
    <row r="8" spans="1:14" x14ac:dyDescent="0.25">
      <c r="A8">
        <v>27974</v>
      </c>
      <c r="B8" t="s">
        <v>33</v>
      </c>
      <c r="C8" t="s">
        <v>35</v>
      </c>
      <c r="D8" s="5">
        <v>160000</v>
      </c>
      <c r="E8">
        <v>2</v>
      </c>
      <c r="F8" t="s">
        <v>27</v>
      </c>
      <c r="G8" t="s">
        <v>28</v>
      </c>
      <c r="H8" t="s">
        <v>15</v>
      </c>
      <c r="I8">
        <v>4</v>
      </c>
      <c r="J8" t="s">
        <v>16</v>
      </c>
      <c r="K8" t="s">
        <v>24</v>
      </c>
      <c r="L8">
        <v>33</v>
      </c>
      <c r="M8" t="str">
        <f t="shared" si="0"/>
        <v>Middle Age</v>
      </c>
      <c r="N8" t="s">
        <v>15</v>
      </c>
    </row>
    <row r="9" spans="1:14" x14ac:dyDescent="0.25">
      <c r="A9">
        <v>19364</v>
      </c>
      <c r="B9" t="s">
        <v>32</v>
      </c>
      <c r="C9" t="s">
        <v>35</v>
      </c>
      <c r="D9" s="5">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5">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5">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5">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5">
        <v>90000</v>
      </c>
      <c r="E13">
        <v>0</v>
      </c>
      <c r="F13" t="s">
        <v>13</v>
      </c>
      <c r="G13" t="s">
        <v>21</v>
      </c>
      <c r="H13" t="s">
        <v>18</v>
      </c>
      <c r="I13">
        <v>4</v>
      </c>
      <c r="J13" t="s">
        <v>45</v>
      </c>
      <c r="K13" t="s">
        <v>24</v>
      </c>
      <c r="L13">
        <v>36</v>
      </c>
      <c r="M13" t="str">
        <f t="shared" si="0"/>
        <v>Middle Age</v>
      </c>
      <c r="N13" t="s">
        <v>18</v>
      </c>
    </row>
    <row r="14" spans="1:14" x14ac:dyDescent="0.25">
      <c r="A14">
        <v>11434</v>
      </c>
      <c r="B14" t="s">
        <v>32</v>
      </c>
      <c r="C14" t="s">
        <v>35</v>
      </c>
      <c r="D14" s="5">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5">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5">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5">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5">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5">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5">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5">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5">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5">
        <v>80000</v>
      </c>
      <c r="E23">
        <v>0</v>
      </c>
      <c r="F23" t="s">
        <v>13</v>
      </c>
      <c r="G23" t="s">
        <v>21</v>
      </c>
      <c r="H23" t="s">
        <v>15</v>
      </c>
      <c r="I23">
        <v>4</v>
      </c>
      <c r="J23" t="s">
        <v>45</v>
      </c>
      <c r="K23" t="s">
        <v>24</v>
      </c>
      <c r="L23">
        <v>35</v>
      </c>
      <c r="M23" t="str">
        <f t="shared" si="0"/>
        <v>Middle Age</v>
      </c>
      <c r="N23" t="s">
        <v>18</v>
      </c>
    </row>
    <row r="24" spans="1:14" x14ac:dyDescent="0.25">
      <c r="A24">
        <v>19193</v>
      </c>
      <c r="B24" t="s">
        <v>33</v>
      </c>
      <c r="C24" t="s">
        <v>35</v>
      </c>
      <c r="D24" s="5">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5">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5">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5">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5">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5">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5">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5">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5">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5">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5">
        <v>20000</v>
      </c>
      <c r="E34">
        <v>0</v>
      </c>
      <c r="F34" t="s">
        <v>27</v>
      </c>
      <c r="G34" t="s">
        <v>25</v>
      </c>
      <c r="H34" t="s">
        <v>18</v>
      </c>
      <c r="I34">
        <v>1</v>
      </c>
      <c r="J34" t="s">
        <v>23</v>
      </c>
      <c r="K34" t="s">
        <v>17</v>
      </c>
      <c r="L34">
        <v>31</v>
      </c>
      <c r="M34" t="str">
        <f t="shared" si="0"/>
        <v>Adolescent</v>
      </c>
      <c r="N34" t="s">
        <v>18</v>
      </c>
    </row>
    <row r="35" spans="1:14" x14ac:dyDescent="0.25">
      <c r="A35">
        <v>18484</v>
      </c>
      <c r="B35" t="s">
        <v>33</v>
      </c>
      <c r="C35" t="s">
        <v>35</v>
      </c>
      <c r="D35" s="5">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5">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5">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5">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5">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5">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5">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5">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5">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5">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5">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5">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5">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5">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5">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5">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5">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5">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5">
        <v>80000</v>
      </c>
      <c r="E53">
        <v>0</v>
      </c>
      <c r="F53" t="s">
        <v>13</v>
      </c>
      <c r="G53" t="s">
        <v>21</v>
      </c>
      <c r="H53" t="s">
        <v>18</v>
      </c>
      <c r="I53">
        <v>4</v>
      </c>
      <c r="J53" t="s">
        <v>45</v>
      </c>
      <c r="K53" t="s">
        <v>24</v>
      </c>
      <c r="L53">
        <v>35</v>
      </c>
      <c r="M53" t="str">
        <f t="shared" si="0"/>
        <v>Middle Age</v>
      </c>
      <c r="N53" t="s">
        <v>18</v>
      </c>
    </row>
    <row r="54" spans="1:14" x14ac:dyDescent="0.25">
      <c r="A54">
        <v>12558</v>
      </c>
      <c r="B54" t="s">
        <v>32</v>
      </c>
      <c r="C54" t="s">
        <v>34</v>
      </c>
      <c r="D54" s="5">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5">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5">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5">
        <v>80000</v>
      </c>
      <c r="E57">
        <v>4</v>
      </c>
      <c r="F57" t="s">
        <v>27</v>
      </c>
      <c r="G57" t="s">
        <v>21</v>
      </c>
      <c r="H57" t="s">
        <v>15</v>
      </c>
      <c r="I57">
        <v>2</v>
      </c>
      <c r="J57" t="s">
        <v>45</v>
      </c>
      <c r="K57" t="s">
        <v>17</v>
      </c>
      <c r="L57">
        <v>54</v>
      </c>
      <c r="M57" t="str">
        <f t="shared" si="0"/>
        <v>Middle Age</v>
      </c>
      <c r="N57" t="s">
        <v>18</v>
      </c>
    </row>
    <row r="58" spans="1:14" x14ac:dyDescent="0.25">
      <c r="A58">
        <v>12808</v>
      </c>
      <c r="B58" t="s">
        <v>32</v>
      </c>
      <c r="C58" t="s">
        <v>35</v>
      </c>
      <c r="D58" s="5">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5">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5">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5">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5">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5">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5">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5">
        <v>60000</v>
      </c>
      <c r="E65">
        <v>4</v>
      </c>
      <c r="F65" t="s">
        <v>13</v>
      </c>
      <c r="G65" t="s">
        <v>21</v>
      </c>
      <c r="H65" t="s">
        <v>15</v>
      </c>
      <c r="I65">
        <v>3</v>
      </c>
      <c r="J65" t="s">
        <v>45</v>
      </c>
      <c r="K65" t="s">
        <v>24</v>
      </c>
      <c r="L65">
        <v>41</v>
      </c>
      <c r="M65" t="str">
        <f t="shared" si="0"/>
        <v>Middle Age</v>
      </c>
      <c r="N65" t="s">
        <v>18</v>
      </c>
    </row>
    <row r="66" spans="1:14" x14ac:dyDescent="0.25">
      <c r="A66">
        <v>14927</v>
      </c>
      <c r="B66" t="s">
        <v>32</v>
      </c>
      <c r="C66" t="s">
        <v>34</v>
      </c>
      <c r="D66" s="5">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5">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5">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5">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5">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5">
        <v>120000</v>
      </c>
      <c r="E72">
        <v>0</v>
      </c>
      <c r="F72" t="s">
        <v>29</v>
      </c>
      <c r="G72" t="s">
        <v>21</v>
      </c>
      <c r="H72" t="s">
        <v>15</v>
      </c>
      <c r="I72">
        <v>4</v>
      </c>
      <c r="J72" t="s">
        <v>45</v>
      </c>
      <c r="K72" t="s">
        <v>24</v>
      </c>
      <c r="L72">
        <v>36</v>
      </c>
      <c r="M72" t="str">
        <f t="shared" si="1"/>
        <v>Middle Age</v>
      </c>
      <c r="N72" t="s">
        <v>15</v>
      </c>
    </row>
    <row r="73" spans="1:14" x14ac:dyDescent="0.25">
      <c r="A73">
        <v>16200</v>
      </c>
      <c r="B73" t="s">
        <v>33</v>
      </c>
      <c r="C73" t="s">
        <v>34</v>
      </c>
      <c r="D73" s="5">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5">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5">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5">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5">
        <v>130000</v>
      </c>
      <c r="E77">
        <v>4</v>
      </c>
      <c r="F77" t="s">
        <v>27</v>
      </c>
      <c r="G77" t="s">
        <v>28</v>
      </c>
      <c r="H77" t="s">
        <v>15</v>
      </c>
      <c r="I77">
        <v>4</v>
      </c>
      <c r="J77" t="s">
        <v>16</v>
      </c>
      <c r="K77" t="s">
        <v>24</v>
      </c>
      <c r="L77">
        <v>31</v>
      </c>
      <c r="M77" t="str">
        <f t="shared" si="1"/>
        <v>Adolescent</v>
      </c>
      <c r="N77" t="s">
        <v>18</v>
      </c>
    </row>
    <row r="78" spans="1:14" x14ac:dyDescent="0.25">
      <c r="A78">
        <v>16188</v>
      </c>
      <c r="B78" t="s">
        <v>33</v>
      </c>
      <c r="C78" t="s">
        <v>34</v>
      </c>
      <c r="D78" s="5">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5">
        <v>80000</v>
      </c>
      <c r="E79">
        <v>0</v>
      </c>
      <c r="F79" t="s">
        <v>13</v>
      </c>
      <c r="G79" t="s">
        <v>21</v>
      </c>
      <c r="H79" t="s">
        <v>15</v>
      </c>
      <c r="I79">
        <v>2</v>
      </c>
      <c r="J79" t="s">
        <v>45</v>
      </c>
      <c r="K79" t="s">
        <v>24</v>
      </c>
      <c r="L79">
        <v>29</v>
      </c>
      <c r="M79" t="str">
        <f t="shared" si="1"/>
        <v>Adolescent</v>
      </c>
      <c r="N79" t="s">
        <v>15</v>
      </c>
    </row>
    <row r="80" spans="1:14" x14ac:dyDescent="0.25">
      <c r="A80">
        <v>15752</v>
      </c>
      <c r="B80" t="s">
        <v>32</v>
      </c>
      <c r="C80" t="s">
        <v>35</v>
      </c>
      <c r="D80" s="5">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5">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5">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5">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5">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5">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5">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5">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5">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5">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5">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5">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5">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5">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5">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5">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5">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5">
        <v>90000</v>
      </c>
      <c r="E97">
        <v>5</v>
      </c>
      <c r="F97" t="s">
        <v>19</v>
      </c>
      <c r="G97" t="s">
        <v>21</v>
      </c>
      <c r="H97" t="s">
        <v>15</v>
      </c>
      <c r="I97">
        <v>2</v>
      </c>
      <c r="J97" t="s">
        <v>45</v>
      </c>
      <c r="K97" t="s">
        <v>17</v>
      </c>
      <c r="L97">
        <v>62</v>
      </c>
      <c r="M97" t="str">
        <f t="shared" si="1"/>
        <v>Old</v>
      </c>
      <c r="N97" t="s">
        <v>18</v>
      </c>
    </row>
    <row r="98" spans="1:14" x14ac:dyDescent="0.25">
      <c r="A98">
        <v>12507</v>
      </c>
      <c r="B98" t="s">
        <v>32</v>
      </c>
      <c r="C98" t="s">
        <v>35</v>
      </c>
      <c r="D98" s="5">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5">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5">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5">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5">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5">
        <v>80000</v>
      </c>
      <c r="E124">
        <v>0</v>
      </c>
      <c r="F124" t="s">
        <v>13</v>
      </c>
      <c r="G124" t="s">
        <v>21</v>
      </c>
      <c r="H124" t="s">
        <v>18</v>
      </c>
      <c r="I124">
        <v>3</v>
      </c>
      <c r="J124" t="s">
        <v>45</v>
      </c>
      <c r="K124" t="s">
        <v>24</v>
      </c>
      <c r="L124">
        <v>31</v>
      </c>
      <c r="M124" t="str">
        <f t="shared" si="1"/>
        <v>Adolescent</v>
      </c>
      <c r="N124" t="s">
        <v>18</v>
      </c>
    </row>
    <row r="125" spans="1:14" x14ac:dyDescent="0.25">
      <c r="A125">
        <v>23627</v>
      </c>
      <c r="B125" t="s">
        <v>33</v>
      </c>
      <c r="C125" t="s">
        <v>34</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5">
        <v>80000</v>
      </c>
      <c r="E145">
        <v>0</v>
      </c>
      <c r="F145" t="s">
        <v>13</v>
      </c>
      <c r="G145" t="s">
        <v>21</v>
      </c>
      <c r="H145" t="s">
        <v>15</v>
      </c>
      <c r="I145">
        <v>3</v>
      </c>
      <c r="J145" t="s">
        <v>45</v>
      </c>
      <c r="K145" t="s">
        <v>24</v>
      </c>
      <c r="L145">
        <v>32</v>
      </c>
      <c r="M145" t="str">
        <f t="shared" si="2"/>
        <v>Middle Age</v>
      </c>
      <c r="N145" t="s">
        <v>18</v>
      </c>
    </row>
    <row r="146" spans="1:14" x14ac:dyDescent="0.25">
      <c r="A146">
        <v>20877</v>
      </c>
      <c r="B146" t="s">
        <v>33</v>
      </c>
      <c r="C146" t="s">
        <v>35</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5">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5">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5">
        <v>100000</v>
      </c>
      <c r="E169">
        <v>0</v>
      </c>
      <c r="F169" t="s">
        <v>27</v>
      </c>
      <c r="G169" t="s">
        <v>28</v>
      </c>
      <c r="H169" t="s">
        <v>15</v>
      </c>
      <c r="I169">
        <v>3</v>
      </c>
      <c r="J169" t="s">
        <v>45</v>
      </c>
      <c r="K169" t="s">
        <v>24</v>
      </c>
      <c r="L169">
        <v>35</v>
      </c>
      <c r="M169" t="str">
        <f t="shared" si="2"/>
        <v>Middle Age</v>
      </c>
      <c r="N169" t="s">
        <v>18</v>
      </c>
    </row>
    <row r="170" spans="1:14" x14ac:dyDescent="0.25">
      <c r="A170">
        <v>14058</v>
      </c>
      <c r="B170" t="s">
        <v>33</v>
      </c>
      <c r="C170" t="s">
        <v>35</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5">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5">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34</v>
      </c>
      <c r="D181" s="5">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5">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5">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34</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5">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34</v>
      </c>
      <c r="D190" s="5">
        <v>70000</v>
      </c>
      <c r="E190">
        <v>0</v>
      </c>
      <c r="F190" t="s">
        <v>13</v>
      </c>
      <c r="G190" t="s">
        <v>21</v>
      </c>
      <c r="H190" t="s">
        <v>15</v>
      </c>
      <c r="I190">
        <v>4</v>
      </c>
      <c r="J190" t="s">
        <v>45</v>
      </c>
      <c r="K190" t="s">
        <v>24</v>
      </c>
      <c r="L190">
        <v>32</v>
      </c>
      <c r="M190" t="str">
        <f t="shared" si="2"/>
        <v>Middle Age</v>
      </c>
      <c r="N190" t="s">
        <v>15</v>
      </c>
    </row>
    <row r="191" spans="1:14" x14ac:dyDescent="0.25">
      <c r="A191">
        <v>19482</v>
      </c>
      <c r="B191" t="s">
        <v>32</v>
      </c>
      <c r="C191" t="s">
        <v>35</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5">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34</v>
      </c>
      <c r="D195" s="5">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33</v>
      </c>
      <c r="C196" t="s">
        <v>34</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5">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5">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5">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5">
        <v>80000</v>
      </c>
      <c r="E201">
        <v>0</v>
      </c>
      <c r="F201" t="s">
        <v>13</v>
      </c>
      <c r="G201" t="s">
        <v>21</v>
      </c>
      <c r="H201" t="s">
        <v>18</v>
      </c>
      <c r="I201">
        <v>3</v>
      </c>
      <c r="J201" t="s">
        <v>45</v>
      </c>
      <c r="K201" t="s">
        <v>24</v>
      </c>
      <c r="L201">
        <v>33</v>
      </c>
      <c r="M201" t="str">
        <f t="shared" si="3"/>
        <v>Middle Age</v>
      </c>
      <c r="N201" t="s">
        <v>15</v>
      </c>
    </row>
    <row r="202" spans="1:14" x14ac:dyDescent="0.25">
      <c r="A202">
        <v>24584</v>
      </c>
      <c r="B202" t="s">
        <v>33</v>
      </c>
      <c r="C202" t="s">
        <v>35</v>
      </c>
      <c r="D202" s="5">
        <v>60000</v>
      </c>
      <c r="E202">
        <v>0</v>
      </c>
      <c r="F202" t="s">
        <v>13</v>
      </c>
      <c r="G202" t="s">
        <v>21</v>
      </c>
      <c r="H202" t="s">
        <v>18</v>
      </c>
      <c r="I202">
        <v>3</v>
      </c>
      <c r="J202" t="s">
        <v>22</v>
      </c>
      <c r="K202" t="s">
        <v>24</v>
      </c>
      <c r="L202">
        <v>31</v>
      </c>
      <c r="M202" t="str">
        <f t="shared" si="3"/>
        <v>Adolescent</v>
      </c>
      <c r="N202" t="s">
        <v>18</v>
      </c>
    </row>
    <row r="203" spans="1:14" x14ac:dyDescent="0.25">
      <c r="A203">
        <v>12585</v>
      </c>
      <c r="B203" t="s">
        <v>32</v>
      </c>
      <c r="C203" t="s">
        <v>35</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5">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5">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34</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5">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5">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5">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5">
        <v>70000</v>
      </c>
      <c r="E215">
        <v>0</v>
      </c>
      <c r="F215" t="s">
        <v>13</v>
      </c>
      <c r="G215" t="s">
        <v>21</v>
      </c>
      <c r="H215" t="s">
        <v>18</v>
      </c>
      <c r="I215">
        <v>4</v>
      </c>
      <c r="J215" t="s">
        <v>45</v>
      </c>
      <c r="K215" t="s">
        <v>24</v>
      </c>
      <c r="L215">
        <v>31</v>
      </c>
      <c r="M215" t="str">
        <f t="shared" si="3"/>
        <v>Adolescent</v>
      </c>
      <c r="N215" t="s">
        <v>15</v>
      </c>
    </row>
    <row r="216" spans="1:14" x14ac:dyDescent="0.25">
      <c r="A216">
        <v>25553</v>
      </c>
      <c r="B216" t="s">
        <v>32</v>
      </c>
      <c r="C216" t="s">
        <v>35</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5">
        <v>70000</v>
      </c>
      <c r="E225">
        <v>5</v>
      </c>
      <c r="F225" t="s">
        <v>13</v>
      </c>
      <c r="G225" t="s">
        <v>21</v>
      </c>
      <c r="H225" t="s">
        <v>15</v>
      </c>
      <c r="I225">
        <v>4</v>
      </c>
      <c r="J225" t="s">
        <v>45</v>
      </c>
      <c r="K225" t="s">
        <v>24</v>
      </c>
      <c r="L225">
        <v>39</v>
      </c>
      <c r="M225" t="str">
        <f t="shared" si="3"/>
        <v>Middle Age</v>
      </c>
      <c r="N225" t="s">
        <v>18</v>
      </c>
    </row>
    <row r="226" spans="1:14" x14ac:dyDescent="0.25">
      <c r="A226">
        <v>19650</v>
      </c>
      <c r="B226" t="s">
        <v>32</v>
      </c>
      <c r="C226" t="s">
        <v>34</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5">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5">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35</v>
      </c>
      <c r="D232" s="5">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34</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5">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5">
        <v>90000</v>
      </c>
      <c r="E236">
        <v>0</v>
      </c>
      <c r="F236" t="s">
        <v>13</v>
      </c>
      <c r="G236" t="s">
        <v>21</v>
      </c>
      <c r="H236" t="s">
        <v>18</v>
      </c>
      <c r="I236">
        <v>4</v>
      </c>
      <c r="J236" t="s">
        <v>45</v>
      </c>
      <c r="K236" t="s">
        <v>24</v>
      </c>
      <c r="L236">
        <v>35</v>
      </c>
      <c r="M236" t="str">
        <f t="shared" si="3"/>
        <v>Middle Age</v>
      </c>
      <c r="N236" t="s">
        <v>15</v>
      </c>
    </row>
    <row r="237" spans="1:14" x14ac:dyDescent="0.25">
      <c r="A237">
        <v>11340</v>
      </c>
      <c r="B237" t="s">
        <v>32</v>
      </c>
      <c r="C237" t="s">
        <v>34</v>
      </c>
      <c r="D237" s="5">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5">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5">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5">
        <v>120000</v>
      </c>
      <c r="E246">
        <v>3</v>
      </c>
      <c r="F246" t="s">
        <v>13</v>
      </c>
      <c r="G246" t="s">
        <v>28</v>
      </c>
      <c r="H246" t="s">
        <v>18</v>
      </c>
      <c r="I246">
        <v>2</v>
      </c>
      <c r="J246" t="s">
        <v>45</v>
      </c>
      <c r="K246" t="s">
        <v>17</v>
      </c>
      <c r="L246">
        <v>52</v>
      </c>
      <c r="M246" t="str">
        <f t="shared" si="3"/>
        <v>Middle Age</v>
      </c>
      <c r="N246" t="s">
        <v>15</v>
      </c>
    </row>
    <row r="247" spans="1:14" x14ac:dyDescent="0.25">
      <c r="A247">
        <v>18494</v>
      </c>
      <c r="B247" t="s">
        <v>32</v>
      </c>
      <c r="C247" t="s">
        <v>35</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5">
        <v>100000</v>
      </c>
      <c r="E249">
        <v>0</v>
      </c>
      <c r="F249" t="s">
        <v>27</v>
      </c>
      <c r="G249" t="s">
        <v>28</v>
      </c>
      <c r="H249" t="s">
        <v>15</v>
      </c>
      <c r="I249">
        <v>4</v>
      </c>
      <c r="J249" t="s">
        <v>45</v>
      </c>
      <c r="K249" t="s">
        <v>24</v>
      </c>
      <c r="L249">
        <v>34</v>
      </c>
      <c r="M249" t="str">
        <f t="shared" si="3"/>
        <v>Middle Age</v>
      </c>
      <c r="N249" t="s">
        <v>15</v>
      </c>
    </row>
    <row r="250" spans="1:14" x14ac:dyDescent="0.25">
      <c r="A250">
        <v>13981</v>
      </c>
      <c r="B250" t="s">
        <v>32</v>
      </c>
      <c r="C250" t="s">
        <v>34</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5">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5">
        <v>60000</v>
      </c>
      <c r="E254">
        <v>0</v>
      </c>
      <c r="F254" t="s">
        <v>13</v>
      </c>
      <c r="G254" t="s">
        <v>21</v>
      </c>
      <c r="H254" t="s">
        <v>18</v>
      </c>
      <c r="I254">
        <v>4</v>
      </c>
      <c r="J254" t="s">
        <v>22</v>
      </c>
      <c r="K254" t="s">
        <v>24</v>
      </c>
      <c r="L254">
        <v>31</v>
      </c>
      <c r="M254" t="str">
        <f t="shared" si="3"/>
        <v>Adolescent</v>
      </c>
      <c r="N254" t="s">
        <v>18</v>
      </c>
    </row>
    <row r="255" spans="1:14" x14ac:dyDescent="0.25">
      <c r="A255">
        <v>20598</v>
      </c>
      <c r="B255" t="s">
        <v>32</v>
      </c>
      <c r="C255" t="s">
        <v>35</v>
      </c>
      <c r="D255" s="5">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35</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5">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5">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5">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5">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35</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5">
        <v>70000</v>
      </c>
      <c r="E265">
        <v>5</v>
      </c>
      <c r="F265" t="s">
        <v>13</v>
      </c>
      <c r="G265" t="s">
        <v>21</v>
      </c>
      <c r="H265" t="s">
        <v>15</v>
      </c>
      <c r="I265">
        <v>3</v>
      </c>
      <c r="J265" t="s">
        <v>45</v>
      </c>
      <c r="K265" t="s">
        <v>24</v>
      </c>
      <c r="L265">
        <v>39</v>
      </c>
      <c r="M265" t="str">
        <f t="shared" si="4"/>
        <v>Middle Age</v>
      </c>
      <c r="N265" t="s">
        <v>18</v>
      </c>
    </row>
    <row r="266" spans="1:14" x14ac:dyDescent="0.25">
      <c r="A266">
        <v>17964</v>
      </c>
      <c r="B266" t="s">
        <v>32</v>
      </c>
      <c r="C266" t="s">
        <v>35</v>
      </c>
      <c r="D266" s="5">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5">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5">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5">
        <v>100000</v>
      </c>
      <c r="E280">
        <v>0</v>
      </c>
      <c r="F280" t="s">
        <v>27</v>
      </c>
      <c r="G280" t="s">
        <v>28</v>
      </c>
      <c r="H280" t="s">
        <v>15</v>
      </c>
      <c r="I280">
        <v>3</v>
      </c>
      <c r="J280" t="s">
        <v>45</v>
      </c>
      <c r="K280" t="s">
        <v>24</v>
      </c>
      <c r="L280">
        <v>35</v>
      </c>
      <c r="M280" t="str">
        <f t="shared" si="4"/>
        <v>Middle Age</v>
      </c>
      <c r="N280" t="s">
        <v>15</v>
      </c>
    </row>
    <row r="281" spans="1:14" x14ac:dyDescent="0.25">
      <c r="A281">
        <v>16390</v>
      </c>
      <c r="B281" t="s">
        <v>33</v>
      </c>
      <c r="C281" t="s">
        <v>35</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5">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5">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5">
        <v>110000</v>
      </c>
      <c r="E297">
        <v>0</v>
      </c>
      <c r="F297" t="s">
        <v>19</v>
      </c>
      <c r="G297" t="s">
        <v>28</v>
      </c>
      <c r="H297" t="s">
        <v>15</v>
      </c>
      <c r="I297">
        <v>3</v>
      </c>
      <c r="J297" t="s">
        <v>45</v>
      </c>
      <c r="K297" t="s">
        <v>24</v>
      </c>
      <c r="L297">
        <v>32</v>
      </c>
      <c r="M297" t="str">
        <f t="shared" si="4"/>
        <v>Middle Age</v>
      </c>
      <c r="N297" t="s">
        <v>15</v>
      </c>
    </row>
    <row r="298" spans="1:14" x14ac:dyDescent="0.25">
      <c r="A298">
        <v>26663</v>
      </c>
      <c r="B298" t="s">
        <v>33</v>
      </c>
      <c r="C298" t="s">
        <v>34</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5">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5">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5">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5">
        <v>130000</v>
      </c>
      <c r="E320">
        <v>4</v>
      </c>
      <c r="F320" t="s">
        <v>19</v>
      </c>
      <c r="G320" t="s">
        <v>21</v>
      </c>
      <c r="H320" t="s">
        <v>18</v>
      </c>
      <c r="I320">
        <v>3</v>
      </c>
      <c r="J320" t="s">
        <v>45</v>
      </c>
      <c r="K320" t="s">
        <v>17</v>
      </c>
      <c r="L320">
        <v>54</v>
      </c>
      <c r="M320" t="str">
        <f t="shared" si="4"/>
        <v>Middle Age</v>
      </c>
      <c r="N320" t="s">
        <v>18</v>
      </c>
    </row>
    <row r="321" spans="1:14" x14ac:dyDescent="0.25">
      <c r="A321">
        <v>11386</v>
      </c>
      <c r="B321" t="s">
        <v>32</v>
      </c>
      <c r="C321" t="s">
        <v>34</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5">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5">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5">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5">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34</v>
      </c>
      <c r="D332" s="5">
        <v>80000</v>
      </c>
      <c r="E332">
        <v>0</v>
      </c>
      <c r="F332" t="s">
        <v>13</v>
      </c>
      <c r="G332" t="s">
        <v>21</v>
      </c>
      <c r="H332" t="s">
        <v>15</v>
      </c>
      <c r="I332">
        <v>3</v>
      </c>
      <c r="J332" t="s">
        <v>45</v>
      </c>
      <c r="K332" t="s">
        <v>24</v>
      </c>
      <c r="L332">
        <v>32</v>
      </c>
      <c r="M332" t="str">
        <f t="shared" si="5"/>
        <v>Middle Age</v>
      </c>
      <c r="N332" t="s">
        <v>18</v>
      </c>
    </row>
    <row r="333" spans="1:14" x14ac:dyDescent="0.25">
      <c r="A333">
        <v>19508</v>
      </c>
      <c r="B333" t="s">
        <v>32</v>
      </c>
      <c r="C333" t="s">
        <v>35</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5">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5">
        <v>30000</v>
      </c>
      <c r="E346">
        <v>0</v>
      </c>
      <c r="F346" t="s">
        <v>19</v>
      </c>
      <c r="G346" t="s">
        <v>20</v>
      </c>
      <c r="H346" t="s">
        <v>18</v>
      </c>
      <c r="I346">
        <v>1</v>
      </c>
      <c r="J346" t="s">
        <v>22</v>
      </c>
      <c r="K346" t="s">
        <v>17</v>
      </c>
      <c r="L346">
        <v>31</v>
      </c>
      <c r="M346" t="str">
        <f t="shared" si="5"/>
        <v>Adolescent</v>
      </c>
      <c r="N346" t="s">
        <v>15</v>
      </c>
    </row>
    <row r="347" spans="1:14" x14ac:dyDescent="0.25">
      <c r="A347">
        <v>17894</v>
      </c>
      <c r="B347" t="s">
        <v>32</v>
      </c>
      <c r="C347" t="s">
        <v>34</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5">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5">
        <v>80000</v>
      </c>
      <c r="E357">
        <v>0</v>
      </c>
      <c r="F357" t="s">
        <v>13</v>
      </c>
      <c r="G357" t="s">
        <v>21</v>
      </c>
      <c r="H357" t="s">
        <v>15</v>
      </c>
      <c r="I357">
        <v>3</v>
      </c>
      <c r="J357" t="s">
        <v>45</v>
      </c>
      <c r="K357" t="s">
        <v>24</v>
      </c>
      <c r="L357">
        <v>32</v>
      </c>
      <c r="M357" t="str">
        <f t="shared" si="5"/>
        <v>Middle Age</v>
      </c>
      <c r="N357" t="s">
        <v>18</v>
      </c>
    </row>
    <row r="358" spans="1:14" x14ac:dyDescent="0.25">
      <c r="A358">
        <v>23608</v>
      </c>
      <c r="B358" t="s">
        <v>32</v>
      </c>
      <c r="C358" t="s">
        <v>34</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5">
        <v>80000</v>
      </c>
      <c r="E361">
        <v>0</v>
      </c>
      <c r="F361" t="s">
        <v>13</v>
      </c>
      <c r="G361" t="s">
        <v>21</v>
      </c>
      <c r="H361" t="s">
        <v>15</v>
      </c>
      <c r="I361">
        <v>3</v>
      </c>
      <c r="J361" t="s">
        <v>45</v>
      </c>
      <c r="K361" t="s">
        <v>24</v>
      </c>
      <c r="L361">
        <v>30</v>
      </c>
      <c r="M361" t="str">
        <f t="shared" si="5"/>
        <v>Adolescent</v>
      </c>
      <c r="N361" t="s">
        <v>18</v>
      </c>
    </row>
    <row r="362" spans="1:14" x14ac:dyDescent="0.25">
      <c r="A362">
        <v>13082</v>
      </c>
      <c r="B362" t="s">
        <v>33</v>
      </c>
      <c r="C362" t="s">
        <v>35</v>
      </c>
      <c r="D362" s="5">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5">
        <v>100000</v>
      </c>
      <c r="E372">
        <v>4</v>
      </c>
      <c r="F372" t="s">
        <v>13</v>
      </c>
      <c r="G372" t="s">
        <v>21</v>
      </c>
      <c r="H372" t="s">
        <v>15</v>
      </c>
      <c r="I372">
        <v>1</v>
      </c>
      <c r="J372" t="s">
        <v>45</v>
      </c>
      <c r="K372" t="s">
        <v>24</v>
      </c>
      <c r="L372">
        <v>46</v>
      </c>
      <c r="M372" t="str">
        <f t="shared" si="5"/>
        <v>Middle Age</v>
      </c>
      <c r="N372" t="s">
        <v>18</v>
      </c>
    </row>
    <row r="373" spans="1:14" x14ac:dyDescent="0.25">
      <c r="A373">
        <v>22918</v>
      </c>
      <c r="B373" t="s">
        <v>33</v>
      </c>
      <c r="C373" t="s">
        <v>35</v>
      </c>
      <c r="D373" s="5">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5">
        <v>70000</v>
      </c>
      <c r="E382">
        <v>0</v>
      </c>
      <c r="F382" t="s">
        <v>13</v>
      </c>
      <c r="G382" t="s">
        <v>21</v>
      </c>
      <c r="H382" t="s">
        <v>18</v>
      </c>
      <c r="I382">
        <v>3</v>
      </c>
      <c r="J382" t="s">
        <v>45</v>
      </c>
      <c r="K382" t="s">
        <v>24</v>
      </c>
      <c r="L382">
        <v>30</v>
      </c>
      <c r="M382" t="str">
        <f t="shared" si="5"/>
        <v>Adolescent</v>
      </c>
      <c r="N382" t="s">
        <v>15</v>
      </c>
    </row>
    <row r="383" spans="1:14" x14ac:dyDescent="0.25">
      <c r="A383">
        <v>22974</v>
      </c>
      <c r="B383" t="s">
        <v>32</v>
      </c>
      <c r="C383" t="s">
        <v>34</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5">
        <v>80000</v>
      </c>
      <c r="E384">
        <v>4</v>
      </c>
      <c r="F384" t="s">
        <v>19</v>
      </c>
      <c r="G384" t="s">
        <v>21</v>
      </c>
      <c r="H384" t="s">
        <v>15</v>
      </c>
      <c r="I384">
        <v>2</v>
      </c>
      <c r="J384" t="s">
        <v>45</v>
      </c>
      <c r="K384" t="s">
        <v>17</v>
      </c>
      <c r="L384">
        <v>53</v>
      </c>
      <c r="M384" t="str">
        <f t="shared" si="5"/>
        <v>Middle Age</v>
      </c>
      <c r="N384" t="s">
        <v>18</v>
      </c>
    </row>
    <row r="385" spans="1:14" x14ac:dyDescent="0.25">
      <c r="A385">
        <v>17978</v>
      </c>
      <c r="B385" t="s">
        <v>32</v>
      </c>
      <c r="C385" t="s">
        <v>35</v>
      </c>
      <c r="D385" s="5">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5">
        <v>120000</v>
      </c>
      <c r="E388">
        <v>0</v>
      </c>
      <c r="F388" t="s">
        <v>29</v>
      </c>
      <c r="G388" t="s">
        <v>21</v>
      </c>
      <c r="H388" t="s">
        <v>15</v>
      </c>
      <c r="I388">
        <v>4</v>
      </c>
      <c r="J388" t="s">
        <v>45</v>
      </c>
      <c r="K388" t="s">
        <v>24</v>
      </c>
      <c r="L388">
        <v>34</v>
      </c>
      <c r="M388" t="str">
        <f t="shared" si="6"/>
        <v>Middle Age</v>
      </c>
      <c r="N388" t="s">
        <v>15</v>
      </c>
    </row>
    <row r="389" spans="1:14" x14ac:dyDescent="0.25">
      <c r="A389">
        <v>13690</v>
      </c>
      <c r="B389" t="s">
        <v>33</v>
      </c>
      <c r="C389" t="s">
        <v>34</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5">
        <v>110000</v>
      </c>
      <c r="E402">
        <v>3</v>
      </c>
      <c r="F402" t="s">
        <v>13</v>
      </c>
      <c r="G402" t="s">
        <v>28</v>
      </c>
      <c r="H402" t="s">
        <v>15</v>
      </c>
      <c r="I402">
        <v>4</v>
      </c>
      <c r="J402" t="s">
        <v>45</v>
      </c>
      <c r="K402" t="s">
        <v>17</v>
      </c>
      <c r="L402">
        <v>53</v>
      </c>
      <c r="M402" t="str">
        <f t="shared" si="6"/>
        <v>Middle Age</v>
      </c>
      <c r="N402" t="s">
        <v>18</v>
      </c>
    </row>
    <row r="403" spans="1:14" x14ac:dyDescent="0.25">
      <c r="A403">
        <v>11555</v>
      </c>
      <c r="B403" t="s">
        <v>32</v>
      </c>
      <c r="C403" t="s">
        <v>34</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5">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5">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5">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5">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5">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35</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5">
        <v>110000</v>
      </c>
      <c r="E424">
        <v>0</v>
      </c>
      <c r="F424" t="s">
        <v>19</v>
      </c>
      <c r="G424" t="s">
        <v>28</v>
      </c>
      <c r="H424" t="s">
        <v>18</v>
      </c>
      <c r="I424">
        <v>3</v>
      </c>
      <c r="J424" t="s">
        <v>45</v>
      </c>
      <c r="K424" t="s">
        <v>24</v>
      </c>
      <c r="L424">
        <v>32</v>
      </c>
      <c r="M424" t="str">
        <f t="shared" si="6"/>
        <v>Middle Age</v>
      </c>
      <c r="N424" t="s">
        <v>15</v>
      </c>
    </row>
    <row r="425" spans="1:14" x14ac:dyDescent="0.25">
      <c r="A425">
        <v>27169</v>
      </c>
      <c r="B425" t="s">
        <v>33</v>
      </c>
      <c r="C425" t="s">
        <v>35</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5">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5">
        <v>30000</v>
      </c>
      <c r="E431">
        <v>0</v>
      </c>
      <c r="F431" t="s">
        <v>19</v>
      </c>
      <c r="G431" t="s">
        <v>20</v>
      </c>
      <c r="H431" t="s">
        <v>15</v>
      </c>
      <c r="I431">
        <v>1</v>
      </c>
      <c r="J431" t="s">
        <v>22</v>
      </c>
      <c r="K431" t="s">
        <v>17</v>
      </c>
      <c r="L431">
        <v>31</v>
      </c>
      <c r="M431" t="str">
        <f t="shared" si="6"/>
        <v>Adolescent</v>
      </c>
      <c r="N431" t="s">
        <v>18</v>
      </c>
    </row>
    <row r="432" spans="1:14" x14ac:dyDescent="0.25">
      <c r="A432">
        <v>15019</v>
      </c>
      <c r="B432" t="s">
        <v>33</v>
      </c>
      <c r="C432" t="s">
        <v>34</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5">
        <v>110000</v>
      </c>
      <c r="E434">
        <v>0</v>
      </c>
      <c r="F434" t="s">
        <v>27</v>
      </c>
      <c r="G434" t="s">
        <v>28</v>
      </c>
      <c r="H434" t="s">
        <v>15</v>
      </c>
      <c r="I434">
        <v>3</v>
      </c>
      <c r="J434" t="s">
        <v>45</v>
      </c>
      <c r="K434" t="s">
        <v>24</v>
      </c>
      <c r="L434">
        <v>34</v>
      </c>
      <c r="M434" t="str">
        <f t="shared" si="6"/>
        <v>Middle Age</v>
      </c>
      <c r="N434" t="s">
        <v>15</v>
      </c>
    </row>
    <row r="435" spans="1:14" x14ac:dyDescent="0.25">
      <c r="A435">
        <v>27814</v>
      </c>
      <c r="B435" t="s">
        <v>33</v>
      </c>
      <c r="C435" t="s">
        <v>34</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5">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5">
        <v>90000</v>
      </c>
      <c r="E442">
        <v>0</v>
      </c>
      <c r="F442" t="s">
        <v>13</v>
      </c>
      <c r="G442" t="s">
        <v>21</v>
      </c>
      <c r="H442" t="s">
        <v>18</v>
      </c>
      <c r="I442">
        <v>3</v>
      </c>
      <c r="J442" t="s">
        <v>45</v>
      </c>
      <c r="K442" t="s">
        <v>24</v>
      </c>
      <c r="L442">
        <v>34</v>
      </c>
      <c r="M442" t="str">
        <f t="shared" si="6"/>
        <v>Middle Age</v>
      </c>
      <c r="N442" t="s">
        <v>15</v>
      </c>
    </row>
    <row r="443" spans="1:14" x14ac:dyDescent="0.25">
      <c r="A443">
        <v>11061</v>
      </c>
      <c r="B443" t="s">
        <v>32</v>
      </c>
      <c r="C443" t="s">
        <v>35</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5">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5">
        <v>130000</v>
      </c>
      <c r="E448">
        <v>0</v>
      </c>
      <c r="F448" t="s">
        <v>30</v>
      </c>
      <c r="G448" t="s">
        <v>28</v>
      </c>
      <c r="H448" t="s">
        <v>15</v>
      </c>
      <c r="I448">
        <v>1</v>
      </c>
      <c r="J448" t="s">
        <v>45</v>
      </c>
      <c r="K448" t="s">
        <v>24</v>
      </c>
      <c r="L448">
        <v>48</v>
      </c>
      <c r="M448" t="str">
        <f t="shared" si="6"/>
        <v>Middle Age</v>
      </c>
      <c r="N448" t="s">
        <v>18</v>
      </c>
    </row>
    <row r="449" spans="1:14" x14ac:dyDescent="0.25">
      <c r="A449">
        <v>20711</v>
      </c>
      <c r="B449" t="s">
        <v>32</v>
      </c>
      <c r="C449" t="s">
        <v>34</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5">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5">
        <v>120000</v>
      </c>
      <c r="E460">
        <v>0</v>
      </c>
      <c r="F460" t="s">
        <v>29</v>
      </c>
      <c r="G460" t="s">
        <v>21</v>
      </c>
      <c r="H460" t="s">
        <v>15</v>
      </c>
      <c r="I460">
        <v>4</v>
      </c>
      <c r="J460" t="s">
        <v>45</v>
      </c>
      <c r="K460" t="s">
        <v>24</v>
      </c>
      <c r="L460">
        <v>32</v>
      </c>
      <c r="M460" t="str">
        <f t="shared" si="7"/>
        <v>Middle Age</v>
      </c>
      <c r="N460" t="s">
        <v>15</v>
      </c>
    </row>
    <row r="461" spans="1:14" x14ac:dyDescent="0.25">
      <c r="A461">
        <v>21554</v>
      </c>
      <c r="B461" t="s">
        <v>33</v>
      </c>
      <c r="C461" t="s">
        <v>34</v>
      </c>
      <c r="D461" s="5">
        <v>80000</v>
      </c>
      <c r="E461">
        <v>0</v>
      </c>
      <c r="F461" t="s">
        <v>13</v>
      </c>
      <c r="G461" t="s">
        <v>21</v>
      </c>
      <c r="H461" t="s">
        <v>18</v>
      </c>
      <c r="I461">
        <v>3</v>
      </c>
      <c r="J461" t="s">
        <v>45</v>
      </c>
      <c r="K461" t="s">
        <v>24</v>
      </c>
      <c r="L461">
        <v>33</v>
      </c>
      <c r="M461" t="str">
        <f t="shared" si="7"/>
        <v>Middle Age</v>
      </c>
      <c r="N461" t="s">
        <v>18</v>
      </c>
    </row>
    <row r="462" spans="1:14" x14ac:dyDescent="0.25">
      <c r="A462">
        <v>13662</v>
      </c>
      <c r="B462" t="s">
        <v>33</v>
      </c>
      <c r="C462" t="s">
        <v>35</v>
      </c>
      <c r="D462" s="5">
        <v>20000</v>
      </c>
      <c r="E462">
        <v>0</v>
      </c>
      <c r="F462" t="s">
        <v>29</v>
      </c>
      <c r="G462" t="s">
        <v>25</v>
      </c>
      <c r="H462" t="s">
        <v>15</v>
      </c>
      <c r="I462">
        <v>2</v>
      </c>
      <c r="J462" t="s">
        <v>26</v>
      </c>
      <c r="K462" t="s">
        <v>17</v>
      </c>
      <c r="L462">
        <v>31</v>
      </c>
      <c r="M462" t="str">
        <f t="shared" si="7"/>
        <v>Adolescent</v>
      </c>
      <c r="N462" t="s">
        <v>15</v>
      </c>
    </row>
    <row r="463" spans="1:14" x14ac:dyDescent="0.25">
      <c r="A463">
        <v>13089</v>
      </c>
      <c r="B463" t="s">
        <v>32</v>
      </c>
      <c r="C463" t="s">
        <v>34</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5">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5">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5">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5">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5">
        <v>30000</v>
      </c>
      <c r="E486">
        <v>0</v>
      </c>
      <c r="F486" t="s">
        <v>19</v>
      </c>
      <c r="G486" t="s">
        <v>20</v>
      </c>
      <c r="H486" t="s">
        <v>18</v>
      </c>
      <c r="I486">
        <v>1</v>
      </c>
      <c r="J486" t="s">
        <v>22</v>
      </c>
      <c r="K486" t="s">
        <v>17</v>
      </c>
      <c r="L486">
        <v>31</v>
      </c>
      <c r="M486" t="str">
        <f t="shared" si="7"/>
        <v>Adolescent</v>
      </c>
      <c r="N486" t="s">
        <v>15</v>
      </c>
    </row>
    <row r="487" spans="1:14" x14ac:dyDescent="0.25">
      <c r="A487">
        <v>19491</v>
      </c>
      <c r="B487" t="s">
        <v>33</v>
      </c>
      <c r="C487" t="s">
        <v>35</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5">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35</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5">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5">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5">
        <v>40000</v>
      </c>
      <c r="E494">
        <v>3</v>
      </c>
      <c r="F494" t="s">
        <v>19</v>
      </c>
      <c r="G494" t="s">
        <v>20</v>
      </c>
      <c r="H494" t="s">
        <v>15</v>
      </c>
      <c r="I494">
        <v>1</v>
      </c>
      <c r="J494" t="s">
        <v>26</v>
      </c>
      <c r="K494" t="s">
        <v>31</v>
      </c>
      <c r="L494">
        <v>31</v>
      </c>
      <c r="M494" t="str">
        <f t="shared" si="7"/>
        <v>Adolescent</v>
      </c>
      <c r="N494" t="s">
        <v>15</v>
      </c>
    </row>
    <row r="495" spans="1:14" x14ac:dyDescent="0.25">
      <c r="A495">
        <v>23707</v>
      </c>
      <c r="B495" t="s">
        <v>33</v>
      </c>
      <c r="C495" t="s">
        <v>35</v>
      </c>
      <c r="D495" s="5">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35</v>
      </c>
      <c r="D496" s="5">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5">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34</v>
      </c>
      <c r="D498" s="5">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5">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5">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5">
        <v>40000</v>
      </c>
      <c r="E501">
        <v>0</v>
      </c>
      <c r="F501" t="s">
        <v>27</v>
      </c>
      <c r="G501" t="s">
        <v>14</v>
      </c>
      <c r="H501" t="s">
        <v>18</v>
      </c>
      <c r="I501">
        <v>2</v>
      </c>
      <c r="J501" t="s">
        <v>26</v>
      </c>
      <c r="K501" t="s">
        <v>31</v>
      </c>
      <c r="L501">
        <v>31</v>
      </c>
      <c r="M501" t="str">
        <f t="shared" si="7"/>
        <v>Adolescent</v>
      </c>
      <c r="N501" t="s">
        <v>15</v>
      </c>
    </row>
    <row r="502" spans="1:14" x14ac:dyDescent="0.25">
      <c r="A502">
        <v>15559</v>
      </c>
      <c r="B502" t="s">
        <v>32</v>
      </c>
      <c r="C502" t="s">
        <v>35</v>
      </c>
      <c r="D502" s="5">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5">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5">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5">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5">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5">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5">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5">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5">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5">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5">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5">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5">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5">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25">
      <c r="A516">
        <v>19399</v>
      </c>
      <c r="B516" t="s">
        <v>33</v>
      </c>
      <c r="C516" t="s">
        <v>35</v>
      </c>
      <c r="D516" s="5">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5">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5">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5">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5">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5">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5">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5">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35</v>
      </c>
      <c r="D524" s="5">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5">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5">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5">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34</v>
      </c>
      <c r="D528" s="5">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5">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5">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5">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35</v>
      </c>
      <c r="D532" s="5">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5">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5">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5">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35</v>
      </c>
      <c r="D536" s="5">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35</v>
      </c>
      <c r="D537" s="5">
        <v>50000</v>
      </c>
      <c r="E537">
        <v>3</v>
      </c>
      <c r="F537" t="s">
        <v>13</v>
      </c>
      <c r="G537" t="s">
        <v>14</v>
      </c>
      <c r="H537" t="s">
        <v>15</v>
      </c>
      <c r="I537">
        <v>3</v>
      </c>
      <c r="J537" t="s">
        <v>45</v>
      </c>
      <c r="K537" t="s">
        <v>31</v>
      </c>
      <c r="L537">
        <v>41</v>
      </c>
      <c r="M537" t="str">
        <f t="shared" si="8"/>
        <v>Middle Age</v>
      </c>
      <c r="N537" t="s">
        <v>18</v>
      </c>
    </row>
    <row r="538" spans="1:14" x14ac:dyDescent="0.25">
      <c r="A538">
        <v>13907</v>
      </c>
      <c r="B538" t="s">
        <v>33</v>
      </c>
      <c r="C538" t="s">
        <v>34</v>
      </c>
      <c r="D538" s="5">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5">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5">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5">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5">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5">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5">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5">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5">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5">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5">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5">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5">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5">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5">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35</v>
      </c>
      <c r="D554" s="5">
        <v>60000</v>
      </c>
      <c r="E554">
        <v>3</v>
      </c>
      <c r="F554" t="s">
        <v>27</v>
      </c>
      <c r="G554" t="s">
        <v>21</v>
      </c>
      <c r="H554" t="s">
        <v>15</v>
      </c>
      <c r="I554">
        <v>2</v>
      </c>
      <c r="J554" t="s">
        <v>45</v>
      </c>
      <c r="K554" t="s">
        <v>31</v>
      </c>
      <c r="L554">
        <v>54</v>
      </c>
      <c r="M554" t="str">
        <f t="shared" si="8"/>
        <v>Middle Age</v>
      </c>
      <c r="N554" t="s">
        <v>15</v>
      </c>
    </row>
    <row r="555" spans="1:14" x14ac:dyDescent="0.25">
      <c r="A555">
        <v>17533</v>
      </c>
      <c r="B555" t="s">
        <v>32</v>
      </c>
      <c r="C555" t="s">
        <v>35</v>
      </c>
      <c r="D555" s="5">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5">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5">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5">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5">
        <v>40000</v>
      </c>
      <c r="E559">
        <v>3</v>
      </c>
      <c r="F559" t="s">
        <v>19</v>
      </c>
      <c r="G559" t="s">
        <v>20</v>
      </c>
      <c r="H559" t="s">
        <v>15</v>
      </c>
      <c r="I559">
        <v>0</v>
      </c>
      <c r="J559" t="s">
        <v>26</v>
      </c>
      <c r="K559" t="s">
        <v>31</v>
      </c>
      <c r="L559">
        <v>31</v>
      </c>
      <c r="M559" t="str">
        <f t="shared" si="8"/>
        <v>Adolescent</v>
      </c>
      <c r="N559" t="s">
        <v>18</v>
      </c>
    </row>
    <row r="560" spans="1:14" x14ac:dyDescent="0.25">
      <c r="A560">
        <v>23200</v>
      </c>
      <c r="B560" t="s">
        <v>32</v>
      </c>
      <c r="C560" t="s">
        <v>34</v>
      </c>
      <c r="D560" s="5">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5">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34</v>
      </c>
      <c r="D562" s="5">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5">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5">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5">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5">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5">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5">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5">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5">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5">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35</v>
      </c>
      <c r="D572" s="5">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5">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5">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5">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5">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5">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34</v>
      </c>
      <c r="D578" s="5">
        <v>40000</v>
      </c>
      <c r="E578">
        <v>0</v>
      </c>
      <c r="F578" t="s">
        <v>27</v>
      </c>
      <c r="G578" t="s">
        <v>14</v>
      </c>
      <c r="H578" t="s">
        <v>15</v>
      </c>
      <c r="I578">
        <v>1</v>
      </c>
      <c r="J578" t="s">
        <v>23</v>
      </c>
      <c r="K578" t="s">
        <v>31</v>
      </c>
      <c r="L578">
        <v>31</v>
      </c>
      <c r="M578" t="str">
        <f t="shared" si="8"/>
        <v>Adolescent</v>
      </c>
      <c r="N578" t="s">
        <v>18</v>
      </c>
    </row>
    <row r="579" spans="1:14" x14ac:dyDescent="0.25">
      <c r="A579">
        <v>16917</v>
      </c>
      <c r="B579" t="s">
        <v>32</v>
      </c>
      <c r="C579" t="s">
        <v>35</v>
      </c>
      <c r="D579" s="5">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5">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5">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5">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35</v>
      </c>
      <c r="D583" s="5">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5">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5">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35</v>
      </c>
      <c r="D586" s="5">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5">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5">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5">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5">
        <v>90000</v>
      </c>
      <c r="E590">
        <v>2</v>
      </c>
      <c r="F590" t="s">
        <v>27</v>
      </c>
      <c r="G590" t="s">
        <v>21</v>
      </c>
      <c r="H590" t="s">
        <v>15</v>
      </c>
      <c r="I590">
        <v>1</v>
      </c>
      <c r="J590" t="s">
        <v>45</v>
      </c>
      <c r="K590" t="s">
        <v>31</v>
      </c>
      <c r="L590">
        <v>51</v>
      </c>
      <c r="M590" t="str">
        <f t="shared" si="9"/>
        <v>Middle Age</v>
      </c>
      <c r="N590" t="s">
        <v>15</v>
      </c>
    </row>
    <row r="591" spans="1:14" x14ac:dyDescent="0.25">
      <c r="A591">
        <v>12100</v>
      </c>
      <c r="B591" t="s">
        <v>33</v>
      </c>
      <c r="C591" t="s">
        <v>35</v>
      </c>
      <c r="D591" s="5">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34</v>
      </c>
      <c r="D592" s="5">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5">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34</v>
      </c>
      <c r="D594" s="5">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5">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5">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5">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5">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5">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5">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5">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5">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5">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5">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5">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5">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5">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5">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5">
        <v>70000</v>
      </c>
      <c r="E609">
        <v>5</v>
      </c>
      <c r="F609" t="s">
        <v>30</v>
      </c>
      <c r="G609" t="s">
        <v>21</v>
      </c>
      <c r="H609" t="s">
        <v>15</v>
      </c>
      <c r="I609">
        <v>3</v>
      </c>
      <c r="J609" t="s">
        <v>45</v>
      </c>
      <c r="K609" t="s">
        <v>31</v>
      </c>
      <c r="L609">
        <v>46</v>
      </c>
      <c r="M609" t="str">
        <f t="shared" si="9"/>
        <v>Middle Age</v>
      </c>
      <c r="N609" t="s">
        <v>15</v>
      </c>
    </row>
    <row r="610" spans="1:14" x14ac:dyDescent="0.25">
      <c r="A610">
        <v>16890</v>
      </c>
      <c r="B610" t="s">
        <v>32</v>
      </c>
      <c r="C610" t="s">
        <v>35</v>
      </c>
      <c r="D610" s="5">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5">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5">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5">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5">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5">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5">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5">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5">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5">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5">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5">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5">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5">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5">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5">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5">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5">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5">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5">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5">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5">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5">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5">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5">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5">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5">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5">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5">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5">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5">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5">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5">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5">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25">
      <c r="A644">
        <v>21741</v>
      </c>
      <c r="B644" t="s">
        <v>32</v>
      </c>
      <c r="C644" t="s">
        <v>34</v>
      </c>
      <c r="D644" s="5">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5">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5">
        <v>60000</v>
      </c>
      <c r="E646">
        <v>5</v>
      </c>
      <c r="F646" t="s">
        <v>13</v>
      </c>
      <c r="G646" t="s">
        <v>14</v>
      </c>
      <c r="H646" t="s">
        <v>15</v>
      </c>
      <c r="I646">
        <v>3</v>
      </c>
      <c r="J646" t="s">
        <v>45</v>
      </c>
      <c r="K646" t="s">
        <v>31</v>
      </c>
      <c r="L646">
        <v>41</v>
      </c>
      <c r="M646" t="str">
        <f t="shared" si="10"/>
        <v>Middle Age</v>
      </c>
      <c r="N646" t="s">
        <v>18</v>
      </c>
    </row>
    <row r="647" spans="1:14" x14ac:dyDescent="0.25">
      <c r="A647">
        <v>16217</v>
      </c>
      <c r="B647" t="s">
        <v>33</v>
      </c>
      <c r="C647" t="s">
        <v>34</v>
      </c>
      <c r="D647" s="5">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5">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5">
        <v>40000</v>
      </c>
      <c r="E649">
        <v>0</v>
      </c>
      <c r="F649" t="s">
        <v>27</v>
      </c>
      <c r="G649" t="s">
        <v>14</v>
      </c>
      <c r="H649" t="s">
        <v>15</v>
      </c>
      <c r="I649">
        <v>2</v>
      </c>
      <c r="J649" t="s">
        <v>23</v>
      </c>
      <c r="K649" t="s">
        <v>31</v>
      </c>
      <c r="L649">
        <v>31</v>
      </c>
      <c r="M649" t="str">
        <f t="shared" si="10"/>
        <v>Adolescent</v>
      </c>
      <c r="N649" t="s">
        <v>18</v>
      </c>
    </row>
    <row r="650" spans="1:14" x14ac:dyDescent="0.25">
      <c r="A650">
        <v>25872</v>
      </c>
      <c r="B650" t="s">
        <v>33</v>
      </c>
      <c r="C650" t="s">
        <v>34</v>
      </c>
      <c r="D650" s="5">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5">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5">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35</v>
      </c>
      <c r="D653" s="5">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5">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5">
        <v>30000</v>
      </c>
      <c r="E655">
        <v>0</v>
      </c>
      <c r="F655" t="s">
        <v>27</v>
      </c>
      <c r="G655" t="s">
        <v>14</v>
      </c>
      <c r="H655" t="s">
        <v>18</v>
      </c>
      <c r="I655">
        <v>2</v>
      </c>
      <c r="J655" t="s">
        <v>26</v>
      </c>
      <c r="K655" t="s">
        <v>31</v>
      </c>
      <c r="L655">
        <v>31</v>
      </c>
      <c r="M655" t="str">
        <f t="shared" si="10"/>
        <v>Adolescent</v>
      </c>
      <c r="N655" t="s">
        <v>15</v>
      </c>
    </row>
    <row r="656" spans="1:14" x14ac:dyDescent="0.25">
      <c r="A656">
        <v>29106</v>
      </c>
      <c r="B656" t="s">
        <v>33</v>
      </c>
      <c r="C656" t="s">
        <v>35</v>
      </c>
      <c r="D656" s="5">
        <v>40000</v>
      </c>
      <c r="E656">
        <v>0</v>
      </c>
      <c r="F656" t="s">
        <v>27</v>
      </c>
      <c r="G656" t="s">
        <v>14</v>
      </c>
      <c r="H656" t="s">
        <v>18</v>
      </c>
      <c r="I656">
        <v>2</v>
      </c>
      <c r="J656" t="s">
        <v>26</v>
      </c>
      <c r="K656" t="s">
        <v>31</v>
      </c>
      <c r="L656">
        <v>31</v>
      </c>
      <c r="M656" t="str">
        <f t="shared" si="10"/>
        <v>Adolescent</v>
      </c>
      <c r="N656" t="s">
        <v>15</v>
      </c>
    </row>
    <row r="657" spans="1:14" x14ac:dyDescent="0.25">
      <c r="A657">
        <v>26236</v>
      </c>
      <c r="B657" t="s">
        <v>32</v>
      </c>
      <c r="C657" t="s">
        <v>34</v>
      </c>
      <c r="D657" s="5">
        <v>40000</v>
      </c>
      <c r="E657">
        <v>3</v>
      </c>
      <c r="F657" t="s">
        <v>19</v>
      </c>
      <c r="G657" t="s">
        <v>20</v>
      </c>
      <c r="H657" t="s">
        <v>15</v>
      </c>
      <c r="I657">
        <v>1</v>
      </c>
      <c r="J657" t="s">
        <v>16</v>
      </c>
      <c r="K657" t="s">
        <v>31</v>
      </c>
      <c r="L657">
        <v>31</v>
      </c>
      <c r="M657" t="str">
        <f t="shared" si="10"/>
        <v>Adolescent</v>
      </c>
      <c r="N657" t="s">
        <v>18</v>
      </c>
    </row>
    <row r="658" spans="1:14" x14ac:dyDescent="0.25">
      <c r="A658">
        <v>17531</v>
      </c>
      <c r="B658" t="s">
        <v>32</v>
      </c>
      <c r="C658" t="s">
        <v>35</v>
      </c>
      <c r="D658" s="5">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5">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5">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5">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34</v>
      </c>
      <c r="D662" s="5">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5">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5">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5">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5">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5">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5">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5">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34</v>
      </c>
      <c r="D670" s="5">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5">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5">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34</v>
      </c>
      <c r="D673" s="5">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5">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5">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5">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5">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5">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5">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5">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34</v>
      </c>
      <c r="D682" s="5">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5">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5">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5">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5">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5">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5">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5">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5">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5">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5">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5">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5">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5">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5">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5">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5">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5">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5">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5">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5">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5">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5">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5">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5">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5">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25">
      <c r="A708">
        <v>20296</v>
      </c>
      <c r="B708" t="s">
        <v>33</v>
      </c>
      <c r="C708" t="s">
        <v>34</v>
      </c>
      <c r="D708" s="5">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5">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5">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34</v>
      </c>
      <c r="D711" s="5">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35</v>
      </c>
      <c r="D712" s="5">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5">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34</v>
      </c>
      <c r="D714" s="5">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5">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5">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5">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5">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5">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5">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5">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5">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5">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5">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5">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5">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5">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5">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5">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5">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5">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5">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5">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5">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5">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5">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5">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5">
        <v>40000</v>
      </c>
      <c r="E738">
        <v>0</v>
      </c>
      <c r="F738" t="s">
        <v>27</v>
      </c>
      <c r="G738" t="s">
        <v>14</v>
      </c>
      <c r="H738" t="s">
        <v>15</v>
      </c>
      <c r="I738">
        <v>1</v>
      </c>
      <c r="J738" t="s">
        <v>23</v>
      </c>
      <c r="K738" t="s">
        <v>31</v>
      </c>
      <c r="L738">
        <v>31</v>
      </c>
      <c r="M738" t="str">
        <f t="shared" si="11"/>
        <v>Adolescent</v>
      </c>
      <c r="N738" t="s">
        <v>18</v>
      </c>
    </row>
    <row r="739" spans="1:14" x14ac:dyDescent="0.25">
      <c r="A739">
        <v>18504</v>
      </c>
      <c r="B739" t="s">
        <v>32</v>
      </c>
      <c r="C739" t="s">
        <v>35</v>
      </c>
      <c r="D739" s="5">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5">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5">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35</v>
      </c>
      <c r="D742" s="5">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5">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5">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5">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5">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35</v>
      </c>
      <c r="D747" s="5">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5">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34</v>
      </c>
      <c r="D749" s="5">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5">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5">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5">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5">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5">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5">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5">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5">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5">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5">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5">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5">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5">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5">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35</v>
      </c>
      <c r="D764" s="5">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5">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5">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5">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5">
        <v>50000</v>
      </c>
      <c r="E768">
        <v>4</v>
      </c>
      <c r="F768" t="s">
        <v>13</v>
      </c>
      <c r="G768" t="s">
        <v>14</v>
      </c>
      <c r="H768" t="s">
        <v>15</v>
      </c>
      <c r="I768">
        <v>3</v>
      </c>
      <c r="J768" t="s">
        <v>45</v>
      </c>
      <c r="K768" t="s">
        <v>31</v>
      </c>
      <c r="L768">
        <v>42</v>
      </c>
      <c r="M768" t="str">
        <f t="shared" si="11"/>
        <v>Middle Age</v>
      </c>
      <c r="N768" t="s">
        <v>18</v>
      </c>
    </row>
    <row r="769" spans="1:14" x14ac:dyDescent="0.25">
      <c r="A769">
        <v>24979</v>
      </c>
      <c r="B769" t="s">
        <v>32</v>
      </c>
      <c r="C769" t="s">
        <v>34</v>
      </c>
      <c r="D769" s="5">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5">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5">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5">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5">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5">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5">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5">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5">
        <v>70000</v>
      </c>
      <c r="E777">
        <v>2</v>
      </c>
      <c r="F777" t="s">
        <v>29</v>
      </c>
      <c r="G777" t="s">
        <v>14</v>
      </c>
      <c r="H777" t="s">
        <v>15</v>
      </c>
      <c r="I777">
        <v>2</v>
      </c>
      <c r="J777" t="s">
        <v>45</v>
      </c>
      <c r="K777" t="s">
        <v>31</v>
      </c>
      <c r="L777">
        <v>54</v>
      </c>
      <c r="M777" t="str">
        <f t="shared" si="12"/>
        <v>Middle Age</v>
      </c>
      <c r="N777" t="s">
        <v>18</v>
      </c>
    </row>
    <row r="778" spans="1:14" x14ac:dyDescent="0.25">
      <c r="A778">
        <v>26490</v>
      </c>
      <c r="B778" t="s">
        <v>33</v>
      </c>
      <c r="C778" t="s">
        <v>35</v>
      </c>
      <c r="D778" s="5">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5">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5">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5">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5">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35</v>
      </c>
      <c r="D783" s="5">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5">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5">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5">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5">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5">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5">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5">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5">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5">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5">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5">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5">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5">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5">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5">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5">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5">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5">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5">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5">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5">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5">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5">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5">
        <v>40000</v>
      </c>
      <c r="E807">
        <v>0</v>
      </c>
      <c r="F807" t="s">
        <v>27</v>
      </c>
      <c r="G807" t="s">
        <v>14</v>
      </c>
      <c r="H807" t="s">
        <v>15</v>
      </c>
      <c r="I807">
        <v>2</v>
      </c>
      <c r="J807" t="s">
        <v>23</v>
      </c>
      <c r="K807" t="s">
        <v>31</v>
      </c>
      <c r="L807">
        <v>31</v>
      </c>
      <c r="M807" t="str">
        <f t="shared" si="12"/>
        <v>Adolescent</v>
      </c>
      <c r="N807" t="s">
        <v>18</v>
      </c>
    </row>
    <row r="808" spans="1:14" x14ac:dyDescent="0.25">
      <c r="A808">
        <v>23248</v>
      </c>
      <c r="B808" t="s">
        <v>32</v>
      </c>
      <c r="C808" t="s">
        <v>34</v>
      </c>
      <c r="D808" s="5">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5">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5">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5">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5">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5">
        <v>60000</v>
      </c>
      <c r="E813">
        <v>0</v>
      </c>
      <c r="F813" t="s">
        <v>19</v>
      </c>
      <c r="G813" t="s">
        <v>14</v>
      </c>
      <c r="H813" t="s">
        <v>18</v>
      </c>
      <c r="I813">
        <v>2</v>
      </c>
      <c r="J813" t="s">
        <v>26</v>
      </c>
      <c r="K813" t="s">
        <v>31</v>
      </c>
      <c r="L813">
        <v>31</v>
      </c>
      <c r="M813" t="str">
        <f t="shared" si="12"/>
        <v>Adolescent</v>
      </c>
      <c r="N813" t="s">
        <v>18</v>
      </c>
    </row>
    <row r="814" spans="1:14" x14ac:dyDescent="0.25">
      <c r="A814">
        <v>15749</v>
      </c>
      <c r="B814" t="s">
        <v>33</v>
      </c>
      <c r="C814" t="s">
        <v>34</v>
      </c>
      <c r="D814" s="5">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34</v>
      </c>
      <c r="D815" s="5">
        <v>70000</v>
      </c>
      <c r="E815">
        <v>2</v>
      </c>
      <c r="F815" t="s">
        <v>27</v>
      </c>
      <c r="G815" t="s">
        <v>21</v>
      </c>
      <c r="H815" t="s">
        <v>15</v>
      </c>
      <c r="I815">
        <v>2</v>
      </c>
      <c r="J815" t="s">
        <v>45</v>
      </c>
      <c r="K815" t="s">
        <v>31</v>
      </c>
      <c r="L815">
        <v>53</v>
      </c>
      <c r="M815" t="str">
        <f t="shared" si="12"/>
        <v>Middle Age</v>
      </c>
      <c r="N815" t="s">
        <v>18</v>
      </c>
    </row>
    <row r="816" spans="1:14" x14ac:dyDescent="0.25">
      <c r="A816">
        <v>13351</v>
      </c>
      <c r="B816" t="s">
        <v>33</v>
      </c>
      <c r="C816" t="s">
        <v>34</v>
      </c>
      <c r="D816" s="5">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5">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5">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5">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5">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5">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5">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5">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5">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5">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5">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5">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5">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5">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5">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5">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5">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5">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5">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5">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5">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5">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5">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5">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5">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5">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5">
        <v>70000</v>
      </c>
      <c r="E842">
        <v>4</v>
      </c>
      <c r="F842" t="s">
        <v>19</v>
      </c>
      <c r="G842" t="s">
        <v>21</v>
      </c>
      <c r="H842" t="s">
        <v>15</v>
      </c>
      <c r="I842">
        <v>2</v>
      </c>
      <c r="J842" t="s">
        <v>45</v>
      </c>
      <c r="K842" t="s">
        <v>31</v>
      </c>
      <c r="L842">
        <v>53</v>
      </c>
      <c r="M842" t="str">
        <f t="shared" si="13"/>
        <v>Middle Age</v>
      </c>
      <c r="N842" t="s">
        <v>18</v>
      </c>
    </row>
    <row r="843" spans="1:14" x14ac:dyDescent="0.25">
      <c r="A843">
        <v>12056</v>
      </c>
      <c r="B843" t="s">
        <v>32</v>
      </c>
      <c r="C843" t="s">
        <v>35</v>
      </c>
      <c r="D843" s="5">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5">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5">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5">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34</v>
      </c>
      <c r="D847" s="5">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5">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5">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5">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5">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5">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5">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5">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5">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5">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5">
        <v>30000</v>
      </c>
      <c r="E857">
        <v>0</v>
      </c>
      <c r="F857" t="s">
        <v>19</v>
      </c>
      <c r="G857" t="s">
        <v>14</v>
      </c>
      <c r="H857" t="s">
        <v>18</v>
      </c>
      <c r="I857">
        <v>1</v>
      </c>
      <c r="J857" t="s">
        <v>26</v>
      </c>
      <c r="K857" t="s">
        <v>31</v>
      </c>
      <c r="L857">
        <v>31</v>
      </c>
      <c r="M857" t="str">
        <f t="shared" si="13"/>
        <v>Adolescent</v>
      </c>
      <c r="N857" t="s">
        <v>18</v>
      </c>
    </row>
    <row r="858" spans="1:14" x14ac:dyDescent="0.25">
      <c r="A858">
        <v>29052</v>
      </c>
      <c r="B858" t="s">
        <v>33</v>
      </c>
      <c r="C858" t="s">
        <v>35</v>
      </c>
      <c r="D858" s="5">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5">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5">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5">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5">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5">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5">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5">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5">
        <v>40000</v>
      </c>
      <c r="E866">
        <v>0</v>
      </c>
      <c r="F866" t="s">
        <v>27</v>
      </c>
      <c r="G866" t="s">
        <v>14</v>
      </c>
      <c r="H866" t="s">
        <v>15</v>
      </c>
      <c r="I866">
        <v>2</v>
      </c>
      <c r="J866" t="s">
        <v>23</v>
      </c>
      <c r="K866" t="s">
        <v>31</v>
      </c>
      <c r="L866">
        <v>31</v>
      </c>
      <c r="M866" t="str">
        <f t="shared" si="13"/>
        <v>Adolescent</v>
      </c>
      <c r="N866" t="s">
        <v>18</v>
      </c>
    </row>
    <row r="867" spans="1:14" x14ac:dyDescent="0.25">
      <c r="A867">
        <v>22046</v>
      </c>
      <c r="B867" t="s">
        <v>33</v>
      </c>
      <c r="C867" t="s">
        <v>34</v>
      </c>
      <c r="D867" s="5">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5">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35</v>
      </c>
      <c r="D869" s="5">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5">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34</v>
      </c>
      <c r="D871" s="5">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5">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5">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34</v>
      </c>
      <c r="D874" s="5">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5">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5">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5">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5">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5">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5">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5">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5">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5">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5">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5">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5">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5">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5">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5">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5">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5">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5">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5">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5">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5">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5">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5">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5">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5">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5">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34</v>
      </c>
      <c r="D901" s="5">
        <v>70000</v>
      </c>
      <c r="E901">
        <v>5</v>
      </c>
      <c r="F901" t="s">
        <v>30</v>
      </c>
      <c r="G901" t="s">
        <v>21</v>
      </c>
      <c r="H901" t="s">
        <v>15</v>
      </c>
      <c r="I901">
        <v>3</v>
      </c>
      <c r="J901" t="s">
        <v>45</v>
      </c>
      <c r="K901" t="s">
        <v>31</v>
      </c>
      <c r="L901">
        <v>46</v>
      </c>
      <c r="M901" t="str">
        <f t="shared" si="14"/>
        <v>Middle Age</v>
      </c>
      <c r="N901" t="s">
        <v>18</v>
      </c>
    </row>
    <row r="902" spans="1:14" x14ac:dyDescent="0.25">
      <c r="A902">
        <v>16122</v>
      </c>
      <c r="B902" t="s">
        <v>32</v>
      </c>
      <c r="C902" t="s">
        <v>35</v>
      </c>
      <c r="D902" s="5">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5">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5">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5">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5">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5">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5">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5">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35</v>
      </c>
      <c r="D910" s="5">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5">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5">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5">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5">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5">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5">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5">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35</v>
      </c>
      <c r="D918" s="5">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5">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5">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5">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35</v>
      </c>
      <c r="D922" s="5">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5">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5">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5">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5">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5">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5">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34</v>
      </c>
      <c r="D929" s="5">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5">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5">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5">
        <v>70000</v>
      </c>
      <c r="E932">
        <v>5</v>
      </c>
      <c r="F932" t="s">
        <v>30</v>
      </c>
      <c r="G932" t="s">
        <v>21</v>
      </c>
      <c r="H932" t="s">
        <v>18</v>
      </c>
      <c r="I932">
        <v>3</v>
      </c>
      <c r="J932" t="s">
        <v>45</v>
      </c>
      <c r="K932" t="s">
        <v>31</v>
      </c>
      <c r="L932">
        <v>47</v>
      </c>
      <c r="M932" t="str">
        <f t="shared" si="14"/>
        <v>Middle Age</v>
      </c>
      <c r="N932" t="s">
        <v>18</v>
      </c>
    </row>
    <row r="933" spans="1:14" x14ac:dyDescent="0.25">
      <c r="A933">
        <v>14914</v>
      </c>
      <c r="B933" t="s">
        <v>32</v>
      </c>
      <c r="C933" t="s">
        <v>34</v>
      </c>
      <c r="D933" s="5">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5">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5">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5">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5">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5">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5">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5">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5">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5">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5">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5">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5">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5">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5">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5">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5">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5">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5">
        <v>70000</v>
      </c>
      <c r="E951">
        <v>2</v>
      </c>
      <c r="F951" t="s">
        <v>29</v>
      </c>
      <c r="G951" t="s">
        <v>14</v>
      </c>
      <c r="H951" t="s">
        <v>15</v>
      </c>
      <c r="I951">
        <v>2</v>
      </c>
      <c r="J951" t="s">
        <v>45</v>
      </c>
      <c r="K951" t="s">
        <v>31</v>
      </c>
      <c r="L951">
        <v>53</v>
      </c>
      <c r="M951" t="str">
        <f t="shared" si="14"/>
        <v>Middle Age</v>
      </c>
      <c r="N951" t="s">
        <v>18</v>
      </c>
    </row>
    <row r="952" spans="1:14" x14ac:dyDescent="0.25">
      <c r="A952">
        <v>11788</v>
      </c>
      <c r="B952" t="s">
        <v>33</v>
      </c>
      <c r="C952" t="s">
        <v>34</v>
      </c>
      <c r="D952" s="5">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5">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5">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5">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5">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5">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5">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5">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5">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5">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5">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5">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5">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34</v>
      </c>
      <c r="D965" s="5">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5">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34</v>
      </c>
      <c r="D967" s="5">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5">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5">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5">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5">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5">
        <v>60000</v>
      </c>
      <c r="E972">
        <v>0</v>
      </c>
      <c r="F972" t="s">
        <v>19</v>
      </c>
      <c r="G972" t="s">
        <v>14</v>
      </c>
      <c r="H972" t="s">
        <v>15</v>
      </c>
      <c r="I972">
        <v>2</v>
      </c>
      <c r="J972" t="s">
        <v>23</v>
      </c>
      <c r="K972" t="s">
        <v>31</v>
      </c>
      <c r="L972">
        <v>31</v>
      </c>
      <c r="M972" t="str">
        <f t="shared" si="15"/>
        <v>Adolescent</v>
      </c>
      <c r="N972" t="s">
        <v>18</v>
      </c>
    </row>
    <row r="973" spans="1:14" x14ac:dyDescent="0.25">
      <c r="A973">
        <v>12192</v>
      </c>
      <c r="B973" t="s">
        <v>33</v>
      </c>
      <c r="C973" t="s">
        <v>34</v>
      </c>
      <c r="D973" s="5">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5">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5">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5">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5">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5">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34</v>
      </c>
      <c r="D979" s="5">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5">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5">
        <v>40000</v>
      </c>
      <c r="E981">
        <v>0</v>
      </c>
      <c r="F981" t="s">
        <v>27</v>
      </c>
      <c r="G981" t="s">
        <v>14</v>
      </c>
      <c r="H981" t="s">
        <v>15</v>
      </c>
      <c r="I981">
        <v>1</v>
      </c>
      <c r="J981" t="s">
        <v>23</v>
      </c>
      <c r="K981" t="s">
        <v>31</v>
      </c>
      <c r="L981">
        <v>31</v>
      </c>
      <c r="M981" t="str">
        <f t="shared" si="15"/>
        <v>Adolescent</v>
      </c>
      <c r="N981" t="s">
        <v>18</v>
      </c>
    </row>
    <row r="982" spans="1:14" x14ac:dyDescent="0.25">
      <c r="A982">
        <v>18594</v>
      </c>
      <c r="B982" t="s">
        <v>33</v>
      </c>
      <c r="C982" t="s">
        <v>34</v>
      </c>
      <c r="D982" s="5">
        <v>80000</v>
      </c>
      <c r="E982">
        <v>3</v>
      </c>
      <c r="F982" t="s">
        <v>13</v>
      </c>
      <c r="G982" t="s">
        <v>14</v>
      </c>
      <c r="H982" t="s">
        <v>15</v>
      </c>
      <c r="I982">
        <v>3</v>
      </c>
      <c r="J982" t="s">
        <v>45</v>
      </c>
      <c r="K982" t="s">
        <v>31</v>
      </c>
      <c r="L982">
        <v>40</v>
      </c>
      <c r="M982" t="str">
        <f t="shared" si="15"/>
        <v>Middle Age</v>
      </c>
      <c r="N982" t="s">
        <v>15</v>
      </c>
    </row>
    <row r="983" spans="1:14" x14ac:dyDescent="0.25">
      <c r="A983">
        <v>15982</v>
      </c>
      <c r="B983" t="s">
        <v>32</v>
      </c>
      <c r="C983" t="s">
        <v>35</v>
      </c>
      <c r="D983" s="5">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5">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5">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5">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5">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5">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34</v>
      </c>
      <c r="D989" s="5">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35</v>
      </c>
      <c r="D990" s="5">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35</v>
      </c>
      <c r="D991" s="5">
        <v>60000</v>
      </c>
      <c r="E991">
        <v>4</v>
      </c>
      <c r="F991" t="s">
        <v>13</v>
      </c>
      <c r="G991" t="s">
        <v>14</v>
      </c>
      <c r="H991" t="s">
        <v>18</v>
      </c>
      <c r="I991">
        <v>3</v>
      </c>
      <c r="J991" t="s">
        <v>45</v>
      </c>
      <c r="K991" t="s">
        <v>31</v>
      </c>
      <c r="L991">
        <v>42</v>
      </c>
      <c r="M991" t="str">
        <f t="shared" si="15"/>
        <v>Middle Age</v>
      </c>
      <c r="N991" t="s">
        <v>18</v>
      </c>
    </row>
    <row r="992" spans="1:14" x14ac:dyDescent="0.25">
      <c r="A992">
        <v>14332</v>
      </c>
      <c r="B992" t="s">
        <v>33</v>
      </c>
      <c r="C992" t="s">
        <v>34</v>
      </c>
      <c r="D992" s="5">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5">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5">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5">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5">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5">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5">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5">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5">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5">
        <v>60000</v>
      </c>
      <c r="E1001">
        <v>3</v>
      </c>
      <c r="F1001" t="s">
        <v>27</v>
      </c>
      <c r="G1001" t="s">
        <v>21</v>
      </c>
      <c r="H1001" t="s">
        <v>15</v>
      </c>
      <c r="I1001">
        <v>2</v>
      </c>
      <c r="J1001" t="s">
        <v>45</v>
      </c>
      <c r="K1001" t="s">
        <v>31</v>
      </c>
      <c r="L1001">
        <v>53</v>
      </c>
      <c r="M1001" t="str">
        <f t="shared" si="15"/>
        <v>Middle Age</v>
      </c>
      <c r="N1001" t="s">
        <v>15</v>
      </c>
    </row>
    <row r="1003" spans="1:14" x14ac:dyDescent="0.25">
      <c r="I1003">
        <f>SUM(I1:I1001)</f>
        <v>1442</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8"/>
  <sheetViews>
    <sheetView topLeftCell="A15" zoomScale="60" zoomScaleNormal="55" workbookViewId="0">
      <selection activeCell="B32" sqref="B32"/>
    </sheetView>
  </sheetViews>
  <sheetFormatPr defaultRowHeight="15" x14ac:dyDescent="0.25"/>
  <cols>
    <col min="1" max="1" width="21.5703125" customWidth="1"/>
    <col min="2" max="2" width="24" customWidth="1"/>
    <col min="3" max="3" width="19.85546875" customWidth="1"/>
    <col min="4" max="4" width="10.5703125" customWidth="1"/>
    <col min="5" max="5" width="16.5703125" customWidth="1"/>
    <col min="6" max="6" width="19.42578125" customWidth="1"/>
    <col min="7" max="7" width="16.5703125" bestFit="1" customWidth="1"/>
  </cols>
  <sheetData>
    <row r="3" spans="1:4" x14ac:dyDescent="0.25">
      <c r="A3" s="3" t="s">
        <v>39</v>
      </c>
      <c r="B3" s="3" t="s">
        <v>40</v>
      </c>
    </row>
    <row r="4" spans="1:4" x14ac:dyDescent="0.25">
      <c r="A4" s="3" t="s">
        <v>37</v>
      </c>
      <c r="B4" t="s">
        <v>18</v>
      </c>
      <c r="C4" t="s">
        <v>15</v>
      </c>
      <c r="D4" t="s">
        <v>38</v>
      </c>
    </row>
    <row r="5" spans="1:4" x14ac:dyDescent="0.25">
      <c r="A5" s="4" t="s">
        <v>34</v>
      </c>
      <c r="B5" s="6">
        <v>53440</v>
      </c>
      <c r="C5" s="6">
        <v>55774.058577405856</v>
      </c>
      <c r="D5" s="6">
        <v>54580.777096114522</v>
      </c>
    </row>
    <row r="6" spans="1:4" x14ac:dyDescent="0.25">
      <c r="A6" s="4" t="s">
        <v>35</v>
      </c>
      <c r="B6" s="6">
        <v>56208.178438661707</v>
      </c>
      <c r="C6" s="6">
        <v>60123.966942148763</v>
      </c>
      <c r="D6" s="6">
        <v>58062.62230919765</v>
      </c>
    </row>
    <row r="7" spans="1:4" x14ac:dyDescent="0.25">
      <c r="A7" s="4" t="s">
        <v>38</v>
      </c>
      <c r="B7" s="6">
        <v>54874.759152215796</v>
      </c>
      <c r="C7" s="6">
        <v>57962.577962577961</v>
      </c>
      <c r="D7" s="6">
        <v>56360</v>
      </c>
    </row>
    <row r="20" spans="1:4" x14ac:dyDescent="0.25">
      <c r="A20" s="3" t="s">
        <v>44</v>
      </c>
      <c r="B20" s="3" t="s">
        <v>40</v>
      </c>
    </row>
    <row r="21" spans="1:4" x14ac:dyDescent="0.25">
      <c r="A21" s="3" t="s">
        <v>37</v>
      </c>
      <c r="B21" t="s">
        <v>18</v>
      </c>
      <c r="C21" t="s">
        <v>15</v>
      </c>
      <c r="D21" t="s">
        <v>38</v>
      </c>
    </row>
    <row r="22" spans="1:4" x14ac:dyDescent="0.25">
      <c r="A22" s="4" t="s">
        <v>16</v>
      </c>
      <c r="B22" s="2">
        <v>166</v>
      </c>
      <c r="C22" s="2">
        <v>200</v>
      </c>
      <c r="D22" s="2">
        <v>366</v>
      </c>
    </row>
    <row r="23" spans="1:4" x14ac:dyDescent="0.25">
      <c r="A23" s="4" t="s">
        <v>26</v>
      </c>
      <c r="B23" s="2">
        <v>92</v>
      </c>
      <c r="C23" s="2">
        <v>77</v>
      </c>
      <c r="D23" s="2">
        <v>169</v>
      </c>
    </row>
    <row r="24" spans="1:4" x14ac:dyDescent="0.25">
      <c r="A24" s="4" t="s">
        <v>22</v>
      </c>
      <c r="B24" s="2">
        <v>67</v>
      </c>
      <c r="C24" s="2">
        <v>95</v>
      </c>
      <c r="D24" s="2">
        <v>162</v>
      </c>
    </row>
    <row r="25" spans="1:4" x14ac:dyDescent="0.25">
      <c r="A25" s="4" t="s">
        <v>23</v>
      </c>
      <c r="B25" s="2">
        <v>116</v>
      </c>
      <c r="C25" s="2">
        <v>76</v>
      </c>
      <c r="D25" s="2">
        <v>192</v>
      </c>
    </row>
    <row r="26" spans="1:4" x14ac:dyDescent="0.25">
      <c r="A26" s="4" t="s">
        <v>45</v>
      </c>
      <c r="B26" s="2">
        <v>78</v>
      </c>
      <c r="C26" s="2">
        <v>33</v>
      </c>
      <c r="D26" s="2">
        <v>111</v>
      </c>
    </row>
    <row r="27" spans="1:4" x14ac:dyDescent="0.25">
      <c r="A27" s="4" t="s">
        <v>38</v>
      </c>
      <c r="B27" s="2">
        <v>519</v>
      </c>
      <c r="C27" s="2">
        <v>481</v>
      </c>
      <c r="D27" s="2">
        <v>1000</v>
      </c>
    </row>
    <row r="32" spans="1:4" x14ac:dyDescent="0.25">
      <c r="A32" s="3" t="s">
        <v>44</v>
      </c>
      <c r="B32" s="3" t="s">
        <v>40</v>
      </c>
    </row>
    <row r="33" spans="1:4" x14ac:dyDescent="0.25">
      <c r="A33" s="3" t="s">
        <v>37</v>
      </c>
      <c r="B33" t="s">
        <v>18</v>
      </c>
      <c r="C33" t="s">
        <v>15</v>
      </c>
      <c r="D33" t="s">
        <v>38</v>
      </c>
    </row>
    <row r="34" spans="1:4" x14ac:dyDescent="0.25">
      <c r="A34" s="4" t="s">
        <v>42</v>
      </c>
      <c r="B34" s="2">
        <v>88</v>
      </c>
      <c r="C34" s="2">
        <v>47</v>
      </c>
      <c r="D34" s="2">
        <v>135</v>
      </c>
    </row>
    <row r="35" spans="1:4" x14ac:dyDescent="0.25">
      <c r="A35" s="4" t="s">
        <v>41</v>
      </c>
      <c r="B35" s="2">
        <v>301</v>
      </c>
      <c r="C35" s="2">
        <v>375</v>
      </c>
      <c r="D35" s="2">
        <v>676</v>
      </c>
    </row>
    <row r="36" spans="1:4" x14ac:dyDescent="0.25">
      <c r="A36" s="4" t="s">
        <v>43</v>
      </c>
      <c r="B36" s="2">
        <v>130</v>
      </c>
      <c r="C36" s="2">
        <v>59</v>
      </c>
      <c r="D36" s="2">
        <v>189</v>
      </c>
    </row>
    <row r="37" spans="1:4" x14ac:dyDescent="0.25">
      <c r="A37" s="4" t="s">
        <v>38</v>
      </c>
      <c r="B37" s="2">
        <v>519</v>
      </c>
      <c r="C37" s="2">
        <v>481</v>
      </c>
      <c r="D37" s="2">
        <v>1000</v>
      </c>
    </row>
    <row r="39" spans="1:4" x14ac:dyDescent="0.25">
      <c r="D39" s="2"/>
    </row>
    <row r="40" spans="1:4" x14ac:dyDescent="0.25">
      <c r="D40" s="2"/>
    </row>
    <row r="41" spans="1:4" x14ac:dyDescent="0.25">
      <c r="D41" s="2"/>
    </row>
    <row r="42" spans="1:4" x14ac:dyDescent="0.25">
      <c r="D42" s="2"/>
    </row>
    <row r="55" spans="1:4" x14ac:dyDescent="0.25">
      <c r="B55" s="3" t="s">
        <v>40</v>
      </c>
    </row>
    <row r="56" spans="1:4" x14ac:dyDescent="0.25">
      <c r="B56" t="s">
        <v>17</v>
      </c>
      <c r="C56" t="s">
        <v>31</v>
      </c>
      <c r="D56" t="s">
        <v>24</v>
      </c>
    </row>
    <row r="57" spans="1:4" x14ac:dyDescent="0.25">
      <c r="A57" t="s">
        <v>44</v>
      </c>
      <c r="B57" s="2">
        <v>300</v>
      </c>
      <c r="C57" s="2">
        <v>508</v>
      </c>
      <c r="D57" s="2">
        <v>192</v>
      </c>
    </row>
    <row r="62" spans="1:4" x14ac:dyDescent="0.25">
      <c r="D62" s="2"/>
    </row>
    <row r="63" spans="1:4" x14ac:dyDescent="0.25">
      <c r="D63" s="2"/>
    </row>
    <row r="64" spans="1:4" x14ac:dyDescent="0.25">
      <c r="D64" s="2"/>
    </row>
    <row r="65" spans="1:5" x14ac:dyDescent="0.25">
      <c r="D65" s="2"/>
    </row>
    <row r="66" spans="1:5" x14ac:dyDescent="0.25">
      <c r="D66" s="2"/>
    </row>
    <row r="67" spans="1:5" x14ac:dyDescent="0.25">
      <c r="D67" s="2"/>
    </row>
    <row r="68" spans="1:5" x14ac:dyDescent="0.25">
      <c r="D68" s="2"/>
    </row>
    <row r="69" spans="1:5" x14ac:dyDescent="0.25">
      <c r="D69" s="2"/>
    </row>
    <row r="70" spans="1:5" x14ac:dyDescent="0.25">
      <c r="D70" s="2"/>
    </row>
    <row r="71" spans="1:5" x14ac:dyDescent="0.25">
      <c r="B71" s="3" t="s">
        <v>40</v>
      </c>
    </row>
    <row r="72" spans="1:5" x14ac:dyDescent="0.25">
      <c r="B72" t="s">
        <v>17</v>
      </c>
      <c r="C72" t="s">
        <v>31</v>
      </c>
      <c r="D72" t="s">
        <v>24</v>
      </c>
      <c r="E72" t="s">
        <v>38</v>
      </c>
    </row>
    <row r="73" spans="1:5" x14ac:dyDescent="0.25">
      <c r="A73" t="s">
        <v>46</v>
      </c>
      <c r="B73" s="2">
        <v>316</v>
      </c>
      <c r="C73" s="2">
        <v>768</v>
      </c>
      <c r="D73" s="2">
        <v>358</v>
      </c>
      <c r="E73" s="2">
        <v>1442</v>
      </c>
    </row>
    <row r="74" spans="1:5" x14ac:dyDescent="0.25">
      <c r="D74" s="2"/>
    </row>
    <row r="75" spans="1:5" x14ac:dyDescent="0.25">
      <c r="D75" s="2"/>
    </row>
    <row r="76" spans="1:5" x14ac:dyDescent="0.25">
      <c r="D76" s="2"/>
    </row>
    <row r="77" spans="1:5" x14ac:dyDescent="0.25">
      <c r="D77" s="2"/>
    </row>
    <row r="78" spans="1:5" x14ac:dyDescent="0.25">
      <c r="D78" s="2"/>
    </row>
    <row r="79" spans="1:5" x14ac:dyDescent="0.25">
      <c r="D79" s="2"/>
    </row>
    <row r="80" spans="1:5" x14ac:dyDescent="0.25">
      <c r="D80" s="2"/>
    </row>
    <row r="81" spans="1:4" x14ac:dyDescent="0.25">
      <c r="D81" s="2"/>
    </row>
    <row r="82" spans="1:4" x14ac:dyDescent="0.25">
      <c r="D82" s="2"/>
    </row>
    <row r="83" spans="1:4" x14ac:dyDescent="0.25">
      <c r="D83" s="2"/>
    </row>
    <row r="84" spans="1:4" x14ac:dyDescent="0.25">
      <c r="D84" s="2"/>
    </row>
    <row r="85" spans="1:4" x14ac:dyDescent="0.25">
      <c r="D85" s="2"/>
    </row>
    <row r="86" spans="1:4" x14ac:dyDescent="0.25">
      <c r="D86" s="2"/>
    </row>
    <row r="87" spans="1:4" x14ac:dyDescent="0.25">
      <c r="D87" s="2"/>
    </row>
    <row r="88" spans="1:4" x14ac:dyDescent="0.25">
      <c r="D88" s="2"/>
    </row>
    <row r="89" spans="1:4" x14ac:dyDescent="0.25">
      <c r="A89" s="4"/>
      <c r="B89" s="2"/>
      <c r="C89" s="2"/>
      <c r="D89" s="2"/>
    </row>
    <row r="90" spans="1:4" x14ac:dyDescent="0.25">
      <c r="A90" s="4"/>
      <c r="B90" s="2"/>
      <c r="C90" s="2"/>
      <c r="D90" s="2"/>
    </row>
    <row r="91" spans="1:4" x14ac:dyDescent="0.25">
      <c r="A91" s="4"/>
      <c r="B91" s="2"/>
      <c r="C91" s="2"/>
      <c r="D91" s="2"/>
    </row>
    <row r="92" spans="1:4" x14ac:dyDescent="0.25">
      <c r="A92" s="4"/>
      <c r="B92" s="2"/>
      <c r="C92" s="2"/>
      <c r="D92" s="2"/>
    </row>
    <row r="93" spans="1:4" x14ac:dyDescent="0.25">
      <c r="A93" s="4"/>
      <c r="B93" s="2"/>
      <c r="C93" s="2"/>
      <c r="D93" s="2"/>
    </row>
    <row r="94" spans="1:4" x14ac:dyDescent="0.25">
      <c r="A94" s="4"/>
      <c r="B94" s="2"/>
      <c r="C94" s="2"/>
      <c r="D94" s="2"/>
    </row>
    <row r="95" spans="1:4" x14ac:dyDescent="0.25">
      <c r="A95" s="4"/>
      <c r="B95" s="2"/>
      <c r="C95" s="2"/>
      <c r="D95" s="2"/>
    </row>
    <row r="96" spans="1:4" x14ac:dyDescent="0.25">
      <c r="A96" s="4"/>
      <c r="B96" s="2"/>
      <c r="C96" s="2"/>
      <c r="D96" s="2"/>
    </row>
    <row r="97" spans="1:4" x14ac:dyDescent="0.25">
      <c r="A97" s="4"/>
      <c r="B97" s="2"/>
      <c r="C97" s="2"/>
      <c r="D97" s="2"/>
    </row>
    <row r="98" spans="1:4" x14ac:dyDescent="0.25">
      <c r="A98" s="4"/>
      <c r="B98" s="2"/>
      <c r="C98" s="2"/>
      <c r="D98" s="2"/>
    </row>
    <row r="99" spans="1:4" x14ac:dyDescent="0.25">
      <c r="A99" s="4"/>
      <c r="B99" s="2"/>
      <c r="C99" s="2"/>
      <c r="D99" s="2"/>
    </row>
    <row r="100" spans="1:4" x14ac:dyDescent="0.25">
      <c r="A100" s="4"/>
      <c r="B100" s="2"/>
      <c r="C100" s="2"/>
      <c r="D100" s="2"/>
    </row>
    <row r="101" spans="1:4" x14ac:dyDescent="0.25">
      <c r="A101" s="4"/>
      <c r="B101" s="2"/>
      <c r="C101" s="2"/>
      <c r="D101" s="2"/>
    </row>
    <row r="102" spans="1:4" x14ac:dyDescent="0.25">
      <c r="A102" s="4"/>
      <c r="B102" s="2"/>
      <c r="C102" s="2"/>
      <c r="D102" s="2"/>
    </row>
    <row r="103" spans="1:4" x14ac:dyDescent="0.25">
      <c r="A103" s="4"/>
      <c r="B103" s="2"/>
      <c r="C103" s="2"/>
      <c r="D103" s="2"/>
    </row>
    <row r="104" spans="1:4" x14ac:dyDescent="0.25">
      <c r="A104" s="4"/>
      <c r="B104" s="2"/>
      <c r="C104" s="2"/>
      <c r="D104" s="2"/>
    </row>
    <row r="105" spans="1:4" x14ac:dyDescent="0.25">
      <c r="A105" s="4"/>
      <c r="B105" s="2"/>
      <c r="C105" s="2"/>
      <c r="D105" s="2"/>
    </row>
    <row r="106" spans="1:4" x14ac:dyDescent="0.25">
      <c r="A106" s="4"/>
      <c r="B106" s="2"/>
      <c r="C106" s="2"/>
      <c r="D106" s="2"/>
    </row>
    <row r="107" spans="1:4" x14ac:dyDescent="0.25">
      <c r="A107" s="4"/>
      <c r="B107" s="2"/>
      <c r="C107" s="2"/>
      <c r="D107" s="2"/>
    </row>
    <row r="108" spans="1:4" x14ac:dyDescent="0.25">
      <c r="A108" s="4"/>
      <c r="B108" s="2"/>
      <c r="C108" s="2"/>
      <c r="D108" s="2"/>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AM22"/>
  <sheetViews>
    <sheetView showGridLines="0" topLeftCell="K25" zoomScale="61" zoomScaleNormal="94" workbookViewId="0">
      <selection activeCell="M17" sqref="M17"/>
    </sheetView>
  </sheetViews>
  <sheetFormatPr defaultRowHeight="15" x14ac:dyDescent="0.25"/>
  <sheetData>
    <row r="1" spans="13:39" ht="3.75" customHeight="1" thickBot="1" x14ac:dyDescent="0.3">
      <c r="N1" s="12"/>
      <c r="O1" s="12"/>
      <c r="Q1" s="11"/>
      <c r="R1" s="11"/>
      <c r="S1" s="11"/>
      <c r="T1" s="11"/>
      <c r="U1" s="11"/>
      <c r="V1" s="11"/>
      <c r="W1" s="11"/>
      <c r="X1" s="11"/>
      <c r="Y1" s="11"/>
      <c r="Z1" s="11"/>
      <c r="AA1" s="11"/>
      <c r="AB1" s="11"/>
      <c r="AC1" s="11"/>
      <c r="AD1" s="11"/>
      <c r="AE1" s="11"/>
      <c r="AF1" s="11"/>
      <c r="AG1" s="11"/>
      <c r="AH1" s="11"/>
      <c r="AI1" s="11"/>
      <c r="AJ1" s="11"/>
      <c r="AK1" s="11"/>
      <c r="AL1" s="11"/>
      <c r="AM1" s="12"/>
    </row>
    <row r="2" spans="13:39" ht="15.75" thickTop="1" x14ac:dyDescent="0.25">
      <c r="M2" s="9"/>
      <c r="N2" s="13"/>
      <c r="O2" s="15"/>
      <c r="P2" s="17"/>
      <c r="Q2" s="20" t="s">
        <v>47</v>
      </c>
      <c r="R2" s="21"/>
      <c r="S2" s="21"/>
      <c r="T2" s="21"/>
      <c r="U2" s="21"/>
      <c r="V2" s="21"/>
      <c r="W2" s="21"/>
      <c r="X2" s="21"/>
      <c r="Y2" s="21"/>
      <c r="Z2" s="21"/>
      <c r="AA2" s="21"/>
      <c r="AB2" s="21"/>
      <c r="AC2" s="21"/>
      <c r="AD2" s="21"/>
      <c r="AE2" s="21"/>
      <c r="AF2" s="21"/>
      <c r="AG2" s="21"/>
      <c r="AH2" s="21"/>
      <c r="AI2" s="21"/>
      <c r="AJ2" s="21"/>
      <c r="AK2" s="21"/>
      <c r="AL2" s="21"/>
      <c r="AM2" s="22"/>
    </row>
    <row r="3" spans="13:39" x14ac:dyDescent="0.25">
      <c r="M3" s="9"/>
      <c r="N3" s="13"/>
      <c r="O3" s="16"/>
      <c r="P3" s="18"/>
      <c r="Q3" s="23"/>
      <c r="R3" s="23"/>
      <c r="S3" s="23"/>
      <c r="T3" s="23"/>
      <c r="U3" s="23"/>
      <c r="V3" s="23"/>
      <c r="W3" s="23"/>
      <c r="X3" s="23"/>
      <c r="Y3" s="23"/>
      <c r="Z3" s="23"/>
      <c r="AA3" s="23"/>
      <c r="AB3" s="23"/>
      <c r="AC3" s="23"/>
      <c r="AD3" s="23"/>
      <c r="AE3" s="23"/>
      <c r="AF3" s="23"/>
      <c r="AG3" s="23"/>
      <c r="AH3" s="23"/>
      <c r="AI3" s="23"/>
      <c r="AJ3" s="23"/>
      <c r="AK3" s="23"/>
      <c r="AL3" s="23"/>
      <c r="AM3" s="24"/>
    </row>
    <row r="4" spans="13:39" ht="41.25" customHeight="1" thickBot="1" x14ac:dyDescent="0.3">
      <c r="M4" s="9"/>
      <c r="N4" s="14"/>
      <c r="O4" s="14"/>
      <c r="P4" s="19"/>
      <c r="Q4" s="25"/>
      <c r="R4" s="25"/>
      <c r="S4" s="25"/>
      <c r="T4" s="25"/>
      <c r="U4" s="25"/>
      <c r="V4" s="25"/>
      <c r="W4" s="25"/>
      <c r="X4" s="25"/>
      <c r="Y4" s="25"/>
      <c r="Z4" s="25"/>
      <c r="AA4" s="25"/>
      <c r="AB4" s="25"/>
      <c r="AC4" s="25"/>
      <c r="AD4" s="25"/>
      <c r="AE4" s="25"/>
      <c r="AF4" s="25"/>
      <c r="AG4" s="25"/>
      <c r="AH4" s="25"/>
      <c r="AI4" s="25"/>
      <c r="AJ4" s="25"/>
      <c r="AK4" s="25"/>
      <c r="AL4" s="25"/>
      <c r="AM4" s="26"/>
    </row>
    <row r="5" spans="13:39" ht="15.75" thickTop="1" x14ac:dyDescent="0.25">
      <c r="P5" s="7"/>
      <c r="Q5" s="10"/>
      <c r="R5" s="10"/>
      <c r="S5" s="10"/>
      <c r="T5" s="10"/>
      <c r="U5" s="10"/>
      <c r="V5" s="10"/>
      <c r="W5" s="10"/>
      <c r="X5" s="10"/>
      <c r="Y5" s="10"/>
      <c r="Z5" s="10"/>
      <c r="AA5" s="10"/>
      <c r="AB5" s="10"/>
      <c r="AC5" s="10"/>
      <c r="AD5" s="10"/>
      <c r="AE5" s="10"/>
      <c r="AF5" s="10"/>
      <c r="AG5" s="10"/>
      <c r="AH5" s="10"/>
      <c r="AI5" s="10"/>
      <c r="AJ5" s="10"/>
      <c r="AK5" s="10"/>
      <c r="AL5" s="10"/>
      <c r="AM5" s="10"/>
    </row>
    <row r="22" spans="15:15" x14ac:dyDescent="0.25">
      <c r="O22" s="8"/>
    </row>
  </sheetData>
  <mergeCells count="2">
    <mergeCell ref="P2:P4"/>
    <mergeCell ref="Q2:AM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Naman Raturi</dc:creator>
  <cp:lastModifiedBy>Naman Raturi</cp:lastModifiedBy>
  <dcterms:created xsi:type="dcterms:W3CDTF">2022-03-18T02:50:57Z</dcterms:created>
  <dcterms:modified xsi:type="dcterms:W3CDTF">2023-05-22T14:50:08Z</dcterms:modified>
</cp:coreProperties>
</file>