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08"/>
  <workbookPr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nbn5203_psu_edu/Documents/"/>
    </mc:Choice>
  </mc:AlternateContent>
  <xr:revisionPtr revIDLastSave="0" documentId="8_{910113AC-2465-4A85-B886-4291C62E570C}" xr6:coauthVersionLast="47" xr6:coauthVersionMax="47" xr10:uidLastSave="{00000000-0000-0000-0000-000000000000}"/>
  <bookViews>
    <workbookView xWindow="0" yWindow="840" windowWidth="34200" windowHeight="21400" tabRatio="500" firstSheet="1" activeTab="1" xr2:uid="{00000000-000D-0000-FFFF-FFFF00000000}"/>
  </bookViews>
  <sheets>
    <sheet name="CMPSC - before Fall 2023" sheetId="5" r:id="rId1"/>
    <sheet name="CMPSC-General option" sheetId="1" r:id="rId2"/>
    <sheet name="CMPSC-DS option" sheetId="6" r:id="rId3"/>
    <sheet name="CMPSC Prerequistes" sheetId="2" r:id="rId4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6" l="1"/>
  <c r="C59" i="6"/>
  <c r="C30" i="6"/>
  <c r="C26" i="6"/>
  <c r="C22" i="6"/>
  <c r="C55" i="1"/>
  <c r="C22" i="1"/>
  <c r="C65" i="5"/>
  <c r="C56" i="5"/>
  <c r="C71" i="5" s="1"/>
  <c r="C35" i="5"/>
  <c r="C31" i="5"/>
  <c r="C27" i="5"/>
  <c r="C72" i="5" s="1"/>
  <c r="C30" i="1"/>
  <c r="C26" i="1"/>
  <c r="C69" i="6" l="1"/>
  <c r="C68" i="6"/>
  <c r="C67" i="1"/>
</calcChain>
</file>

<file path=xl/sharedStrings.xml><?xml version="1.0" encoding="utf-8"?>
<sst xmlns="http://schemas.openxmlformats.org/spreadsheetml/2006/main" count="722" uniqueCount="197">
  <si>
    <t>Note:   This course work form  should help to plan for your graduation. Once you register or complete a course, fill the course name under the course description in appropriate places.  Hightlight the credits you have completed.</t>
  </si>
  <si>
    <t>CMPSC Course Work form</t>
  </si>
  <si>
    <t>Student Name and Email</t>
  </si>
  <si>
    <t>Course Description</t>
  </si>
  <si>
    <t># of Credits</t>
  </si>
  <si>
    <t>Semester/s offered as of Fall 2021</t>
  </si>
  <si>
    <t>Semester Taken</t>
  </si>
  <si>
    <t>Grades</t>
  </si>
  <si>
    <t>General Educational &amp; Entrance to Major Requirements</t>
  </si>
  <si>
    <t>IL coded course &amp; can double count GS, GH, GA</t>
  </si>
  <si>
    <t>International Cultures/Foreign Culture</t>
  </si>
  <si>
    <t>US coded course &amp; can double count GS, GH, GA</t>
  </si>
  <si>
    <t>United States Cultures</t>
  </si>
  <si>
    <t>GQ)</t>
  </si>
  <si>
    <t>(GQ)</t>
  </si>
  <si>
    <t xml:space="preserve"> </t>
  </si>
  <si>
    <t>ENGL 15(GWS)</t>
  </si>
  <si>
    <t>ENGL 202C or 202D(GWS)</t>
  </si>
  <si>
    <t>CAS 100(GWS)</t>
  </si>
  <si>
    <t>Natural Science (GN)</t>
  </si>
  <si>
    <t>Arts(GA)</t>
  </si>
  <si>
    <t>Humanities(GH)</t>
  </si>
  <si>
    <t>ECON 12 or ECON 102 or ECON 104 (GS)</t>
  </si>
  <si>
    <t>(GS)</t>
  </si>
  <si>
    <t>Health and Wealth (GHW) - 3 credits</t>
  </si>
  <si>
    <t>Total</t>
  </si>
  <si>
    <t>Integrative Studies Requirements</t>
  </si>
  <si>
    <t>Inter-Domain or Approved Linked Courses: 6 credits</t>
  </si>
  <si>
    <t>Cultural Requirements</t>
  </si>
  <si>
    <t>International Cultures</t>
  </si>
  <si>
    <t>Computer Science Prescribed Course</t>
  </si>
  <si>
    <t>CMPSC 121 (GQ) (ETM)</t>
  </si>
  <si>
    <t>Introduction to Programming Techniques </t>
  </si>
  <si>
    <t>Fall, Spring</t>
  </si>
  <si>
    <t>CMPSC 122 (ETM)</t>
  </si>
  <si>
    <t>Intermediate Programming</t>
  </si>
  <si>
    <t>MATH 140 (GQ) (ETM)</t>
  </si>
  <si>
    <t>Calculus With Analytic Geometry I </t>
  </si>
  <si>
    <t>MATH 141 (GQ) (ETM)</t>
  </si>
  <si>
    <t>Calculus with Analytic Geometry II </t>
  </si>
  <si>
    <t>PHYS 211 (GN)</t>
  </si>
  <si>
    <t>General Physics: Mechanics</t>
  </si>
  <si>
    <t>MATH 220 (GS)</t>
  </si>
  <si>
    <t>Matrices</t>
  </si>
  <si>
    <t>ENGL 202(GWS)</t>
  </si>
  <si>
    <t>CMPSC 221</t>
  </si>
  <si>
    <t>Object Oriented Programming with Web-Based Applications</t>
  </si>
  <si>
    <t>CMPSC 360</t>
  </si>
  <si>
    <r>
      <t>Discrete Mathematics for Computer Science </t>
    </r>
    <r>
      <rPr>
        <vertAlign val="superscript"/>
        <sz val="8"/>
        <color rgb="FF353535"/>
        <rFont val="Inherit"/>
      </rPr>
      <t>1</t>
    </r>
  </si>
  <si>
    <t>CMPSC 312</t>
  </si>
  <si>
    <t>Computer Organization and Architecture</t>
  </si>
  <si>
    <t xml:space="preserve">Fall, Spring </t>
  </si>
  <si>
    <t>CMPSC 430</t>
  </si>
  <si>
    <t>Database Design</t>
  </si>
  <si>
    <t>CMPSC 460</t>
  </si>
  <si>
    <t>Principles of Programming Languages</t>
  </si>
  <si>
    <t>Spring</t>
  </si>
  <si>
    <t>CMPSC 462</t>
  </si>
  <si>
    <t>Data Structures</t>
  </si>
  <si>
    <t>CMPSC 463</t>
  </si>
  <si>
    <t>Design and Analysis of Algorithms</t>
  </si>
  <si>
    <t>CMPSC 469</t>
  </si>
  <si>
    <t>Formal Languages with Applications</t>
  </si>
  <si>
    <t>CMPSC 470</t>
  </si>
  <si>
    <t>Compiler Construction</t>
  </si>
  <si>
    <t>Fall,Spring</t>
  </si>
  <si>
    <t>CMPSC 472</t>
  </si>
  <si>
    <t>Operating System Concepts</t>
  </si>
  <si>
    <t>CMPSC 487W</t>
  </si>
  <si>
    <t>Software Engineering and Design</t>
  </si>
  <si>
    <t>Fall</t>
  </si>
  <si>
    <t>CMPSC 488</t>
  </si>
  <si>
    <t>Computer Science Project</t>
  </si>
  <si>
    <t>(This includes 13 credits of General Education courses: 3 credits of GWS courses, 6 credits of GQ courses, and 4 credits in GN courses.) + 2 GS</t>
  </si>
  <si>
    <t>Additional 3 credits</t>
  </si>
  <si>
    <t>MATH 318(3), STAT 301 GQ(3), or STAT 318(3) </t>
  </si>
  <si>
    <t>Required Electives - 15 credits</t>
  </si>
  <si>
    <t>note: 9 of which must have a CMPSC prefix</t>
  </si>
  <si>
    <t>Elective-1:</t>
  </si>
  <si>
    <t>Elective-2:</t>
  </si>
  <si>
    <t>Elective-3:</t>
  </si>
  <si>
    <t>Elective-4:</t>
  </si>
  <si>
    <t>Elective-5:</t>
  </si>
  <si>
    <t>refer below for list of electives offered at each semesters</t>
  </si>
  <si>
    <t>Supporting Courses - 11 credits</t>
  </si>
  <si>
    <t>Select 6 credits of 300-400 level courses and Select 5 credits of 100-400 level courses</t>
  </si>
  <si>
    <t>Required for General Ed</t>
  </si>
  <si>
    <t>Required for CMPSC Major</t>
  </si>
  <si>
    <t>Overall Total subtracting 13 credits (refer line 56)</t>
  </si>
  <si>
    <t>Minimum Required for the CMPSC Major</t>
  </si>
  <si>
    <t>Academic Calender:</t>
  </si>
  <si>
    <t>https://www.abington.psu.edu/registrar/academic-calendar</t>
  </si>
  <si>
    <t>CMPSC program requirements:</t>
  </si>
  <si>
    <t>https://bulletins.psu.edu/undergraduate/colleges/abington/computer-science-bs/#programrequirementstext</t>
  </si>
  <si>
    <t>Suggested Academic Plan:</t>
  </si>
  <si>
    <t>https://bulletins.psu.edu/undergraduate/colleges/abington/computer-science-bs/#suggestedacademicplantext</t>
  </si>
  <si>
    <t>CMPSC courses:</t>
  </si>
  <si>
    <t>https://bulletins.psu.edu/university-course-descriptions/undergraduate/cmpsc/</t>
  </si>
  <si>
    <r>
      <rPr>
        <b/>
        <sz val="10"/>
        <color rgb="FF000000"/>
        <rFont val="Arial"/>
        <family val="2"/>
      </rPr>
      <t>Entrance to Major (ETM):</t>
    </r>
    <r>
      <rPr>
        <sz val="10"/>
        <color rgb="FF000000"/>
        <rFont val="Arial"/>
        <family val="2"/>
      </rPr>
      <t xml:space="preserve">  Entry to the Computer Science major requires that the student has earned a C or better in the following courses: MATH 140, MATH 141, CMPSC 121, and CMPSC 122.</t>
    </r>
  </si>
  <si>
    <t>Electives offered in 2023:</t>
  </si>
  <si>
    <r>
      <rPr>
        <b/>
        <sz val="10"/>
        <color rgb="FF000000"/>
        <rFont val="Times New Roman"/>
        <family val="1"/>
      </rPr>
      <t>Spring semester:</t>
    </r>
    <r>
      <rPr>
        <sz val="10"/>
        <color rgb="FF000000"/>
        <rFont val="Times New Roman"/>
        <family val="1"/>
      </rPr>
      <t xml:space="preserve"> CMPSC 445 (Machine learning), CMPSC 441 (AI), CMPSC 412/413 (DS/Alg., lab), CMPSC 335 (Fundamentals of communication networks), CMPSC 497 (Special Topics - Robotics), CMPSC 495 (Internship), CMPSC 496 (Acura), Math 425 (Operations Research)</t>
    </r>
  </si>
  <si>
    <r>
      <t>Fall semester:</t>
    </r>
    <r>
      <rPr>
        <sz val="10"/>
        <color rgb="FF000000"/>
        <rFont val="Times New Roman"/>
        <family val="1"/>
      </rPr>
      <t xml:space="preserve"> CMPSC 441 (AI), CMPSC 412 (DS lab), CMPSC 413 (Algorithms lab),  Math 425 (Operations Research), CMPSC 497 (special topics - CV and DL), CMPSC 455 (Numerical Analysis), CMPSC 495 (Internship), CMPSC 496 (Acura)</t>
    </r>
  </si>
  <si>
    <t>Spring 2023: CMPSC 330 (Advanced C++), CMPSC 446 (Data Mining) - note: Theses courses can be considered as electives for the current curiculum - general option and required for the data science option.</t>
  </si>
  <si>
    <t xml:space="preserve">note: if these courses are not used to satisfy 'Additional Computer Science' or 'Math', please contact your Advisor or the Program Chair. </t>
  </si>
  <si>
    <t>Upcoming electives: Computer Graphics Algorithms, Applications programming, Security, and so forth.</t>
  </si>
  <si>
    <t xml:space="preserve">GenED planning tool: </t>
  </si>
  <si>
    <t>https://genedplan.psu.edu/Home/Index</t>
  </si>
  <si>
    <t>Last update: 9/4/24</t>
  </si>
  <si>
    <t xml:space="preserve">CMPSC Course Work form </t>
  </si>
  <si>
    <t>grade required</t>
  </si>
  <si>
    <t xml:space="preserve"> (GQ)</t>
  </si>
  <si>
    <t>complete atleast 6 units - Math 140 and Math 141 - required</t>
  </si>
  <si>
    <t>C</t>
  </si>
  <si>
    <t>ENGL 202C(GWS)</t>
  </si>
  <si>
    <t>complete atleast 6 units - Phys 211 (required) and 2 more units</t>
  </si>
  <si>
    <t xml:space="preserve"> must be fulfilled by a class that is not Inter-Domain</t>
  </si>
  <si>
    <t>Exploration</t>
  </si>
  <si>
    <t>GN, may be completed with Inter-Domain courses: 3 credits. GA, GH, GN, GS, Inter-Domain courses.</t>
  </si>
  <si>
    <t>CMPSC 131 (GQ) (ETM)</t>
  </si>
  <si>
    <t>CMPSC 132 (ETM)</t>
  </si>
  <si>
    <t>*</t>
  </si>
  <si>
    <t>CMPSC 330</t>
  </si>
  <si>
    <t>Advanced Programming in C++</t>
  </si>
  <si>
    <t>C*</t>
  </si>
  <si>
    <t>* 2.5 grade point average required</t>
  </si>
  <si>
    <t>MATH/STAT 318(3) or MATH/STAT 414(3) </t>
  </si>
  <si>
    <t>Required Additional Courses - 12 credits</t>
  </si>
  <si>
    <t>note: 9 of which must have a CMPSC prefix. For list of courses, refer Suggested Academic Plan</t>
  </si>
  <si>
    <t>Supporting Courses - 8 credits</t>
  </si>
  <si>
    <t>Select 3 credits of 300-400 level courses and Select 5 credits of 100-400 level courses</t>
  </si>
  <si>
    <t>Abbreviation</t>
  </si>
  <si>
    <t>Arts (GA)</t>
  </si>
  <si>
    <t>Health and Wellness (GHW)</t>
  </si>
  <si>
    <t>Humanities (GH)</t>
  </si>
  <si>
    <t>Social and Behavioral Sciences (GS)</t>
  </si>
  <si>
    <t>Natural Sciences (GN)</t>
  </si>
  <si>
    <t>Entrance To Major (ETM)</t>
  </si>
  <si>
    <r>
      <rPr>
        <b/>
        <sz val="10"/>
        <color rgb="FF000000"/>
        <rFont val="Arial"/>
        <family val="2"/>
      </rPr>
      <t>Entrance To Major (ETM):</t>
    </r>
    <r>
      <rPr>
        <sz val="10"/>
        <color rgb="FF000000"/>
        <rFont val="Arial"/>
        <family val="2"/>
      </rPr>
      <t xml:space="preserve">  Entry to the Computer Science major requires that the student has earned a C or better in the following courses: MATH 140, MATH 141, CMPSC 131, and CMPSC 132.</t>
    </r>
  </si>
  <si>
    <r>
      <rPr>
        <b/>
        <sz val="10"/>
        <color rgb="FF000000"/>
        <rFont val="Times New Roman"/>
        <family val="1"/>
      </rPr>
      <t>Spring semester:</t>
    </r>
    <r>
      <rPr>
        <sz val="10"/>
        <color rgb="FF000000"/>
        <rFont val="Times New Roman"/>
        <family val="1"/>
      </rPr>
      <t xml:space="preserve"> CMPSC 445 (Machine learning), CMPSC 412/413 (DS/Alg., lab), CMPSC 438 (Computer Network Architecture and Programming), CMPSC 441 (AI), CMPSC 446 (Data Mining), CMPSC 497 (Special Topics -  Sensors and RaspberryPi), CMPSC 495 (Internship), CMPSC 496 (Acura), Math 425 (Operations Research)</t>
    </r>
  </si>
  <si>
    <r>
      <t>Fall semester:</t>
    </r>
    <r>
      <rPr>
        <sz val="10"/>
        <color rgb="FF000000"/>
        <rFont val="Times New Roman"/>
        <family val="1"/>
      </rPr>
      <t xml:space="preserve"> CMPSC 441 (AI), CMPSC 412 (DS lab), CMPSC 413 (Algorithms lab),  STAT 401 (Experimental Methods), CMPSC 457 (Computer Graphics), CMPSC 497 (special topics - CV and DL), CMPSC 455 (Numerical Analysis), CMPSC 495 (Internship), CMPSC 496 (Acura)</t>
    </r>
  </si>
  <si>
    <t>CMPSC 330 (Advanced C++), CMPSC 446 (Data Mining) - note: Theses courses can be considered as electives for the current curriculum.</t>
  </si>
  <si>
    <t>Upcoming electives: Applications programming, Security, and so forth.</t>
  </si>
  <si>
    <t>DS 220</t>
  </si>
  <si>
    <t>Data Management for Data Sciences</t>
  </si>
  <si>
    <t>CMPSC 441</t>
  </si>
  <si>
    <t>Artificial Intelligence</t>
  </si>
  <si>
    <t>CMPSC 445</t>
  </si>
  <si>
    <t>Applied Machine Learning in Data Science</t>
  </si>
  <si>
    <t>CMPSC 446</t>
  </si>
  <si>
    <t>Data Mining</t>
  </si>
  <si>
    <t>STAT 401</t>
  </si>
  <si>
    <t>Experimental Methods</t>
  </si>
  <si>
    <t>STAT 462</t>
  </si>
  <si>
    <t>Applied Regression Analysis</t>
  </si>
  <si>
    <t>Required Additional Courses - 6 credits</t>
  </si>
  <si>
    <t>For list of courses, refer Suggested Academic Plan</t>
  </si>
  <si>
    <t>Supporting Courses - 5 credits</t>
  </si>
  <si>
    <r>
      <rPr>
        <b/>
        <sz val="10"/>
        <color rgb="FF000000"/>
        <rFont val="Times New Roman"/>
        <family val="1"/>
      </rPr>
      <t>Spring semester:</t>
    </r>
    <r>
      <rPr>
        <sz val="10"/>
        <color rgb="FF000000"/>
        <rFont val="Times New Roman"/>
        <family val="1"/>
      </rPr>
      <t xml:space="preserve"> CMPSC 470 (Complier Construction), CMPSC 412/413 (DS/Alg., lab), CMPSC 438 (Computer Network Architecture and Programming), CMPSC 497 (Special Topics - Sensors and RaspberryPi), CMPSC 495 (Internship), CMPSC 496 (Acura)</t>
    </r>
  </si>
  <si>
    <r>
      <t>Fall semester:</t>
    </r>
    <r>
      <rPr>
        <sz val="10"/>
        <color rgb="FF000000"/>
        <rFont val="Times New Roman"/>
        <family val="1"/>
      </rPr>
      <t xml:space="preserve"> CMPSC 470 (Complier Construction), CMPSC 412 (DS lab), CMPSC 413 (Algorithms lab),  CMPSC 457 (Computer Graphics), Math 425 (Operations Research), CMPSC 497 (special topics - CV and DL), CMPSC 455 (Numerical Analysis), CMPSC 495 (Internship), CMPSC 496 (Acura)</t>
    </r>
  </si>
  <si>
    <t xml:space="preserve">Computer Science Prescribed Course and Prerequisties </t>
  </si>
  <si>
    <t xml:space="preserve">CMPSC 121
 (GQ)
</t>
  </si>
  <si>
    <t>CMPSC 122</t>
  </si>
  <si>
    <t>MATH 140 (GQ)</t>
  </si>
  <si>
    <t>MATH 141
(GQ)</t>
  </si>
  <si>
    <t>PHYS 211
(GN)</t>
  </si>
  <si>
    <t>MATH 220
(GS)</t>
  </si>
  <si>
    <t>ENGL 202
(GWS)</t>
  </si>
  <si>
    <t>(ETM)</t>
  </si>
  <si>
    <t> </t>
  </si>
  <si>
    <t>Matth 110</t>
  </si>
  <si>
    <t>CMPSC 121</t>
  </si>
  <si>
    <t xml:space="preserve"> Math 22 &amp; Math 26 </t>
  </si>
  <si>
    <t>MATH 140</t>
  </si>
  <si>
    <t xml:space="preserve">ENGL 15 </t>
  </si>
  <si>
    <t>CMPSC 122</t>
  </si>
  <si>
    <t>CMPSC 121 </t>
  </si>
  <si>
    <t>na</t>
  </si>
  <si>
    <t>MATH 141</t>
  </si>
  <si>
    <t>CMPSC 330</t>
  </si>
  <si>
    <t>ENGL 202C</t>
  </si>
  <si>
    <t>or</t>
  </si>
  <si>
    <t xml:space="preserve">or </t>
  </si>
  <si>
    <t>and</t>
  </si>
  <si>
    <t>Math 26 and satisfactory on placement exam</t>
  </si>
  <si>
    <t>MATH 140B, 140E, 140G, 140H</t>
  </si>
  <si>
    <t xml:space="preserve">ENGL 15A, 15S, 15E, 30H, 30T </t>
  </si>
  <si>
    <t>CMPSC 132</t>
  </si>
  <si>
    <t xml:space="preserve">Math 40 </t>
  </si>
  <si>
    <t>ESL 15</t>
  </si>
  <si>
    <t>CMPSC 360</t>
  </si>
  <si>
    <t>Math 41</t>
  </si>
  <si>
    <t>ENGL 137H
and ENGL138T</t>
  </si>
  <si>
    <t>Satisfactory on placment exam</t>
  </si>
  <si>
    <t>MATH 140 (concurrent)</t>
  </si>
  <si>
    <t>CMPSC 462
(concurrent)</t>
  </si>
  <si>
    <t>CMPSC 469
(concurrent)</t>
  </si>
  <si>
    <t>MATH 318,
STAT 301 or
STAT 318
(Concurrent)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</si>
</sst>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8"/>
      <color rgb="FF353535"/>
      <name val="Inherit"/>
    </font>
    <font>
      <u/>
      <sz val="10"/>
      <color theme="10"/>
      <name val="Arial"/>
      <family val="2"/>
    </font>
    <font>
      <sz val="10"/>
      <color rgb="FF353535"/>
      <name val="Arial"/>
      <family val="2"/>
    </font>
    <font>
      <sz val="8"/>
      <color rgb="FF000000"/>
      <name val="Arial"/>
      <family val="2"/>
    </font>
    <font>
      <b/>
      <sz val="10"/>
      <color rgb="FF0432FF"/>
      <name val="Arial"/>
      <family val="2"/>
    </font>
    <font>
      <sz val="10"/>
      <color rgb="FFC0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432FF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rgb="FFD9D9D9"/>
        <bgColor rgb="FF000000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2">
    <xf numFmtId="0" fontId="0" fillId="0" borderId="0" xfId="0"/>
    <xf numFmtId="0" fontId="1" fillId="0" borderId="9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2" fillId="2" borderId="7" xfId="0" applyFont="1" applyFill="1" applyBorder="1" applyAlignment="1">
      <alignment horizontal="right"/>
    </xf>
    <xf numFmtId="0" fontId="1" fillId="0" borderId="3" xfId="0" applyFont="1" applyBorder="1" applyAlignment="1">
      <alignment horizontal="right" wrapText="1"/>
    </xf>
    <xf numFmtId="0" fontId="0" fillId="2" borderId="0" xfId="0" applyFill="1" applyAlignment="1">
      <alignment horizontal="right"/>
    </xf>
    <xf numFmtId="0" fontId="0" fillId="0" borderId="11" xfId="0" applyBorder="1" applyAlignment="1">
      <alignment horizontal="right"/>
    </xf>
    <xf numFmtId="0" fontId="8" fillId="0" borderId="11" xfId="1" applyBorder="1" applyAlignment="1">
      <alignment horizontal="right"/>
    </xf>
    <xf numFmtId="0" fontId="9" fillId="0" borderId="0" xfId="0" applyFont="1" applyAlignment="1">
      <alignment horizontal="right"/>
    </xf>
    <xf numFmtId="0" fontId="1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right"/>
    </xf>
    <xf numFmtId="0" fontId="6" fillId="0" borderId="11" xfId="0" applyFont="1" applyBorder="1" applyAlignment="1">
      <alignment horizontal="left"/>
    </xf>
    <xf numFmtId="0" fontId="6" fillId="0" borderId="10" xfId="0" applyFont="1" applyBorder="1" applyAlignment="1">
      <alignment horizontal="right"/>
    </xf>
    <xf numFmtId="0" fontId="2" fillId="0" borderId="13" xfId="0" applyFont="1" applyBorder="1" applyAlignment="1">
      <alignment horizontal="right" wrapText="1"/>
    </xf>
    <xf numFmtId="0" fontId="1" fillId="0" borderId="14" xfId="0" applyFont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9" fillId="0" borderId="10" xfId="0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8" fillId="0" borderId="0" xfId="1" applyAlignment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 wrapText="1"/>
    </xf>
    <xf numFmtId="0" fontId="6" fillId="0" borderId="0" xfId="0" applyFont="1" applyAlignment="1">
      <alignment horizontal="left" wrapText="1"/>
    </xf>
    <xf numFmtId="0" fontId="1" fillId="0" borderId="5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0" fillId="0" borderId="11" xfId="0" applyFont="1" applyBorder="1" applyAlignment="1">
      <alignment horizontal="lef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9" fillId="0" borderId="20" xfId="0" applyFont="1" applyBorder="1" applyAlignment="1">
      <alignment horizontal="right"/>
    </xf>
    <xf numFmtId="0" fontId="6" fillId="0" borderId="18" xfId="0" applyFont="1" applyBorder="1" applyAlignment="1">
      <alignment horizontal="right"/>
    </xf>
    <xf numFmtId="0" fontId="1" fillId="0" borderId="23" xfId="0" applyFont="1" applyBorder="1" applyAlignment="1">
      <alignment horizontal="center" wrapText="1"/>
    </xf>
    <xf numFmtId="0" fontId="0" fillId="0" borderId="29" xfId="0" applyBorder="1" applyAlignment="1">
      <alignment horizontal="right"/>
    </xf>
    <xf numFmtId="0" fontId="6" fillId="0" borderId="2" xfId="0" applyFont="1" applyBorder="1" applyAlignment="1">
      <alignment horizontal="left"/>
    </xf>
    <xf numFmtId="0" fontId="6" fillId="0" borderId="30" xfId="0" applyFont="1" applyBorder="1" applyAlignment="1">
      <alignment horizontal="right"/>
    </xf>
    <xf numFmtId="0" fontId="6" fillId="0" borderId="31" xfId="0" applyFont="1" applyBorder="1" applyAlignment="1">
      <alignment horizontal="center" wrapText="1"/>
    </xf>
    <xf numFmtId="0" fontId="9" fillId="0" borderId="33" xfId="0" applyFont="1" applyBorder="1" applyAlignment="1">
      <alignment horizontal="right"/>
    </xf>
    <xf numFmtId="0" fontId="6" fillId="0" borderId="34" xfId="0" applyFont="1" applyBorder="1" applyAlignment="1">
      <alignment horizontal="right"/>
    </xf>
    <xf numFmtId="0" fontId="1" fillId="0" borderId="35" xfId="0" applyFont="1" applyBorder="1" applyAlignment="1">
      <alignment horizontal="center" wrapText="1"/>
    </xf>
    <xf numFmtId="0" fontId="8" fillId="0" borderId="0" xfId="1" applyAlignment="1">
      <alignment horizontal="left"/>
    </xf>
    <xf numFmtId="0" fontId="6" fillId="3" borderId="10" xfId="0" applyFont="1" applyFill="1" applyBorder="1" applyAlignment="1">
      <alignment horizontal="right"/>
    </xf>
    <xf numFmtId="0" fontId="6" fillId="3" borderId="30" xfId="0" applyFont="1" applyFill="1" applyBorder="1" applyAlignment="1">
      <alignment horizontal="right"/>
    </xf>
    <xf numFmtId="0" fontId="6" fillId="3" borderId="3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  <xf numFmtId="0" fontId="16" fillId="5" borderId="28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center"/>
    </xf>
    <xf numFmtId="0" fontId="6" fillId="4" borderId="39" xfId="0" applyFont="1" applyFill="1" applyBorder="1" applyAlignment="1">
      <alignment wrapText="1"/>
    </xf>
    <xf numFmtId="0" fontId="18" fillId="6" borderId="28" xfId="0" applyFont="1" applyFill="1" applyBorder="1" applyAlignment="1">
      <alignment horizontal="center" vertical="center"/>
    </xf>
    <xf numFmtId="0" fontId="18" fillId="6" borderId="39" xfId="0" applyFont="1" applyFill="1" applyBorder="1" applyAlignment="1">
      <alignment horizontal="center" vertical="center"/>
    </xf>
    <xf numFmtId="0" fontId="18" fillId="6" borderId="39" xfId="0" applyFont="1" applyFill="1" applyBorder="1" applyAlignment="1">
      <alignment horizontal="center" vertical="center" wrapText="1"/>
    </xf>
    <xf numFmtId="0" fontId="18" fillId="4" borderId="39" xfId="0" applyFont="1" applyFill="1" applyBorder="1" applyAlignment="1">
      <alignment horizontal="center" vertical="center" wrapText="1"/>
    </xf>
    <xf numFmtId="0" fontId="18" fillId="4" borderId="39" xfId="0" applyFont="1" applyFill="1" applyBorder="1" applyAlignment="1">
      <alignment horizontal="center" vertical="center"/>
    </xf>
    <xf numFmtId="0" fontId="18" fillId="6" borderId="28" xfId="0" applyFont="1" applyFill="1" applyBorder="1" applyAlignment="1">
      <alignment horizontal="center" vertical="center" wrapText="1"/>
    </xf>
    <xf numFmtId="0" fontId="18" fillId="6" borderId="41" xfId="0" applyFont="1" applyFill="1" applyBorder="1" applyAlignment="1">
      <alignment horizontal="center" vertical="center" wrapText="1"/>
    </xf>
    <xf numFmtId="0" fontId="18" fillId="6" borderId="42" xfId="0" applyFont="1" applyFill="1" applyBorder="1" applyAlignment="1">
      <alignment horizontal="center" vertical="center" wrapText="1"/>
    </xf>
    <xf numFmtId="0" fontId="18" fillId="4" borderId="42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0" fontId="18" fillId="7" borderId="4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right" wrapText="1"/>
    </xf>
    <xf numFmtId="0" fontId="2" fillId="0" borderId="6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6" xfId="0" applyFont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1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1" fillId="0" borderId="22" xfId="0" applyFont="1" applyBorder="1" applyAlignment="1">
      <alignment horizontal="right" wrapText="1"/>
    </xf>
    <xf numFmtId="0" fontId="6" fillId="0" borderId="26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0" fontId="0" fillId="0" borderId="20" xfId="0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27" xfId="0" applyFont="1" applyBorder="1" applyAlignment="1">
      <alignment horizontal="right"/>
    </xf>
    <xf numFmtId="0" fontId="8" fillId="0" borderId="11" xfId="1" applyFill="1" applyBorder="1" applyAlignment="1">
      <alignment horizontal="right"/>
    </xf>
    <xf numFmtId="0" fontId="9" fillId="0" borderId="17" xfId="0" applyFont="1" applyBorder="1" applyAlignment="1">
      <alignment horizontal="right"/>
    </xf>
    <xf numFmtId="0" fontId="9" fillId="0" borderId="18" xfId="0" applyFont="1" applyBorder="1" applyAlignment="1">
      <alignment horizontal="right"/>
    </xf>
    <xf numFmtId="0" fontId="8" fillId="0" borderId="0" xfId="1" applyFill="1" applyAlignment="1">
      <alignment horizontal="right"/>
    </xf>
    <xf numFmtId="0" fontId="2" fillId="0" borderId="28" xfId="0" applyFont="1" applyBorder="1" applyAlignment="1">
      <alignment horizontal="right"/>
    </xf>
    <xf numFmtId="0" fontId="6" fillId="0" borderId="0" xfId="0" applyFont="1" applyAlignment="1">
      <alignment horizontal="left" vertical="top"/>
    </xf>
    <xf numFmtId="0" fontId="14" fillId="0" borderId="0" xfId="0" applyFont="1" applyAlignment="1">
      <alignment vertical="center"/>
    </xf>
    <xf numFmtId="0" fontId="2" fillId="0" borderId="2" xfId="0" applyFont="1" applyBorder="1" applyAlignment="1">
      <alignment horizontal="left" vertical="top" wrapText="1"/>
    </xf>
    <xf numFmtId="0" fontId="9" fillId="0" borderId="44" xfId="0" applyFont="1" applyBorder="1" applyAlignment="1">
      <alignment horizontal="right"/>
    </xf>
    <xf numFmtId="0" fontId="0" fillId="0" borderId="36" xfId="0" applyBorder="1" applyAlignment="1">
      <alignment horizontal="right"/>
    </xf>
    <xf numFmtId="0" fontId="6" fillId="0" borderId="45" xfId="0" applyFont="1" applyBorder="1" applyAlignment="1">
      <alignment horizontal="right"/>
    </xf>
    <xf numFmtId="0" fontId="6" fillId="0" borderId="37" xfId="0" applyFont="1" applyBorder="1" applyAlignment="1">
      <alignment horizontal="right"/>
    </xf>
    <xf numFmtId="0" fontId="6" fillId="0" borderId="46" xfId="0" applyFont="1" applyBorder="1" applyAlignment="1">
      <alignment horizontal="right"/>
    </xf>
    <xf numFmtId="0" fontId="1" fillId="0" borderId="5" xfId="0" quotePrefix="1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8" fillId="0" borderId="6" xfId="1" applyBorder="1" applyAlignment="1">
      <alignment horizontal="right"/>
    </xf>
    <xf numFmtId="0" fontId="6" fillId="3" borderId="47" xfId="0" applyFont="1" applyFill="1" applyBorder="1" applyAlignment="1">
      <alignment horizontal="center"/>
    </xf>
    <xf numFmtId="0" fontId="6" fillId="0" borderId="48" xfId="0" applyFont="1" applyBorder="1" applyAlignment="1">
      <alignment horizontal="right"/>
    </xf>
    <xf numFmtId="0" fontId="8" fillId="0" borderId="0" xfId="1" applyAlignment="1">
      <alignment horizontal="right"/>
    </xf>
    <xf numFmtId="0" fontId="9" fillId="0" borderId="51" xfId="0" applyFont="1" applyBorder="1" applyAlignment="1">
      <alignment horizontal="right"/>
    </xf>
    <xf numFmtId="0" fontId="20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10" fillId="0" borderId="33" xfId="0" applyFont="1" applyBorder="1" applyAlignment="1">
      <alignment horizontal="left"/>
    </xf>
    <xf numFmtId="0" fontId="10" fillId="0" borderId="3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19" fillId="0" borderId="49" xfId="0" applyFont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15" fillId="4" borderId="36" xfId="0" applyFont="1" applyFill="1" applyBorder="1" applyAlignment="1">
      <alignment horizontal="center" vertical="center" wrapText="1"/>
    </xf>
    <xf numFmtId="0" fontId="15" fillId="4" borderId="37" xfId="0" applyFont="1" applyFill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lletins.psu.edu/search/?P=CMPSC%20470" TargetMode="External"/><Relationship Id="rId13" Type="http://schemas.openxmlformats.org/officeDocument/2006/relationships/hyperlink" Target="https://bulletins.psu.edu/search/?P=CMPSC%20360" TargetMode="External"/><Relationship Id="rId18" Type="http://schemas.openxmlformats.org/officeDocument/2006/relationships/hyperlink" Target="https://bulletins.psu.edu/search/?P=MATH%20220" TargetMode="External"/><Relationship Id="rId3" Type="http://schemas.openxmlformats.org/officeDocument/2006/relationships/hyperlink" Target="https://bulletins.psu.edu/search/?P=CMPSC%20430" TargetMode="External"/><Relationship Id="rId21" Type="http://schemas.openxmlformats.org/officeDocument/2006/relationships/hyperlink" Target="https://bulletins.psu.edu/university-course-descriptions/undergraduate/cmpsc/" TargetMode="External"/><Relationship Id="rId7" Type="http://schemas.openxmlformats.org/officeDocument/2006/relationships/hyperlink" Target="https://bulletins.psu.edu/search/?P=CMPSC%20469" TargetMode="External"/><Relationship Id="rId12" Type="http://schemas.openxmlformats.org/officeDocument/2006/relationships/hyperlink" Target="https://bulletins.psu.edu/search/?P=CMPSC%20122" TargetMode="External"/><Relationship Id="rId17" Type="http://schemas.openxmlformats.org/officeDocument/2006/relationships/hyperlink" Target="https://bulletins.psu.edu/search/?P=PHYS%20211" TargetMode="External"/><Relationship Id="rId2" Type="http://schemas.openxmlformats.org/officeDocument/2006/relationships/hyperlink" Target="https://bulletins.psu.edu/search/?P=CMPSC%20312" TargetMode="External"/><Relationship Id="rId16" Type="http://schemas.openxmlformats.org/officeDocument/2006/relationships/hyperlink" Target="https://bulletins.psu.edu/search/?P=CMPSC%20121" TargetMode="External"/><Relationship Id="rId20" Type="http://schemas.openxmlformats.org/officeDocument/2006/relationships/hyperlink" Target="https://bulletins.psu.edu/undergraduate/colleges/abington/computer-science-bs/" TargetMode="External"/><Relationship Id="rId1" Type="http://schemas.openxmlformats.org/officeDocument/2006/relationships/hyperlink" Target="https://bulletins.psu.edu/search/?P=CMPSC%20221" TargetMode="External"/><Relationship Id="rId6" Type="http://schemas.openxmlformats.org/officeDocument/2006/relationships/hyperlink" Target="https://bulletins.psu.edu/search/?P=CMPSC%20463" TargetMode="External"/><Relationship Id="rId11" Type="http://schemas.openxmlformats.org/officeDocument/2006/relationships/hyperlink" Target="https://bulletins.psu.edu/search/?P=CMPSC%20488" TargetMode="External"/><Relationship Id="rId5" Type="http://schemas.openxmlformats.org/officeDocument/2006/relationships/hyperlink" Target="https://bulletins.psu.edu/search/?P=CMPSC%20462" TargetMode="External"/><Relationship Id="rId15" Type="http://schemas.openxmlformats.org/officeDocument/2006/relationships/hyperlink" Target="https://bulletins.psu.edu/search/?P=MATH%20141" TargetMode="External"/><Relationship Id="rId23" Type="http://schemas.openxmlformats.org/officeDocument/2006/relationships/hyperlink" Target="https://genedplan.psu.edu/Home/Index" TargetMode="External"/><Relationship Id="rId10" Type="http://schemas.openxmlformats.org/officeDocument/2006/relationships/hyperlink" Target="https://bulletins.psu.edu/search/?P=CMPSC%20487W" TargetMode="External"/><Relationship Id="rId19" Type="http://schemas.openxmlformats.org/officeDocument/2006/relationships/hyperlink" Target="https://bulletins.psu.edu/undergraduate/colleges/abington/computer-science-bs/" TargetMode="External"/><Relationship Id="rId4" Type="http://schemas.openxmlformats.org/officeDocument/2006/relationships/hyperlink" Target="https://bulletins.psu.edu/search/?P=CMPSC%20460" TargetMode="External"/><Relationship Id="rId9" Type="http://schemas.openxmlformats.org/officeDocument/2006/relationships/hyperlink" Target="https://bulletins.psu.edu/search/?P=CMPSC%20472" TargetMode="External"/><Relationship Id="rId14" Type="http://schemas.openxmlformats.org/officeDocument/2006/relationships/hyperlink" Target="https://bulletins.psu.edu/search/?P=MATH%20140" TargetMode="External"/><Relationship Id="rId22" Type="http://schemas.openxmlformats.org/officeDocument/2006/relationships/hyperlink" Target="https://www.abington.psu.edu/registrar/academic-calenda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ulletins.psu.edu/search/?P=CMPSC%20470" TargetMode="External"/><Relationship Id="rId13" Type="http://schemas.openxmlformats.org/officeDocument/2006/relationships/hyperlink" Target="https://bulletins.psu.edu/search/?P=CMPSC%20360" TargetMode="External"/><Relationship Id="rId18" Type="http://schemas.openxmlformats.org/officeDocument/2006/relationships/hyperlink" Target="https://bulletins.psu.edu/search/?P=MATH%20220" TargetMode="External"/><Relationship Id="rId3" Type="http://schemas.openxmlformats.org/officeDocument/2006/relationships/hyperlink" Target="https://bulletins.psu.edu/search/?P=CMPSC%20430" TargetMode="External"/><Relationship Id="rId21" Type="http://schemas.openxmlformats.org/officeDocument/2006/relationships/hyperlink" Target="https://genedplan.psu.edu/Home/Index" TargetMode="External"/><Relationship Id="rId7" Type="http://schemas.openxmlformats.org/officeDocument/2006/relationships/hyperlink" Target="https://bulletins.psu.edu/search/?P=CMPSC%20469" TargetMode="External"/><Relationship Id="rId12" Type="http://schemas.openxmlformats.org/officeDocument/2006/relationships/hyperlink" Target="https://bulletins.psu.edu/search/?search=cmpsc+132&amp;psusearchname=%2Fsearch%2F" TargetMode="External"/><Relationship Id="rId17" Type="http://schemas.openxmlformats.org/officeDocument/2006/relationships/hyperlink" Target="https://bulletins.psu.edu/search/?P=PHYS%20211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bulletins.psu.edu/search/?P=CMPSC%20312" TargetMode="External"/><Relationship Id="rId16" Type="http://schemas.openxmlformats.org/officeDocument/2006/relationships/hyperlink" Target="https://bulletins.psu.edu/search/?search=CMPSC+131&amp;psusearchname=%2Fsearch%2F" TargetMode="External"/><Relationship Id="rId20" Type="http://schemas.openxmlformats.org/officeDocument/2006/relationships/hyperlink" Target="https://www.abington.psu.edu/registrar/academic-calendar" TargetMode="External"/><Relationship Id="rId1" Type="http://schemas.openxmlformats.org/officeDocument/2006/relationships/hyperlink" Target="https://bulletins.psu.edu/search/?P=CMPSC%20221" TargetMode="External"/><Relationship Id="rId6" Type="http://schemas.openxmlformats.org/officeDocument/2006/relationships/hyperlink" Target="https://bulletins.psu.edu/search/?P=CMPSC%20463" TargetMode="External"/><Relationship Id="rId11" Type="http://schemas.openxmlformats.org/officeDocument/2006/relationships/hyperlink" Target="https://bulletins.psu.edu/search/?P=CMPSC%20488" TargetMode="External"/><Relationship Id="rId24" Type="http://schemas.openxmlformats.org/officeDocument/2006/relationships/hyperlink" Target="https://bulletins.psu.edu/undergraduate/colleges/abington/computer-science-bs/" TargetMode="External"/><Relationship Id="rId5" Type="http://schemas.openxmlformats.org/officeDocument/2006/relationships/hyperlink" Target="https://bulletins.psu.edu/search/?P=CMPSC%20462" TargetMode="External"/><Relationship Id="rId15" Type="http://schemas.openxmlformats.org/officeDocument/2006/relationships/hyperlink" Target="https://bulletins.psu.edu/search/?P=MATH%20141" TargetMode="External"/><Relationship Id="rId23" Type="http://schemas.openxmlformats.org/officeDocument/2006/relationships/hyperlink" Target="https://bulletins.psu.edu/search/?search=ENGL+202C&amp;psusearchname=%2Fsearch%2F" TargetMode="External"/><Relationship Id="rId10" Type="http://schemas.openxmlformats.org/officeDocument/2006/relationships/hyperlink" Target="https://bulletins.psu.edu/search/?P=CMPSC%20487W" TargetMode="External"/><Relationship Id="rId19" Type="http://schemas.openxmlformats.org/officeDocument/2006/relationships/hyperlink" Target="https://bulletins.psu.edu/university-course-descriptions/undergraduate/cmpsc/" TargetMode="External"/><Relationship Id="rId4" Type="http://schemas.openxmlformats.org/officeDocument/2006/relationships/hyperlink" Target="https://bulletins.psu.edu/search/?P=CMPSC%20460" TargetMode="External"/><Relationship Id="rId9" Type="http://schemas.openxmlformats.org/officeDocument/2006/relationships/hyperlink" Target="https://bulletins.psu.edu/search/?P=CMPSC%20472" TargetMode="External"/><Relationship Id="rId14" Type="http://schemas.openxmlformats.org/officeDocument/2006/relationships/hyperlink" Target="https://bulletins.psu.edu/search/?P=MATH%20140" TargetMode="External"/><Relationship Id="rId22" Type="http://schemas.openxmlformats.org/officeDocument/2006/relationships/hyperlink" Target="https://bulletins.psu.edu/search/?P=CMPSC%2033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ulletins.psu.edu/search/?P=CMPSC%20487W" TargetMode="External"/><Relationship Id="rId13" Type="http://schemas.openxmlformats.org/officeDocument/2006/relationships/hyperlink" Target="https://bulletins.psu.edu/search/?P=MATH%20141" TargetMode="External"/><Relationship Id="rId18" Type="http://schemas.openxmlformats.org/officeDocument/2006/relationships/hyperlink" Target="https://www.abington.psu.edu/registrar/academic-calendar" TargetMode="External"/><Relationship Id="rId26" Type="http://schemas.openxmlformats.org/officeDocument/2006/relationships/hyperlink" Target="https://bulletins.psu.edu/search/?P=STAT%20401" TargetMode="External"/><Relationship Id="rId3" Type="http://schemas.openxmlformats.org/officeDocument/2006/relationships/hyperlink" Target="https://bulletins.psu.edu/search/?P=CMPSC%20460" TargetMode="External"/><Relationship Id="rId21" Type="http://schemas.openxmlformats.org/officeDocument/2006/relationships/hyperlink" Target="https://bulletins.psu.edu/search/?search=ENGL+202C&amp;psusearchname=%2Fsearch%2F" TargetMode="External"/><Relationship Id="rId7" Type="http://schemas.openxmlformats.org/officeDocument/2006/relationships/hyperlink" Target="https://bulletins.psu.edu/search/?P=CMPSC%20472" TargetMode="External"/><Relationship Id="rId12" Type="http://schemas.openxmlformats.org/officeDocument/2006/relationships/hyperlink" Target="https://bulletins.psu.edu/search/?P=MATH%20140" TargetMode="External"/><Relationship Id="rId17" Type="http://schemas.openxmlformats.org/officeDocument/2006/relationships/hyperlink" Target="https://bulletins.psu.edu/university-course-descriptions/undergraduate/cmpsc/" TargetMode="External"/><Relationship Id="rId25" Type="http://schemas.openxmlformats.org/officeDocument/2006/relationships/hyperlink" Target="https://bulletins.psu.edu/search/?P=CMPSC%20446" TargetMode="External"/><Relationship Id="rId2" Type="http://schemas.openxmlformats.org/officeDocument/2006/relationships/hyperlink" Target="https://bulletins.psu.edu/search/?P=CMPSC%20430" TargetMode="External"/><Relationship Id="rId16" Type="http://schemas.openxmlformats.org/officeDocument/2006/relationships/hyperlink" Target="https://bulletins.psu.edu/search/?P=MATH%20220" TargetMode="External"/><Relationship Id="rId20" Type="http://schemas.openxmlformats.org/officeDocument/2006/relationships/hyperlink" Target="https://bulletins.psu.edu/search/?P=CMPSC%20330" TargetMode="External"/><Relationship Id="rId1" Type="http://schemas.openxmlformats.org/officeDocument/2006/relationships/hyperlink" Target="https://bulletins.psu.edu/search/?P=CMPSC%20312" TargetMode="External"/><Relationship Id="rId6" Type="http://schemas.openxmlformats.org/officeDocument/2006/relationships/hyperlink" Target="https://bulletins.psu.edu/search/?P=CMPSC%20469" TargetMode="External"/><Relationship Id="rId11" Type="http://schemas.openxmlformats.org/officeDocument/2006/relationships/hyperlink" Target="https://bulletins.psu.edu/search/?P=CMPSC%20360" TargetMode="External"/><Relationship Id="rId24" Type="http://schemas.openxmlformats.org/officeDocument/2006/relationships/hyperlink" Target="https://bulletins.psu.edu/search/?P=CMPSC%20445" TargetMode="External"/><Relationship Id="rId5" Type="http://schemas.openxmlformats.org/officeDocument/2006/relationships/hyperlink" Target="https://bulletins.psu.edu/search/?P=CMPSC%20463" TargetMode="External"/><Relationship Id="rId15" Type="http://schemas.openxmlformats.org/officeDocument/2006/relationships/hyperlink" Target="https://bulletins.psu.edu/search/?P=PHYS%20211" TargetMode="External"/><Relationship Id="rId23" Type="http://schemas.openxmlformats.org/officeDocument/2006/relationships/hyperlink" Target="https://bulletins.psu.edu/search/?P=CMPSC%20441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bulletins.psu.edu/search/?search=cmpsc+132&amp;psusearchname=%2Fsearch%2F" TargetMode="External"/><Relationship Id="rId19" Type="http://schemas.openxmlformats.org/officeDocument/2006/relationships/hyperlink" Target="https://genedplan.psu.edu/Home/Index" TargetMode="External"/><Relationship Id="rId4" Type="http://schemas.openxmlformats.org/officeDocument/2006/relationships/hyperlink" Target="https://bulletins.psu.edu/search/?P=CMPSC%20462" TargetMode="External"/><Relationship Id="rId9" Type="http://schemas.openxmlformats.org/officeDocument/2006/relationships/hyperlink" Target="https://bulletins.psu.edu/search/?P=CMPSC%20488" TargetMode="External"/><Relationship Id="rId14" Type="http://schemas.openxmlformats.org/officeDocument/2006/relationships/hyperlink" Target="https://bulletins.psu.edu/search/?search=CMPSC+131&amp;psusearchname=%2Fsearch%2F" TargetMode="External"/><Relationship Id="rId22" Type="http://schemas.openxmlformats.org/officeDocument/2006/relationships/hyperlink" Target="https://bulletins.psu.edu/search/?P=DS%20220" TargetMode="External"/><Relationship Id="rId27" Type="http://schemas.openxmlformats.org/officeDocument/2006/relationships/hyperlink" Target="https://bulletins.psu.edu/search/?P=STAT%204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50C1-441B-8546-85D0-5252592D529C}">
  <dimension ref="A1:G96"/>
  <sheetViews>
    <sheetView topLeftCell="A54" zoomScale="120" zoomScaleNormal="120" workbookViewId="0">
      <selection activeCell="A87" sqref="A87:XFD88"/>
    </sheetView>
  </sheetViews>
  <sheetFormatPr defaultColWidth="14.28515625" defaultRowHeight="12.95"/>
  <cols>
    <col min="1" max="1" width="57.28515625" style="3" customWidth="1"/>
    <col min="2" max="2" width="54.85546875" style="3" customWidth="1"/>
    <col min="3" max="3" width="10" style="3" customWidth="1"/>
    <col min="4" max="4" width="17.140625" style="3" customWidth="1"/>
    <col min="5" max="5" width="14.28515625" style="3"/>
    <col min="6" max="6" width="11.7109375" style="3" customWidth="1"/>
    <col min="7" max="16384" width="14.28515625" style="3"/>
  </cols>
  <sheetData>
    <row r="1" spans="1:7" ht="41.1" customHeight="1">
      <c r="A1" s="129" t="s">
        <v>0</v>
      </c>
      <c r="B1" s="130"/>
      <c r="C1" s="130"/>
      <c r="D1" s="26"/>
    </row>
    <row r="2" spans="1:7" ht="50.25" customHeight="1">
      <c r="A2" s="2" t="s">
        <v>1</v>
      </c>
    </row>
    <row r="3" spans="1:7" ht="15.75" customHeight="1" thickBot="1">
      <c r="A3" s="22" t="s">
        <v>2</v>
      </c>
      <c r="B3" s="4"/>
      <c r="C3" s="4"/>
      <c r="D3" s="4"/>
      <c r="E3" s="4"/>
      <c r="F3" s="4"/>
    </row>
    <row r="4" spans="1:7" ht="30.95" customHeight="1" thickBot="1">
      <c r="A4" s="9"/>
      <c r="B4" s="5" t="s">
        <v>3</v>
      </c>
      <c r="C4" s="6" t="s">
        <v>4</v>
      </c>
      <c r="D4" s="27" t="s">
        <v>5</v>
      </c>
      <c r="E4" s="6" t="s">
        <v>6</v>
      </c>
      <c r="F4" s="24" t="s">
        <v>7</v>
      </c>
    </row>
    <row r="5" spans="1:7" ht="15.75" customHeight="1">
      <c r="A5" s="9" t="s">
        <v>8</v>
      </c>
      <c r="B5" s="66"/>
      <c r="C5" s="25"/>
      <c r="D5" s="25"/>
      <c r="E5" s="25"/>
      <c r="F5" s="25"/>
    </row>
    <row r="6" spans="1:7" s="10" customFormat="1" ht="15.75" customHeight="1">
      <c r="A6" s="67" t="s">
        <v>9</v>
      </c>
      <c r="B6" s="68" t="s">
        <v>10</v>
      </c>
      <c r="C6" s="69"/>
      <c r="D6" s="8"/>
      <c r="E6" s="8"/>
      <c r="F6" s="8"/>
    </row>
    <row r="7" spans="1:7" s="10" customFormat="1" ht="15.75" customHeight="1">
      <c r="A7" s="67" t="s">
        <v>11</v>
      </c>
      <c r="B7" s="68" t="s">
        <v>12</v>
      </c>
      <c r="C7" s="69"/>
      <c r="D7" s="8"/>
      <c r="E7" s="8"/>
      <c r="F7" s="8"/>
    </row>
    <row r="8" spans="1:7" ht="15.75" customHeight="1">
      <c r="A8" s="67" t="s">
        <v>13</v>
      </c>
      <c r="B8" s="68"/>
      <c r="C8" s="69">
        <v>3</v>
      </c>
      <c r="D8" s="8"/>
      <c r="E8" s="8"/>
      <c r="F8" s="8"/>
    </row>
    <row r="9" spans="1:7" ht="15.75" customHeight="1">
      <c r="A9" s="67" t="s">
        <v>14</v>
      </c>
      <c r="B9" s="70"/>
      <c r="C9" s="69">
        <v>3</v>
      </c>
      <c r="D9" s="8"/>
      <c r="E9" s="8"/>
      <c r="F9" s="8"/>
      <c r="G9" s="3" t="s">
        <v>15</v>
      </c>
    </row>
    <row r="10" spans="1:7" ht="15.75" customHeight="1">
      <c r="A10" s="67" t="s">
        <v>16</v>
      </c>
      <c r="B10" s="68"/>
      <c r="C10" s="69">
        <v>3</v>
      </c>
      <c r="D10" s="8"/>
      <c r="E10" s="8"/>
      <c r="F10" s="8"/>
    </row>
    <row r="11" spans="1:7" ht="15.75" customHeight="1">
      <c r="A11" s="67" t="s">
        <v>17</v>
      </c>
      <c r="B11" s="68"/>
      <c r="C11" s="69">
        <v>3</v>
      </c>
      <c r="D11" s="8"/>
      <c r="E11" s="8"/>
      <c r="F11" s="8"/>
    </row>
    <row r="12" spans="1:7" ht="15.75" customHeight="1">
      <c r="A12" s="67" t="s">
        <v>18</v>
      </c>
      <c r="B12" s="68"/>
      <c r="C12" s="69">
        <v>3</v>
      </c>
      <c r="D12" s="8"/>
      <c r="E12" s="8"/>
      <c r="F12" s="8"/>
    </row>
    <row r="13" spans="1:7" ht="15.75" customHeight="1">
      <c r="A13" s="67" t="s">
        <v>19</v>
      </c>
      <c r="B13" s="68"/>
      <c r="C13" s="69">
        <v>3</v>
      </c>
      <c r="D13" s="8"/>
      <c r="E13" s="8"/>
      <c r="F13" s="8"/>
    </row>
    <row r="14" spans="1:7" ht="15.75" customHeight="1">
      <c r="A14" s="71" t="s">
        <v>19</v>
      </c>
      <c r="B14" s="72"/>
      <c r="C14" s="69">
        <v>3</v>
      </c>
      <c r="D14" s="8"/>
      <c r="E14" s="8"/>
      <c r="F14" s="8"/>
    </row>
    <row r="15" spans="1:7" ht="15.75" customHeight="1">
      <c r="A15" s="71" t="s">
        <v>19</v>
      </c>
      <c r="B15" s="72"/>
      <c r="C15" s="69">
        <v>3</v>
      </c>
      <c r="D15" s="8"/>
      <c r="E15" s="8"/>
      <c r="F15" s="8"/>
    </row>
    <row r="16" spans="1:7" ht="15.75" customHeight="1">
      <c r="A16" s="67" t="s">
        <v>20</v>
      </c>
      <c r="B16" s="68"/>
      <c r="C16" s="69">
        <v>3</v>
      </c>
      <c r="D16" s="8"/>
      <c r="E16" s="8"/>
      <c r="F16" s="8"/>
    </row>
    <row r="17" spans="1:6" ht="15.75" customHeight="1">
      <c r="A17" s="67" t="s">
        <v>20</v>
      </c>
      <c r="B17" s="68"/>
      <c r="C17" s="69">
        <v>3</v>
      </c>
      <c r="D17" s="8"/>
      <c r="E17" s="8"/>
      <c r="F17" s="8"/>
    </row>
    <row r="18" spans="1:6" ht="15.75" customHeight="1">
      <c r="A18" s="67" t="s">
        <v>21</v>
      </c>
      <c r="B18" s="68"/>
      <c r="C18" s="69">
        <v>3</v>
      </c>
      <c r="D18" s="8"/>
      <c r="E18" s="8"/>
      <c r="F18" s="8"/>
    </row>
    <row r="19" spans="1:6" ht="15.75" customHeight="1">
      <c r="A19" s="71" t="s">
        <v>21</v>
      </c>
      <c r="B19" s="72"/>
      <c r="C19" s="69">
        <v>3</v>
      </c>
      <c r="D19" s="8"/>
      <c r="E19" s="8"/>
      <c r="F19" s="8"/>
    </row>
    <row r="20" spans="1:6" ht="15.75" customHeight="1">
      <c r="A20" s="73" t="s">
        <v>22</v>
      </c>
      <c r="B20" s="70"/>
      <c r="C20" s="69">
        <v>3</v>
      </c>
      <c r="D20" s="8"/>
      <c r="E20" s="8"/>
      <c r="F20" s="8"/>
    </row>
    <row r="21" spans="1:6" ht="15.75" customHeight="1">
      <c r="A21" s="73" t="s">
        <v>23</v>
      </c>
      <c r="B21" s="70"/>
      <c r="C21" s="69">
        <v>3</v>
      </c>
      <c r="D21" s="8"/>
      <c r="E21" s="8"/>
      <c r="F21" s="8"/>
    </row>
    <row r="22" spans="1:6" ht="15.75" customHeight="1">
      <c r="A22" s="73" t="s">
        <v>24</v>
      </c>
      <c r="B22" s="70"/>
      <c r="C22" s="69">
        <v>3</v>
      </c>
      <c r="D22" s="8"/>
      <c r="E22" s="8"/>
      <c r="F22" s="8"/>
    </row>
    <row r="23" spans="1:6" ht="15.75" customHeight="1">
      <c r="A23" s="74"/>
      <c r="B23" s="75"/>
      <c r="C23" s="76"/>
      <c r="D23" s="20"/>
      <c r="E23" s="20"/>
      <c r="F23" s="20"/>
    </row>
    <row r="24" spans="1:6" ht="15.75" customHeight="1">
      <c r="A24" s="74"/>
      <c r="B24" s="75"/>
      <c r="C24" s="76"/>
      <c r="D24" s="20"/>
      <c r="E24" s="20"/>
      <c r="F24" s="20"/>
    </row>
    <row r="25" spans="1:6" ht="15.75" customHeight="1">
      <c r="A25" s="74"/>
      <c r="B25" s="75"/>
      <c r="C25" s="76"/>
      <c r="D25" s="20"/>
      <c r="E25" s="20"/>
      <c r="F25" s="20"/>
    </row>
    <row r="26" spans="1:6" ht="15.75" customHeight="1">
      <c r="A26" s="74"/>
      <c r="B26" s="75"/>
      <c r="C26" s="76"/>
      <c r="D26" s="20"/>
      <c r="E26" s="20"/>
      <c r="F26" s="20"/>
    </row>
    <row r="27" spans="1:6" ht="15.75" customHeight="1" thickBot="1">
      <c r="A27" s="77"/>
      <c r="B27" s="78" t="s">
        <v>25</v>
      </c>
      <c r="C27" s="1">
        <f>SUM(C6:C22)</f>
        <v>45</v>
      </c>
      <c r="D27" s="1"/>
      <c r="E27" s="1"/>
      <c r="F27" s="1"/>
    </row>
    <row r="28" spans="1:6" ht="15.75" customHeight="1">
      <c r="A28" s="79" t="s">
        <v>26</v>
      </c>
      <c r="B28" s="80" t="s">
        <v>27</v>
      </c>
      <c r="C28" s="17"/>
      <c r="D28" s="17"/>
      <c r="E28" s="17"/>
      <c r="F28" s="17"/>
    </row>
    <row r="29" spans="1:6" ht="15.75" customHeight="1">
      <c r="A29" s="11"/>
      <c r="B29" s="33"/>
      <c r="C29" s="17">
        <v>3</v>
      </c>
      <c r="D29" s="17"/>
      <c r="E29" s="17"/>
      <c r="F29" s="17"/>
    </row>
    <row r="30" spans="1:6" ht="15.75" customHeight="1">
      <c r="A30" s="11"/>
      <c r="B30" s="33"/>
      <c r="C30" s="17">
        <v>3</v>
      </c>
      <c r="D30" s="17"/>
      <c r="E30" s="17"/>
      <c r="F30" s="17"/>
    </row>
    <row r="31" spans="1:6" ht="15.75" customHeight="1" thickBot="1">
      <c r="A31" s="81"/>
      <c r="B31" s="82" t="s">
        <v>25</v>
      </c>
      <c r="C31" s="83">
        <f>C29+C30</f>
        <v>6</v>
      </c>
      <c r="D31" s="1"/>
      <c r="E31" s="1"/>
      <c r="F31" s="1"/>
    </row>
    <row r="32" spans="1:6" ht="15.75" customHeight="1">
      <c r="A32" s="79" t="s">
        <v>28</v>
      </c>
      <c r="B32" s="33"/>
      <c r="C32" s="17"/>
      <c r="D32" s="17"/>
      <c r="E32" s="17"/>
      <c r="F32" s="17"/>
    </row>
    <row r="33" spans="1:6" ht="15.75" customHeight="1">
      <c r="A33" s="84" t="s">
        <v>12</v>
      </c>
      <c r="B33" s="33"/>
      <c r="C33" s="17">
        <v>3</v>
      </c>
      <c r="D33" s="17"/>
      <c r="E33" s="17"/>
      <c r="F33" s="17"/>
    </row>
    <row r="34" spans="1:6" ht="15.75" customHeight="1">
      <c r="A34" s="85" t="s">
        <v>29</v>
      </c>
      <c r="B34" s="86"/>
      <c r="C34" s="17">
        <v>3</v>
      </c>
      <c r="D34" s="17"/>
      <c r="E34" s="17"/>
      <c r="F34" s="17"/>
    </row>
    <row r="35" spans="1:6" ht="15.75" customHeight="1" thickBot="1">
      <c r="A35" s="87"/>
      <c r="B35" s="88" t="s">
        <v>25</v>
      </c>
      <c r="C35" s="1">
        <f>C33+C34</f>
        <v>6</v>
      </c>
      <c r="D35" s="1"/>
      <c r="E35" s="1"/>
      <c r="F35" s="1"/>
    </row>
    <row r="36" spans="1:6" ht="15.75" customHeight="1">
      <c r="A36" s="89" t="s">
        <v>30</v>
      </c>
      <c r="B36" s="90"/>
      <c r="C36" s="6"/>
      <c r="D36" s="6"/>
      <c r="E36" s="6"/>
      <c r="F36" s="6"/>
    </row>
    <row r="37" spans="1:6" ht="15.75" customHeight="1">
      <c r="A37" s="91" t="s">
        <v>31</v>
      </c>
      <c r="B37" s="92" t="s">
        <v>32</v>
      </c>
      <c r="C37" s="21">
        <v>3</v>
      </c>
      <c r="D37" s="21" t="s">
        <v>33</v>
      </c>
      <c r="E37" s="21"/>
      <c r="F37" s="21"/>
    </row>
    <row r="38" spans="1:6" ht="15.75" customHeight="1">
      <c r="A38" s="91" t="s">
        <v>34</v>
      </c>
      <c r="B38" s="93" t="s">
        <v>35</v>
      </c>
      <c r="C38" s="21">
        <v>3</v>
      </c>
      <c r="D38" s="21" t="s">
        <v>33</v>
      </c>
      <c r="E38" s="21"/>
      <c r="F38" s="21"/>
    </row>
    <row r="39" spans="1:6" ht="15.75" customHeight="1">
      <c r="A39" s="91" t="s">
        <v>36</v>
      </c>
      <c r="B39" s="93" t="s">
        <v>37</v>
      </c>
      <c r="C39" s="21">
        <v>4</v>
      </c>
      <c r="D39" s="21" t="s">
        <v>33</v>
      </c>
      <c r="E39" s="21"/>
      <c r="F39" s="21"/>
    </row>
    <row r="40" spans="1:6" ht="15.75" customHeight="1">
      <c r="A40" s="91" t="s">
        <v>38</v>
      </c>
      <c r="B40" s="93" t="s">
        <v>39</v>
      </c>
      <c r="C40" s="21">
        <v>4</v>
      </c>
      <c r="D40" s="21" t="s">
        <v>33</v>
      </c>
      <c r="E40" s="21"/>
      <c r="F40" s="21"/>
    </row>
    <row r="41" spans="1:6" ht="15.75" customHeight="1">
      <c r="A41" s="94" t="s">
        <v>40</v>
      </c>
      <c r="B41" s="93" t="s">
        <v>41</v>
      </c>
      <c r="C41" s="21">
        <v>4</v>
      </c>
      <c r="D41" s="21" t="s">
        <v>33</v>
      </c>
      <c r="E41" s="21"/>
      <c r="F41" s="21"/>
    </row>
    <row r="42" spans="1:6" ht="15.75" customHeight="1">
      <c r="A42" s="94" t="s">
        <v>42</v>
      </c>
      <c r="B42" s="34" t="s">
        <v>43</v>
      </c>
      <c r="C42" s="21">
        <v>2</v>
      </c>
      <c r="D42" s="21" t="s">
        <v>33</v>
      </c>
      <c r="E42" s="21"/>
      <c r="F42" s="21"/>
    </row>
    <row r="43" spans="1:6" ht="15.75" customHeight="1">
      <c r="A43" s="67" t="s">
        <v>44</v>
      </c>
      <c r="B43" s="95"/>
      <c r="C43" s="69">
        <v>3</v>
      </c>
      <c r="D43" s="21" t="s">
        <v>33</v>
      </c>
      <c r="E43" s="8"/>
      <c r="F43" s="8"/>
    </row>
    <row r="44" spans="1:6" ht="15.75" customHeight="1">
      <c r="A44" s="91" t="s">
        <v>45</v>
      </c>
      <c r="B44" s="92" t="s">
        <v>46</v>
      </c>
      <c r="C44" s="21">
        <v>3</v>
      </c>
      <c r="D44" s="21" t="s">
        <v>33</v>
      </c>
      <c r="E44" s="21"/>
      <c r="F44" s="21"/>
    </row>
    <row r="45" spans="1:6" ht="15.75" customHeight="1">
      <c r="A45" s="91" t="s">
        <v>47</v>
      </c>
      <c r="B45" s="93" t="s">
        <v>48</v>
      </c>
      <c r="C45" s="21">
        <v>3</v>
      </c>
      <c r="D45" s="21" t="s">
        <v>33</v>
      </c>
      <c r="E45" s="21"/>
      <c r="F45" s="21"/>
    </row>
    <row r="46" spans="1:6" ht="15.75" customHeight="1">
      <c r="A46" s="91" t="s">
        <v>49</v>
      </c>
      <c r="B46" s="93" t="s">
        <v>50</v>
      </c>
      <c r="C46" s="21">
        <v>3</v>
      </c>
      <c r="D46" s="21" t="s">
        <v>51</v>
      </c>
      <c r="E46" s="21"/>
      <c r="F46" s="21"/>
    </row>
    <row r="47" spans="1:6" ht="15.75" customHeight="1">
      <c r="A47" s="91" t="s">
        <v>52</v>
      </c>
      <c r="B47" s="93" t="s">
        <v>53</v>
      </c>
      <c r="C47" s="21">
        <v>3</v>
      </c>
      <c r="D47" s="21" t="s">
        <v>33</v>
      </c>
      <c r="E47" s="21"/>
      <c r="F47" s="21"/>
    </row>
    <row r="48" spans="1:6" ht="15.75" customHeight="1">
      <c r="A48" s="91" t="s">
        <v>54</v>
      </c>
      <c r="B48" s="93" t="s">
        <v>55</v>
      </c>
      <c r="C48" s="21" t="s">
        <v>15</v>
      </c>
      <c r="D48" s="21" t="s">
        <v>56</v>
      </c>
      <c r="E48" s="21"/>
      <c r="F48" s="21"/>
    </row>
    <row r="49" spans="1:6" ht="15.75" customHeight="1">
      <c r="A49" s="91" t="s">
        <v>57</v>
      </c>
      <c r="B49" s="93" t="s">
        <v>58</v>
      </c>
      <c r="C49" s="21">
        <v>3</v>
      </c>
      <c r="D49" s="21" t="s">
        <v>33</v>
      </c>
      <c r="E49" s="21"/>
      <c r="F49" s="21"/>
    </row>
    <row r="50" spans="1:6" ht="15.75" customHeight="1">
      <c r="A50" s="91" t="s">
        <v>59</v>
      </c>
      <c r="B50" s="93" t="s">
        <v>60</v>
      </c>
      <c r="C50" s="21">
        <v>3</v>
      </c>
      <c r="D50" s="21" t="s">
        <v>33</v>
      </c>
      <c r="E50" s="21"/>
      <c r="F50" s="21"/>
    </row>
    <row r="51" spans="1:6">
      <c r="A51" s="91" t="s">
        <v>61</v>
      </c>
      <c r="B51" s="93" t="s">
        <v>62</v>
      </c>
      <c r="C51" s="21">
        <v>3</v>
      </c>
      <c r="D51" s="21" t="s">
        <v>33</v>
      </c>
      <c r="E51" s="21"/>
      <c r="F51" s="21"/>
    </row>
    <row r="52" spans="1:6" ht="15.75" customHeight="1">
      <c r="A52" s="91" t="s">
        <v>63</v>
      </c>
      <c r="B52" s="93" t="s">
        <v>64</v>
      </c>
      <c r="C52" s="21">
        <v>3</v>
      </c>
      <c r="D52" s="21" t="s">
        <v>65</v>
      </c>
      <c r="E52" s="21"/>
      <c r="F52" s="21"/>
    </row>
    <row r="53" spans="1:6" ht="15.75" customHeight="1">
      <c r="A53" s="91" t="s">
        <v>66</v>
      </c>
      <c r="B53" s="93" t="s">
        <v>67</v>
      </c>
      <c r="C53" s="21">
        <v>3</v>
      </c>
      <c r="D53" s="21" t="s">
        <v>33</v>
      </c>
      <c r="E53" s="21"/>
      <c r="F53" s="21"/>
    </row>
    <row r="54" spans="1:6" ht="15.75" customHeight="1">
      <c r="A54" s="91" t="s">
        <v>68</v>
      </c>
      <c r="B54" s="93" t="s">
        <v>69</v>
      </c>
      <c r="C54" s="21">
        <v>3</v>
      </c>
      <c r="D54" s="21" t="s">
        <v>70</v>
      </c>
      <c r="E54" s="21"/>
      <c r="F54" s="21"/>
    </row>
    <row r="55" spans="1:6" ht="15.75" customHeight="1">
      <c r="A55" s="12" t="s">
        <v>71</v>
      </c>
      <c r="B55" s="34" t="s">
        <v>72</v>
      </c>
      <c r="C55" s="45">
        <v>3</v>
      </c>
      <c r="D55" s="17" t="s">
        <v>33</v>
      </c>
      <c r="E55" s="17"/>
      <c r="F55" s="17"/>
    </row>
    <row r="56" spans="1:6" ht="44.1" customHeight="1">
      <c r="A56" s="40" t="s">
        <v>73</v>
      </c>
      <c r="B56" s="13" t="s">
        <v>25</v>
      </c>
      <c r="C56" s="46">
        <f>SUM(C36:C55)</f>
        <v>56</v>
      </c>
      <c r="D56" s="39"/>
      <c r="E56" s="17"/>
      <c r="F56" s="17"/>
    </row>
    <row r="57" spans="1:6" ht="18" customHeight="1">
      <c r="A57" s="43" t="s">
        <v>74</v>
      </c>
      <c r="B57" s="41"/>
      <c r="C57" s="47"/>
      <c r="D57" s="42"/>
      <c r="E57" s="17"/>
      <c r="F57" s="17"/>
    </row>
    <row r="58" spans="1:6" ht="18.95" customHeight="1">
      <c r="A58" s="7" t="s">
        <v>75</v>
      </c>
      <c r="B58" s="13"/>
      <c r="C58" s="17">
        <v>3</v>
      </c>
      <c r="D58" s="17" t="s">
        <v>33</v>
      </c>
      <c r="E58" s="17"/>
      <c r="F58" s="17"/>
    </row>
    <row r="59" spans="1:6" ht="15.75" customHeight="1">
      <c r="A59" s="14" t="s">
        <v>76</v>
      </c>
      <c r="B59" s="38" t="s">
        <v>77</v>
      </c>
      <c r="C59" s="48"/>
      <c r="D59" s="15"/>
      <c r="E59" s="15"/>
      <c r="F59" s="15"/>
    </row>
    <row r="60" spans="1:6" ht="15.75" customHeight="1">
      <c r="A60" s="16" t="s">
        <v>78</v>
      </c>
      <c r="B60" s="32"/>
      <c r="C60" s="45">
        <v>3</v>
      </c>
      <c r="D60" s="17"/>
      <c r="E60" s="17"/>
      <c r="F60" s="17"/>
    </row>
    <row r="61" spans="1:6" ht="15.75" customHeight="1">
      <c r="A61" s="16" t="s">
        <v>79</v>
      </c>
      <c r="B61" s="33"/>
      <c r="C61" s="17">
        <v>3</v>
      </c>
      <c r="D61" s="17"/>
      <c r="E61" s="17"/>
      <c r="F61" s="17"/>
    </row>
    <row r="62" spans="1:6" ht="12.95" customHeight="1">
      <c r="A62" s="16" t="s">
        <v>80</v>
      </c>
      <c r="B62" s="33"/>
      <c r="C62" s="17">
        <v>3</v>
      </c>
      <c r="D62" s="17"/>
      <c r="E62" s="17"/>
      <c r="F62" s="17"/>
    </row>
    <row r="63" spans="1:6" ht="15" customHeight="1">
      <c r="A63" s="16" t="s">
        <v>81</v>
      </c>
      <c r="B63" s="33"/>
      <c r="C63" s="17">
        <v>3</v>
      </c>
      <c r="D63" s="17"/>
      <c r="E63" s="17"/>
      <c r="F63" s="17"/>
    </row>
    <row r="64" spans="1:6" ht="15.75" customHeight="1">
      <c r="A64" s="16" t="s">
        <v>82</v>
      </c>
      <c r="B64" s="33"/>
      <c r="C64" s="17">
        <v>3</v>
      </c>
      <c r="D64" s="17"/>
      <c r="E64" s="17"/>
      <c r="F64" s="17"/>
    </row>
    <row r="65" spans="1:6" ht="15.75" customHeight="1">
      <c r="A65" s="31" t="s">
        <v>83</v>
      </c>
      <c r="B65" s="35" t="s">
        <v>25</v>
      </c>
      <c r="C65" s="17">
        <f>SUM(C60:C64)</f>
        <v>15</v>
      </c>
      <c r="D65" s="17"/>
      <c r="E65" s="17"/>
      <c r="F65" s="17"/>
    </row>
    <row r="66" spans="1:6" ht="15.75" customHeight="1">
      <c r="A66" s="36" t="s">
        <v>84</v>
      </c>
      <c r="B66" s="131" t="s">
        <v>85</v>
      </c>
      <c r="C66" s="132"/>
      <c r="D66" s="17"/>
      <c r="E66" s="17"/>
      <c r="F66" s="17"/>
    </row>
    <row r="67" spans="1:6" ht="15.75" customHeight="1">
      <c r="A67" s="11"/>
      <c r="B67" s="35"/>
      <c r="C67" s="17"/>
      <c r="D67" s="17"/>
      <c r="E67" s="17"/>
      <c r="F67" s="17"/>
    </row>
    <row r="68" spans="1:6" ht="15.75" customHeight="1">
      <c r="A68" s="11"/>
      <c r="B68" s="35"/>
      <c r="C68" s="17"/>
      <c r="D68" s="17"/>
      <c r="E68" s="17"/>
      <c r="F68" s="17"/>
    </row>
    <row r="69" spans="1:6" ht="15.75" customHeight="1">
      <c r="A69" s="11"/>
      <c r="B69" s="35" t="s">
        <v>25</v>
      </c>
      <c r="C69" s="17">
        <v>11</v>
      </c>
      <c r="D69" s="17"/>
      <c r="E69" s="17"/>
      <c r="F69" s="17"/>
    </row>
    <row r="70" spans="1:6" ht="15.75" customHeight="1">
      <c r="A70" s="11"/>
      <c r="B70" s="35" t="s">
        <v>86</v>
      </c>
      <c r="C70" s="17">
        <v>45</v>
      </c>
      <c r="D70" s="17"/>
      <c r="E70" s="17"/>
      <c r="F70" s="17"/>
    </row>
    <row r="71" spans="1:6" ht="15.75" customHeight="1">
      <c r="A71" s="11"/>
      <c r="B71" s="35" t="s">
        <v>87</v>
      </c>
      <c r="C71" s="17">
        <f>C56+C58+C65+C69</f>
        <v>85</v>
      </c>
      <c r="D71" s="17"/>
      <c r="E71" s="17"/>
      <c r="F71" s="17"/>
    </row>
    <row r="72" spans="1:6" ht="15.75" customHeight="1">
      <c r="A72" s="11"/>
      <c r="B72" s="35" t="s">
        <v>88</v>
      </c>
      <c r="C72" s="17">
        <f>C27+C56+C58+C65+C69-13</f>
        <v>117</v>
      </c>
      <c r="D72" s="17"/>
      <c r="E72" s="17"/>
      <c r="F72" s="17"/>
    </row>
    <row r="73" spans="1:6" ht="15.75" customHeight="1">
      <c r="A73" s="11"/>
      <c r="B73" s="33"/>
      <c r="C73" s="17"/>
      <c r="D73" s="17"/>
      <c r="E73" s="17"/>
      <c r="F73" s="17"/>
    </row>
    <row r="74" spans="1:6" ht="15.75" customHeight="1" thickBot="1">
      <c r="A74" s="18" t="s">
        <v>89</v>
      </c>
      <c r="B74" s="37"/>
      <c r="C74" s="19">
        <v>120</v>
      </c>
      <c r="D74" s="19"/>
      <c r="E74" s="19"/>
      <c r="F74" s="19"/>
    </row>
    <row r="78" spans="1:6" ht="15.75" customHeight="1">
      <c r="A78" s="3" t="s">
        <v>90</v>
      </c>
      <c r="B78" s="44" t="s">
        <v>91</v>
      </c>
    </row>
    <row r="79" spans="1:6" ht="15.75" customHeight="1">
      <c r="A79" s="7" t="s">
        <v>92</v>
      </c>
      <c r="B79" s="23" t="s">
        <v>93</v>
      </c>
      <c r="C79"/>
      <c r="D79"/>
    </row>
    <row r="80" spans="1:6" ht="15.75" customHeight="1">
      <c r="A80" s="7" t="s">
        <v>94</v>
      </c>
      <c r="B80" s="23" t="s">
        <v>95</v>
      </c>
    </row>
    <row r="81" spans="1:5" ht="15.75" customHeight="1">
      <c r="A81" s="7" t="s">
        <v>96</v>
      </c>
      <c r="B81" s="23" t="s">
        <v>97</v>
      </c>
    </row>
    <row r="83" spans="1:5" ht="15.75" customHeight="1">
      <c r="A83" s="130" t="s">
        <v>98</v>
      </c>
      <c r="B83" s="130"/>
      <c r="C83" s="130"/>
      <c r="D83" s="26"/>
    </row>
    <row r="84" spans="1:5" ht="15.75" customHeight="1">
      <c r="A84" s="130"/>
      <c r="B84" s="130"/>
      <c r="C84" s="130"/>
      <c r="D84" s="26"/>
    </row>
    <row r="86" spans="1:5" ht="15.75" customHeight="1">
      <c r="A86" s="28" t="s">
        <v>99</v>
      </c>
      <c r="B86" s="7"/>
    </row>
    <row r="87" spans="1:5" ht="15.75" customHeight="1">
      <c r="A87" s="97" t="s">
        <v>100</v>
      </c>
      <c r="B87" s="7"/>
    </row>
    <row r="88" spans="1:5" ht="15.75" customHeight="1">
      <c r="A88" s="30" t="s">
        <v>101</v>
      </c>
      <c r="B88" s="7"/>
    </row>
    <row r="89" spans="1:5" ht="15.75" customHeight="1">
      <c r="A89" s="96" t="s">
        <v>102</v>
      </c>
    </row>
    <row r="90" spans="1:5" ht="15.75" customHeight="1">
      <c r="A90" s="30"/>
      <c r="B90" s="7"/>
    </row>
    <row r="91" spans="1:5" ht="15.75" customHeight="1">
      <c r="A91" s="133" t="s">
        <v>103</v>
      </c>
      <c r="B91" s="128"/>
      <c r="C91" s="128"/>
      <c r="D91" s="128"/>
      <c r="E91" s="128"/>
    </row>
    <row r="92" spans="1:5" ht="15.75" customHeight="1">
      <c r="A92" s="29"/>
      <c r="B92" s="29"/>
      <c r="C92" s="29"/>
      <c r="D92" s="29"/>
      <c r="E92" s="29"/>
    </row>
    <row r="93" spans="1:5" ht="15.75" customHeight="1">
      <c r="A93" s="134"/>
      <c r="B93" s="128"/>
    </row>
    <row r="94" spans="1:5" ht="15.75" customHeight="1">
      <c r="A94" s="128" t="s">
        <v>104</v>
      </c>
      <c r="B94" s="128"/>
    </row>
    <row r="96" spans="1:5" ht="15.75" customHeight="1">
      <c r="A96" s="7" t="s">
        <v>105</v>
      </c>
      <c r="B96" s="44" t="s">
        <v>106</v>
      </c>
    </row>
  </sheetData>
  <mergeCells count="6">
    <mergeCell ref="A94:B94"/>
    <mergeCell ref="A1:C1"/>
    <mergeCell ref="B66:C66"/>
    <mergeCell ref="A83:C84"/>
    <mergeCell ref="A91:E91"/>
    <mergeCell ref="A93:B93"/>
  </mergeCells>
  <hyperlinks>
    <hyperlink ref="A44" r:id="rId1" tooltip="CMPSC 221" display="https://bulletins.psu.edu/search/?P=CMPSC%20221" xr:uid="{6AF2122B-15FE-DD40-BE17-03CA533BC27F}"/>
    <hyperlink ref="A46" r:id="rId2" tooltip="CMPSC 312" display="https://bulletins.psu.edu/search/?P=CMPSC%20312" xr:uid="{4D47EA46-7831-A645-B8C3-E4E581B4604C}"/>
    <hyperlink ref="A47" r:id="rId3" tooltip="CMPSC 430" display="https://bulletins.psu.edu/search/?P=CMPSC%20430" xr:uid="{4A2AFE03-2256-D34D-9C9A-65D01695CF3D}"/>
    <hyperlink ref="A48" r:id="rId4" tooltip="CMPSC 460" display="https://bulletins.psu.edu/search/?P=CMPSC%20460" xr:uid="{C860801D-8C4D-B848-BBF7-29C473F1E6E6}"/>
    <hyperlink ref="A49" r:id="rId5" tooltip="CMPSC 462" display="https://bulletins.psu.edu/search/?P=CMPSC%20462" xr:uid="{79AD96CE-C1EA-8B4F-9951-9CBBED997720}"/>
    <hyperlink ref="A50" r:id="rId6" tooltip="CMPSC 463" display="https://bulletins.psu.edu/search/?P=CMPSC%20463" xr:uid="{4F89C071-1467-B644-A808-50228C68476D}"/>
    <hyperlink ref="A51" r:id="rId7" tooltip="CMPSC 469" display="https://bulletins.psu.edu/search/?P=CMPSC%20469" xr:uid="{07D4F753-44B9-0142-9188-6913A2880A61}"/>
    <hyperlink ref="A52" r:id="rId8" tooltip="CMPSC 470" display="https://bulletins.psu.edu/search/?P=CMPSC%20470" xr:uid="{BC41BC06-A4AC-FD42-88D8-CCB447E1CAE8}"/>
    <hyperlink ref="A53" r:id="rId9" tooltip="CMPSC 472" display="https://bulletins.psu.edu/search/?P=CMPSC%20472" xr:uid="{C5E157EB-1E0B-CE45-BEC9-091A4AD71BAB}"/>
    <hyperlink ref="A54" r:id="rId10" tooltip="CMPSC 487W" display="https://bulletins.psu.edu/search/?P=CMPSC%20487W" xr:uid="{44C3A3EB-91F4-644B-A23E-E41F3F9CEFF0}"/>
    <hyperlink ref="A55" r:id="rId11" tooltip="CMPSC 488" display="https://bulletins.psu.edu/search/?P=CMPSC%20488" xr:uid="{ED0B0AFB-DDFA-5D45-B2DF-5D1197512A66}"/>
    <hyperlink ref="A38" r:id="rId12" tooltip="CMPSC 122" display="https://bulletins.psu.edu/search/?P=CMPSC%20122" xr:uid="{26F5EFBB-D9F4-5A40-B234-5BD38D4CF13E}"/>
    <hyperlink ref="A45" r:id="rId13" tooltip="CMPSC 360" display="https://bulletins.psu.edu/search/?P=CMPSC%20360" xr:uid="{869CC2A8-BCBA-2940-ACF0-6F7511B2AC4A}"/>
    <hyperlink ref="A39" r:id="rId14" tooltip="MATH 140" display="https://bulletins.psu.edu/search/?P=MATH%20140" xr:uid="{2F8903C0-12D6-8A46-9DAA-E3E2A7EF8941}"/>
    <hyperlink ref="A40" r:id="rId15" tooltip="MATH 141" display="https://bulletins.psu.edu/search/?P=MATH%20141" xr:uid="{AD552AB9-82E9-6B4C-8BE0-4D3EB69F3FC5}"/>
    <hyperlink ref="A37" r:id="rId16" tooltip="CMPSC 121" display="https://bulletins.psu.edu/search/?P=CMPSC%20121" xr:uid="{38FEB8BA-8045-CC4F-A49F-5CC0C55BF6C4}"/>
    <hyperlink ref="A41" r:id="rId17" tooltip="PHYS 211" display="https://bulletins.psu.edu/search/?P=PHYS%20211" xr:uid="{377D004F-599F-2043-9FB2-97AB8C0FC468}"/>
    <hyperlink ref="A42" r:id="rId18" tooltip="MATH 220" display="https://bulletins.psu.edu/search/?P=MATH%20220" xr:uid="{7C162FB3-BFD3-A64D-AF0D-E77EA5345335}"/>
    <hyperlink ref="B79" r:id="rId19" location="programrequirementstext" xr:uid="{818875C9-48E8-FB43-B5AB-B9CFE1A2B439}"/>
    <hyperlink ref="B80" r:id="rId20" location="suggestedacademicplantext" xr:uid="{36CAE584-9D46-2840-BAEC-6189306D6131}"/>
    <hyperlink ref="B81" r:id="rId21" xr:uid="{23B1B882-8CA9-3749-8510-CD31C6F85972}"/>
    <hyperlink ref="B78" r:id="rId22" xr:uid="{56E8DC56-8029-1D46-9E03-770062F20B91}"/>
    <hyperlink ref="B96" r:id="rId23" xr:uid="{1B7C4498-D47E-1B47-B3EC-D55C1FA745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9"/>
  <sheetViews>
    <sheetView tabSelected="1" zoomScale="130" zoomScaleNormal="130" workbookViewId="0">
      <selection activeCell="B32" sqref="B32:B37"/>
    </sheetView>
  </sheetViews>
  <sheetFormatPr defaultColWidth="14.28515625" defaultRowHeight="15.75" customHeight="1"/>
  <cols>
    <col min="1" max="1" width="57.28515625" style="3" customWidth="1"/>
    <col min="2" max="2" width="54.85546875" style="3" customWidth="1"/>
    <col min="3" max="3" width="10" style="3" customWidth="1"/>
    <col min="4" max="4" width="9.85546875" style="106" customWidth="1"/>
    <col min="5" max="5" width="17.140625" style="3" customWidth="1"/>
    <col min="6" max="6" width="14.28515625" style="3"/>
    <col min="7" max="7" width="11.7109375" style="3" customWidth="1"/>
    <col min="8" max="16384" width="14.28515625" style="3"/>
  </cols>
  <sheetData>
    <row r="1" spans="1:8" ht="41.1" customHeight="1">
      <c r="A1" s="129" t="s">
        <v>0</v>
      </c>
      <c r="B1" s="130"/>
      <c r="C1" s="130"/>
      <c r="D1" s="105"/>
      <c r="E1" s="127" t="s">
        <v>107</v>
      </c>
    </row>
    <row r="2" spans="1:8" ht="50.25" customHeight="1">
      <c r="A2" s="2" t="s">
        <v>108</v>
      </c>
    </row>
    <row r="3" spans="1:8" ht="15.75" customHeight="1" thickBot="1">
      <c r="A3" s="22" t="s">
        <v>2</v>
      </c>
      <c r="B3" s="4"/>
      <c r="C3" s="4"/>
      <c r="D3" s="107"/>
      <c r="E3" s="4"/>
      <c r="F3" s="4"/>
      <c r="G3" s="4"/>
    </row>
    <row r="4" spans="1:8" ht="30.95" customHeight="1" thickBot="1">
      <c r="A4" s="9"/>
      <c r="B4" s="5" t="s">
        <v>3</v>
      </c>
      <c r="C4" s="6" t="s">
        <v>4</v>
      </c>
      <c r="D4" s="104" t="s">
        <v>109</v>
      </c>
      <c r="E4" s="27" t="s">
        <v>5</v>
      </c>
      <c r="F4" s="6" t="s">
        <v>6</v>
      </c>
      <c r="G4" s="24" t="s">
        <v>7</v>
      </c>
    </row>
    <row r="5" spans="1:8" ht="15.75" customHeight="1">
      <c r="A5" s="9" t="s">
        <v>8</v>
      </c>
      <c r="B5" s="66"/>
      <c r="C5" s="25"/>
      <c r="D5" s="27"/>
      <c r="E5" s="25"/>
      <c r="F5" s="25"/>
      <c r="G5" s="25"/>
    </row>
    <row r="6" spans="1:8" s="10" customFormat="1" ht="15.75" customHeight="1">
      <c r="A6" s="67" t="s">
        <v>9</v>
      </c>
      <c r="B6" s="68" t="s">
        <v>10</v>
      </c>
      <c r="C6" s="69"/>
      <c r="D6" s="108"/>
      <c r="E6" s="8"/>
      <c r="F6" s="8"/>
      <c r="G6" s="8"/>
    </row>
    <row r="7" spans="1:8" s="10" customFormat="1" ht="15.75" customHeight="1">
      <c r="A7" s="67" t="s">
        <v>11</v>
      </c>
      <c r="B7" s="68" t="s">
        <v>12</v>
      </c>
      <c r="C7" s="69"/>
      <c r="D7" s="108"/>
      <c r="E7" s="8"/>
      <c r="F7" s="8"/>
      <c r="G7" s="8"/>
    </row>
    <row r="8" spans="1:8" ht="15.75" customHeight="1">
      <c r="A8" s="67" t="s">
        <v>110</v>
      </c>
      <c r="B8" s="68" t="s">
        <v>111</v>
      </c>
      <c r="C8" s="69">
        <v>3</v>
      </c>
      <c r="D8" s="108" t="s">
        <v>112</v>
      </c>
      <c r="E8" s="8"/>
      <c r="F8" s="8"/>
      <c r="G8" s="8"/>
    </row>
    <row r="9" spans="1:8" ht="15.75" customHeight="1">
      <c r="A9" s="67" t="s">
        <v>14</v>
      </c>
      <c r="B9" s="70"/>
      <c r="C9" s="69">
        <v>3</v>
      </c>
      <c r="D9" s="108" t="s">
        <v>112</v>
      </c>
      <c r="E9" s="8"/>
      <c r="F9" s="8"/>
      <c r="G9" s="8"/>
      <c r="H9" s="3" t="s">
        <v>15</v>
      </c>
    </row>
    <row r="10" spans="1:8" ht="15.75" customHeight="1">
      <c r="A10" s="67" t="s">
        <v>16</v>
      </c>
      <c r="B10" s="68"/>
      <c r="C10" s="69">
        <v>3</v>
      </c>
      <c r="D10" s="108"/>
      <c r="E10" s="8"/>
      <c r="F10" s="8"/>
      <c r="G10" s="8"/>
    </row>
    <row r="11" spans="1:8" ht="15.75" customHeight="1">
      <c r="A11" s="67" t="s">
        <v>113</v>
      </c>
      <c r="B11" s="68"/>
      <c r="C11" s="69">
        <v>3</v>
      </c>
      <c r="D11" s="108" t="s">
        <v>112</v>
      </c>
      <c r="E11" s="8"/>
      <c r="F11" s="8"/>
      <c r="G11" s="8"/>
    </row>
    <row r="12" spans="1:8" ht="15.75" customHeight="1">
      <c r="A12" s="67" t="s">
        <v>18</v>
      </c>
      <c r="B12" s="68"/>
      <c r="C12" s="69">
        <v>3</v>
      </c>
      <c r="D12" s="108"/>
      <c r="E12" s="8"/>
      <c r="F12" s="8"/>
      <c r="G12" s="8"/>
    </row>
    <row r="13" spans="1:8" ht="15.75" customHeight="1">
      <c r="A13" s="67" t="s">
        <v>19</v>
      </c>
      <c r="B13" s="68" t="s">
        <v>114</v>
      </c>
      <c r="C13" s="69">
        <v>3</v>
      </c>
      <c r="D13" s="108"/>
      <c r="E13" s="8"/>
      <c r="F13" s="8"/>
      <c r="G13" s="8"/>
    </row>
    <row r="14" spans="1:8" ht="15.75" customHeight="1">
      <c r="A14" s="67" t="s">
        <v>19</v>
      </c>
      <c r="B14" s="68"/>
      <c r="C14" s="69">
        <v>3</v>
      </c>
      <c r="D14" s="108"/>
      <c r="E14" s="8"/>
      <c r="F14" s="8"/>
      <c r="G14" s="8"/>
    </row>
    <row r="15" spans="1:8" ht="15.75" customHeight="1">
      <c r="A15" s="67" t="s">
        <v>20</v>
      </c>
      <c r="B15" s="68" t="s">
        <v>115</v>
      </c>
      <c r="C15" s="69">
        <v>3</v>
      </c>
      <c r="D15" s="108"/>
      <c r="E15" s="8"/>
      <c r="F15" s="8"/>
      <c r="G15" s="8"/>
    </row>
    <row r="16" spans="1:8" ht="15.75" customHeight="1">
      <c r="A16" s="67" t="s">
        <v>21</v>
      </c>
      <c r="B16" s="68" t="s">
        <v>115</v>
      </c>
      <c r="C16" s="69">
        <v>3</v>
      </c>
      <c r="D16" s="108"/>
      <c r="E16" s="8"/>
      <c r="F16" s="8"/>
      <c r="G16" s="8"/>
    </row>
    <row r="17" spans="1:7" ht="15.75" customHeight="1">
      <c r="A17" s="73" t="s">
        <v>23</v>
      </c>
      <c r="B17" s="68" t="s">
        <v>115</v>
      </c>
      <c r="C17" s="69">
        <v>3</v>
      </c>
      <c r="D17" s="108"/>
      <c r="E17" s="8"/>
      <c r="F17" s="8"/>
      <c r="G17" s="8"/>
    </row>
    <row r="18" spans="1:7" ht="15.75" customHeight="1">
      <c r="A18" s="73" t="s">
        <v>24</v>
      </c>
      <c r="B18" s="68" t="s">
        <v>115</v>
      </c>
      <c r="C18" s="69">
        <v>3</v>
      </c>
      <c r="D18" s="108"/>
      <c r="E18" s="8"/>
      <c r="F18" s="8"/>
      <c r="G18" s="8"/>
    </row>
    <row r="19" spans="1:7" ht="15.75" customHeight="1">
      <c r="A19" s="74" t="s">
        <v>116</v>
      </c>
      <c r="B19" s="98" t="s">
        <v>117</v>
      </c>
      <c r="C19" s="76">
        <v>6</v>
      </c>
      <c r="D19" s="109"/>
      <c r="E19" s="20"/>
      <c r="F19" s="20"/>
      <c r="G19" s="20"/>
    </row>
    <row r="20" spans="1:7" ht="15.75" customHeight="1">
      <c r="A20" s="74"/>
      <c r="B20" s="75"/>
      <c r="C20" s="76"/>
      <c r="D20" s="109"/>
      <c r="E20" s="20"/>
      <c r="F20" s="20"/>
      <c r="G20" s="20"/>
    </row>
    <row r="21" spans="1:7" ht="15.75" customHeight="1">
      <c r="A21" s="74"/>
      <c r="B21" s="75"/>
      <c r="C21" s="76"/>
      <c r="D21" s="109"/>
      <c r="E21" s="20"/>
      <c r="F21" s="20"/>
      <c r="G21" s="20"/>
    </row>
    <row r="22" spans="1:7" ht="15.75" customHeight="1" thickBot="1">
      <c r="A22" s="77"/>
      <c r="B22" s="78" t="s">
        <v>25</v>
      </c>
      <c r="C22" s="1">
        <f>SUM(C6:C19)</f>
        <v>39</v>
      </c>
      <c r="D22" s="110"/>
      <c r="E22" s="1"/>
      <c r="F22" s="1"/>
      <c r="G22" s="1"/>
    </row>
    <row r="23" spans="1:7" ht="15.75" customHeight="1">
      <c r="A23" s="79" t="s">
        <v>26</v>
      </c>
      <c r="B23" s="80" t="s">
        <v>27</v>
      </c>
      <c r="C23" s="17"/>
      <c r="D23" s="111"/>
      <c r="E23" s="17"/>
      <c r="F23" s="17"/>
      <c r="G23" s="17"/>
    </row>
    <row r="24" spans="1:7" ht="15.75" customHeight="1">
      <c r="A24" s="11"/>
      <c r="B24" s="33"/>
      <c r="C24" s="17">
        <v>3</v>
      </c>
      <c r="D24" s="111"/>
      <c r="E24" s="17"/>
      <c r="F24" s="17"/>
      <c r="G24" s="17"/>
    </row>
    <row r="25" spans="1:7" ht="15.75" customHeight="1">
      <c r="A25" s="11"/>
      <c r="B25" s="33"/>
      <c r="C25" s="17">
        <v>3</v>
      </c>
      <c r="D25" s="111"/>
      <c r="E25" s="17"/>
      <c r="F25" s="17"/>
      <c r="G25" s="17"/>
    </row>
    <row r="26" spans="1:7" ht="15.75" customHeight="1" thickBot="1">
      <c r="A26" s="81"/>
      <c r="B26" s="82" t="s">
        <v>25</v>
      </c>
      <c r="C26" s="83">
        <f>C24+C25</f>
        <v>6</v>
      </c>
      <c r="D26" s="112"/>
      <c r="E26" s="1"/>
      <c r="F26" s="1"/>
      <c r="G26" s="1"/>
    </row>
    <row r="27" spans="1:7" ht="15.75" customHeight="1">
      <c r="A27" s="79" t="s">
        <v>28</v>
      </c>
      <c r="B27" s="33"/>
      <c r="C27" s="17"/>
      <c r="D27" s="111"/>
      <c r="E27" s="17"/>
      <c r="F27" s="17"/>
      <c r="G27" s="17"/>
    </row>
    <row r="28" spans="1:7" ht="15.75" customHeight="1">
      <c r="A28" s="84" t="s">
        <v>12</v>
      </c>
      <c r="B28" s="33"/>
      <c r="C28" s="17">
        <v>3</v>
      </c>
      <c r="D28" s="111"/>
      <c r="E28" s="17"/>
      <c r="F28" s="17"/>
      <c r="G28" s="17"/>
    </row>
    <row r="29" spans="1:7" ht="15.75" customHeight="1">
      <c r="A29" s="85" t="s">
        <v>29</v>
      </c>
      <c r="B29" s="86"/>
      <c r="C29" s="17">
        <v>3</v>
      </c>
      <c r="D29" s="111"/>
      <c r="E29" s="17"/>
      <c r="F29" s="17"/>
      <c r="G29" s="17"/>
    </row>
    <row r="30" spans="1:7" ht="15.75" customHeight="1" thickBot="1">
      <c r="A30" s="87"/>
      <c r="B30" s="88" t="s">
        <v>25</v>
      </c>
      <c r="C30" s="1">
        <f>C28+C29</f>
        <v>6</v>
      </c>
      <c r="D30" s="110"/>
      <c r="E30" s="1"/>
      <c r="F30" s="1"/>
      <c r="G30" s="1"/>
    </row>
    <row r="31" spans="1:7" ht="15.75" customHeight="1">
      <c r="A31" s="89" t="s">
        <v>30</v>
      </c>
      <c r="B31" s="90"/>
      <c r="C31" s="6"/>
      <c r="D31" s="24"/>
      <c r="E31" s="6"/>
      <c r="F31" s="6"/>
      <c r="G31" s="6"/>
    </row>
    <row r="32" spans="1:7" ht="15.75" customHeight="1">
      <c r="A32" s="91" t="s">
        <v>118</v>
      </c>
      <c r="B32" s="92" t="s">
        <v>32</v>
      </c>
      <c r="C32" s="21">
        <v>3</v>
      </c>
      <c r="D32" s="113" t="s">
        <v>112</v>
      </c>
      <c r="E32" s="21" t="s">
        <v>33</v>
      </c>
      <c r="F32" s="21"/>
      <c r="G32" s="21"/>
    </row>
    <row r="33" spans="1:7" ht="15.75" customHeight="1">
      <c r="A33" s="91" t="s">
        <v>119</v>
      </c>
      <c r="B33" s="93" t="s">
        <v>35</v>
      </c>
      <c r="C33" s="21">
        <v>3</v>
      </c>
      <c r="D33" s="113" t="s">
        <v>112</v>
      </c>
      <c r="E33" s="21" t="s">
        <v>33</v>
      </c>
      <c r="F33" s="21"/>
      <c r="G33" s="21"/>
    </row>
    <row r="34" spans="1:7" ht="15.75" customHeight="1">
      <c r="A34" s="91" t="s">
        <v>36</v>
      </c>
      <c r="B34" s="93" t="s">
        <v>37</v>
      </c>
      <c r="C34" s="21">
        <v>4</v>
      </c>
      <c r="D34" s="113" t="s">
        <v>112</v>
      </c>
      <c r="E34" s="21" t="s">
        <v>33</v>
      </c>
      <c r="F34" s="21"/>
      <c r="G34" s="21"/>
    </row>
    <row r="35" spans="1:7" ht="15.75" customHeight="1">
      <c r="A35" s="91" t="s">
        <v>38</v>
      </c>
      <c r="B35" s="93" t="s">
        <v>39</v>
      </c>
      <c r="C35" s="21">
        <v>4</v>
      </c>
      <c r="D35" s="113" t="s">
        <v>112</v>
      </c>
      <c r="E35" s="21" t="s">
        <v>33</v>
      </c>
      <c r="F35" s="21"/>
      <c r="G35" s="21"/>
    </row>
    <row r="36" spans="1:7" ht="15.75" customHeight="1">
      <c r="A36" s="94" t="s">
        <v>40</v>
      </c>
      <c r="B36" s="93" t="s">
        <v>41</v>
      </c>
      <c r="C36" s="21">
        <v>4</v>
      </c>
      <c r="D36" s="113"/>
      <c r="E36" s="21" t="s">
        <v>33</v>
      </c>
      <c r="F36" s="21"/>
      <c r="G36" s="21"/>
    </row>
    <row r="37" spans="1:7" ht="15.75" customHeight="1">
      <c r="A37" s="94" t="s">
        <v>42</v>
      </c>
      <c r="B37" s="34" t="s">
        <v>43</v>
      </c>
      <c r="C37" s="21">
        <v>2</v>
      </c>
      <c r="D37" s="113"/>
      <c r="E37" s="21" t="s">
        <v>33</v>
      </c>
      <c r="F37" s="21"/>
      <c r="G37" s="21"/>
    </row>
    <row r="38" spans="1:7" ht="15.75" customHeight="1">
      <c r="A38" s="122" t="s">
        <v>113</v>
      </c>
      <c r="B38" s="95"/>
      <c r="C38" s="69">
        <v>3</v>
      </c>
      <c r="D38" s="114"/>
      <c r="E38" s="21" t="s">
        <v>33</v>
      </c>
      <c r="F38" s="8"/>
      <c r="G38" s="8"/>
    </row>
    <row r="39" spans="1:7" ht="15.75" customHeight="1">
      <c r="A39" s="91" t="s">
        <v>45</v>
      </c>
      <c r="B39" s="92" t="s">
        <v>46</v>
      </c>
      <c r="C39" s="21">
        <v>3</v>
      </c>
      <c r="D39" s="113" t="s">
        <v>120</v>
      </c>
      <c r="E39" s="21" t="s">
        <v>33</v>
      </c>
      <c r="F39" s="21"/>
      <c r="G39" s="21"/>
    </row>
    <row r="40" spans="1:7" ht="15.75" customHeight="1">
      <c r="A40" s="91" t="s">
        <v>121</v>
      </c>
      <c r="B40" s="93" t="s">
        <v>122</v>
      </c>
      <c r="C40" s="21">
        <v>3</v>
      </c>
      <c r="D40" s="113" t="s">
        <v>112</v>
      </c>
      <c r="E40" s="21" t="s">
        <v>33</v>
      </c>
      <c r="F40" s="21"/>
      <c r="G40" s="21"/>
    </row>
    <row r="41" spans="1:7" ht="15.75" customHeight="1">
      <c r="A41" s="91" t="s">
        <v>47</v>
      </c>
      <c r="B41" s="93" t="s">
        <v>48</v>
      </c>
      <c r="C41" s="21">
        <v>3</v>
      </c>
      <c r="D41" s="113" t="s">
        <v>123</v>
      </c>
      <c r="E41" s="21" t="s">
        <v>33</v>
      </c>
      <c r="F41" s="21"/>
      <c r="G41" s="21"/>
    </row>
    <row r="42" spans="1:7" ht="15.75" customHeight="1">
      <c r="A42" s="91" t="s">
        <v>49</v>
      </c>
      <c r="B42" s="93" t="s">
        <v>50</v>
      </c>
      <c r="C42" s="21">
        <v>3</v>
      </c>
      <c r="D42" s="113" t="s">
        <v>120</v>
      </c>
      <c r="E42" s="21" t="s">
        <v>33</v>
      </c>
      <c r="F42" s="21"/>
      <c r="G42" s="21"/>
    </row>
    <row r="43" spans="1:7" ht="15.75" customHeight="1">
      <c r="A43" s="91" t="s">
        <v>52</v>
      </c>
      <c r="B43" s="93" t="s">
        <v>53</v>
      </c>
      <c r="C43" s="21">
        <v>3</v>
      </c>
      <c r="D43" s="113" t="s">
        <v>120</v>
      </c>
      <c r="E43" s="21" t="s">
        <v>33</v>
      </c>
      <c r="F43" s="21"/>
      <c r="G43" s="21"/>
    </row>
    <row r="44" spans="1:7" ht="15.75" customHeight="1">
      <c r="A44" s="91" t="s">
        <v>54</v>
      </c>
      <c r="B44" s="93" t="s">
        <v>55</v>
      </c>
      <c r="C44" s="21">
        <v>3</v>
      </c>
      <c r="D44" s="113" t="s">
        <v>120</v>
      </c>
      <c r="E44" s="21" t="s">
        <v>56</v>
      </c>
      <c r="F44" s="21"/>
      <c r="G44" s="21"/>
    </row>
    <row r="45" spans="1:7" ht="15.75" customHeight="1">
      <c r="A45" s="91" t="s">
        <v>57</v>
      </c>
      <c r="B45" s="93" t="s">
        <v>58</v>
      </c>
      <c r="C45" s="21">
        <v>3</v>
      </c>
      <c r="D45" s="113" t="s">
        <v>120</v>
      </c>
      <c r="E45" s="21" t="s">
        <v>33</v>
      </c>
      <c r="F45" s="21"/>
      <c r="G45" s="21"/>
    </row>
    <row r="46" spans="1:7" ht="15.75" customHeight="1">
      <c r="A46" s="91" t="s">
        <v>59</v>
      </c>
      <c r="B46" s="93" t="s">
        <v>60</v>
      </c>
      <c r="C46" s="21">
        <v>3</v>
      </c>
      <c r="D46" s="113" t="s">
        <v>120</v>
      </c>
      <c r="E46" s="21" t="s">
        <v>33</v>
      </c>
      <c r="F46" s="21"/>
      <c r="G46" s="21"/>
    </row>
    <row r="47" spans="1:7" ht="12.95">
      <c r="A47" s="91" t="s">
        <v>61</v>
      </c>
      <c r="B47" s="93" t="s">
        <v>62</v>
      </c>
      <c r="C47" s="21">
        <v>3</v>
      </c>
      <c r="D47" s="113" t="s">
        <v>120</v>
      </c>
      <c r="E47" s="21" t="s">
        <v>33</v>
      </c>
      <c r="F47" s="21"/>
      <c r="G47" s="21"/>
    </row>
    <row r="48" spans="1:7" ht="15.75" customHeight="1">
      <c r="A48" s="91" t="s">
        <v>63</v>
      </c>
      <c r="B48" s="93" t="s">
        <v>64</v>
      </c>
      <c r="C48" s="21">
        <v>3</v>
      </c>
      <c r="D48" s="113" t="s">
        <v>120</v>
      </c>
      <c r="E48" s="21" t="s">
        <v>33</v>
      </c>
      <c r="F48" s="21"/>
      <c r="G48" s="21"/>
    </row>
    <row r="49" spans="1:7" ht="15.75" customHeight="1">
      <c r="A49" s="91" t="s">
        <v>66</v>
      </c>
      <c r="B49" s="93" t="s">
        <v>67</v>
      </c>
      <c r="C49" s="21">
        <v>3</v>
      </c>
      <c r="D49" s="113" t="s">
        <v>120</v>
      </c>
      <c r="E49" s="21" t="s">
        <v>33</v>
      </c>
      <c r="F49" s="21"/>
      <c r="G49" s="21"/>
    </row>
    <row r="50" spans="1:7" ht="15.75" customHeight="1">
      <c r="A50" s="91" t="s">
        <v>68</v>
      </c>
      <c r="B50" s="93" t="s">
        <v>69</v>
      </c>
      <c r="C50" s="21">
        <v>3</v>
      </c>
      <c r="D50" s="113" t="s">
        <v>120</v>
      </c>
      <c r="E50" s="21" t="s">
        <v>33</v>
      </c>
      <c r="F50" s="21"/>
      <c r="G50" s="21"/>
    </row>
    <row r="51" spans="1:7" ht="15.75" customHeight="1" thickBot="1">
      <c r="A51" s="12" t="s">
        <v>71</v>
      </c>
      <c r="B51" s="34" t="s">
        <v>72</v>
      </c>
      <c r="C51" s="45">
        <v>3</v>
      </c>
      <c r="D51" s="113" t="s">
        <v>120</v>
      </c>
      <c r="E51" s="17" t="s">
        <v>33</v>
      </c>
      <c r="F51" s="17"/>
      <c r="G51" s="17"/>
    </row>
    <row r="52" spans="1:7" ht="15.75" customHeight="1" thickBot="1">
      <c r="A52" s="12"/>
      <c r="C52" s="45"/>
      <c r="D52" s="137" t="s">
        <v>124</v>
      </c>
      <c r="E52" s="138"/>
      <c r="F52" s="17"/>
      <c r="G52" s="17"/>
    </row>
    <row r="53" spans="1:7" ht="18" customHeight="1">
      <c r="A53" s="43" t="s">
        <v>74</v>
      </c>
      <c r="B53" s="41"/>
      <c r="C53" s="47"/>
      <c r="D53" s="123"/>
      <c r="E53" s="124"/>
      <c r="F53" s="17"/>
      <c r="G53" s="17"/>
    </row>
    <row r="54" spans="1:7" ht="18.95" customHeight="1">
      <c r="A54" s="7" t="s">
        <v>125</v>
      </c>
      <c r="B54" s="99"/>
      <c r="C54" s="17">
        <v>3</v>
      </c>
      <c r="D54" s="111"/>
      <c r="E54" s="17" t="s">
        <v>33</v>
      </c>
      <c r="F54" s="17"/>
      <c r="G54" s="17"/>
    </row>
    <row r="55" spans="1:7" ht="44.1" customHeight="1">
      <c r="A55" s="40"/>
      <c r="B55" s="13" t="s">
        <v>25</v>
      </c>
      <c r="C55" s="46">
        <f>SUM(C32:C54)</f>
        <v>65</v>
      </c>
      <c r="D55" s="116"/>
      <c r="E55" s="39"/>
      <c r="F55" s="17"/>
      <c r="G55" s="17"/>
    </row>
    <row r="56" spans="1:7" ht="15.75" customHeight="1">
      <c r="A56" s="14" t="s">
        <v>126</v>
      </c>
      <c r="B56" s="38" t="s">
        <v>127</v>
      </c>
      <c r="C56" s="48"/>
      <c r="D56" s="117"/>
      <c r="E56" s="15"/>
      <c r="F56" s="15"/>
      <c r="G56" s="15"/>
    </row>
    <row r="57" spans="1:7" ht="15.75" customHeight="1">
      <c r="A57" s="16" t="s">
        <v>78</v>
      </c>
      <c r="B57" s="32"/>
      <c r="C57" s="45">
        <v>3</v>
      </c>
      <c r="D57" s="115"/>
      <c r="E57" s="17"/>
      <c r="F57" s="17"/>
      <c r="G57" s="17"/>
    </row>
    <row r="58" spans="1:7" ht="15.75" customHeight="1">
      <c r="A58" s="16" t="s">
        <v>79</v>
      </c>
      <c r="B58" s="33"/>
      <c r="C58" s="17">
        <v>3</v>
      </c>
      <c r="D58" s="111"/>
      <c r="E58" s="17"/>
      <c r="F58" s="17"/>
      <c r="G58" s="17"/>
    </row>
    <row r="59" spans="1:7" ht="12.95" customHeight="1">
      <c r="A59" s="16" t="s">
        <v>80</v>
      </c>
      <c r="B59" s="33"/>
      <c r="C59" s="17">
        <v>3</v>
      </c>
      <c r="D59" s="111"/>
      <c r="E59" s="17"/>
      <c r="F59" s="17"/>
      <c r="G59" s="17"/>
    </row>
    <row r="60" spans="1:7" ht="15" customHeight="1">
      <c r="A60" s="16" t="s">
        <v>81</v>
      </c>
      <c r="B60" s="33"/>
      <c r="C60" s="17">
        <v>3</v>
      </c>
      <c r="D60" s="111"/>
      <c r="E60" s="17"/>
      <c r="F60" s="17"/>
      <c r="G60" s="17"/>
    </row>
    <row r="61" spans="1:7" ht="15.75" customHeight="1">
      <c r="A61" s="16"/>
      <c r="B61" s="33"/>
      <c r="C61" s="17"/>
      <c r="D61" s="111"/>
      <c r="E61" s="17"/>
      <c r="F61" s="17"/>
      <c r="G61" s="17"/>
    </row>
    <row r="62" spans="1:7" ht="15.75" customHeight="1">
      <c r="A62" s="31" t="s">
        <v>83</v>
      </c>
      <c r="B62" s="35" t="s">
        <v>25</v>
      </c>
      <c r="C62" s="17">
        <v>12</v>
      </c>
      <c r="D62" s="111"/>
      <c r="E62" s="17"/>
      <c r="F62" s="17"/>
      <c r="G62" s="17"/>
    </row>
    <row r="63" spans="1:7" ht="15.75" customHeight="1">
      <c r="A63" s="36" t="s">
        <v>128</v>
      </c>
      <c r="B63" s="135" t="s">
        <v>129</v>
      </c>
      <c r="C63" s="136"/>
      <c r="D63" s="118"/>
      <c r="E63" s="17"/>
      <c r="F63" s="17"/>
      <c r="G63" s="17"/>
    </row>
    <row r="64" spans="1:7" ht="15.75" customHeight="1">
      <c r="A64" s="11"/>
      <c r="B64" s="35"/>
      <c r="C64" s="17"/>
      <c r="D64" s="111"/>
      <c r="E64" s="17"/>
      <c r="F64" s="17"/>
      <c r="G64" s="17"/>
    </row>
    <row r="65" spans="1:7" ht="15.75" customHeight="1" thickBot="1">
      <c r="A65" s="11"/>
      <c r="B65" s="35"/>
      <c r="C65" s="17"/>
      <c r="D65" s="111"/>
      <c r="E65" s="17"/>
      <c r="F65" s="17"/>
      <c r="G65" s="17"/>
    </row>
    <row r="66" spans="1:7" ht="15.75" customHeight="1" thickBot="1">
      <c r="A66" s="100"/>
      <c r="B66" s="101" t="s">
        <v>25</v>
      </c>
      <c r="C66" s="102">
        <v>8</v>
      </c>
      <c r="D66" s="118"/>
      <c r="E66" s="103"/>
      <c r="F66" s="17"/>
      <c r="G66" s="17"/>
    </row>
    <row r="67" spans="1:7" ht="15.75" customHeight="1">
      <c r="A67" s="11"/>
      <c r="B67" s="35" t="s">
        <v>86</v>
      </c>
      <c r="C67" s="17">
        <f>C22+C26</f>
        <v>45</v>
      </c>
      <c r="D67" s="111"/>
      <c r="E67" s="17"/>
      <c r="F67" s="17"/>
      <c r="G67" s="17"/>
    </row>
    <row r="68" spans="1:7" ht="15.75" customHeight="1">
      <c r="A68" s="11"/>
      <c r="B68" s="35" t="s">
        <v>87</v>
      </c>
      <c r="C68" s="17">
        <v>88</v>
      </c>
      <c r="D68" s="111"/>
      <c r="E68" s="17"/>
      <c r="F68" s="17"/>
      <c r="G68" s="17"/>
    </row>
    <row r="69" spans="1:7" ht="15.75" customHeight="1">
      <c r="A69" s="11"/>
      <c r="B69" s="35"/>
      <c r="C69" s="17"/>
      <c r="D69" s="111"/>
      <c r="E69" s="17"/>
      <c r="F69" s="17"/>
      <c r="G69" s="17"/>
    </row>
    <row r="70" spans="1:7" ht="15.75" customHeight="1">
      <c r="A70" s="11"/>
      <c r="B70" s="33"/>
      <c r="C70" s="17"/>
      <c r="D70" s="111"/>
      <c r="E70" s="17"/>
      <c r="F70" s="17"/>
      <c r="G70" s="17"/>
    </row>
    <row r="71" spans="1:7" ht="15.75" customHeight="1" thickBot="1">
      <c r="A71" s="18" t="s">
        <v>89</v>
      </c>
      <c r="B71" s="37"/>
      <c r="C71" s="19">
        <v>120</v>
      </c>
      <c r="D71" s="119"/>
      <c r="E71" s="19"/>
      <c r="F71" s="19"/>
      <c r="G71" s="19"/>
    </row>
    <row r="73" spans="1:7" ht="15.75" customHeight="1">
      <c r="A73" s="121" t="s">
        <v>130</v>
      </c>
    </row>
    <row r="74" spans="1:7" ht="15.75" customHeight="1">
      <c r="A74" s="7" t="s">
        <v>131</v>
      </c>
      <c r="B74" s="7"/>
    </row>
    <row r="75" spans="1:7" ht="15.75" customHeight="1">
      <c r="A75" s="7" t="s">
        <v>132</v>
      </c>
    </row>
    <row r="76" spans="1:7" ht="15.75" customHeight="1">
      <c r="A76" s="7" t="s">
        <v>133</v>
      </c>
    </row>
    <row r="77" spans="1:7" ht="15.75" customHeight="1">
      <c r="A77" s="7" t="s">
        <v>134</v>
      </c>
    </row>
    <row r="78" spans="1:7" ht="15.75" customHeight="1">
      <c r="A78" s="7" t="s">
        <v>135</v>
      </c>
    </row>
    <row r="79" spans="1:7" ht="15.75" customHeight="1">
      <c r="A79" s="7" t="s">
        <v>136</v>
      </c>
    </row>
    <row r="80" spans="1:7" ht="15.75" customHeight="1">
      <c r="A80" s="120"/>
    </row>
    <row r="81" spans="1:6" ht="15.75" customHeight="1">
      <c r="A81" s="3" t="s">
        <v>90</v>
      </c>
      <c r="B81" s="44" t="s">
        <v>91</v>
      </c>
    </row>
    <row r="82" spans="1:6" ht="15.75" customHeight="1">
      <c r="A82" s="7" t="s">
        <v>92</v>
      </c>
      <c r="B82" s="23" t="s">
        <v>93</v>
      </c>
      <c r="C82"/>
      <c r="E82"/>
    </row>
    <row r="83" spans="1:6" ht="15.75" customHeight="1">
      <c r="A83" s="7" t="s">
        <v>94</v>
      </c>
      <c r="B83" s="23" t="s">
        <v>95</v>
      </c>
    </row>
    <row r="84" spans="1:6" ht="15.75" customHeight="1">
      <c r="A84" s="7" t="s">
        <v>96</v>
      </c>
      <c r="B84" s="23" t="s">
        <v>97</v>
      </c>
    </row>
    <row r="86" spans="1:6" ht="15.75" customHeight="1">
      <c r="A86" s="130" t="s">
        <v>137</v>
      </c>
      <c r="B86" s="130"/>
      <c r="C86" s="130"/>
      <c r="D86" s="105"/>
      <c r="E86" s="26"/>
    </row>
    <row r="87" spans="1:6" ht="15.75" customHeight="1">
      <c r="A87" s="130"/>
      <c r="B87" s="130"/>
      <c r="C87" s="130"/>
      <c r="D87" s="105"/>
      <c r="E87" s="26"/>
    </row>
    <row r="89" spans="1:6" ht="15.75" customHeight="1">
      <c r="A89" s="28" t="s">
        <v>99</v>
      </c>
      <c r="B89" s="7"/>
    </row>
    <row r="90" spans="1:6" ht="15.75" customHeight="1">
      <c r="A90" s="97" t="s">
        <v>138</v>
      </c>
      <c r="B90" s="7"/>
    </row>
    <row r="91" spans="1:6" ht="15.75" customHeight="1">
      <c r="A91" s="30" t="s">
        <v>139</v>
      </c>
      <c r="B91" s="7"/>
    </row>
    <row r="92" spans="1:6" ht="15.75" customHeight="1">
      <c r="A92" s="96" t="s">
        <v>140</v>
      </c>
    </row>
    <row r="93" spans="1:6" ht="15.75" customHeight="1">
      <c r="A93" s="30"/>
      <c r="B93" s="7"/>
    </row>
    <row r="94" spans="1:6" ht="15.75" customHeight="1">
      <c r="A94" s="133" t="s">
        <v>103</v>
      </c>
      <c r="B94" s="133"/>
      <c r="C94" s="133"/>
      <c r="D94" s="133"/>
      <c r="E94" s="133"/>
      <c r="F94" s="133"/>
    </row>
    <row r="95" spans="1:6" ht="15.75" customHeight="1">
      <c r="A95" s="29"/>
      <c r="B95" s="29"/>
      <c r="C95" s="29"/>
      <c r="D95" s="118"/>
      <c r="E95" s="29"/>
      <c r="F95" s="29"/>
    </row>
    <row r="96" spans="1:6" ht="15.75" customHeight="1">
      <c r="A96" s="134"/>
      <c r="B96" s="134"/>
    </row>
    <row r="97" spans="1:2" ht="15.75" customHeight="1">
      <c r="A97" s="128" t="s">
        <v>141</v>
      </c>
      <c r="B97" s="128"/>
    </row>
    <row r="99" spans="1:2" ht="15.75" customHeight="1">
      <c r="A99" s="7" t="s">
        <v>105</v>
      </c>
      <c r="B99" s="44" t="s">
        <v>106</v>
      </c>
    </row>
  </sheetData>
  <mergeCells count="7">
    <mergeCell ref="A1:C1"/>
    <mergeCell ref="B63:C63"/>
    <mergeCell ref="A97:B97"/>
    <mergeCell ref="A96:B96"/>
    <mergeCell ref="A94:F94"/>
    <mergeCell ref="A86:C87"/>
    <mergeCell ref="D52:E52"/>
  </mergeCells>
  <phoneticPr fontId="3" type="noConversion"/>
  <hyperlinks>
    <hyperlink ref="A39" r:id="rId1" tooltip="CMPSC 221" display="https://bulletins.psu.edu/search/?P=CMPSC%20221" xr:uid="{CB1863F7-4B24-B84F-927E-1CCD163767E2}"/>
    <hyperlink ref="A42" r:id="rId2" tooltip="CMPSC 312" display="https://bulletins.psu.edu/search/?P=CMPSC%20312" xr:uid="{6E281B58-EC81-3C4D-8447-95DF7CCF0D78}"/>
    <hyperlink ref="A43" r:id="rId3" tooltip="CMPSC 430" display="https://bulletins.psu.edu/search/?P=CMPSC%20430" xr:uid="{7D78119C-DA85-DB4A-AF64-63BBBAF7AD1A}"/>
    <hyperlink ref="A44" r:id="rId4" tooltip="CMPSC 460" display="https://bulletins.psu.edu/search/?P=CMPSC%20460" xr:uid="{DEF52E24-1F79-7748-904B-ABBCAB887788}"/>
    <hyperlink ref="A45" r:id="rId5" tooltip="CMPSC 462" display="https://bulletins.psu.edu/search/?P=CMPSC%20462" xr:uid="{46D58549-D650-EC42-9AD8-1F10DE74B515}"/>
    <hyperlink ref="A46" r:id="rId6" tooltip="CMPSC 463" display="https://bulletins.psu.edu/search/?P=CMPSC%20463" xr:uid="{EDBACD11-3DFC-0A40-AA9E-19998FC5C3C3}"/>
    <hyperlink ref="A47" r:id="rId7" tooltip="CMPSC 469" display="https://bulletins.psu.edu/search/?P=CMPSC%20469" xr:uid="{03D5A519-A088-A040-9973-57425335CF73}"/>
    <hyperlink ref="A48" r:id="rId8" tooltip="CMPSC 470" display="https://bulletins.psu.edu/search/?P=CMPSC%20470" xr:uid="{913FCF9A-7809-CF41-BE51-447EA4F56FAF}"/>
    <hyperlink ref="A49" r:id="rId9" tooltip="CMPSC 472" display="https://bulletins.psu.edu/search/?P=CMPSC%20472" xr:uid="{66B468BB-D31A-5E44-8089-1849C52037C5}"/>
    <hyperlink ref="A50" r:id="rId10" tooltip="CMPSC 487W" display="https://bulletins.psu.edu/search/?P=CMPSC%20487W" xr:uid="{0EC124BB-AD2B-5C45-B2DF-105E4C244D9D}"/>
    <hyperlink ref="A51" r:id="rId11" tooltip="CMPSC 488" display="https://bulletins.psu.edu/search/?P=CMPSC%20488" xr:uid="{4225B040-DD3C-8342-AAD3-1A0239764A3E}"/>
    <hyperlink ref="A33" r:id="rId12" tooltip="CMPSC 122" xr:uid="{61187CF2-31E5-6748-920F-FDC01D1177F6}"/>
    <hyperlink ref="A41" r:id="rId13" tooltip="CMPSC 360" display="https://bulletins.psu.edu/search/?P=CMPSC%20360" xr:uid="{384F0F30-D63B-334A-98D7-E64746E022D1}"/>
    <hyperlink ref="A34" r:id="rId14" tooltip="MATH 140" display="https://bulletins.psu.edu/search/?P=MATH%20140" xr:uid="{3B4C77C4-36A5-BB4C-BDC1-7C2E3B7990DD}"/>
    <hyperlink ref="A35" r:id="rId15" tooltip="MATH 141" display="https://bulletins.psu.edu/search/?P=MATH%20141" xr:uid="{485CAAA9-4151-BC4B-8267-0BA8DA9AD253}"/>
    <hyperlink ref="A32" r:id="rId16" tooltip="CMPSC 121" xr:uid="{0F9798CE-0E02-4E49-A665-208D7BB8999C}"/>
    <hyperlink ref="A36" r:id="rId17" tooltip="PHYS 211" display="https://bulletins.psu.edu/search/?P=PHYS%20211" xr:uid="{6A77879A-4DDA-4842-83A6-EA69A40D974E}"/>
    <hyperlink ref="A37" r:id="rId18" tooltip="MATH 220" display="https://bulletins.psu.edu/search/?P=MATH%20220" xr:uid="{15E20DC0-980D-E24C-BFE6-95266F694B89}"/>
    <hyperlink ref="B84" r:id="rId19" xr:uid="{C7307647-A30B-CB43-8DE2-798E758B5053}"/>
    <hyperlink ref="B81" r:id="rId20" xr:uid="{8DFE7B07-EE6A-4E43-9612-2FCF2F534EDF}"/>
    <hyperlink ref="B99" r:id="rId21" xr:uid="{11404369-F488-054F-A966-8641C1C072E5}"/>
    <hyperlink ref="A40" r:id="rId22" display="https://bulletins.psu.edu/search/?P=CMPSC%20330" xr:uid="{280049F3-1EDA-B646-902F-A6BE6ECCCA92}"/>
    <hyperlink ref="A38" r:id="rId23" xr:uid="{4C0FD99D-91CD-7043-8A99-F8942AC5C0FB}"/>
    <hyperlink ref="B83" r:id="rId24" location="suggestedacademicplantext" xr:uid="{D7B8E68B-78EF-4AFF-B428-0015DE74716F}"/>
  </hyperlinks>
  <pageMargins left="0.7" right="0.7" top="0.75" bottom="0.75" header="0.3" footer="0.3"/>
  <pageSetup scale="56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5037-2D26-FA4C-A99B-49CF5A08BC4F}">
  <sheetPr>
    <pageSetUpPr fitToPage="1"/>
  </sheetPr>
  <dimension ref="A1:H100"/>
  <sheetViews>
    <sheetView topLeftCell="A43" zoomScale="130" zoomScaleNormal="130" workbookViewId="0">
      <selection activeCell="E55" sqref="E55"/>
    </sheetView>
  </sheetViews>
  <sheetFormatPr defaultColWidth="14.28515625" defaultRowHeight="15.75" customHeight="1"/>
  <cols>
    <col min="1" max="1" width="57.28515625" style="3" customWidth="1"/>
    <col min="2" max="2" width="54.85546875" style="3" customWidth="1"/>
    <col min="3" max="3" width="10" style="3" customWidth="1"/>
    <col min="4" max="4" width="9.85546875" style="106" customWidth="1"/>
    <col min="5" max="5" width="17.140625" style="3" customWidth="1"/>
    <col min="6" max="6" width="14.28515625" style="3"/>
    <col min="7" max="7" width="11.7109375" style="3" customWidth="1"/>
    <col min="8" max="16384" width="14.28515625" style="3"/>
  </cols>
  <sheetData>
    <row r="1" spans="1:8" ht="41.1" customHeight="1">
      <c r="A1" s="129" t="s">
        <v>0</v>
      </c>
      <c r="B1" s="130"/>
      <c r="C1" s="130"/>
      <c r="D1" s="105"/>
      <c r="E1" s="26"/>
    </row>
    <row r="2" spans="1:8" ht="50.25" customHeight="1">
      <c r="A2" s="2" t="s">
        <v>108</v>
      </c>
    </row>
    <row r="3" spans="1:8" ht="15.75" customHeight="1" thickBot="1">
      <c r="A3" s="22" t="s">
        <v>2</v>
      </c>
      <c r="B3" s="4"/>
      <c r="C3" s="4"/>
      <c r="D3" s="107"/>
      <c r="E3" s="4"/>
      <c r="F3" s="4"/>
      <c r="G3" s="4"/>
    </row>
    <row r="4" spans="1:8" ht="30.95" customHeight="1" thickBot="1">
      <c r="A4" s="9"/>
      <c r="B4" s="5" t="s">
        <v>3</v>
      </c>
      <c r="C4" s="6" t="s">
        <v>4</v>
      </c>
      <c r="D4" s="104" t="s">
        <v>109</v>
      </c>
      <c r="E4" s="27" t="s">
        <v>5</v>
      </c>
      <c r="F4" s="6" t="s">
        <v>6</v>
      </c>
      <c r="G4" s="24" t="s">
        <v>7</v>
      </c>
    </row>
    <row r="5" spans="1:8" ht="15.75" customHeight="1">
      <c r="A5" s="9" t="s">
        <v>8</v>
      </c>
      <c r="B5" s="66"/>
      <c r="C5" s="25"/>
      <c r="D5" s="27"/>
      <c r="E5" s="25"/>
      <c r="F5" s="25"/>
      <c r="G5" s="25"/>
    </row>
    <row r="6" spans="1:8" s="10" customFormat="1" ht="15.75" customHeight="1">
      <c r="A6" s="67" t="s">
        <v>9</v>
      </c>
      <c r="B6" s="68" t="s">
        <v>10</v>
      </c>
      <c r="C6" s="69"/>
      <c r="D6" s="108"/>
      <c r="E6" s="8"/>
      <c r="F6" s="8"/>
      <c r="G6" s="8"/>
    </row>
    <row r="7" spans="1:8" s="10" customFormat="1" ht="15.75" customHeight="1">
      <c r="A7" s="67" t="s">
        <v>11</v>
      </c>
      <c r="B7" s="68" t="s">
        <v>12</v>
      </c>
      <c r="C7" s="69"/>
      <c r="D7" s="108"/>
      <c r="E7" s="8"/>
      <c r="F7" s="8"/>
      <c r="G7" s="8"/>
    </row>
    <row r="8" spans="1:8" ht="15.75" customHeight="1">
      <c r="A8" s="67" t="s">
        <v>110</v>
      </c>
      <c r="B8" s="68" t="s">
        <v>111</v>
      </c>
      <c r="C8" s="69">
        <v>3</v>
      </c>
      <c r="D8" s="108" t="s">
        <v>112</v>
      </c>
      <c r="E8" s="8"/>
      <c r="F8" s="8"/>
      <c r="G8" s="8"/>
    </row>
    <row r="9" spans="1:8" ht="15.75" customHeight="1">
      <c r="A9" s="67" t="s">
        <v>14</v>
      </c>
      <c r="B9" s="70"/>
      <c r="C9" s="69">
        <v>3</v>
      </c>
      <c r="D9" s="108" t="s">
        <v>112</v>
      </c>
      <c r="E9" s="8"/>
      <c r="F9" s="8"/>
      <c r="G9" s="8"/>
      <c r="H9" s="3" t="s">
        <v>15</v>
      </c>
    </row>
    <row r="10" spans="1:8" ht="15.75" customHeight="1">
      <c r="A10" s="67" t="s">
        <v>16</v>
      </c>
      <c r="B10" s="68"/>
      <c r="C10" s="69">
        <v>3</v>
      </c>
      <c r="D10" s="108"/>
      <c r="E10" s="8"/>
      <c r="F10" s="8"/>
      <c r="G10" s="8"/>
    </row>
    <row r="11" spans="1:8" ht="15.75" customHeight="1">
      <c r="A11" s="67" t="s">
        <v>113</v>
      </c>
      <c r="B11" s="68"/>
      <c r="C11" s="69">
        <v>3</v>
      </c>
      <c r="D11" s="108" t="s">
        <v>112</v>
      </c>
      <c r="E11" s="8"/>
      <c r="F11" s="8"/>
      <c r="G11" s="8"/>
    </row>
    <row r="12" spans="1:8" ht="15.75" customHeight="1">
      <c r="A12" s="67" t="s">
        <v>18</v>
      </c>
      <c r="B12" s="68"/>
      <c r="C12" s="69">
        <v>3</v>
      </c>
      <c r="D12" s="108"/>
      <c r="E12" s="8"/>
      <c r="F12" s="8"/>
      <c r="G12" s="8"/>
    </row>
    <row r="13" spans="1:8" ht="15.75" customHeight="1">
      <c r="A13" s="67" t="s">
        <v>19</v>
      </c>
      <c r="B13" s="68" t="s">
        <v>114</v>
      </c>
      <c r="C13" s="69">
        <v>3</v>
      </c>
      <c r="D13" s="108"/>
      <c r="E13" s="8"/>
      <c r="F13" s="8"/>
      <c r="G13" s="8"/>
    </row>
    <row r="14" spans="1:8" ht="15.75" customHeight="1">
      <c r="A14" s="67" t="s">
        <v>19</v>
      </c>
      <c r="B14" s="68"/>
      <c r="C14" s="69">
        <v>3</v>
      </c>
      <c r="D14" s="108"/>
      <c r="E14" s="8"/>
      <c r="F14" s="8"/>
      <c r="G14" s="8"/>
    </row>
    <row r="15" spans="1:8" ht="15.75" customHeight="1">
      <c r="A15" s="67" t="s">
        <v>20</v>
      </c>
      <c r="B15" s="68" t="s">
        <v>115</v>
      </c>
      <c r="C15" s="69">
        <v>3</v>
      </c>
      <c r="D15" s="108"/>
      <c r="E15" s="8"/>
      <c r="F15" s="8"/>
      <c r="G15" s="8"/>
    </row>
    <row r="16" spans="1:8" ht="15.75" customHeight="1">
      <c r="A16" s="67" t="s">
        <v>21</v>
      </c>
      <c r="B16" s="68" t="s">
        <v>115</v>
      </c>
      <c r="C16" s="69">
        <v>3</v>
      </c>
      <c r="D16" s="108"/>
      <c r="E16" s="8"/>
      <c r="F16" s="8"/>
      <c r="G16" s="8"/>
    </row>
    <row r="17" spans="1:7" ht="15.75" customHeight="1">
      <c r="A17" s="73" t="s">
        <v>23</v>
      </c>
      <c r="B17" s="68" t="s">
        <v>115</v>
      </c>
      <c r="C17" s="69">
        <v>3</v>
      </c>
      <c r="D17" s="108"/>
      <c r="E17" s="8"/>
      <c r="F17" s="8"/>
      <c r="G17" s="8"/>
    </row>
    <row r="18" spans="1:7" ht="15.75" customHeight="1">
      <c r="A18" s="73" t="s">
        <v>24</v>
      </c>
      <c r="B18" s="68" t="s">
        <v>115</v>
      </c>
      <c r="C18" s="69">
        <v>3</v>
      </c>
      <c r="D18" s="108"/>
      <c r="E18" s="8"/>
      <c r="F18" s="8"/>
      <c r="G18" s="8"/>
    </row>
    <row r="19" spans="1:7" ht="15.75" customHeight="1">
      <c r="A19" s="74" t="s">
        <v>116</v>
      </c>
      <c r="B19" s="98" t="s">
        <v>117</v>
      </c>
      <c r="C19" s="76">
        <v>6</v>
      </c>
      <c r="D19" s="109"/>
      <c r="E19" s="20"/>
      <c r="F19" s="20"/>
      <c r="G19" s="20"/>
    </row>
    <row r="20" spans="1:7" ht="15.75" customHeight="1">
      <c r="A20" s="74"/>
      <c r="B20" s="75"/>
      <c r="C20" s="76"/>
      <c r="D20" s="109"/>
      <c r="E20" s="20"/>
      <c r="F20" s="20"/>
      <c r="G20" s="20"/>
    </row>
    <row r="21" spans="1:7" ht="15.75" customHeight="1">
      <c r="A21" s="74"/>
      <c r="B21" s="75"/>
      <c r="C21" s="76"/>
      <c r="D21" s="109"/>
      <c r="E21" s="20"/>
      <c r="F21" s="20"/>
      <c r="G21" s="20"/>
    </row>
    <row r="22" spans="1:7" ht="15.75" customHeight="1" thickBot="1">
      <c r="A22" s="77"/>
      <c r="B22" s="78" t="s">
        <v>25</v>
      </c>
      <c r="C22" s="1">
        <f>SUM(C6:C19)</f>
        <v>39</v>
      </c>
      <c r="D22" s="110"/>
      <c r="E22" s="1"/>
      <c r="F22" s="1"/>
      <c r="G22" s="1"/>
    </row>
    <row r="23" spans="1:7" ht="15.75" customHeight="1">
      <c r="A23" s="79" t="s">
        <v>26</v>
      </c>
      <c r="B23" s="80" t="s">
        <v>27</v>
      </c>
      <c r="C23" s="17"/>
      <c r="D23" s="111"/>
      <c r="E23" s="17"/>
      <c r="F23" s="17"/>
      <c r="G23" s="17"/>
    </row>
    <row r="24" spans="1:7" ht="15.75" customHeight="1">
      <c r="A24" s="11"/>
      <c r="B24" s="33"/>
      <c r="C24" s="17">
        <v>3</v>
      </c>
      <c r="D24" s="111"/>
      <c r="E24" s="17"/>
      <c r="F24" s="17"/>
      <c r="G24" s="17"/>
    </row>
    <row r="25" spans="1:7" ht="15.75" customHeight="1">
      <c r="A25" s="11"/>
      <c r="B25" s="33"/>
      <c r="C25" s="17">
        <v>3</v>
      </c>
      <c r="D25" s="111"/>
      <c r="E25" s="17"/>
      <c r="F25" s="17"/>
      <c r="G25" s="17"/>
    </row>
    <row r="26" spans="1:7" ht="15.75" customHeight="1" thickBot="1">
      <c r="A26" s="81"/>
      <c r="B26" s="82" t="s">
        <v>25</v>
      </c>
      <c r="C26" s="83">
        <f>C24+C25</f>
        <v>6</v>
      </c>
      <c r="D26" s="112"/>
      <c r="E26" s="1"/>
      <c r="F26" s="1"/>
      <c r="G26" s="1"/>
    </row>
    <row r="27" spans="1:7" ht="15.75" customHeight="1">
      <c r="A27" s="79" t="s">
        <v>28</v>
      </c>
      <c r="B27" s="33"/>
      <c r="C27" s="17"/>
      <c r="D27" s="111"/>
      <c r="E27" s="17"/>
      <c r="F27" s="17"/>
      <c r="G27" s="17"/>
    </row>
    <row r="28" spans="1:7" ht="15.75" customHeight="1">
      <c r="A28" s="84" t="s">
        <v>12</v>
      </c>
      <c r="B28" s="33"/>
      <c r="C28" s="17">
        <v>3</v>
      </c>
      <c r="D28" s="111"/>
      <c r="E28" s="17"/>
      <c r="F28" s="17"/>
      <c r="G28" s="17"/>
    </row>
    <row r="29" spans="1:7" ht="15.75" customHeight="1">
      <c r="A29" s="85" t="s">
        <v>29</v>
      </c>
      <c r="B29" s="86"/>
      <c r="C29" s="17">
        <v>3</v>
      </c>
      <c r="D29" s="111"/>
      <c r="E29" s="17"/>
      <c r="F29" s="17"/>
      <c r="G29" s="17"/>
    </row>
    <row r="30" spans="1:7" ht="15.75" customHeight="1" thickBot="1">
      <c r="A30" s="87"/>
      <c r="B30" s="88" t="s">
        <v>25</v>
      </c>
      <c r="C30" s="1">
        <f>C28+C29</f>
        <v>6</v>
      </c>
      <c r="D30" s="110"/>
      <c r="E30" s="1"/>
      <c r="F30" s="1"/>
      <c r="G30" s="1"/>
    </row>
    <row r="31" spans="1:7" ht="15.75" customHeight="1">
      <c r="A31" s="89" t="s">
        <v>30</v>
      </c>
      <c r="B31" s="90"/>
      <c r="C31" s="6"/>
      <c r="D31" s="24"/>
      <c r="E31" s="6"/>
      <c r="F31" s="6"/>
      <c r="G31" s="6"/>
    </row>
    <row r="32" spans="1:7" ht="15.75" customHeight="1">
      <c r="A32" s="91" t="s">
        <v>118</v>
      </c>
      <c r="B32" s="92" t="s">
        <v>32</v>
      </c>
      <c r="C32" s="21">
        <v>3</v>
      </c>
      <c r="D32" s="113" t="s">
        <v>112</v>
      </c>
      <c r="E32" s="21" t="s">
        <v>33</v>
      </c>
      <c r="F32" s="21"/>
      <c r="G32" s="21"/>
    </row>
    <row r="33" spans="1:7" ht="15.75" customHeight="1">
      <c r="A33" s="91" t="s">
        <v>119</v>
      </c>
      <c r="B33" s="93" t="s">
        <v>35</v>
      </c>
      <c r="C33" s="21">
        <v>3</v>
      </c>
      <c r="D33" s="113" t="s">
        <v>112</v>
      </c>
      <c r="E33" s="21" t="s">
        <v>33</v>
      </c>
      <c r="F33" s="21"/>
      <c r="G33" s="21"/>
    </row>
    <row r="34" spans="1:7" ht="15.75" customHeight="1">
      <c r="A34" s="91" t="s">
        <v>36</v>
      </c>
      <c r="B34" s="93" t="s">
        <v>37</v>
      </c>
      <c r="C34" s="21">
        <v>4</v>
      </c>
      <c r="D34" s="113" t="s">
        <v>112</v>
      </c>
      <c r="E34" s="21" t="s">
        <v>33</v>
      </c>
      <c r="F34" s="21"/>
      <c r="G34" s="21"/>
    </row>
    <row r="35" spans="1:7" ht="15.75" customHeight="1">
      <c r="A35" s="91" t="s">
        <v>38</v>
      </c>
      <c r="B35" s="93" t="s">
        <v>39</v>
      </c>
      <c r="C35" s="21">
        <v>4</v>
      </c>
      <c r="D35" s="113" t="s">
        <v>112</v>
      </c>
      <c r="E35" s="21" t="s">
        <v>33</v>
      </c>
      <c r="F35" s="21"/>
      <c r="G35" s="21"/>
    </row>
    <row r="36" spans="1:7" ht="15.75" customHeight="1">
      <c r="A36" s="94" t="s">
        <v>40</v>
      </c>
      <c r="B36" s="93" t="s">
        <v>41</v>
      </c>
      <c r="C36" s="21">
        <v>4</v>
      </c>
      <c r="D36" s="113"/>
      <c r="E36" s="21" t="s">
        <v>33</v>
      </c>
      <c r="F36" s="21"/>
      <c r="G36" s="21"/>
    </row>
    <row r="37" spans="1:7" ht="15.75" customHeight="1">
      <c r="A37" s="94" t="s">
        <v>42</v>
      </c>
      <c r="B37" s="34" t="s">
        <v>43</v>
      </c>
      <c r="C37" s="21">
        <v>2</v>
      </c>
      <c r="D37" s="113"/>
      <c r="E37" s="21" t="s">
        <v>33</v>
      </c>
      <c r="F37" s="21"/>
      <c r="G37" s="21"/>
    </row>
    <row r="38" spans="1:7" ht="15.75" customHeight="1">
      <c r="A38" s="122" t="s">
        <v>113</v>
      </c>
      <c r="B38" s="95"/>
      <c r="C38" s="69">
        <v>3</v>
      </c>
      <c r="D38" s="114"/>
      <c r="E38" s="21" t="s">
        <v>33</v>
      </c>
      <c r="F38" s="8"/>
      <c r="G38" s="8"/>
    </row>
    <row r="39" spans="1:7" ht="15.75" customHeight="1">
      <c r="A39" s="125" t="s">
        <v>142</v>
      </c>
      <c r="B39" s="7" t="s">
        <v>143</v>
      </c>
      <c r="C39" s="21">
        <v>3</v>
      </c>
      <c r="D39" s="113" t="s">
        <v>120</v>
      </c>
      <c r="E39" s="21" t="s">
        <v>70</v>
      </c>
      <c r="F39" s="21"/>
      <c r="G39" s="21"/>
    </row>
    <row r="40" spans="1:7" ht="15.75" customHeight="1">
      <c r="A40" s="91" t="s">
        <v>121</v>
      </c>
      <c r="B40" s="93" t="s">
        <v>122</v>
      </c>
      <c r="C40" s="21">
        <v>3</v>
      </c>
      <c r="D40" s="113" t="s">
        <v>112</v>
      </c>
      <c r="E40" s="21" t="s">
        <v>33</v>
      </c>
      <c r="F40" s="21"/>
      <c r="G40" s="21"/>
    </row>
    <row r="41" spans="1:7" ht="15.75" customHeight="1">
      <c r="A41" s="91" t="s">
        <v>47</v>
      </c>
      <c r="B41" s="93" t="s">
        <v>48</v>
      </c>
      <c r="C41" s="21">
        <v>3</v>
      </c>
      <c r="D41" s="113" t="s">
        <v>123</v>
      </c>
      <c r="E41" s="21" t="s">
        <v>33</v>
      </c>
      <c r="F41" s="21"/>
      <c r="G41" s="21"/>
    </row>
    <row r="42" spans="1:7" ht="15.75" customHeight="1">
      <c r="A42" s="91" t="s">
        <v>49</v>
      </c>
      <c r="B42" s="93" t="s">
        <v>50</v>
      </c>
      <c r="C42" s="21">
        <v>3</v>
      </c>
      <c r="D42" s="113" t="s">
        <v>120</v>
      </c>
      <c r="E42" s="21" t="s">
        <v>33</v>
      </c>
      <c r="F42" s="21"/>
      <c r="G42" s="21"/>
    </row>
    <row r="43" spans="1:7" ht="15.75" customHeight="1">
      <c r="A43" s="91" t="s">
        <v>52</v>
      </c>
      <c r="B43" s="93" t="s">
        <v>53</v>
      </c>
      <c r="C43" s="21">
        <v>3</v>
      </c>
      <c r="D43" s="113" t="s">
        <v>120</v>
      </c>
      <c r="E43" s="21" t="s">
        <v>33</v>
      </c>
      <c r="F43" s="21"/>
      <c r="G43" s="21"/>
    </row>
    <row r="44" spans="1:7" ht="15.75" customHeight="1">
      <c r="A44" s="125" t="s">
        <v>144</v>
      </c>
      <c r="B44" s="93" t="s">
        <v>145</v>
      </c>
      <c r="C44" s="21">
        <v>3</v>
      </c>
      <c r="D44" s="113" t="s">
        <v>120</v>
      </c>
      <c r="E44" s="21" t="s">
        <v>33</v>
      </c>
      <c r="F44" s="21"/>
      <c r="G44" s="21"/>
    </row>
    <row r="45" spans="1:7" ht="15.75" customHeight="1">
      <c r="A45" s="125" t="s">
        <v>146</v>
      </c>
      <c r="B45" s="93" t="s">
        <v>147</v>
      </c>
      <c r="C45" s="21">
        <v>3</v>
      </c>
      <c r="D45" s="113" t="s">
        <v>120</v>
      </c>
      <c r="E45" s="21" t="s">
        <v>33</v>
      </c>
      <c r="F45" s="21"/>
      <c r="G45" s="21"/>
    </row>
    <row r="46" spans="1:7" ht="15.75" customHeight="1">
      <c r="A46" s="125" t="s">
        <v>148</v>
      </c>
      <c r="B46" s="93" t="s">
        <v>149</v>
      </c>
      <c r="C46" s="21">
        <v>3</v>
      </c>
      <c r="D46" s="113" t="s">
        <v>120</v>
      </c>
      <c r="E46" s="21" t="s">
        <v>33</v>
      </c>
      <c r="F46" s="21"/>
      <c r="G46" s="21"/>
    </row>
    <row r="47" spans="1:7" ht="15.75" customHeight="1">
      <c r="A47" s="91" t="s">
        <v>54</v>
      </c>
      <c r="B47" s="93" t="s">
        <v>55</v>
      </c>
      <c r="C47" s="21">
        <v>3</v>
      </c>
      <c r="D47" s="113" t="s">
        <v>120</v>
      </c>
      <c r="E47" s="21" t="s">
        <v>56</v>
      </c>
      <c r="F47" s="21"/>
      <c r="G47" s="21"/>
    </row>
    <row r="48" spans="1:7" ht="15.75" customHeight="1">
      <c r="A48" s="91" t="s">
        <v>57</v>
      </c>
      <c r="B48" s="93" t="s">
        <v>58</v>
      </c>
      <c r="C48" s="21">
        <v>3</v>
      </c>
      <c r="D48" s="113" t="s">
        <v>120</v>
      </c>
      <c r="E48" s="21" t="s">
        <v>33</v>
      </c>
      <c r="F48" s="21"/>
      <c r="G48" s="21"/>
    </row>
    <row r="49" spans="1:7" ht="15.75" customHeight="1">
      <c r="A49" s="91" t="s">
        <v>59</v>
      </c>
      <c r="B49" s="93" t="s">
        <v>60</v>
      </c>
      <c r="C49" s="21">
        <v>3</v>
      </c>
      <c r="D49" s="113" t="s">
        <v>120</v>
      </c>
      <c r="E49" s="21" t="s">
        <v>33</v>
      </c>
      <c r="F49" s="21"/>
      <c r="G49" s="21"/>
    </row>
    <row r="50" spans="1:7" ht="12.95">
      <c r="A50" s="91" t="s">
        <v>61</v>
      </c>
      <c r="B50" s="93" t="s">
        <v>62</v>
      </c>
      <c r="C50" s="21">
        <v>3</v>
      </c>
      <c r="D50" s="113" t="s">
        <v>120</v>
      </c>
      <c r="E50" s="21" t="s">
        <v>33</v>
      </c>
      <c r="F50" s="21"/>
      <c r="G50" s="21"/>
    </row>
    <row r="51" spans="1:7" ht="15.75" customHeight="1">
      <c r="A51" s="91" t="s">
        <v>66</v>
      </c>
      <c r="B51" s="93" t="s">
        <v>67</v>
      </c>
      <c r="C51" s="21">
        <v>3</v>
      </c>
      <c r="D51" s="113" t="s">
        <v>120</v>
      </c>
      <c r="E51" s="21" t="s">
        <v>33</v>
      </c>
      <c r="F51" s="21"/>
      <c r="G51" s="21"/>
    </row>
    <row r="52" spans="1:7" ht="15.75" customHeight="1">
      <c r="A52" s="91" t="s">
        <v>68</v>
      </c>
      <c r="B52" s="93" t="s">
        <v>69</v>
      </c>
      <c r="C52" s="21">
        <v>3</v>
      </c>
      <c r="D52" s="113" t="s">
        <v>120</v>
      </c>
      <c r="E52" s="21" t="s">
        <v>33</v>
      </c>
      <c r="F52" s="21"/>
      <c r="G52" s="21"/>
    </row>
    <row r="53" spans="1:7" ht="15.75" customHeight="1">
      <c r="A53" s="12" t="s">
        <v>71</v>
      </c>
      <c r="B53" s="93" t="s">
        <v>72</v>
      </c>
      <c r="C53" s="21">
        <v>3</v>
      </c>
      <c r="D53" s="113" t="s">
        <v>120</v>
      </c>
      <c r="E53" s="17" t="s">
        <v>33</v>
      </c>
      <c r="F53" s="21"/>
      <c r="G53" s="17"/>
    </row>
    <row r="54" spans="1:7" ht="15.75" customHeight="1">
      <c r="A54" s="125" t="s">
        <v>150</v>
      </c>
      <c r="B54" s="93" t="s">
        <v>151</v>
      </c>
      <c r="C54" s="21">
        <v>3</v>
      </c>
      <c r="D54" s="113"/>
      <c r="E54" s="7" t="s">
        <v>70</v>
      </c>
      <c r="F54" s="126"/>
      <c r="G54" s="7"/>
    </row>
    <row r="55" spans="1:7" ht="15.75" customHeight="1" thickBot="1">
      <c r="A55" s="125" t="s">
        <v>152</v>
      </c>
      <c r="B55" s="93" t="s">
        <v>153</v>
      </c>
      <c r="C55" s="21">
        <v>3</v>
      </c>
      <c r="D55" s="113"/>
      <c r="F55" s="126"/>
    </row>
    <row r="56" spans="1:7" ht="15.75" customHeight="1" thickBot="1">
      <c r="A56" s="12"/>
      <c r="C56" s="45"/>
      <c r="D56" s="137" t="s">
        <v>124</v>
      </c>
      <c r="E56" s="138"/>
      <c r="F56" s="21"/>
      <c r="G56" s="17"/>
    </row>
    <row r="57" spans="1:7" ht="18" customHeight="1">
      <c r="A57" s="43" t="s">
        <v>74</v>
      </c>
      <c r="B57" s="41"/>
      <c r="C57" s="47"/>
      <c r="D57" s="123"/>
      <c r="E57" s="124"/>
      <c r="F57" s="21"/>
      <c r="G57" s="17"/>
    </row>
    <row r="58" spans="1:7" ht="18.95" customHeight="1">
      <c r="A58" s="7" t="s">
        <v>125</v>
      </c>
      <c r="B58" s="99"/>
      <c r="C58" s="17">
        <v>3</v>
      </c>
      <c r="D58" s="111"/>
      <c r="E58" s="17" t="s">
        <v>33</v>
      </c>
      <c r="F58" s="17"/>
      <c r="G58" s="17"/>
    </row>
    <row r="59" spans="1:7" ht="44.1" customHeight="1">
      <c r="A59" s="40"/>
      <c r="B59" s="13" t="s">
        <v>25</v>
      </c>
      <c r="C59" s="46">
        <f>SUM(C32:C58)</f>
        <v>77</v>
      </c>
      <c r="D59" s="116"/>
      <c r="E59" s="39"/>
      <c r="F59" s="17"/>
      <c r="G59" s="17"/>
    </row>
    <row r="60" spans="1:7" ht="15.75" customHeight="1">
      <c r="A60" s="14" t="s">
        <v>154</v>
      </c>
      <c r="B60" s="38" t="s">
        <v>155</v>
      </c>
      <c r="C60" s="48"/>
      <c r="D60" s="117"/>
      <c r="E60" s="15"/>
      <c r="F60" s="15"/>
      <c r="G60" s="15"/>
    </row>
    <row r="61" spans="1:7" ht="15.75" customHeight="1">
      <c r="A61" s="16" t="s">
        <v>78</v>
      </c>
      <c r="B61" s="32"/>
      <c r="C61" s="45">
        <v>3</v>
      </c>
      <c r="D61" s="115"/>
      <c r="E61" s="17"/>
      <c r="F61" s="17"/>
      <c r="G61" s="17"/>
    </row>
    <row r="62" spans="1:7" ht="15.75" customHeight="1">
      <c r="A62" s="16" t="s">
        <v>79</v>
      </c>
      <c r="B62" s="33"/>
      <c r="C62" s="17">
        <v>3</v>
      </c>
      <c r="D62" s="111"/>
      <c r="E62" s="17"/>
      <c r="F62" s="17"/>
      <c r="G62" s="17"/>
    </row>
    <row r="63" spans="1:7" ht="15.75" customHeight="1">
      <c r="A63" s="31" t="s">
        <v>83</v>
      </c>
      <c r="B63" s="35" t="s">
        <v>25</v>
      </c>
      <c r="C63" s="17">
        <f>SUM(C61:C62)</f>
        <v>6</v>
      </c>
      <c r="D63" s="111"/>
      <c r="E63" s="17"/>
      <c r="F63" s="17"/>
      <c r="G63" s="17"/>
    </row>
    <row r="64" spans="1:7" ht="15.75" customHeight="1">
      <c r="A64" s="36" t="s">
        <v>156</v>
      </c>
      <c r="B64" s="135" t="s">
        <v>129</v>
      </c>
      <c r="C64" s="136"/>
      <c r="D64" s="118"/>
      <c r="E64" s="17"/>
      <c r="F64" s="17"/>
      <c r="G64" s="17"/>
    </row>
    <row r="65" spans="1:7" ht="15.75" customHeight="1">
      <c r="A65" s="11"/>
      <c r="B65" s="35"/>
      <c r="C65" s="17"/>
      <c r="D65" s="111"/>
      <c r="E65" s="17"/>
      <c r="F65" s="17"/>
      <c r="G65" s="17"/>
    </row>
    <row r="66" spans="1:7" ht="15.75" customHeight="1" thickBot="1">
      <c r="A66" s="11"/>
      <c r="B66" s="35"/>
      <c r="C66" s="17"/>
      <c r="D66" s="111"/>
      <c r="E66" s="17"/>
      <c r="F66" s="17"/>
      <c r="G66" s="17"/>
    </row>
    <row r="67" spans="1:7" ht="15.75" customHeight="1" thickBot="1">
      <c r="A67" s="100"/>
      <c r="B67" s="101" t="s">
        <v>25</v>
      </c>
      <c r="C67" s="102">
        <v>5</v>
      </c>
      <c r="D67" s="118"/>
      <c r="E67" s="103"/>
      <c r="F67" s="17"/>
      <c r="G67" s="17"/>
    </row>
    <row r="68" spans="1:7" ht="15.75" customHeight="1">
      <c r="A68" s="11"/>
      <c r="B68" s="35" t="s">
        <v>86</v>
      </c>
      <c r="C68" s="17">
        <f>C22+C26</f>
        <v>45</v>
      </c>
      <c r="D68" s="111"/>
      <c r="E68" s="17"/>
      <c r="F68" s="17"/>
      <c r="G68" s="17"/>
    </row>
    <row r="69" spans="1:7" ht="15.75" customHeight="1">
      <c r="A69" s="11"/>
      <c r="B69" s="35" t="s">
        <v>87</v>
      </c>
      <c r="C69" s="17">
        <f>C59+C63+C67</f>
        <v>88</v>
      </c>
      <c r="D69" s="111"/>
      <c r="E69" s="17"/>
      <c r="F69" s="17"/>
      <c r="G69" s="17"/>
    </row>
    <row r="70" spans="1:7" ht="15.75" customHeight="1">
      <c r="A70" s="11"/>
      <c r="B70" s="35"/>
      <c r="C70" s="17"/>
      <c r="D70" s="111"/>
      <c r="E70" s="17"/>
      <c r="F70" s="17"/>
      <c r="G70" s="17"/>
    </row>
    <row r="71" spans="1:7" ht="15.75" customHeight="1">
      <c r="A71" s="11"/>
      <c r="B71" s="33"/>
      <c r="C71" s="17"/>
      <c r="D71" s="111"/>
      <c r="E71" s="17"/>
      <c r="F71" s="17"/>
      <c r="G71" s="17"/>
    </row>
    <row r="72" spans="1:7" ht="15.75" customHeight="1" thickBot="1">
      <c r="A72" s="18" t="s">
        <v>89</v>
      </c>
      <c r="B72" s="37"/>
      <c r="C72" s="19">
        <v>120</v>
      </c>
      <c r="D72" s="119"/>
      <c r="E72" s="19"/>
      <c r="F72" s="19"/>
      <c r="G72" s="19"/>
    </row>
    <row r="74" spans="1:7" ht="15.75" customHeight="1">
      <c r="A74" s="121" t="s">
        <v>130</v>
      </c>
    </row>
    <row r="75" spans="1:7" ht="15.75" customHeight="1">
      <c r="A75" s="7" t="s">
        <v>131</v>
      </c>
      <c r="B75" s="7"/>
    </row>
    <row r="76" spans="1:7" ht="15.75" customHeight="1">
      <c r="A76" s="7" t="s">
        <v>132</v>
      </c>
    </row>
    <row r="77" spans="1:7" ht="15.75" customHeight="1">
      <c r="A77" s="7" t="s">
        <v>133</v>
      </c>
    </row>
    <row r="78" spans="1:7" ht="15.75" customHeight="1">
      <c r="A78" s="7" t="s">
        <v>134</v>
      </c>
    </row>
    <row r="79" spans="1:7" ht="15.75" customHeight="1">
      <c r="A79" s="7" t="s">
        <v>135</v>
      </c>
    </row>
    <row r="80" spans="1:7" ht="15.75" customHeight="1">
      <c r="A80" s="7" t="s">
        <v>136</v>
      </c>
    </row>
    <row r="81" spans="1:6" ht="15.75" customHeight="1">
      <c r="A81" s="120"/>
    </row>
    <row r="82" spans="1:6" ht="15.75" customHeight="1">
      <c r="A82" s="3" t="s">
        <v>90</v>
      </c>
      <c r="B82" s="44" t="s">
        <v>91</v>
      </c>
    </row>
    <row r="83" spans="1:6" ht="15.75" customHeight="1">
      <c r="A83" s="7" t="s">
        <v>92</v>
      </c>
      <c r="B83" s="23" t="s">
        <v>93</v>
      </c>
      <c r="C83"/>
      <c r="E83"/>
    </row>
    <row r="84" spans="1:6" ht="15.75" customHeight="1">
      <c r="A84" s="7" t="s">
        <v>94</v>
      </c>
      <c r="B84" s="23" t="s">
        <v>95</v>
      </c>
    </row>
    <row r="85" spans="1:6" ht="15.75" customHeight="1">
      <c r="A85" s="7" t="s">
        <v>96</v>
      </c>
      <c r="B85" s="23" t="s">
        <v>97</v>
      </c>
    </row>
    <row r="87" spans="1:6" ht="15.75" customHeight="1">
      <c r="A87" s="130" t="s">
        <v>137</v>
      </c>
      <c r="B87" s="130"/>
      <c r="C87" s="130"/>
      <c r="D87" s="105"/>
      <c r="E87" s="26"/>
    </row>
    <row r="88" spans="1:6" ht="15.75" customHeight="1">
      <c r="A88" s="130"/>
      <c r="B88" s="130"/>
      <c r="C88" s="130"/>
      <c r="D88" s="105"/>
      <c r="E88" s="26"/>
    </row>
    <row r="90" spans="1:6" ht="15.75" customHeight="1">
      <c r="A90" s="28" t="s">
        <v>99</v>
      </c>
      <c r="B90" s="7"/>
    </row>
    <row r="91" spans="1:6" ht="15.75" customHeight="1">
      <c r="A91" s="97" t="s">
        <v>157</v>
      </c>
      <c r="B91" s="7"/>
    </row>
    <row r="92" spans="1:6" ht="15.75" customHeight="1">
      <c r="A92" s="30" t="s">
        <v>158</v>
      </c>
      <c r="B92" s="7"/>
    </row>
    <row r="93" spans="1:6" ht="15.75" customHeight="1">
      <c r="A93" s="96"/>
    </row>
    <row r="94" spans="1:6" ht="15.75" customHeight="1">
      <c r="A94" s="30"/>
      <c r="B94" s="7"/>
    </row>
    <row r="95" spans="1:6" ht="15.75" customHeight="1">
      <c r="A95" s="133" t="s">
        <v>103</v>
      </c>
      <c r="B95" s="133"/>
      <c r="C95" s="133"/>
      <c r="D95" s="133"/>
      <c r="E95" s="133"/>
      <c r="F95" s="133"/>
    </row>
    <row r="96" spans="1:6" ht="15.75" customHeight="1">
      <c r="A96" s="29"/>
      <c r="B96" s="29"/>
      <c r="C96" s="29"/>
      <c r="D96" s="118"/>
      <c r="E96" s="29"/>
      <c r="F96" s="29"/>
    </row>
    <row r="97" spans="1:2" ht="15.75" customHeight="1">
      <c r="A97" s="134"/>
      <c r="B97" s="134"/>
    </row>
    <row r="98" spans="1:2" ht="15.75" customHeight="1">
      <c r="A98" s="128" t="s">
        <v>141</v>
      </c>
      <c r="B98" s="128"/>
    </row>
    <row r="100" spans="1:2" ht="15.75" customHeight="1">
      <c r="A100" s="7" t="s">
        <v>105</v>
      </c>
      <c r="B100" s="44" t="s">
        <v>106</v>
      </c>
    </row>
  </sheetData>
  <mergeCells count="7">
    <mergeCell ref="A98:B98"/>
    <mergeCell ref="A1:C1"/>
    <mergeCell ref="D56:E56"/>
    <mergeCell ref="B64:C64"/>
    <mergeCell ref="A87:C88"/>
    <mergeCell ref="A95:F95"/>
    <mergeCell ref="A97:B97"/>
  </mergeCells>
  <hyperlinks>
    <hyperlink ref="A42" r:id="rId1" tooltip="CMPSC 312" display="https://bulletins.psu.edu/search/?P=CMPSC%20312" xr:uid="{C4FB0EAC-52BD-4942-8996-163174F61963}"/>
    <hyperlink ref="A43" r:id="rId2" tooltip="CMPSC 430" display="https://bulletins.psu.edu/search/?P=CMPSC%20430" xr:uid="{A20A22C1-BDDD-094B-9B55-42279FB1B353}"/>
    <hyperlink ref="A47" r:id="rId3" tooltip="CMPSC 460" display="https://bulletins.psu.edu/search/?P=CMPSC%20460" xr:uid="{F340DBF2-5222-AC41-B33C-BC1F4E9AD76F}"/>
    <hyperlink ref="A48" r:id="rId4" tooltip="CMPSC 462" display="https://bulletins.psu.edu/search/?P=CMPSC%20462" xr:uid="{A73F96DA-31C0-8249-942B-275C72ACAE51}"/>
    <hyperlink ref="A49" r:id="rId5" tooltip="CMPSC 463" display="https://bulletins.psu.edu/search/?P=CMPSC%20463" xr:uid="{82FD243F-A034-4148-84D7-452715AB28B3}"/>
    <hyperlink ref="A50" r:id="rId6" tooltip="CMPSC 469" display="https://bulletins.psu.edu/search/?P=CMPSC%20469" xr:uid="{A0B6F423-8497-264E-8B1F-D0C33D1B1F1A}"/>
    <hyperlink ref="A51" r:id="rId7" tooltip="CMPSC 472" display="https://bulletins.psu.edu/search/?P=CMPSC%20472" xr:uid="{FADC6114-D17B-6248-87D6-5CED659694D7}"/>
    <hyperlink ref="A52" r:id="rId8" tooltip="CMPSC 487W" display="https://bulletins.psu.edu/search/?P=CMPSC%20487W" xr:uid="{69AD97AE-5E66-0245-9ECD-278D96CE5C84}"/>
    <hyperlink ref="A53" r:id="rId9" tooltip="CMPSC 488" display="https://bulletins.psu.edu/search/?P=CMPSC%20488" xr:uid="{672EF32B-21C2-8940-9604-C8FB5C9326A2}"/>
    <hyperlink ref="A33" r:id="rId10" tooltip="CMPSC 122" xr:uid="{1FE0C56E-2127-9147-8FEA-55C4B3EF7167}"/>
    <hyperlink ref="A41" r:id="rId11" tooltip="CMPSC 360" display="https://bulletins.psu.edu/search/?P=CMPSC%20360" xr:uid="{EE38268C-1286-E842-B0A7-0020DEB83A42}"/>
    <hyperlink ref="A34" r:id="rId12" tooltip="MATH 140" display="https://bulletins.psu.edu/search/?P=MATH%20140" xr:uid="{E19D6B49-7EE8-3446-A3CE-BADD14591682}"/>
    <hyperlink ref="A35" r:id="rId13" tooltip="MATH 141" display="https://bulletins.psu.edu/search/?P=MATH%20141" xr:uid="{824E7274-32A0-FA4E-80B9-913B9EBB89EA}"/>
    <hyperlink ref="A32" r:id="rId14" tooltip="CMPSC 121" xr:uid="{D5982C48-09F0-9943-BA14-C4B07BEDCFC3}"/>
    <hyperlink ref="A36" r:id="rId15" tooltip="PHYS 211" display="https://bulletins.psu.edu/search/?P=PHYS%20211" xr:uid="{335BD61E-5FA7-6F4F-B944-D7B936D2CF3F}"/>
    <hyperlink ref="A37" r:id="rId16" tooltip="MATH 220" display="https://bulletins.psu.edu/search/?P=MATH%20220" xr:uid="{BDE329C1-2483-0F4F-9110-89CD3ED786C7}"/>
    <hyperlink ref="B85" r:id="rId17" xr:uid="{1F59CF9B-D4EA-EB41-9C7D-3727E0D6ABF3}"/>
    <hyperlink ref="B82" r:id="rId18" xr:uid="{0DA84622-7E32-2847-9708-5374431EA159}"/>
    <hyperlink ref="B100" r:id="rId19" xr:uid="{2E315C67-BE7E-9347-B8F9-1E663B71EC0F}"/>
    <hyperlink ref="A40" r:id="rId20" display="https://bulletins.psu.edu/search/?P=CMPSC%20330" xr:uid="{5D4ADBFC-8928-F148-80E4-040A09201BCB}"/>
    <hyperlink ref="A38" r:id="rId21" xr:uid="{35DD5742-0692-6E41-BFB1-891111BE96DB}"/>
    <hyperlink ref="A39" r:id="rId22" tooltip="DS 220" display="https://bulletins.psu.edu/search/?P=DS%20220" xr:uid="{683A1FC9-143F-0E4B-9E4A-AA013F12A556}"/>
    <hyperlink ref="A44" r:id="rId23" tooltip="CMPSC 441" display="https://bulletins.psu.edu/search/?P=CMPSC%20441" xr:uid="{3BF0D04B-F8A1-E744-8376-8A143A1F636E}"/>
    <hyperlink ref="A45" r:id="rId24" tooltip="CMPSC 445" display="https://bulletins.psu.edu/search/?P=CMPSC%20445" xr:uid="{5A011E07-3C85-FD46-AEB9-17C81F77B28B}"/>
    <hyperlink ref="A46" r:id="rId25" tooltip="CMPSC 446" display="https://bulletins.psu.edu/search/?P=CMPSC%20446" xr:uid="{3361EEDB-EBB6-0049-A299-AF717DB0ADF5}"/>
    <hyperlink ref="A54" r:id="rId26" tooltip="STAT 401" display="https://bulletins.psu.edu/search/?P=STAT%20401" xr:uid="{7DDB053D-F912-6F49-90DA-675BD028E662}"/>
    <hyperlink ref="A55" r:id="rId27" tooltip="STAT 462" display="https://bulletins.psu.edu/search/?P=STAT%20462" xr:uid="{5A2D9DE7-987B-FD42-AF9B-24A3620C9153}"/>
  </hyperlinks>
  <pageMargins left="0.7" right="0.7" top="0.75" bottom="0.75" header="0.3" footer="0.3"/>
  <pageSetup scale="56" orientation="portrait" r:id="rId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007B-89B9-4BF4-BF96-D1187221CCA3}">
  <dimension ref="B2:T15"/>
  <sheetViews>
    <sheetView workbookViewId="0">
      <selection activeCell="Q6" sqref="Q6"/>
    </sheetView>
  </sheetViews>
  <sheetFormatPr defaultColWidth="8.85546875" defaultRowHeight="12.95"/>
  <cols>
    <col min="2" max="2" width="11.28515625" customWidth="1"/>
    <col min="3" max="3" width="10.140625" customWidth="1"/>
    <col min="4" max="4" width="11" customWidth="1"/>
    <col min="5" max="6" width="10.28515625" customWidth="1"/>
    <col min="7" max="7" width="11.28515625" customWidth="1"/>
    <col min="8" max="8" width="10.85546875" customWidth="1"/>
    <col min="9" max="9" width="11.28515625" customWidth="1"/>
    <col min="10" max="10" width="11" customWidth="1"/>
    <col min="11" max="11" width="11.28515625" customWidth="1"/>
    <col min="12" max="12" width="11" customWidth="1"/>
    <col min="13" max="13" width="11.28515625" customWidth="1"/>
    <col min="14" max="14" width="11" customWidth="1"/>
    <col min="15" max="15" width="11.28515625" customWidth="1"/>
    <col min="16" max="16" width="12" customWidth="1"/>
    <col min="17" max="17" width="10.85546875" customWidth="1"/>
    <col min="18" max="18" width="11" customWidth="1"/>
    <col min="19" max="19" width="11.7109375" customWidth="1"/>
    <col min="20" max="20" width="11.140625" customWidth="1"/>
  </cols>
  <sheetData>
    <row r="2" spans="2:20" ht="18.95">
      <c r="B2" s="139" t="s">
        <v>159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1"/>
    </row>
    <row r="3" spans="2:20" ht="45">
      <c r="B3" s="49" t="s">
        <v>160</v>
      </c>
      <c r="C3" s="50" t="s">
        <v>161</v>
      </c>
      <c r="D3" s="50" t="s">
        <v>162</v>
      </c>
      <c r="E3" s="50" t="s">
        <v>163</v>
      </c>
      <c r="F3" s="51" t="s">
        <v>164</v>
      </c>
      <c r="G3" s="51" t="s">
        <v>165</v>
      </c>
      <c r="H3" s="51" t="s">
        <v>166</v>
      </c>
      <c r="I3" s="51" t="s">
        <v>45</v>
      </c>
      <c r="J3" s="51" t="s">
        <v>47</v>
      </c>
      <c r="K3" s="51" t="s">
        <v>49</v>
      </c>
      <c r="L3" s="51" t="s">
        <v>52</v>
      </c>
      <c r="M3" s="51" t="s">
        <v>54</v>
      </c>
      <c r="N3" s="51" t="s">
        <v>57</v>
      </c>
      <c r="O3" s="51" t="s">
        <v>59</v>
      </c>
      <c r="P3" s="51" t="s">
        <v>61</v>
      </c>
      <c r="Q3" s="51" t="s">
        <v>63</v>
      </c>
      <c r="R3" s="51" t="s">
        <v>66</v>
      </c>
      <c r="S3" s="51" t="s">
        <v>68</v>
      </c>
      <c r="T3" s="51" t="s">
        <v>71</v>
      </c>
    </row>
    <row r="4" spans="2:20" ht="15">
      <c r="B4" s="52" t="s">
        <v>167</v>
      </c>
      <c r="C4" s="52" t="s">
        <v>167</v>
      </c>
      <c r="D4" s="52" t="s">
        <v>167</v>
      </c>
      <c r="E4" s="52" t="s">
        <v>167</v>
      </c>
      <c r="F4" s="53" t="s">
        <v>168</v>
      </c>
      <c r="G4" s="53" t="s">
        <v>168</v>
      </c>
      <c r="H4" s="53" t="s">
        <v>168</v>
      </c>
      <c r="I4" s="53" t="s">
        <v>168</v>
      </c>
      <c r="J4" s="53" t="s">
        <v>168</v>
      </c>
      <c r="K4" s="53" t="s">
        <v>168</v>
      </c>
      <c r="L4" s="53" t="s">
        <v>168</v>
      </c>
      <c r="M4" s="53" t="s">
        <v>168</v>
      </c>
      <c r="N4" s="53" t="s">
        <v>168</v>
      </c>
      <c r="O4" s="53" t="s">
        <v>168</v>
      </c>
      <c r="P4" s="53" t="s">
        <v>168</v>
      </c>
      <c r="Q4" s="53" t="s">
        <v>168</v>
      </c>
      <c r="R4" s="53" t="s">
        <v>168</v>
      </c>
      <c r="S4" s="53" t="s">
        <v>168</v>
      </c>
      <c r="T4" s="53" t="s">
        <v>168</v>
      </c>
    </row>
    <row r="5" spans="2:20" ht="30">
      <c r="B5" s="54" t="s">
        <v>169</v>
      </c>
      <c r="C5" s="55" t="s">
        <v>170</v>
      </c>
      <c r="D5" s="56" t="s">
        <v>171</v>
      </c>
      <c r="E5" s="56" t="s">
        <v>172</v>
      </c>
      <c r="F5" s="57" t="s">
        <v>172</v>
      </c>
      <c r="G5" s="57" t="s">
        <v>172</v>
      </c>
      <c r="H5" s="57" t="s">
        <v>173</v>
      </c>
      <c r="I5" s="58" t="s">
        <v>174</v>
      </c>
      <c r="J5" s="58" t="s">
        <v>174</v>
      </c>
      <c r="K5" s="58" t="s">
        <v>175</v>
      </c>
      <c r="L5" s="58" t="s">
        <v>176</v>
      </c>
      <c r="M5" s="58" t="s">
        <v>49</v>
      </c>
      <c r="N5" s="58" t="s">
        <v>177</v>
      </c>
      <c r="O5" s="58" t="s">
        <v>57</v>
      </c>
      <c r="P5" s="58" t="s">
        <v>47</v>
      </c>
      <c r="Q5" s="58" t="s">
        <v>178</v>
      </c>
      <c r="R5" s="58" t="s">
        <v>49</v>
      </c>
      <c r="S5" s="58" t="s">
        <v>179</v>
      </c>
      <c r="T5" s="58" t="s">
        <v>68</v>
      </c>
    </row>
    <row r="6" spans="2:20" ht="15">
      <c r="B6" s="59" t="s">
        <v>180</v>
      </c>
      <c r="C6" s="56" t="s">
        <v>168</v>
      </c>
      <c r="D6" s="56" t="s">
        <v>180</v>
      </c>
      <c r="E6" s="56" t="s">
        <v>180</v>
      </c>
      <c r="F6" s="57" t="s">
        <v>168</v>
      </c>
      <c r="G6" s="57" t="s">
        <v>180</v>
      </c>
      <c r="H6" s="57" t="s">
        <v>181</v>
      </c>
      <c r="I6" s="57" t="s">
        <v>180</v>
      </c>
      <c r="J6" s="57" t="s">
        <v>180</v>
      </c>
      <c r="K6" s="57" t="s">
        <v>168</v>
      </c>
      <c r="L6" s="57" t="s">
        <v>168</v>
      </c>
      <c r="M6" s="57" t="s">
        <v>182</v>
      </c>
      <c r="N6" s="57" t="s">
        <v>182</v>
      </c>
      <c r="O6" s="57" t="s">
        <v>168</v>
      </c>
      <c r="P6" s="57" t="s">
        <v>168</v>
      </c>
      <c r="Q6" s="57" t="s">
        <v>182</v>
      </c>
      <c r="R6" s="57" t="s">
        <v>182</v>
      </c>
      <c r="S6" s="57" t="s">
        <v>182</v>
      </c>
      <c r="T6" s="57" t="s">
        <v>168</v>
      </c>
    </row>
    <row r="7" spans="2:20" ht="60">
      <c r="B7" s="59" t="s">
        <v>168</v>
      </c>
      <c r="C7" s="56" t="s">
        <v>168</v>
      </c>
      <c r="D7" s="56" t="s">
        <v>183</v>
      </c>
      <c r="E7" s="56" t="s">
        <v>184</v>
      </c>
      <c r="F7" s="57" t="s">
        <v>168</v>
      </c>
      <c r="G7" s="57" t="s">
        <v>184</v>
      </c>
      <c r="H7" s="57" t="s">
        <v>185</v>
      </c>
      <c r="I7" s="57" t="s">
        <v>186</v>
      </c>
      <c r="J7" s="57" t="s">
        <v>186</v>
      </c>
      <c r="K7" s="57" t="s">
        <v>168</v>
      </c>
      <c r="L7" s="57" t="s">
        <v>168</v>
      </c>
      <c r="M7" s="57" t="s">
        <v>57</v>
      </c>
      <c r="N7" s="57" t="s">
        <v>174</v>
      </c>
      <c r="O7" s="57" t="s">
        <v>168</v>
      </c>
      <c r="P7" s="57" t="s">
        <v>168</v>
      </c>
      <c r="Q7" s="57" t="s">
        <v>49</v>
      </c>
      <c r="R7" s="57" t="s">
        <v>57</v>
      </c>
      <c r="S7" s="57" t="s">
        <v>45</v>
      </c>
      <c r="T7" s="57" t="s">
        <v>168</v>
      </c>
    </row>
    <row r="8" spans="2:20" ht="15">
      <c r="B8" s="59" t="s">
        <v>168</v>
      </c>
      <c r="C8" s="56" t="s">
        <v>168</v>
      </c>
      <c r="D8" s="56" t="s">
        <v>180</v>
      </c>
      <c r="E8" s="56" t="s">
        <v>168</v>
      </c>
      <c r="F8" s="57" t="s">
        <v>168</v>
      </c>
      <c r="G8" s="57" t="s">
        <v>168</v>
      </c>
      <c r="H8" s="57" t="s">
        <v>181</v>
      </c>
      <c r="I8" s="57" t="s">
        <v>168</v>
      </c>
      <c r="J8" s="57" t="s">
        <v>168</v>
      </c>
      <c r="K8" s="57" t="s">
        <v>168</v>
      </c>
      <c r="L8" s="57" t="s">
        <v>168</v>
      </c>
      <c r="M8" s="57" t="s">
        <v>168</v>
      </c>
      <c r="N8" s="57" t="s">
        <v>182</v>
      </c>
      <c r="O8" s="57" t="s">
        <v>168</v>
      </c>
      <c r="P8" s="57" t="s">
        <v>168</v>
      </c>
      <c r="Q8" s="57" t="s">
        <v>182</v>
      </c>
      <c r="R8" s="57" t="s">
        <v>168</v>
      </c>
      <c r="S8" s="57" t="s">
        <v>182</v>
      </c>
      <c r="T8" s="57" t="s">
        <v>168</v>
      </c>
    </row>
    <row r="9" spans="2:20" ht="20.100000000000001" customHeight="1">
      <c r="B9" s="59" t="s">
        <v>168</v>
      </c>
      <c r="C9" s="56" t="s">
        <v>168</v>
      </c>
      <c r="D9" s="56" t="s">
        <v>187</v>
      </c>
      <c r="E9" s="56" t="s">
        <v>168</v>
      </c>
      <c r="F9" s="57" t="s">
        <v>168</v>
      </c>
      <c r="G9" s="57" t="s">
        <v>168</v>
      </c>
      <c r="H9" s="57" t="s">
        <v>188</v>
      </c>
      <c r="I9" s="57" t="s">
        <v>168</v>
      </c>
      <c r="J9" s="57" t="s">
        <v>168</v>
      </c>
      <c r="K9" s="57" t="s">
        <v>168</v>
      </c>
      <c r="L9" s="57" t="s">
        <v>168</v>
      </c>
      <c r="M9" s="57" t="s">
        <v>168</v>
      </c>
      <c r="N9" s="57" t="s">
        <v>189</v>
      </c>
      <c r="O9" s="57" t="s">
        <v>168</v>
      </c>
      <c r="P9" s="57" t="s">
        <v>168</v>
      </c>
      <c r="Q9" s="57" t="s">
        <v>57</v>
      </c>
      <c r="R9" s="57" t="s">
        <v>168</v>
      </c>
      <c r="S9" s="57" t="s">
        <v>57</v>
      </c>
      <c r="T9" s="57" t="s">
        <v>168</v>
      </c>
    </row>
    <row r="10" spans="2:20" ht="15">
      <c r="B10" s="59" t="s">
        <v>168</v>
      </c>
      <c r="C10" s="56" t="s">
        <v>168</v>
      </c>
      <c r="D10" s="56" t="s">
        <v>181</v>
      </c>
      <c r="E10" s="56" t="s">
        <v>168</v>
      </c>
      <c r="F10" s="57" t="s">
        <v>168</v>
      </c>
      <c r="G10" s="57" t="s">
        <v>168</v>
      </c>
      <c r="H10" s="57" t="s">
        <v>181</v>
      </c>
      <c r="I10" s="57" t="s">
        <v>168</v>
      </c>
      <c r="J10" s="57" t="s">
        <v>168</v>
      </c>
      <c r="K10" s="57" t="s">
        <v>168</v>
      </c>
      <c r="L10" s="57" t="s">
        <v>168</v>
      </c>
      <c r="M10" s="57" t="s">
        <v>168</v>
      </c>
      <c r="N10" s="57" t="s">
        <v>182</v>
      </c>
      <c r="O10" s="57" t="s">
        <v>168</v>
      </c>
      <c r="P10" s="57" t="s">
        <v>168</v>
      </c>
      <c r="Q10" s="57" t="s">
        <v>182</v>
      </c>
      <c r="R10" s="57" t="s">
        <v>168</v>
      </c>
      <c r="S10" s="57" t="s">
        <v>168</v>
      </c>
      <c r="T10" s="57" t="s">
        <v>168</v>
      </c>
    </row>
    <row r="11" spans="2:20" ht="30">
      <c r="B11" s="59" t="s">
        <v>168</v>
      </c>
      <c r="C11" s="56" t="s">
        <v>168</v>
      </c>
      <c r="D11" s="56" t="s">
        <v>190</v>
      </c>
      <c r="E11" s="56" t="s">
        <v>168</v>
      </c>
      <c r="F11" s="57" t="s">
        <v>168</v>
      </c>
      <c r="G11" s="57" t="s">
        <v>168</v>
      </c>
      <c r="H11" s="57" t="s">
        <v>191</v>
      </c>
      <c r="I11" s="57" t="s">
        <v>168</v>
      </c>
      <c r="J11" s="57" t="s">
        <v>168</v>
      </c>
      <c r="K11" s="57" t="s">
        <v>168</v>
      </c>
      <c r="L11" s="57" t="s">
        <v>168</v>
      </c>
      <c r="M11" s="57" t="s">
        <v>168</v>
      </c>
      <c r="N11" s="57" t="s">
        <v>121</v>
      </c>
      <c r="O11" s="57" t="s">
        <v>168</v>
      </c>
      <c r="P11" s="57" t="s">
        <v>168</v>
      </c>
      <c r="Q11" s="57" t="s">
        <v>61</v>
      </c>
      <c r="R11" s="57" t="s">
        <v>168</v>
      </c>
      <c r="S11" s="57" t="s">
        <v>168</v>
      </c>
      <c r="T11" s="57" t="s">
        <v>168</v>
      </c>
    </row>
    <row r="12" spans="2:20" ht="15">
      <c r="B12" s="59" t="s">
        <v>168</v>
      </c>
      <c r="C12" s="56" t="s">
        <v>168</v>
      </c>
      <c r="D12" s="56" t="s">
        <v>180</v>
      </c>
      <c r="E12" s="56" t="s">
        <v>168</v>
      </c>
      <c r="F12" s="57" t="s">
        <v>168</v>
      </c>
      <c r="G12" s="57" t="s">
        <v>168</v>
      </c>
      <c r="H12" s="57" t="s">
        <v>168</v>
      </c>
      <c r="I12" s="57" t="s">
        <v>168</v>
      </c>
      <c r="J12" s="57" t="s">
        <v>168</v>
      </c>
      <c r="K12" s="57" t="s">
        <v>168</v>
      </c>
      <c r="L12" s="57" t="s">
        <v>168</v>
      </c>
      <c r="M12" s="57" t="s">
        <v>168</v>
      </c>
      <c r="N12" s="57" t="s">
        <v>168</v>
      </c>
      <c r="O12" s="57" t="s">
        <v>168</v>
      </c>
      <c r="P12" s="57" t="s">
        <v>168</v>
      </c>
      <c r="Q12" s="57" t="s">
        <v>168</v>
      </c>
      <c r="R12" s="57" t="s">
        <v>168</v>
      </c>
      <c r="S12" s="57" t="s">
        <v>168</v>
      </c>
      <c r="T12" s="57" t="s">
        <v>168</v>
      </c>
    </row>
    <row r="13" spans="2:20" ht="45">
      <c r="B13" s="59" t="s">
        <v>168</v>
      </c>
      <c r="C13" s="56" t="s">
        <v>168</v>
      </c>
      <c r="D13" s="56" t="s">
        <v>192</v>
      </c>
      <c r="E13" s="56" t="s">
        <v>168</v>
      </c>
      <c r="F13" s="57" t="s">
        <v>168</v>
      </c>
      <c r="G13" s="57" t="s">
        <v>168</v>
      </c>
      <c r="H13" s="57" t="s">
        <v>168</v>
      </c>
      <c r="I13" s="57" t="s">
        <v>168</v>
      </c>
      <c r="J13" s="57" t="s">
        <v>168</v>
      </c>
      <c r="K13" s="57" t="s">
        <v>168</v>
      </c>
      <c r="L13" s="57" t="s">
        <v>168</v>
      </c>
      <c r="M13" s="57" t="s">
        <v>168</v>
      </c>
      <c r="N13" s="57" t="s">
        <v>168</v>
      </c>
      <c r="O13" s="57" t="s">
        <v>168</v>
      </c>
      <c r="P13" s="57" t="s">
        <v>168</v>
      </c>
      <c r="Q13" s="57" t="s">
        <v>168</v>
      </c>
      <c r="R13" s="57" t="s">
        <v>168</v>
      </c>
      <c r="S13" s="57" t="s">
        <v>168</v>
      </c>
      <c r="T13" s="57" t="s">
        <v>168</v>
      </c>
    </row>
    <row r="14" spans="2:20" ht="15">
      <c r="B14" s="60" t="s">
        <v>168</v>
      </c>
      <c r="C14" s="61" t="s">
        <v>168</v>
      </c>
      <c r="D14" s="61" t="s">
        <v>168</v>
      </c>
      <c r="E14" s="61" t="s">
        <v>168</v>
      </c>
      <c r="F14" s="62" t="s">
        <v>168</v>
      </c>
      <c r="G14" s="62" t="s">
        <v>168</v>
      </c>
      <c r="H14" s="62" t="s">
        <v>168</v>
      </c>
      <c r="I14" s="62" t="s">
        <v>168</v>
      </c>
      <c r="J14" s="62" t="s">
        <v>168</v>
      </c>
      <c r="K14" s="62" t="s">
        <v>168</v>
      </c>
      <c r="L14" s="62" t="s">
        <v>168</v>
      </c>
      <c r="M14" s="62" t="s">
        <v>168</v>
      </c>
      <c r="N14" s="62" t="s">
        <v>168</v>
      </c>
      <c r="O14" s="62" t="s">
        <v>168</v>
      </c>
      <c r="P14" s="62" t="s">
        <v>168</v>
      </c>
      <c r="Q14" s="62" t="s">
        <v>168</v>
      </c>
      <c r="R14" s="62" t="s">
        <v>168</v>
      </c>
      <c r="S14" s="62" t="s">
        <v>168</v>
      </c>
      <c r="T14" s="62" t="s">
        <v>168</v>
      </c>
    </row>
    <row r="15" spans="2:20" ht="60">
      <c r="B15" s="63" t="s">
        <v>193</v>
      </c>
      <c r="C15" s="64" t="s">
        <v>168</v>
      </c>
      <c r="D15" s="64" t="s">
        <v>168</v>
      </c>
      <c r="E15" s="64" t="s">
        <v>168</v>
      </c>
      <c r="F15" s="64" t="s">
        <v>168</v>
      </c>
      <c r="G15" s="64" t="s">
        <v>168</v>
      </c>
      <c r="H15" s="64" t="s">
        <v>168</v>
      </c>
      <c r="I15" s="64" t="s">
        <v>168</v>
      </c>
      <c r="J15" s="64" t="s">
        <v>168</v>
      </c>
      <c r="K15" s="64" t="s">
        <v>168</v>
      </c>
      <c r="L15" s="63" t="s">
        <v>194</v>
      </c>
      <c r="M15" s="65" t="s">
        <v>195</v>
      </c>
      <c r="N15" s="64" t="s">
        <v>168</v>
      </c>
      <c r="O15" s="63" t="s">
        <v>196</v>
      </c>
      <c r="P15" s="64" t="s">
        <v>168</v>
      </c>
      <c r="Q15" s="64" t="s">
        <v>168</v>
      </c>
      <c r="R15" s="64" t="s">
        <v>168</v>
      </c>
      <c r="S15" s="64" t="s">
        <v>168</v>
      </c>
      <c r="T15" s="65" t="s">
        <v>168</v>
      </c>
    </row>
  </sheetData>
  <mergeCells count="1">
    <mergeCell ref="B2:T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18747881B7D64C8942978FF8B3892E" ma:contentTypeVersion="14" ma:contentTypeDescription="Create a new document." ma:contentTypeScope="" ma:versionID="bce617c335050e2c03cd2c689c931f50">
  <xsd:schema xmlns:xsd="http://www.w3.org/2001/XMLSchema" xmlns:xs="http://www.w3.org/2001/XMLSchema" xmlns:p="http://schemas.microsoft.com/office/2006/metadata/properties" xmlns:ns2="b907d264-8c13-439f-9e36-84395d2a6242" xmlns:ns3="fa2d52fe-fcbe-4955-b371-0ecc11a7f956" targetNamespace="http://schemas.microsoft.com/office/2006/metadata/properties" ma:root="true" ma:fieldsID="9f619992776d5f8aaa9b3f8c552e6b97" ns2:_="" ns3:_="">
    <xsd:import namespace="b907d264-8c13-439f-9e36-84395d2a6242"/>
    <xsd:import namespace="fa2d52fe-fcbe-4955-b371-0ecc11a7f9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07d264-8c13-439f-9e36-84395d2a6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2d52fe-fcbe-4955-b371-0ecc11a7f9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de69159-ebb2-4809-a451-f41a2ae13852}" ma:internalName="TaxCatchAll" ma:showField="CatchAllData" ma:web="fa2d52fe-fcbe-4955-b371-0ecc11a7f9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a2d52fe-fcbe-4955-b371-0ecc11a7f956">
      <UserInfo>
        <DisplayName>Patel, Dev N</DisplayName>
        <AccountId>117</AccountId>
        <AccountType/>
      </UserInfo>
      <UserInfo>
        <DisplayName>Chikani, Mohamed Kareem</DisplayName>
        <AccountId>119</AccountId>
        <AccountType/>
      </UserInfo>
      <UserInfo>
        <DisplayName>French, Cassius Gerald</DisplayName>
        <AccountId>124</AccountId>
        <AccountType/>
      </UserInfo>
      <UserInfo>
        <DisplayName>Le, Steven</DisplayName>
        <AccountId>19</AccountId>
        <AccountType/>
      </UserInfo>
    </SharedWithUsers>
    <lcf76f155ced4ddcb4097134ff3c332f xmlns="b907d264-8c13-439f-9e36-84395d2a6242">
      <Terms xmlns="http://schemas.microsoft.com/office/infopath/2007/PartnerControls"/>
    </lcf76f155ced4ddcb4097134ff3c332f>
    <TaxCatchAll xmlns="fa2d52fe-fcbe-4955-b371-0ecc11a7f956" xsi:nil="true"/>
  </documentManagement>
</p:properties>
</file>

<file path=customXml/itemProps1.xml><?xml version="1.0" encoding="utf-8"?>
<ds:datastoreItem xmlns:ds="http://schemas.openxmlformats.org/officeDocument/2006/customXml" ds:itemID="{4A110E13-2BA1-4545-B09E-82345A5C93D9}"/>
</file>

<file path=customXml/itemProps2.xml><?xml version="1.0" encoding="utf-8"?>
<ds:datastoreItem xmlns:ds="http://schemas.openxmlformats.org/officeDocument/2006/customXml" ds:itemID="{507531BE-C75F-47CA-BCBA-DE8D2AA3E40C}"/>
</file>

<file path=customXml/itemProps3.xml><?xml version="1.0" encoding="utf-8"?>
<ds:datastoreItem xmlns:ds="http://schemas.openxmlformats.org/officeDocument/2006/customXml" ds:itemID="{26C2B140-2156-480E-AAC4-217F864E86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2017-09-25T17:54:35Z</dcterms:created>
  <dcterms:modified xsi:type="dcterms:W3CDTF">2024-11-14T14:48:42Z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0x0101007218747881B7D64C8942978FF8B3892E</vt:lpwstr>
  </property>
</Properties>
</file>