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DataInsight\1. 강의\1.2 교육센터\전주 진흥원\실습파일\모델링\"/>
    </mc:Choice>
  </mc:AlternateContent>
  <xr:revisionPtr revIDLastSave="0" documentId="13_ncr:1_{D607E7A4-10C4-4B29-8BD3-99437DC1BECF}" xr6:coauthVersionLast="45" xr6:coauthVersionMax="45" xr10:uidLastSave="{00000000-0000-0000-0000-000000000000}"/>
  <bookViews>
    <workbookView xWindow="19092" yWindow="-108" windowWidth="23256" windowHeight="12720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7" i="1"/>
  <c r="F4" i="1"/>
  <c r="F5" i="1"/>
  <c r="F6" i="1"/>
  <c r="F7" i="1"/>
  <c r="F8" i="1"/>
  <c r="F9" i="1"/>
  <c r="F10" i="1"/>
  <c r="F11" i="1"/>
  <c r="F12" i="1"/>
  <c r="F3" i="1"/>
  <c r="E3" i="1"/>
  <c r="F16" i="1"/>
  <c r="F18" i="1" s="1"/>
  <c r="E16" i="1"/>
  <c r="E18" i="1" s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<sst xmlns="http://schemas.openxmlformats.org/spreadsheetml/2006/main" count="15" uniqueCount="12">
  <si>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</si>
  <si>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</si>
  <si>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</si>
  <si>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</si>
  <si>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</si>
  <si>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</si>
  <si>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</si>
  <si>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</si>
  <si>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</si>
  <si>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 3</t>
    <phoneticPr fontId="1" type="noConversion"/>
  </si>
  <si>
    <t>K= 5</t>
    <phoneticPr fontId="1" type="noConversion"/>
  </si>
  <si>
    <t>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</si>
</sst>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0.63755157876856239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0.56217135944187691</c:v>
                </c:pt>
                <c:pt idx="4">
                  <c:v>0.67394784724968482</c:v>
                </c:pt>
                <c:pt idx="5">
                  <c:v>0.54007829892906634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164306</xdr:colOff>
      <xdr:row>0</xdr:row>
      <xdr:rowOff>0</xdr:rowOff>
    </xdr:from>
    <xdr:to>
      <xdr:col>12</xdr:col>
      <xdr:colOff>621506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F18"/>
  <sheetViews>
    <sheetView showGridLines="0" tabSelected="1" topLeftCell="A12" zoomScale="130" zoomScaleNormal="130" workbookViewId="0">
      <selection activeCell="E26" sqref="E26"/>
    </sheetView>
  </sheetViews>
  <sheetFormatPr defaultRowHeight="16.5" x14ac:dyDescent="0.3"/>
  <cols>
    <col min="1" max="1" width="5.375" customWidth="1"/>
    <col min="4" max="4" width="5.875" customWidth="1"/>
    <col min="5" max="6" width="13.625" customWidth="1"/>
    <col min="14" max="14" width="6.875" customWidth="1"/>
    <col min="15" max="16" width="12.125" bestFit="1" customWidth="1"/>
  </cols>
  <sheetData>
    <row r="1" spans="1:6" ht="26.25" x14ac:dyDescent="0.3">
      <c r="A1" s="5" t="s">
        <v>3</v>
      </c>
      <c r="B1" s="5"/>
      <c r="C1" s="5"/>
      <c r="D1" s="1"/>
      <c r="E1" s="4" t="s">
        <v>5</v>
      </c>
      <c r="F1" s="4"/>
    </row>
    <row r="2" spans="1:6" x14ac:dyDescent="0.3">
      <c r="A2" t="s">
        <v>2</v>
      </c>
      <c r="B2" t="s">
        <v>0</v>
      </c>
      <c r="C2" t="s">
        <v>1</v>
      </c>
      <c r="D2" s="2"/>
      <c r="E2" s="8" t="s">
        <v>7</v>
      </c>
      <c r="F2" s="8" t="s">
        <v>6</v>
      </c>
    </row>
    <row r="3" spans="1:6" x14ac:dyDescent="0.3">
      <c r="A3">
        <v>16</v>
      </c>
      <c r="B3">
        <v>0.86993608260906352</v>
      </c>
      <c r="C3">
        <v>0.74539700334099024</v>
      </c>
      <c r="D3" s="2"/>
      <c r="E3" s="3">
        <f>SQRT((표1[[#This Row],[X1]]-$B$16)^2 +(표1[[#This Row],[X2]]-$C$16)^2)</f>
        <v>0.77247813656927411</v>
      </c>
      <c r="F3" s="3">
        <f>SQRT((표1[[#This Row],[X1]]-$B$17)^2 + (표1[[#This Row],[X2]]-$C$17)^2)</f>
        <v>0.70108081213268414</v>
      </c>
    </row>
    <row r="4" spans="1:6" x14ac:dyDescent="0.3">
      <c r="A4">
        <v>8</v>
      </c>
      <c r="B4">
        <v>0.14865593291566692</v>
      </c>
      <c r="C4">
        <v>0.6111927301157436</v>
      </c>
      <c r="D4" s="2"/>
      <c r="E4" s="10">
        <f>SQRT((표1[[#This Row],[X1]]-$B$16)^2 +(표1[[#This Row],[X2]]-$C$16)^2)</f>
        <v>0.41068659751988501</v>
      </c>
      <c r="F4" s="3">
        <f>SQRT((표1[[#This Row],[X1]]-$B$17)^2 + (표1[[#This Row],[X2]]-$C$17)^2)</f>
        <v>0.9371183499084923</v>
      </c>
    </row>
    <row r="5" spans="1:6" x14ac:dyDescent="0.3">
      <c r="A5">
        <v>8</v>
      </c>
      <c r="B5">
        <v>0.63755157876856239</v>
      </c>
      <c r="C5">
        <v>0.58283789953771681</v>
      </c>
      <c r="D5" s="2"/>
      <c r="E5" s="3">
        <f>SQRT((표1[[#This Row],[X1]]-$B$16)^2 +(표1[[#This Row],[X2]]-$C$16)^2)</f>
        <v>0.49228361021663303</v>
      </c>
      <c r="F5" s="9">
        <f>SQRT((표1[[#This Row],[X1]]-$B$17)^2 + (표1[[#This Row],[X2]]-$C$17)^2)</f>
        <v>0.5965801635356397</v>
      </c>
    </row>
    <row r="6" spans="1:6" x14ac:dyDescent="0.3">
      <c r="A6">
        <v>25</v>
      </c>
      <c r="B6">
        <v>0.73137181586969835</v>
      </c>
      <c r="C6">
        <v>0.56217135944187691</v>
      </c>
      <c r="D6" s="2"/>
      <c r="E6" s="3">
        <f>SQRT((표1[[#This Row],[X1]]-$B$16)^2 +(표1[[#This Row],[X2]]-$C$16)^2)</f>
        <v>0.54856986319109358</v>
      </c>
      <c r="F6" s="9">
        <f>SQRT((표1[[#This Row],[X1]]-$B$17)^2 + (표1[[#This Row],[X2]]-$C$17)^2)</f>
        <v>0.54272295276688909</v>
      </c>
    </row>
    <row r="7" spans="1:6" x14ac:dyDescent="0.3">
      <c r="A7">
        <v>14</v>
      </c>
      <c r="B7">
        <v>0.74904529159773248</v>
      </c>
      <c r="C7">
        <v>0.67394784724968482</v>
      </c>
      <c r="D7" s="2"/>
      <c r="E7" s="3">
        <f>SQRT((표1[[#This Row],[X1]]-$B$16)^2 +(표1[[#This Row],[X2]]-$C$16)^2)</f>
        <v>0.63546920058899792</v>
      </c>
      <c r="F7" s="3">
        <f>SQRT((표1[[#This Row],[X1]]-$B$17)^2 + (표1[[#This Row],[X2]]-$C$17)^2)</f>
        <v>0.64593272880280406</v>
      </c>
    </row>
    <row r="8" spans="1:6" x14ac:dyDescent="0.3">
      <c r="A8">
        <v>22</v>
      </c>
      <c r="B8">
        <v>0.53501554380777039</v>
      </c>
      <c r="C8">
        <v>0.54007829892906634</v>
      </c>
      <c r="D8" s="2"/>
      <c r="E8" s="9">
        <f>SQRT((표1[[#This Row],[X1]]-$B$16)^2 +(표1[[#This Row],[X2]]-$C$16)^2)</f>
        <v>0.39289531207246703</v>
      </c>
      <c r="F8" s="10">
        <f>SQRT((표1[[#This Row],[X1]]-$B$17)^2 + (표1[[#This Row],[X2]]-$C$17)^2)</f>
        <v>0.61243421985125523</v>
      </c>
    </row>
    <row r="9" spans="1:6" x14ac:dyDescent="0.3">
      <c r="A9">
        <v>17</v>
      </c>
      <c r="B9">
        <v>0.18933024260230191</v>
      </c>
      <c r="C9">
        <v>0.84120610198656387</v>
      </c>
      <c r="D9" s="2"/>
      <c r="E9" s="3">
        <f>SQRT((표1[[#This Row],[X1]]-$B$16)^2 +(표1[[#This Row],[X2]]-$C$16)^2)</f>
        <v>0.62249244765349376</v>
      </c>
      <c r="F9" s="3">
        <f>SQRT((표1[[#This Row],[X1]]-$B$17)^2 + (표1[[#This Row],[X2]]-$C$17)^2)</f>
        <v>1.0642311353884149</v>
      </c>
    </row>
    <row r="10" spans="1:6" x14ac:dyDescent="0.3">
      <c r="A10">
        <v>22</v>
      </c>
      <c r="B10">
        <v>0.6056407735927597</v>
      </c>
      <c r="C10">
        <v>0.61046987452276935</v>
      </c>
      <c r="D10" s="2"/>
      <c r="E10" s="10">
        <f>SQRT((표1[[#This Row],[X1]]-$B$16)^2 +(표1[[#This Row],[X2]]-$C$16)^2)</f>
        <v>0.49189382830041001</v>
      </c>
      <c r="F10" s="3">
        <f>SQRT((표1[[#This Row],[X1]]-$B$17)^2 + (표1[[#This Row],[X2]]-$C$17)^2)</f>
        <v>0.63550782448869136</v>
      </c>
    </row>
    <row r="11" spans="1:6" x14ac:dyDescent="0.3">
      <c r="A11">
        <v>24</v>
      </c>
      <c r="B11">
        <v>0.47328557460914567</v>
      </c>
      <c r="C11">
        <v>0.44953322144300023</v>
      </c>
      <c r="D11" s="2"/>
      <c r="E11" s="9">
        <f>SQRT((표1[[#This Row],[X1]]-$B$16)^2 +(표1[[#This Row],[X2]]-$C$16)^2)</f>
        <v>0.28353511608123316</v>
      </c>
      <c r="F11" s="9">
        <f>SQRT((표1[[#This Row],[X1]]-$B$17)^2 + (표1[[#This Row],[X2]]-$C$17)^2)</f>
        <v>0.58468839026656838</v>
      </c>
    </row>
    <row r="12" spans="1:6" x14ac:dyDescent="0.3">
      <c r="A12">
        <v>6</v>
      </c>
      <c r="B12">
        <v>0.25858387545836181</v>
      </c>
      <c r="C12">
        <v>0.11512040164784143</v>
      </c>
      <c r="D12" s="2"/>
      <c r="E12" s="9">
        <f>SQRT((표1[[#This Row],[X1]]-$B$16)^2 +(표1[[#This Row],[X2]]-$C$16)^2)</f>
        <v>0.11901161423050938</v>
      </c>
      <c r="F12" s="10">
        <f>SQRT((표1[[#This Row],[X1]]-$B$17)^2 + (표1[[#This Row],[X2]]-$C$17)^2)</f>
        <v>0.64051156851998792</v>
      </c>
    </row>
    <row r="13" spans="1:6" x14ac:dyDescent="0.3">
      <c r="D13" s="2"/>
    </row>
    <row r="14" spans="1:6" ht="26.25" x14ac:dyDescent="0.3">
      <c r="A14" s="5" t="s">
        <v>4</v>
      </c>
      <c r="B14" s="5"/>
      <c r="C14" s="5"/>
      <c r="D14" s="1"/>
      <c r="E14" s="5" t="s">
        <v>8</v>
      </c>
      <c r="F14" s="5"/>
    </row>
    <row r="15" spans="1:6" x14ac:dyDescent="0.3">
      <c r="A15" t="s">
        <v>2</v>
      </c>
      <c r="B15" t="s">
        <v>0</v>
      </c>
      <c r="C15" t="s">
        <v>1</v>
      </c>
      <c r="D15" s="2"/>
      <c r="E15" s="7" t="s">
        <v>9</v>
      </c>
      <c r="F15" s="7" t="s">
        <v>10</v>
      </c>
    </row>
    <row r="16" spans="1:6" x14ac:dyDescent="0.3">
      <c r="A16">
        <v>21</v>
      </c>
      <c r="B16">
        <v>0.2963474816434073</v>
      </c>
      <c r="C16">
        <v>0.22798170754872304</v>
      </c>
      <c r="D16" s="2"/>
      <c r="E16" s="3">
        <f>AVERAGE(A8,A11,A12)</f>
        <v>17.333333333333332</v>
      </c>
      <c r="F16" s="3">
        <f>AVERAGE(A4,A8,A10:A12)</f>
        <v>16.399999999999999</v>
      </c>
    </row>
    <row r="17" spans="1:6" x14ac:dyDescent="0.3">
      <c r="A17">
        <v>18</v>
      </c>
      <c r="B17">
        <v>0.89522051532767666</v>
      </c>
      <c r="C17">
        <v>4.4772280252572627E-2</v>
      </c>
      <c r="D17" s="2"/>
      <c r="E17" s="3">
        <f>AVERAGE(A5,A6,A11)</f>
        <v>19</v>
      </c>
      <c r="F17" s="3">
        <f>AVERAGE(A5:A6,A8,A11:A12)</f>
        <v>17</v>
      </c>
    </row>
    <row r="18" spans="1:6" x14ac:dyDescent="0.3">
      <c r="D18" s="6" t="s">
        <v>11</v>
      </c>
      <c r="E18" s="6">
        <f>SQRT((($A$16-E16)^2+($A$17-E17)^2) / 2)</f>
        <v>2.6874192494328506</v>
      </c>
      <c r="F18" s="6">
        <f>SQRT((($A$16-F16)^2+($A$17-F17)^2) / 2)</f>
        <v>3.3286633954186486</v>
      </c>
    </row>
  </sheetData>
  <mergeCells count="4">
    <mergeCell ref="E1:F1"/>
    <mergeCell ref="A1:C1"/>
    <mergeCell ref="A14:C14"/>
    <mergeCell ref="E14:F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한기영</cp:lastModifiedBy>
  <dcterms:created xsi:type="dcterms:W3CDTF">2020-09-23T01:59:08Z</dcterms:created>
  <dcterms:modified xsi:type="dcterms:W3CDTF">2020-12-04T01:33:33Z</dcterms:modified>
</cp:coreProperties>
</file>