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\Downloads\"/>
    </mc:Choice>
  </mc:AlternateContent>
  <xr:revisionPtr revIDLastSave="0" documentId="13_ncr:1_{1788E014-9640-4D0A-8402-0BE0DAD68C42}" xr6:coauthVersionLast="36" xr6:coauthVersionMax="36" xr10:uidLastSave="{00000000-0000-0000-0000-000000000000}"/>
  <bookViews>
    <workbookView xWindow="0" yWindow="0" windowWidth="15345" windowHeight="4470" activeTab="2" xr2:uid="{3747BC21-7001-4AE6-AF75-FFAA0A721100}"/>
  </bookViews>
  <sheets>
    <sheet name="Exercise 1" sheetId="3" r:id="rId1"/>
    <sheet name="Exercise 2" sheetId="1" r:id="rId2"/>
    <sheet name="Excecise 3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3" l="1"/>
  <c r="H9" i="3"/>
  <c r="H10" i="3"/>
  <c r="H11" i="3"/>
  <c r="G8" i="3"/>
  <c r="G9" i="3"/>
  <c r="G10" i="3"/>
  <c r="G11" i="3"/>
  <c r="F8" i="3"/>
  <c r="F9" i="3"/>
  <c r="F10" i="3"/>
  <c r="F11" i="3"/>
  <c r="D3" i="1"/>
  <c r="D4" i="1"/>
  <c r="D5" i="1"/>
  <c r="D6" i="1"/>
  <c r="D7" i="1"/>
  <c r="D8" i="1"/>
  <c r="D9" i="1"/>
  <c r="D10" i="1"/>
  <c r="D11" i="1"/>
  <c r="D12" i="1"/>
  <c r="D13" i="1"/>
  <c r="D1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2" i="1"/>
  <c r="F7" i="3"/>
  <c r="E16" i="2"/>
  <c r="B16" i="2"/>
  <c r="D16" i="2"/>
  <c r="F13" i="3" l="1"/>
  <c r="G7" i="3"/>
  <c r="H7" i="3" s="1"/>
  <c r="H13" i="3" l="1"/>
</calcChain>
</file>

<file path=xl/sharedStrings.xml><?xml version="1.0" encoding="utf-8"?>
<sst xmlns="http://schemas.openxmlformats.org/spreadsheetml/2006/main" count="53" uniqueCount="53">
  <si>
    <t>Full Name</t>
  </si>
  <si>
    <t>Last Name</t>
  </si>
  <si>
    <t>First Name</t>
  </si>
  <si>
    <t>E-mail(LastName_FirstName@gmail.com)</t>
  </si>
  <si>
    <t>Sok Vibol</t>
  </si>
  <si>
    <t>Chan Chamreoun</t>
  </si>
  <si>
    <t>Sao Virak</t>
  </si>
  <si>
    <t>Seng Sambath</t>
  </si>
  <si>
    <t>Sok  Pagna</t>
  </si>
  <si>
    <t>Cheng Sokun</t>
  </si>
  <si>
    <t>Khorn Channa</t>
  </si>
  <si>
    <t>Meng Piseth</t>
  </si>
  <si>
    <t>Chea Soputhea</t>
  </si>
  <si>
    <t>Mong Vannary</t>
  </si>
  <si>
    <t>Kim Solida</t>
  </si>
  <si>
    <t>Srey Sokah</t>
  </si>
  <si>
    <t>Rithy Vansak</t>
  </si>
  <si>
    <t>Drink</t>
  </si>
  <si>
    <t>1st Preference</t>
  </si>
  <si>
    <t>1st Preference %</t>
  </si>
  <si>
    <t xml:space="preserve">2nd Preference </t>
  </si>
  <si>
    <t>2nd Preference %</t>
  </si>
  <si>
    <t>Pepsi</t>
  </si>
  <si>
    <t>Coca Cola</t>
  </si>
  <si>
    <t>7Up</t>
  </si>
  <si>
    <t>Lift</t>
  </si>
  <si>
    <t>Mountain Dew</t>
  </si>
  <si>
    <t>Fanta</t>
  </si>
  <si>
    <t>Ginger Beer</t>
  </si>
  <si>
    <t>Leed Lemonade</t>
  </si>
  <si>
    <t>Lemonade</t>
  </si>
  <si>
    <t>L&amp;P</t>
  </si>
  <si>
    <t>Vanilla Coke</t>
  </si>
  <si>
    <t>Don' Know's</t>
  </si>
  <si>
    <t>Total People Surveyed</t>
  </si>
  <si>
    <t>Order ID</t>
  </si>
  <si>
    <t>Product</t>
  </si>
  <si>
    <t>Unit Price</t>
  </si>
  <si>
    <t>Quantity</t>
  </si>
  <si>
    <t>Discount</t>
  </si>
  <si>
    <t>Revenue</t>
  </si>
  <si>
    <t>Tax(2% for each order)</t>
  </si>
  <si>
    <t>Net income</t>
  </si>
  <si>
    <t>Sir Rodney's Scones</t>
  </si>
  <si>
    <t>Gravad lax</t>
  </si>
  <si>
    <t>Jack's New England Clam Chowder</t>
  </si>
  <si>
    <t>Ravioli Angelo</t>
  </si>
  <si>
    <t>Tarte au sucre</t>
  </si>
  <si>
    <t>Fizzy Drink Survey</t>
  </si>
  <si>
    <t xml:space="preserve">Total </t>
  </si>
  <si>
    <t>Order Details</t>
  </si>
  <si>
    <t>Name -   Nada alenezi</t>
  </si>
  <si>
    <t>ROLL  NUMBER -  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</si>
</sst>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3">
    <xf numFmtId="0" fontId="0" fillId="0" borderId="0" xfId="0"/>
    <xf numFmtId="9" fontId="0" fillId="0" borderId="0" xfId="0" applyNumberFormat="1"/>
    <xf numFmtId="0" fontId="2" fillId="0" borderId="0" xfId="0" applyFont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0" fillId="6" borderId="0" xfId="0" applyFill="1" applyAlignment="1">
      <alignment horizontal="center"/>
    </xf>
    <xf numFmtId="0" fontId="0" fillId="6" borderId="0" xfId="0" applyFill="1"/>
    <xf numFmtId="0" fontId="1" fillId="3" borderId="1" xfId="2" applyBorder="1"/>
    <xf numFmtId="0" fontId="1" fillId="2" borderId="1" xfId="1" applyBorder="1"/>
    <xf numFmtId="9" fontId="1" fillId="2" borderId="1" xfId="1" applyNumberFormat="1" applyBorder="1"/>
    <xf numFmtId="164" fontId="1" fillId="2" borderId="1" xfId="1" applyNumberFormat="1" applyBorder="1"/>
    <xf numFmtId="0" fontId="1" fillId="3" borderId="2" xfId="2" applyBorder="1"/>
    <xf numFmtId="0" fontId="1" fillId="3" borderId="3" xfId="2" applyBorder="1"/>
    <xf numFmtId="0" fontId="1" fillId="3" borderId="4" xfId="2" applyBorder="1"/>
    <xf numFmtId="0" fontId="1" fillId="3" borderId="5" xfId="2" applyBorder="1"/>
    <xf numFmtId="0" fontId="1" fillId="3" borderId="6" xfId="2" applyBorder="1"/>
    <xf numFmtId="0" fontId="1" fillId="2" borderId="5" xfId="1" applyBorder="1"/>
    <xf numFmtId="164" fontId="1" fillId="2" borderId="6" xfId="1" applyNumberFormat="1" applyBorder="1"/>
    <xf numFmtId="0" fontId="1" fillId="2" borderId="6" xfId="1" applyBorder="1"/>
    <xf numFmtId="0" fontId="1" fillId="2" borderId="7" xfId="1" applyBorder="1"/>
    <xf numFmtId="0" fontId="1" fillId="2" borderId="8" xfId="1" applyBorder="1"/>
    <xf numFmtId="0" fontId="1" fillId="2" borderId="9" xfId="1" applyBorder="1"/>
  </cellXfs>
  <cellStyles count="3">
    <cellStyle name="20% - Accent6" xfId="1" builtinId="50"/>
    <cellStyle name="40% - Accent6" xfId="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Pie Chart For 1st Preference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3533333333333334"/>
          <c:y val="4.3521266073194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A55-4326-90A3-DD0992F851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A55-4326-90A3-DD0992F851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A55-4326-90A3-DD0992F851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6A55-4326-90A3-DD0992F851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6A55-4326-90A3-DD0992F851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6A55-4326-90A3-DD0992F851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6A55-4326-90A3-DD0992F8512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6A55-4326-90A3-DD0992F8512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1-6A55-4326-90A3-DD0992F8512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6A55-4326-90A3-DD0992F8512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5-6A55-4326-90A3-DD0992F8512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7-6A55-4326-90A3-DD0992F851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'Excecise 3'!$A$3:$A$14</c:f>
              <c:strCache>
                <c:ptCount val="12"/>
                <c:pt idx="0">
                  <c:v>Pepsi</c:v>
                </c:pt>
                <c:pt idx="1">
                  <c:v>Coca Cola</c:v>
                </c:pt>
                <c:pt idx="2">
                  <c:v>7Up</c:v>
                </c:pt>
                <c:pt idx="3">
                  <c:v>Lift</c:v>
                </c:pt>
                <c:pt idx="4">
                  <c:v>Mountain Dew</c:v>
                </c:pt>
                <c:pt idx="5">
                  <c:v>Fanta</c:v>
                </c:pt>
                <c:pt idx="6">
                  <c:v>Ginger Beer</c:v>
                </c:pt>
                <c:pt idx="7">
                  <c:v>Leed Lemonade</c:v>
                </c:pt>
                <c:pt idx="8">
                  <c:v>Lemonade</c:v>
                </c:pt>
                <c:pt idx="9">
                  <c:v>L&amp;P</c:v>
                </c:pt>
                <c:pt idx="10">
                  <c:v>Vanilla Coke</c:v>
                </c:pt>
                <c:pt idx="11">
                  <c:v>Don' Know's</c:v>
                </c:pt>
              </c:strCache>
            </c:strRef>
          </c:cat>
          <c:val>
            <c:numRef>
              <c:f>'Excecise 3'!$B$3:$B$14</c:f>
              <c:numCache>
                <c:formatCode>General</c:formatCode>
                <c:ptCount val="12"/>
                <c:pt idx="0">
                  <c:v>342</c:v>
                </c:pt>
                <c:pt idx="1">
                  <c:v>359</c:v>
                </c:pt>
                <c:pt idx="2">
                  <c:v>238</c:v>
                </c:pt>
                <c:pt idx="3">
                  <c:v>215</c:v>
                </c:pt>
                <c:pt idx="4">
                  <c:v>321</c:v>
                </c:pt>
                <c:pt idx="5">
                  <c:v>103</c:v>
                </c:pt>
                <c:pt idx="6">
                  <c:v>180</c:v>
                </c:pt>
                <c:pt idx="7">
                  <c:v>217</c:v>
                </c:pt>
                <c:pt idx="8">
                  <c:v>215</c:v>
                </c:pt>
                <c:pt idx="9">
                  <c:v>425</c:v>
                </c:pt>
                <c:pt idx="10">
                  <c:v>203</c:v>
                </c:pt>
                <c:pt idx="11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1-4BE5-BEBF-D17292FFC26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9-6A55-4326-90A3-DD0992F851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B-6A55-4326-90A3-DD0992F851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D-6A55-4326-90A3-DD0992F851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F-6A55-4326-90A3-DD0992F851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1-6A55-4326-90A3-DD0992F851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3-6A55-4326-90A3-DD0992F851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5-6A55-4326-90A3-DD0992F8512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7-6A55-4326-90A3-DD0992F8512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9-6A55-4326-90A3-DD0992F8512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B-6A55-4326-90A3-DD0992F8512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D-6A55-4326-90A3-DD0992F8512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F-6A55-4326-90A3-DD0992F851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'Excecise 3'!$A$3:$A$14</c:f>
              <c:strCache>
                <c:ptCount val="12"/>
                <c:pt idx="0">
                  <c:v>Pepsi</c:v>
                </c:pt>
                <c:pt idx="1">
                  <c:v>Coca Cola</c:v>
                </c:pt>
                <c:pt idx="2">
                  <c:v>7Up</c:v>
                </c:pt>
                <c:pt idx="3">
                  <c:v>Lift</c:v>
                </c:pt>
                <c:pt idx="4">
                  <c:v>Mountain Dew</c:v>
                </c:pt>
                <c:pt idx="5">
                  <c:v>Fanta</c:v>
                </c:pt>
                <c:pt idx="6">
                  <c:v>Ginger Beer</c:v>
                </c:pt>
                <c:pt idx="7">
                  <c:v>Leed Lemonade</c:v>
                </c:pt>
                <c:pt idx="8">
                  <c:v>Lemonade</c:v>
                </c:pt>
                <c:pt idx="9">
                  <c:v>L&amp;P</c:v>
                </c:pt>
                <c:pt idx="10">
                  <c:v>Vanilla Coke</c:v>
                </c:pt>
                <c:pt idx="11">
                  <c:v>Don' Know's</c:v>
                </c:pt>
              </c:strCache>
            </c:strRef>
          </c:cat>
          <c:val>
            <c:numRef>
              <c:f>'Excecise 3'!$C$3:$C$14</c:f>
              <c:numCache>
                <c:formatCode>0%</c:formatCode>
                <c:ptCount val="12"/>
                <c:pt idx="0">
                  <c:v>0.11</c:v>
                </c:pt>
                <c:pt idx="1">
                  <c:v>0.12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0.11</c:v>
                </c:pt>
                <c:pt idx="5">
                  <c:v>0.03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0.14000000000000001</c:v>
                </c:pt>
                <c:pt idx="10">
                  <c:v>7.0000000000000007E-2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1-4BE5-BEBF-D17292FFC26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</a:t>
            </a:r>
            <a:r>
              <a:rPr lang="en-US" baseline="0"/>
              <a:t> For 2nd Preference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7B3-47A2-810A-E7EC63B4CF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7B3-47A2-810A-E7EC63B4CF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7B3-47A2-810A-E7EC63B4CF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7B3-47A2-810A-E7EC63B4CF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7B3-47A2-810A-E7EC63B4CF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7B3-47A2-810A-E7EC63B4CF2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87B3-47A2-810A-E7EC63B4CF2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87B3-47A2-810A-E7EC63B4CF2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1-87B3-47A2-810A-E7EC63B4CF2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87B3-47A2-810A-E7EC63B4CF2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5-87B3-47A2-810A-E7EC63B4CF2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7-87B3-47A2-810A-E7EC63B4CF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'Excecise 3'!$A$3:$A$14</c:f>
              <c:strCache>
                <c:ptCount val="12"/>
                <c:pt idx="0">
                  <c:v>Pepsi</c:v>
                </c:pt>
                <c:pt idx="1">
                  <c:v>Coca Cola</c:v>
                </c:pt>
                <c:pt idx="2">
                  <c:v>7Up</c:v>
                </c:pt>
                <c:pt idx="3">
                  <c:v>Lift</c:v>
                </c:pt>
                <c:pt idx="4">
                  <c:v>Mountain Dew</c:v>
                </c:pt>
                <c:pt idx="5">
                  <c:v>Fanta</c:v>
                </c:pt>
                <c:pt idx="6">
                  <c:v>Ginger Beer</c:v>
                </c:pt>
                <c:pt idx="7">
                  <c:v>Leed Lemonade</c:v>
                </c:pt>
                <c:pt idx="8">
                  <c:v>Lemonade</c:v>
                </c:pt>
                <c:pt idx="9">
                  <c:v>L&amp;P</c:v>
                </c:pt>
                <c:pt idx="10">
                  <c:v>Vanilla Coke</c:v>
                </c:pt>
                <c:pt idx="11">
                  <c:v>Don' Know's</c:v>
                </c:pt>
              </c:strCache>
            </c:strRef>
          </c:cat>
          <c:val>
            <c:numRef>
              <c:f>'Excecise 3'!$D$3:$D$14</c:f>
              <c:numCache>
                <c:formatCode>General</c:formatCode>
                <c:ptCount val="12"/>
                <c:pt idx="0">
                  <c:v>403</c:v>
                </c:pt>
                <c:pt idx="1">
                  <c:v>367</c:v>
                </c:pt>
                <c:pt idx="2">
                  <c:v>290</c:v>
                </c:pt>
                <c:pt idx="3">
                  <c:v>190</c:v>
                </c:pt>
                <c:pt idx="4">
                  <c:v>311</c:v>
                </c:pt>
                <c:pt idx="5">
                  <c:v>80</c:v>
                </c:pt>
                <c:pt idx="6">
                  <c:v>380</c:v>
                </c:pt>
                <c:pt idx="7">
                  <c:v>120</c:v>
                </c:pt>
                <c:pt idx="8">
                  <c:v>105</c:v>
                </c:pt>
                <c:pt idx="9">
                  <c:v>414</c:v>
                </c:pt>
                <c:pt idx="10">
                  <c:v>67</c:v>
                </c:pt>
                <c:pt idx="11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2-4479-B976-F7EA675748D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9-87B3-47A2-810A-E7EC63B4CF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B-87B3-47A2-810A-E7EC63B4CF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D-87B3-47A2-810A-E7EC63B4CF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F-87B3-47A2-810A-E7EC63B4CF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1-87B3-47A2-810A-E7EC63B4CF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3-87B3-47A2-810A-E7EC63B4CF2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5-87B3-47A2-810A-E7EC63B4CF2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7-87B3-47A2-810A-E7EC63B4CF2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9-87B3-47A2-810A-E7EC63B4CF2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B-87B3-47A2-810A-E7EC63B4CF2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D-87B3-47A2-810A-E7EC63B4CF2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F-87B3-47A2-810A-E7EC63B4CF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'Excecise 3'!$A$3:$A$14</c:f>
              <c:strCache>
                <c:ptCount val="12"/>
                <c:pt idx="0">
                  <c:v>Pepsi</c:v>
                </c:pt>
                <c:pt idx="1">
                  <c:v>Coca Cola</c:v>
                </c:pt>
                <c:pt idx="2">
                  <c:v>7Up</c:v>
                </c:pt>
                <c:pt idx="3">
                  <c:v>Lift</c:v>
                </c:pt>
                <c:pt idx="4">
                  <c:v>Mountain Dew</c:v>
                </c:pt>
                <c:pt idx="5">
                  <c:v>Fanta</c:v>
                </c:pt>
                <c:pt idx="6">
                  <c:v>Ginger Beer</c:v>
                </c:pt>
                <c:pt idx="7">
                  <c:v>Leed Lemonade</c:v>
                </c:pt>
                <c:pt idx="8">
                  <c:v>Lemonade</c:v>
                </c:pt>
                <c:pt idx="9">
                  <c:v>L&amp;P</c:v>
                </c:pt>
                <c:pt idx="10">
                  <c:v>Vanilla Coke</c:v>
                </c:pt>
                <c:pt idx="11">
                  <c:v>Don' Know's</c:v>
                </c:pt>
              </c:strCache>
            </c:strRef>
          </c:cat>
          <c:val>
            <c:numRef>
              <c:f>'Excecise 3'!$E$3:$E$14</c:f>
              <c:numCache>
                <c:formatCode>0%</c:formatCode>
                <c:ptCount val="12"/>
                <c:pt idx="0">
                  <c:v>0.13</c:v>
                </c:pt>
                <c:pt idx="1">
                  <c:v>0.12</c:v>
                </c:pt>
                <c:pt idx="2">
                  <c:v>0.1</c:v>
                </c:pt>
                <c:pt idx="3">
                  <c:v>0.06</c:v>
                </c:pt>
                <c:pt idx="4">
                  <c:v>0.1</c:v>
                </c:pt>
                <c:pt idx="5">
                  <c:v>0.03</c:v>
                </c:pt>
                <c:pt idx="6">
                  <c:v>0.13</c:v>
                </c:pt>
                <c:pt idx="7">
                  <c:v>0.04</c:v>
                </c:pt>
                <c:pt idx="8">
                  <c:v>0.04</c:v>
                </c:pt>
                <c:pt idx="9">
                  <c:v>0.14000000000000001</c:v>
                </c:pt>
                <c:pt idx="10">
                  <c:v>0.02</c:v>
                </c:pt>
                <c:pt idx="1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2-4479-B976-F7EA675748D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0</xdr:row>
      <xdr:rowOff>152399</xdr:rowOff>
    </xdr:from>
    <xdr:to>
      <xdr:col>12</xdr:col>
      <xdr:colOff>571500</xdr:colOff>
      <xdr:row>19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87C3E-1273-4FE4-9B01-F59E6ED4E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17</xdr:row>
      <xdr:rowOff>104775</xdr:rowOff>
    </xdr:from>
    <xdr:to>
      <xdr:col>3</xdr:col>
      <xdr:colOff>533400</xdr:colOff>
      <xdr:row>37</xdr:row>
      <xdr:rowOff>95251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1CB829-2ECB-4A60-AD16-EA2F965CE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954A-89B7-4947-A9A6-16B34B3A9F94}">
  <dimension ref="A2:H14"/>
  <sheetViews>
    <sheetView workbookViewId="0">
      <selection activeCell="D18" sqref="D18"/>
    </sheetView>
  </sheetViews>
  <sheetFormatPr defaultRowHeight="15" x14ac:dyDescent="0.25"/>
  <cols>
    <col min="1" max="1" width="22.85546875" customWidth="1"/>
    <col min="2" max="2" width="37.28515625" customWidth="1"/>
    <col min="3" max="5" width="9.28515625" bestFit="1" customWidth="1"/>
    <col min="6" max="6" width="12.28515625" bestFit="1" customWidth="1"/>
    <col min="7" max="7" width="27.140625" customWidth="1"/>
    <col min="8" max="8" width="11.140625" bestFit="1" customWidth="1"/>
  </cols>
  <sheetData>
    <row r="2" spans="1:8" x14ac:dyDescent="0.25">
      <c r="A2" s="2" t="s">
        <v>51</v>
      </c>
    </row>
    <row r="3" spans="1:8" x14ac:dyDescent="0.25">
      <c r="A3" s="2" t="s">
        <v>52</v>
      </c>
    </row>
    <row r="4" spans="1:8" ht="15.75" thickBot="1" x14ac:dyDescent="0.3"/>
    <row r="5" spans="1:8" ht="27" customHeight="1" x14ac:dyDescent="0.25">
      <c r="A5" s="12"/>
      <c r="B5" s="13" t="s">
        <v>50</v>
      </c>
      <c r="C5" s="13"/>
      <c r="D5" s="13"/>
      <c r="E5" s="13"/>
      <c r="F5" s="13"/>
      <c r="G5" s="13"/>
      <c r="H5" s="14"/>
    </row>
    <row r="6" spans="1:8" ht="27" customHeight="1" x14ac:dyDescent="0.25">
      <c r="A6" s="15" t="s">
        <v>35</v>
      </c>
      <c r="B6" s="8" t="s">
        <v>36</v>
      </c>
      <c r="C6" s="8" t="s">
        <v>37</v>
      </c>
      <c r="D6" s="8" t="s">
        <v>38</v>
      </c>
      <c r="E6" s="8" t="s">
        <v>39</v>
      </c>
      <c r="F6" s="8" t="s">
        <v>40</v>
      </c>
      <c r="G6" s="8" t="s">
        <v>41</v>
      </c>
      <c r="H6" s="16" t="s">
        <v>42</v>
      </c>
    </row>
    <row r="7" spans="1:8" x14ac:dyDescent="0.25">
      <c r="A7" s="17">
        <v>10259</v>
      </c>
      <c r="B7" s="9" t="s">
        <v>43</v>
      </c>
      <c r="C7" s="9">
        <v>8</v>
      </c>
      <c r="D7" s="9">
        <v>10</v>
      </c>
      <c r="E7" s="10">
        <v>0</v>
      </c>
      <c r="F7" s="11">
        <f>PRODUCT(C7,D7) -PRODUCT(E7,C7)</f>
        <v>80</v>
      </c>
      <c r="G7" s="11">
        <f>F7*2%</f>
        <v>1.6</v>
      </c>
      <c r="H7" s="18">
        <f>SUM(F7,G7)</f>
        <v>81.599999999999994</v>
      </c>
    </row>
    <row r="8" spans="1:8" x14ac:dyDescent="0.25">
      <c r="A8" s="17">
        <v>10259</v>
      </c>
      <c r="B8" s="9" t="s">
        <v>44</v>
      </c>
      <c r="C8" s="9">
        <v>20.8</v>
      </c>
      <c r="D8" s="9">
        <v>1</v>
      </c>
      <c r="E8" s="10">
        <v>0</v>
      </c>
      <c r="F8" s="11">
        <f t="shared" ref="F8:F11" si="0">PRODUCT(C8,D8) -PRODUCT(E8,C8)</f>
        <v>20.8</v>
      </c>
      <c r="G8" s="11">
        <f t="shared" ref="G8:G11" si="1">F8*2%</f>
        <v>0.41600000000000004</v>
      </c>
      <c r="H8" s="18">
        <f t="shared" ref="H8:H11" si="2">SUM(F8,G8)</f>
        <v>21.216000000000001</v>
      </c>
    </row>
    <row r="9" spans="1:8" x14ac:dyDescent="0.25">
      <c r="A9" s="17">
        <v>10260</v>
      </c>
      <c r="B9" s="9" t="s">
        <v>45</v>
      </c>
      <c r="C9" s="9">
        <v>7.7</v>
      </c>
      <c r="D9" s="9">
        <v>16</v>
      </c>
      <c r="E9" s="10">
        <v>0.25</v>
      </c>
      <c r="F9" s="11">
        <f t="shared" si="0"/>
        <v>121.27500000000001</v>
      </c>
      <c r="G9" s="11">
        <f t="shared" si="1"/>
        <v>2.4255</v>
      </c>
      <c r="H9" s="18">
        <f t="shared" si="2"/>
        <v>123.70050000000001</v>
      </c>
    </row>
    <row r="10" spans="1:8" x14ac:dyDescent="0.25">
      <c r="A10" s="17">
        <v>10260</v>
      </c>
      <c r="B10" s="9" t="s">
        <v>46</v>
      </c>
      <c r="C10" s="9">
        <v>15.6</v>
      </c>
      <c r="D10" s="9">
        <v>50</v>
      </c>
      <c r="E10" s="10">
        <v>0</v>
      </c>
      <c r="F10" s="11">
        <f t="shared" si="0"/>
        <v>780</v>
      </c>
      <c r="G10" s="11">
        <f t="shared" si="1"/>
        <v>15.6</v>
      </c>
      <c r="H10" s="18">
        <f t="shared" si="2"/>
        <v>795.6</v>
      </c>
    </row>
    <row r="11" spans="1:8" x14ac:dyDescent="0.25">
      <c r="A11" s="17">
        <v>10260</v>
      </c>
      <c r="B11" s="9" t="s">
        <v>47</v>
      </c>
      <c r="C11" s="9">
        <v>39.4</v>
      </c>
      <c r="D11" s="9">
        <v>15</v>
      </c>
      <c r="E11" s="10">
        <v>0.25</v>
      </c>
      <c r="F11" s="11">
        <f t="shared" si="0"/>
        <v>581.15</v>
      </c>
      <c r="G11" s="11">
        <f t="shared" si="1"/>
        <v>11.622999999999999</v>
      </c>
      <c r="H11" s="18">
        <f t="shared" si="2"/>
        <v>592.77300000000002</v>
      </c>
    </row>
    <row r="12" spans="1:8" x14ac:dyDescent="0.25">
      <c r="A12" s="17"/>
      <c r="B12" s="9"/>
      <c r="C12" s="9"/>
      <c r="D12" s="9"/>
      <c r="E12" s="9"/>
      <c r="F12" s="9"/>
      <c r="G12" s="9"/>
      <c r="H12" s="19"/>
    </row>
    <row r="13" spans="1:8" x14ac:dyDescent="0.25">
      <c r="A13" s="17"/>
      <c r="B13" s="9" t="s">
        <v>49</v>
      </c>
      <c r="C13" s="9"/>
      <c r="D13" s="9"/>
      <c r="E13" s="9"/>
      <c r="F13" s="11">
        <f>SUM(F7:F11)</f>
        <v>1583.2249999999999</v>
      </c>
      <c r="G13" s="9"/>
      <c r="H13" s="18">
        <f>SUM(H7:H11)</f>
        <v>1614.8895000000002</v>
      </c>
    </row>
    <row r="14" spans="1:8" ht="15.75" thickBot="1" x14ac:dyDescent="0.3">
      <c r="A14" s="20"/>
      <c r="B14" s="21"/>
      <c r="C14" s="21"/>
      <c r="D14" s="21"/>
      <c r="E14" s="21"/>
      <c r="F14" s="21"/>
      <c r="G14" s="21"/>
      <c r="H14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4B5F-249B-41E9-ACD0-83FEA0C8FD63}">
  <dimension ref="A1:D14"/>
  <sheetViews>
    <sheetView workbookViewId="0">
      <selection activeCell="B2" sqref="B2"/>
    </sheetView>
  </sheetViews>
  <sheetFormatPr defaultRowHeight="15" x14ac:dyDescent="0.25"/>
  <cols>
    <col min="1" max="1" width="17.5703125" customWidth="1"/>
    <col min="2" max="2" width="11.7109375" customWidth="1"/>
    <col min="3" max="3" width="12" customWidth="1"/>
    <col min="4" max="4" width="36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tr">
        <f>RIGHT(A2,LEN(A2)-FIND(" ",A2,1))</f>
        <v>Vibol</v>
      </c>
      <c r="C2" t="str">
        <f>LEFT(A2,FIND(" ",A2,1))</f>
        <v xml:space="preserve">Sok </v>
      </c>
      <c r="D2" t="str">
        <f>_xlfn.CONCAT(B2,"_",C2,"@","gmail.com")</f>
        <v>Vibol_Sok @gmail.com</v>
      </c>
    </row>
    <row r="3" spans="1:4" x14ac:dyDescent="0.25">
      <c r="A3" t="s">
        <v>5</v>
      </c>
      <c r="B3" t="str">
        <f t="shared" ref="B3:B14" si="0">RIGHT(A3,LEN(A3)-FIND(" ",A3,1))</f>
        <v>Chamreoun</v>
      </c>
      <c r="C3" t="str">
        <f t="shared" ref="C3:C14" si="1">LEFT(A3,FIND(" ",A3,1))</f>
        <v xml:space="preserve">Chan </v>
      </c>
      <c r="D3" t="str">
        <f t="shared" ref="D3:D14" si="2">_xlfn.CONCAT(B3,"_",C3,"@","gmail.com")</f>
        <v>Chamreoun_Chan @gmail.com</v>
      </c>
    </row>
    <row r="4" spans="1:4" x14ac:dyDescent="0.25">
      <c r="A4" t="s">
        <v>6</v>
      </c>
      <c r="B4" t="str">
        <f t="shared" si="0"/>
        <v>Virak</v>
      </c>
      <c r="C4" t="str">
        <f t="shared" si="1"/>
        <v xml:space="preserve">Sao </v>
      </c>
      <c r="D4" t="str">
        <f t="shared" si="2"/>
        <v>Virak_Sao @gmail.com</v>
      </c>
    </row>
    <row r="5" spans="1:4" x14ac:dyDescent="0.25">
      <c r="A5" t="s">
        <v>7</v>
      </c>
      <c r="B5" t="str">
        <f t="shared" si="0"/>
        <v>Sambath</v>
      </c>
      <c r="C5" t="str">
        <f t="shared" si="1"/>
        <v xml:space="preserve">Seng </v>
      </c>
      <c r="D5" t="str">
        <f t="shared" si="2"/>
        <v>Sambath_Seng @gmail.com</v>
      </c>
    </row>
    <row r="6" spans="1:4" x14ac:dyDescent="0.25">
      <c r="A6" t="s">
        <v>8</v>
      </c>
      <c r="B6" t="str">
        <f t="shared" si="0"/>
        <v xml:space="preserve"> Pagna</v>
      </c>
      <c r="C6" t="str">
        <f t="shared" si="1"/>
        <v xml:space="preserve">Sok </v>
      </c>
      <c r="D6" t="str">
        <f t="shared" si="2"/>
        <v xml:space="preserve"> Pagna_Sok @gmail.com</v>
      </c>
    </row>
    <row r="7" spans="1:4" x14ac:dyDescent="0.25">
      <c r="A7" t="s">
        <v>9</v>
      </c>
      <c r="B7" t="str">
        <f t="shared" si="0"/>
        <v>Sokun</v>
      </c>
      <c r="C7" t="str">
        <f t="shared" si="1"/>
        <v xml:space="preserve">Cheng </v>
      </c>
      <c r="D7" t="str">
        <f t="shared" si="2"/>
        <v>Sokun_Cheng @gmail.com</v>
      </c>
    </row>
    <row r="8" spans="1:4" x14ac:dyDescent="0.25">
      <c r="A8" t="s">
        <v>10</v>
      </c>
      <c r="B8" t="str">
        <f t="shared" si="0"/>
        <v>Channa</v>
      </c>
      <c r="C8" t="str">
        <f t="shared" si="1"/>
        <v xml:space="preserve">Khorn </v>
      </c>
      <c r="D8" t="str">
        <f t="shared" si="2"/>
        <v>Channa_Khorn @gmail.com</v>
      </c>
    </row>
    <row r="9" spans="1:4" x14ac:dyDescent="0.25">
      <c r="A9" t="s">
        <v>11</v>
      </c>
      <c r="B9" t="str">
        <f t="shared" si="0"/>
        <v>Piseth</v>
      </c>
      <c r="C9" t="str">
        <f t="shared" si="1"/>
        <v xml:space="preserve">Meng </v>
      </c>
      <c r="D9" t="str">
        <f t="shared" si="2"/>
        <v>Piseth_Meng @gmail.com</v>
      </c>
    </row>
    <row r="10" spans="1:4" x14ac:dyDescent="0.25">
      <c r="A10" t="s">
        <v>12</v>
      </c>
      <c r="B10" t="str">
        <f t="shared" si="0"/>
        <v>Soputhea</v>
      </c>
      <c r="C10" t="str">
        <f t="shared" si="1"/>
        <v xml:space="preserve">Chea </v>
      </c>
      <c r="D10" t="str">
        <f t="shared" si="2"/>
        <v>Soputhea_Chea @gmail.com</v>
      </c>
    </row>
    <row r="11" spans="1:4" x14ac:dyDescent="0.25">
      <c r="A11" t="s">
        <v>13</v>
      </c>
      <c r="B11" t="str">
        <f t="shared" si="0"/>
        <v>Vannary</v>
      </c>
      <c r="C11" t="str">
        <f t="shared" si="1"/>
        <v xml:space="preserve">Mong </v>
      </c>
      <c r="D11" t="str">
        <f t="shared" si="2"/>
        <v>Vannary_Mong @gmail.com</v>
      </c>
    </row>
    <row r="12" spans="1:4" x14ac:dyDescent="0.25">
      <c r="A12" t="s">
        <v>14</v>
      </c>
      <c r="B12" t="str">
        <f t="shared" si="0"/>
        <v>Solida</v>
      </c>
      <c r="C12" t="str">
        <f t="shared" si="1"/>
        <v xml:space="preserve">Kim </v>
      </c>
      <c r="D12" t="str">
        <f t="shared" si="2"/>
        <v>Solida_Kim @gmail.com</v>
      </c>
    </row>
    <row r="13" spans="1:4" x14ac:dyDescent="0.25">
      <c r="A13" t="s">
        <v>15</v>
      </c>
      <c r="B13" t="str">
        <f t="shared" si="0"/>
        <v>Sokah</v>
      </c>
      <c r="C13" t="str">
        <f t="shared" si="1"/>
        <v xml:space="preserve">Srey </v>
      </c>
      <c r="D13" t="str">
        <f t="shared" si="2"/>
        <v>Sokah_Srey @gmail.com</v>
      </c>
    </row>
    <row r="14" spans="1:4" x14ac:dyDescent="0.25">
      <c r="A14" t="s">
        <v>16</v>
      </c>
      <c r="B14" t="str">
        <f t="shared" si="0"/>
        <v>Vansak</v>
      </c>
      <c r="C14" t="str">
        <f t="shared" si="1"/>
        <v xml:space="preserve">Rithy </v>
      </c>
      <c r="D14" t="str">
        <f t="shared" si="2"/>
        <v>Vansak_Rithy @gmail.com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69F3-E4FD-465B-8D29-0A288D456CF6}">
  <dimension ref="A1:I16"/>
  <sheetViews>
    <sheetView tabSelected="1" workbookViewId="0">
      <selection activeCell="C6" sqref="C6"/>
    </sheetView>
  </sheetViews>
  <sheetFormatPr defaultRowHeight="15" x14ac:dyDescent="0.25"/>
  <cols>
    <col min="1" max="1" width="27.42578125" customWidth="1"/>
    <col min="2" max="2" width="18.28515625" customWidth="1"/>
    <col min="3" max="3" width="18.5703125" customWidth="1"/>
    <col min="4" max="4" width="18.28515625" customWidth="1"/>
    <col min="5" max="5" width="18" customWidth="1"/>
    <col min="9" max="9" width="9.42578125" customWidth="1"/>
  </cols>
  <sheetData>
    <row r="1" spans="1:9" x14ac:dyDescent="0.25">
      <c r="A1" s="4"/>
      <c r="B1" s="5" t="s">
        <v>48</v>
      </c>
      <c r="C1" s="4"/>
      <c r="D1" s="4"/>
      <c r="E1" s="4"/>
    </row>
    <row r="2" spans="1:9" x14ac:dyDescent="0.25">
      <c r="A2" s="6" t="s">
        <v>17</v>
      </c>
      <c r="B2" s="7" t="s">
        <v>18</v>
      </c>
      <c r="C2" s="7" t="s">
        <v>19</v>
      </c>
      <c r="D2" s="7" t="s">
        <v>20</v>
      </c>
      <c r="E2" s="7" t="s">
        <v>21</v>
      </c>
      <c r="I2" s="2"/>
    </row>
    <row r="3" spans="1:9" x14ac:dyDescent="0.25">
      <c r="A3" s="3" t="s">
        <v>22</v>
      </c>
      <c r="B3">
        <v>342</v>
      </c>
      <c r="C3" s="1">
        <v>0.11</v>
      </c>
      <c r="D3">
        <v>403</v>
      </c>
      <c r="E3" s="1">
        <v>0.13</v>
      </c>
    </row>
    <row r="4" spans="1:9" x14ac:dyDescent="0.25">
      <c r="A4" s="3" t="s">
        <v>23</v>
      </c>
      <c r="B4">
        <v>359</v>
      </c>
      <c r="C4" s="1">
        <v>0.12</v>
      </c>
      <c r="D4">
        <v>367</v>
      </c>
      <c r="E4" s="1">
        <v>0.12</v>
      </c>
    </row>
    <row r="5" spans="1:9" x14ac:dyDescent="0.25">
      <c r="A5" s="3" t="s">
        <v>24</v>
      </c>
      <c r="B5">
        <v>238</v>
      </c>
      <c r="C5" s="1">
        <v>0.08</v>
      </c>
      <c r="D5">
        <v>290</v>
      </c>
      <c r="E5" s="1">
        <v>0.1</v>
      </c>
    </row>
    <row r="6" spans="1:9" x14ac:dyDescent="0.25">
      <c r="A6" s="3" t="s">
        <v>25</v>
      </c>
      <c r="B6">
        <v>215</v>
      </c>
      <c r="C6" s="1">
        <v>7.0000000000000007E-2</v>
      </c>
      <c r="D6">
        <v>190</v>
      </c>
      <c r="E6" s="1">
        <v>0.06</v>
      </c>
    </row>
    <row r="7" spans="1:9" x14ac:dyDescent="0.25">
      <c r="A7" s="3" t="s">
        <v>26</v>
      </c>
      <c r="B7">
        <v>321</v>
      </c>
      <c r="C7" s="1">
        <v>0.11</v>
      </c>
      <c r="D7">
        <v>311</v>
      </c>
      <c r="E7" s="1">
        <v>0.1</v>
      </c>
    </row>
    <row r="8" spans="1:9" x14ac:dyDescent="0.25">
      <c r="A8" s="3" t="s">
        <v>27</v>
      </c>
      <c r="B8">
        <v>103</v>
      </c>
      <c r="C8" s="1">
        <v>0.03</v>
      </c>
      <c r="D8">
        <v>80</v>
      </c>
      <c r="E8" s="1">
        <v>0.03</v>
      </c>
    </row>
    <row r="9" spans="1:9" x14ac:dyDescent="0.25">
      <c r="A9" s="3" t="s">
        <v>28</v>
      </c>
      <c r="B9">
        <v>180</v>
      </c>
      <c r="C9" s="1">
        <v>0.06</v>
      </c>
      <c r="D9">
        <v>380</v>
      </c>
      <c r="E9" s="1">
        <v>0.13</v>
      </c>
    </row>
    <row r="10" spans="1:9" x14ac:dyDescent="0.25">
      <c r="A10" s="3" t="s">
        <v>29</v>
      </c>
      <c r="B10">
        <v>217</v>
      </c>
      <c r="C10" s="1">
        <v>7.0000000000000007E-2</v>
      </c>
      <c r="D10">
        <v>120</v>
      </c>
      <c r="E10" s="1">
        <v>0.04</v>
      </c>
    </row>
    <row r="11" spans="1:9" x14ac:dyDescent="0.25">
      <c r="A11" s="3" t="s">
        <v>30</v>
      </c>
      <c r="B11">
        <v>215</v>
      </c>
      <c r="C11" s="1">
        <v>7.0000000000000007E-2</v>
      </c>
      <c r="D11">
        <v>105</v>
      </c>
      <c r="E11" s="1">
        <v>0.04</v>
      </c>
    </row>
    <row r="12" spans="1:9" x14ac:dyDescent="0.25">
      <c r="A12" s="3" t="s">
        <v>31</v>
      </c>
      <c r="B12">
        <v>425</v>
      </c>
      <c r="C12" s="1">
        <v>0.14000000000000001</v>
      </c>
      <c r="D12">
        <v>414</v>
      </c>
      <c r="E12" s="1">
        <v>0.14000000000000001</v>
      </c>
    </row>
    <row r="13" spans="1:9" x14ac:dyDescent="0.25">
      <c r="A13" s="3" t="s">
        <v>32</v>
      </c>
      <c r="B13">
        <v>203</v>
      </c>
      <c r="C13" s="1">
        <v>7.0000000000000007E-2</v>
      </c>
      <c r="D13">
        <v>67</v>
      </c>
      <c r="E13" s="1">
        <v>0.02</v>
      </c>
    </row>
    <row r="14" spans="1:9" x14ac:dyDescent="0.25">
      <c r="A14" s="3" t="s">
        <v>33</v>
      </c>
      <c r="B14">
        <v>182</v>
      </c>
      <c r="C14" s="1">
        <v>0.06</v>
      </c>
      <c r="D14">
        <v>273</v>
      </c>
      <c r="E14" s="1">
        <v>0.09</v>
      </c>
    </row>
    <row r="15" spans="1:9" x14ac:dyDescent="0.25">
      <c r="A15" s="3"/>
    </row>
    <row r="16" spans="1:9" x14ac:dyDescent="0.25">
      <c r="A16" s="3" t="s">
        <v>34</v>
      </c>
      <c r="B16">
        <f>SUM(B3:B14)</f>
        <v>3000</v>
      </c>
      <c r="C16" s="1">
        <v>1</v>
      </c>
      <c r="D16">
        <f>SUM(D3:D14)</f>
        <v>3000</v>
      </c>
      <c r="E16" s="1">
        <f>SUM(E3:E14)</f>
        <v>1.0000000000000002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</vt:lpstr>
      <vt:lpstr>Exercise 2</vt:lpstr>
      <vt:lpstr>Excecise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</dc:creator>
  <cp:lastModifiedBy>o</cp:lastModifiedBy>
  <dcterms:created xsi:type="dcterms:W3CDTF">2022-11-18T20:54:51Z</dcterms:created>
  <dcterms:modified xsi:type="dcterms:W3CDTF">2022-11-19T00:45:37Z</dcterms:modified>
</cp:coreProperties>
</file>