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2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K3" i="1" s="1"/>
  <c r="F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K19" i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F19" i="2" s="1"/>
  <c r="L19" i="2" s="1"/>
  <c r="E23" i="2"/>
  <c r="E24" i="2"/>
  <c r="F24" i="2" s="1"/>
  <c r="L24" i="2" s="1"/>
  <c r="E28" i="2"/>
  <c r="E29" i="2"/>
  <c r="K29" i="2" s="1"/>
  <c r="E33" i="2"/>
  <c r="E34" i="2"/>
  <c r="K34" i="2" s="1"/>
  <c r="E4" i="3"/>
  <c r="E9" i="3"/>
  <c r="F10" i="3"/>
  <c r="D10" i="3" s="1"/>
  <c r="J10" i="3" s="1"/>
  <c r="K10" i="3"/>
  <c r="E11" i="3"/>
  <c r="K11" i="3" s="1"/>
  <c r="E16" i="3"/>
  <c r="F16" i="3" s="1"/>
  <c r="E22" i="3"/>
  <c r="F22" i="3" s="1"/>
  <c r="D22" i="3" s="1"/>
  <c r="J22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F5" i="4"/>
  <c r="E11" i="4"/>
  <c r="E10" i="4" s="1"/>
  <c r="K10" i="4" s="1"/>
  <c r="E12" i="4"/>
  <c r="E13" i="4" s="1"/>
  <c r="K12" i="4"/>
  <c r="E18" i="4"/>
  <c r="E17" i="4" s="1"/>
  <c r="K17" i="4" s="1"/>
  <c r="E19" i="4"/>
  <c r="K19" i="4" s="1"/>
  <c r="F19" i="4"/>
  <c r="G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4" i="5"/>
  <c r="E3" i="5" s="1"/>
  <c r="K3" i="5" s="1"/>
  <c r="E5" i="5"/>
  <c r="F5" i="5"/>
  <c r="L5" i="5" s="1"/>
  <c r="K5" i="5"/>
  <c r="E6" i="5"/>
  <c r="E7" i="5" s="1"/>
  <c r="K7" i="5" s="1"/>
  <c r="E13" i="5"/>
  <c r="F13" i="5"/>
  <c r="E21" i="5"/>
  <c r="F21" i="5" s="1"/>
  <c r="E22" i="5"/>
  <c r="E23" i="5" s="1"/>
  <c r="K23" i="5" s="1"/>
  <c r="E29" i="5"/>
  <c r="E28" i="5" s="1"/>
  <c r="F29" i="5"/>
  <c r="D29" i="5" s="1"/>
  <c r="J29" i="5" s="1"/>
  <c r="K29" i="5"/>
  <c r="E30" i="5"/>
  <c r="E37" i="5"/>
  <c r="E45" i="5"/>
  <c r="F45" i="5" s="1"/>
  <c r="D45" i="5" s="1"/>
  <c r="J45" i="5" s="1"/>
  <c r="E53" i="5"/>
  <c r="L21" i="5" l="1"/>
  <c r="G21" i="5"/>
  <c r="C21" i="5" s="1"/>
  <c r="K21" i="5"/>
  <c r="E20" i="5"/>
  <c r="E19" i="5" s="1"/>
  <c r="K19" i="5" s="1"/>
  <c r="F34" i="2"/>
  <c r="L34" i="2" s="1"/>
  <c r="F27" i="1"/>
  <c r="G27" i="1" s="1"/>
  <c r="L29" i="5"/>
  <c r="E6" i="4"/>
  <c r="F6" i="4" s="1"/>
  <c r="D3" i="4" s="1"/>
  <c r="J3" i="4" s="1"/>
  <c r="K14" i="2"/>
  <c r="D5" i="5"/>
  <c r="J5" i="5" s="1"/>
  <c r="D21" i="5"/>
  <c r="J21" i="5" s="1"/>
  <c r="G5" i="5"/>
  <c r="C5" i="5" s="1"/>
  <c r="D76" i="5" s="1"/>
  <c r="F7" i="5"/>
  <c r="D3" i="5" s="1"/>
  <c r="J3" i="5" s="1"/>
  <c r="F6" i="5"/>
  <c r="D4" i="5" s="1"/>
  <c r="J4" i="5" s="1"/>
  <c r="K35" i="3"/>
  <c r="F3" i="5"/>
  <c r="E46" i="5"/>
  <c r="K45" i="5"/>
  <c r="K6" i="5"/>
  <c r="F19" i="5"/>
  <c r="E44" i="5"/>
  <c r="K22" i="5"/>
  <c r="K4" i="5"/>
  <c r="E23" i="3"/>
  <c r="K23" i="3" s="1"/>
  <c r="E21" i="3"/>
  <c r="K21" i="3" s="1"/>
  <c r="F23" i="5"/>
  <c r="M21" i="5"/>
  <c r="L22" i="3"/>
  <c r="K16" i="3"/>
  <c r="K24" i="2"/>
  <c r="K19" i="2"/>
  <c r="F22" i="5"/>
  <c r="D20" i="5" s="1"/>
  <c r="J20" i="5" s="1"/>
  <c r="M5" i="5"/>
  <c r="F4" i="5"/>
  <c r="D6" i="5" s="1"/>
  <c r="J6" i="5" s="1"/>
  <c r="K22" i="3"/>
  <c r="G34" i="2"/>
  <c r="F29" i="2"/>
  <c r="G29" i="2" s="1"/>
  <c r="L23" i="1"/>
  <c r="L40" i="3"/>
  <c r="G40" i="3"/>
  <c r="C40" i="3" s="1"/>
  <c r="L28" i="3"/>
  <c r="G28" i="3"/>
  <c r="M28" i="3" s="1"/>
  <c r="G22" i="3"/>
  <c r="L10" i="3"/>
  <c r="G10" i="3"/>
  <c r="F41" i="3"/>
  <c r="L41" i="3" s="1"/>
  <c r="F39" i="3"/>
  <c r="L39" i="3" s="1"/>
  <c r="K33" i="3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G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I29" i="3" s="1"/>
  <c r="K27" i="3"/>
  <c r="F11" i="3"/>
  <c r="D9" i="3" s="1"/>
  <c r="J9" i="3" s="1"/>
  <c r="D18" i="4"/>
  <c r="J18" i="4" s="1"/>
  <c r="G40" i="4"/>
  <c r="C39" i="4" s="1"/>
  <c r="I39" i="4" s="1"/>
  <c r="L19" i="4"/>
  <c r="C18" i="4"/>
  <c r="I18" i="4" s="1"/>
  <c r="M19" i="4"/>
  <c r="G12" i="4"/>
  <c r="C11" i="4" s="1"/>
  <c r="I11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I21" i="5"/>
  <c r="B76" i="5"/>
  <c r="G4" i="4"/>
  <c r="G34" i="3"/>
  <c r="L34" i="3"/>
  <c r="D34" i="3"/>
  <c r="J34" i="3" s="1"/>
  <c r="G16" i="3"/>
  <c r="L16" i="3"/>
  <c r="D16" i="3"/>
  <c r="J16" i="3" s="1"/>
  <c r="L27" i="1"/>
  <c r="D27" i="1"/>
  <c r="J27" i="1" s="1"/>
  <c r="F28" i="5"/>
  <c r="K28" i="5"/>
  <c r="E27" i="5"/>
  <c r="E12" i="5"/>
  <c r="E14" i="5"/>
  <c r="L6" i="4"/>
  <c r="G5" i="4"/>
  <c r="D4" i="4"/>
  <c r="J4" i="4" s="1"/>
  <c r="F18" i="2"/>
  <c r="K18" i="2"/>
  <c r="F44" i="5"/>
  <c r="K44" i="5"/>
  <c r="E43" i="5"/>
  <c r="F37" i="5"/>
  <c r="K37" i="5"/>
  <c r="E36" i="5"/>
  <c r="E38" i="5"/>
  <c r="F30" i="5"/>
  <c r="K30" i="5"/>
  <c r="E31" i="5"/>
  <c r="G29" i="5"/>
  <c r="L33" i="3"/>
  <c r="G33" i="3"/>
  <c r="D35" i="3"/>
  <c r="J35" i="3" s="1"/>
  <c r="L29" i="2"/>
  <c r="G13" i="5"/>
  <c r="L13" i="5"/>
  <c r="D13" i="5"/>
  <c r="J13" i="5" s="1"/>
  <c r="G33" i="4"/>
  <c r="D33" i="3"/>
  <c r="J33" i="3" s="1"/>
  <c r="G35" i="3"/>
  <c r="L45" i="5"/>
  <c r="F53" i="5"/>
  <c r="K53" i="5"/>
  <c r="E52" i="5"/>
  <c r="E54" i="5"/>
  <c r="F46" i="5"/>
  <c r="K46" i="5"/>
  <c r="E47" i="5"/>
  <c r="G45" i="5"/>
  <c r="K13" i="5"/>
  <c r="K27" i="4"/>
  <c r="E24" i="4"/>
  <c r="F25" i="4"/>
  <c r="L5" i="4"/>
  <c r="F33" i="2"/>
  <c r="K33" i="2"/>
  <c r="M23" i="1"/>
  <c r="C23" i="1"/>
  <c r="K4" i="4"/>
  <c r="C28" i="3"/>
  <c r="F28" i="2"/>
  <c r="K28" i="2"/>
  <c r="F13" i="2"/>
  <c r="K13" i="2"/>
  <c r="G6" i="5"/>
  <c r="L6" i="5"/>
  <c r="K39" i="4"/>
  <c r="F8" i="2"/>
  <c r="K8" i="2"/>
  <c r="G11" i="1"/>
  <c r="L11" i="1"/>
  <c r="D11" i="1"/>
  <c r="J11" i="1" s="1"/>
  <c r="L40" i="4"/>
  <c r="L39" i="4"/>
  <c r="K32" i="4"/>
  <c r="G19" i="1"/>
  <c r="L19" i="1"/>
  <c r="D19" i="1"/>
  <c r="J19" i="1" s="1"/>
  <c r="L22" i="5"/>
  <c r="L4" i="5"/>
  <c r="G48" i="4"/>
  <c r="L48" i="4"/>
  <c r="M34" i="2"/>
  <c r="C33" i="2"/>
  <c r="C3" i="2"/>
  <c r="D15" i="1"/>
  <c r="J15" i="1" s="1"/>
  <c r="L15" i="1"/>
  <c r="G3" i="1"/>
  <c r="L3" i="1"/>
  <c r="D3" i="1"/>
  <c r="J3" i="1" s="1"/>
  <c r="D45" i="4"/>
  <c r="J45" i="4" s="1"/>
  <c r="D40" i="4"/>
  <c r="J40" i="4" s="1"/>
  <c r="F29" i="3"/>
  <c r="K29" i="3"/>
  <c r="F9" i="3"/>
  <c r="K9" i="3"/>
  <c r="F4" i="3"/>
  <c r="K4" i="3"/>
  <c r="E3" i="3"/>
  <c r="E5" i="3"/>
  <c r="D18" i="2"/>
  <c r="J18" i="2" s="1"/>
  <c r="G19" i="2"/>
  <c r="D8" i="2"/>
  <c r="J8" i="2" s="1"/>
  <c r="M15" i="1"/>
  <c r="M7" i="1"/>
  <c r="E15" i="3"/>
  <c r="E17" i="3"/>
  <c r="F23" i="2"/>
  <c r="K23" i="2"/>
  <c r="F3" i="2"/>
  <c r="K3" i="2"/>
  <c r="K23" i="1"/>
  <c r="K15" i="1"/>
  <c r="K7" i="1"/>
  <c r="G32" i="4" l="1"/>
  <c r="G6" i="4"/>
  <c r="O100" i="5"/>
  <c r="G7" i="5"/>
  <c r="C3" i="5" s="1"/>
  <c r="K20" i="5"/>
  <c r="M14" i="2"/>
  <c r="D28" i="2"/>
  <c r="J28" i="2" s="1"/>
  <c r="O84" i="5"/>
  <c r="F20" i="5"/>
  <c r="I5" i="5"/>
  <c r="K6" i="4"/>
  <c r="L7" i="5"/>
  <c r="L46" i="4"/>
  <c r="D41" i="3"/>
  <c r="J41" i="3" s="1"/>
  <c r="F21" i="3"/>
  <c r="G46" i="4"/>
  <c r="M46" i="4" s="1"/>
  <c r="F23" i="3"/>
  <c r="G4" i="5"/>
  <c r="M4" i="5" s="1"/>
  <c r="G22" i="5"/>
  <c r="C20" i="5" s="1"/>
  <c r="G39" i="3"/>
  <c r="M39" i="3" s="1"/>
  <c r="L20" i="5"/>
  <c r="D39" i="3"/>
  <c r="J39" i="3" s="1"/>
  <c r="D32" i="4"/>
  <c r="J32" i="4" s="1"/>
  <c r="L4" i="4"/>
  <c r="D19" i="5"/>
  <c r="J19" i="5" s="1"/>
  <c r="L23" i="5"/>
  <c r="G23" i="5"/>
  <c r="L19" i="5"/>
  <c r="G19" i="5"/>
  <c r="D23" i="5"/>
  <c r="J23" i="5" s="1"/>
  <c r="L3" i="5"/>
  <c r="G3" i="5"/>
  <c r="D7" i="5"/>
  <c r="J7" i="5" s="1"/>
  <c r="M40" i="3"/>
  <c r="M27" i="3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F47" i="2" s="1"/>
  <c r="C8" i="2"/>
  <c r="C47" i="2" s="1"/>
  <c r="G4" i="3"/>
  <c r="L4" i="3"/>
  <c r="D4" i="3"/>
  <c r="J4" i="3" s="1"/>
  <c r="I33" i="2"/>
  <c r="H47" i="2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K31" i="5"/>
  <c r="F31" i="5"/>
  <c r="F36" i="5"/>
  <c r="K36" i="5"/>
  <c r="E35" i="5"/>
  <c r="K12" i="5"/>
  <c r="E11" i="5"/>
  <c r="F12" i="5"/>
  <c r="F3" i="3"/>
  <c r="K3" i="3"/>
  <c r="G9" i="3"/>
  <c r="L9" i="3"/>
  <c r="D11" i="3"/>
  <c r="J11" i="3" s="1"/>
  <c r="B47" i="2"/>
  <c r="I3" i="2"/>
  <c r="M48" i="4"/>
  <c r="C45" i="4"/>
  <c r="M41" i="4"/>
  <c r="C11" i="1"/>
  <c r="M11" i="1"/>
  <c r="C4" i="5"/>
  <c r="M6" i="5"/>
  <c r="D29" i="2"/>
  <c r="J29" i="2" s="1"/>
  <c r="G28" i="2"/>
  <c r="L28" i="2"/>
  <c r="I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C5" i="4"/>
  <c r="M4" i="4"/>
  <c r="F17" i="3"/>
  <c r="K17" i="3"/>
  <c r="D27" i="3"/>
  <c r="J27" i="3" s="1"/>
  <c r="L29" i="3"/>
  <c r="G29" i="3"/>
  <c r="D9" i="2"/>
  <c r="J9" i="2" s="1"/>
  <c r="G8" i="2"/>
  <c r="L8" i="2"/>
  <c r="I28" i="3"/>
  <c r="I23" i="1"/>
  <c r="C33" i="4"/>
  <c r="M32" i="4"/>
  <c r="D4" i="2"/>
  <c r="J4" i="2" s="1"/>
  <c r="G3" i="2"/>
  <c r="O58" i="2" s="1"/>
  <c r="L3" i="2"/>
  <c r="D47" i="2"/>
  <c r="I13" i="2"/>
  <c r="D34" i="2"/>
  <c r="J34" i="2" s="1"/>
  <c r="G33" i="2"/>
  <c r="L33" i="2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M11" i="4"/>
  <c r="C12" i="4"/>
  <c r="M39" i="4"/>
  <c r="C40" i="4"/>
  <c r="C10" i="4"/>
  <c r="M13" i="4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C16" i="3"/>
  <c r="M16" i="3"/>
  <c r="I40" i="3"/>
  <c r="M18" i="4" l="1"/>
  <c r="M7" i="5"/>
  <c r="D22" i="5"/>
  <c r="J22" i="5" s="1"/>
  <c r="G20" i="5"/>
  <c r="C6" i="5"/>
  <c r="C47" i="4"/>
  <c r="I47" i="4" s="1"/>
  <c r="C41" i="3"/>
  <c r="I41" i="3" s="1"/>
  <c r="C39" i="3"/>
  <c r="I39" i="3" s="1"/>
  <c r="M19" i="5"/>
  <c r="C23" i="5"/>
  <c r="M34" i="4"/>
  <c r="C6" i="4"/>
  <c r="H68" i="4" s="1"/>
  <c r="M22" i="5"/>
  <c r="C19" i="5"/>
  <c r="M23" i="5"/>
  <c r="B74" i="5"/>
  <c r="I3" i="5"/>
  <c r="O78" i="5"/>
  <c r="O94" i="5"/>
  <c r="O51" i="2"/>
  <c r="M3" i="5"/>
  <c r="C7" i="5"/>
  <c r="L21" i="3"/>
  <c r="D23" i="3"/>
  <c r="J23" i="3" s="1"/>
  <c r="G21" i="3"/>
  <c r="G23" i="3"/>
  <c r="L23" i="3"/>
  <c r="D21" i="3"/>
  <c r="J21" i="3" s="1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I45" i="5"/>
  <c r="G76" i="5"/>
  <c r="B77" i="5"/>
  <c r="O87" i="5"/>
  <c r="I6" i="5"/>
  <c r="O103" i="5"/>
  <c r="M25" i="4"/>
  <c r="C26" i="4"/>
  <c r="I9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10" i="4"/>
  <c r="C65" i="4"/>
  <c r="I19" i="1"/>
  <c r="F37" i="1"/>
  <c r="D54" i="5"/>
  <c r="J54" i="5" s="1"/>
  <c r="G52" i="5"/>
  <c r="L52" i="5"/>
  <c r="G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C22" i="5" l="1"/>
  <c r="M20" i="5"/>
  <c r="I6" i="4"/>
  <c r="F68" i="4"/>
  <c r="D68" i="4"/>
  <c r="O93" i="4"/>
  <c r="B68" i="4"/>
  <c r="O80" i="4"/>
  <c r="C21" i="3"/>
  <c r="I21" i="3" s="1"/>
  <c r="M23" i="3"/>
  <c r="I7" i="5"/>
  <c r="B78" i="5"/>
  <c r="O90" i="5"/>
  <c r="O106" i="5"/>
  <c r="D74" i="5"/>
  <c r="I19" i="5"/>
  <c r="I23" i="5"/>
  <c r="D78" i="5"/>
  <c r="C68" i="4"/>
  <c r="M21" i="3"/>
  <c r="C23" i="3"/>
  <c r="I23" i="3" s="1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I37" i="5"/>
  <c r="I22" i="5" l="1"/>
  <c r="D77" i="5"/>
  <c r="O101" i="5"/>
  <c r="O85" i="5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C65" i="3" l="1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B108" i="3"/>
  <c r="C108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<sst xmlns="http://schemas.openxmlformats.org/spreadsheetml/2006/main" count="713" uniqueCount="41">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</sst>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7" workbookViewId="0">
      <selection activeCell="C43" sqref="C4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 x14ac:dyDescent="0.2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 x14ac:dyDescent="0.2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 x14ac:dyDescent="0.2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 x14ac:dyDescent="0.2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 x14ac:dyDescent="0.2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 x14ac:dyDescent="0.2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 x14ac:dyDescent="0.2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0</v>
      </c>
      <c r="C41" s="7">
        <v>0</v>
      </c>
    </row>
    <row r="42" spans="1:13" x14ac:dyDescent="0.2">
      <c r="A42" t="s">
        <v>26</v>
      </c>
      <c r="B42" s="7">
        <v>0</v>
      </c>
      <c r="C42" s="7">
        <v>0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 x14ac:dyDescent="0.2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topLeftCell="O32" workbookViewId="0">
      <selection activeCell="O79" sqref="O79:O80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7.3529411764705621E-2</v>
      </c>
      <c r="D3" s="4">
        <f>1-F5</f>
        <v>0.11764705882352922</v>
      </c>
      <c r="E3" s="4">
        <f>E4-(B45*0.1)/6.8</f>
        <v>0.16176470588235287</v>
      </c>
      <c r="F3" s="4">
        <f t="shared" ref="F3:G5" si="0">E3+(B49*0.1)/6.8</f>
        <v>0.19117647058823523</v>
      </c>
      <c r="G3" s="4">
        <f t="shared" si="0"/>
        <v>0.22058823529411759</v>
      </c>
      <c r="I3" s="5">
        <f t="shared" ref="I3:M5" si="1">((C3-0.5)*6.8)/0.1</f>
        <v>-29.000000000000014</v>
      </c>
      <c r="J3" s="5">
        <f t="shared" si="1"/>
        <v>-26.000000000000014</v>
      </c>
      <c r="K3" s="5">
        <f t="shared" si="1"/>
        <v>-23</v>
      </c>
      <c r="L3" s="5">
        <f t="shared" si="1"/>
        <v>-21.000000000000004</v>
      </c>
      <c r="M3" s="5">
        <f t="shared" si="1"/>
        <v>-19.000000000000004</v>
      </c>
      <c r="N3" s="5"/>
    </row>
    <row r="4" spans="1:14" x14ac:dyDescent="0.2">
      <c r="B4" s="3" t="s">
        <v>24</v>
      </c>
      <c r="C4" s="4">
        <f>1-G4</f>
        <v>0.42647058823529416</v>
      </c>
      <c r="D4" s="4">
        <f>1-F4</f>
        <v>0.46323529411764708</v>
      </c>
      <c r="E4" s="4">
        <f>0.5</f>
        <v>0.5</v>
      </c>
      <c r="F4" s="4">
        <f t="shared" si="0"/>
        <v>0.53676470588235292</v>
      </c>
      <c r="G4" s="4">
        <f t="shared" si="0"/>
        <v>0.57352941176470584</v>
      </c>
      <c r="I4" s="5">
        <f t="shared" si="1"/>
        <v>-4.9999999999999973</v>
      </c>
      <c r="J4" s="5">
        <f t="shared" si="1"/>
        <v>-2.4999999999999987</v>
      </c>
      <c r="K4" s="5">
        <f t="shared" si="1"/>
        <v>0</v>
      </c>
      <c r="L4" s="5">
        <f t="shared" si="1"/>
        <v>2.4999999999999987</v>
      </c>
      <c r="M4" s="5">
        <f t="shared" si="1"/>
        <v>4.9999999999999973</v>
      </c>
      <c r="N4" s="5"/>
    </row>
    <row r="5" spans="1:14" x14ac:dyDescent="0.2">
      <c r="B5" s="3" t="s">
        <v>28</v>
      </c>
      <c r="C5" s="4">
        <f>1-G3</f>
        <v>0.77941176470588247</v>
      </c>
      <c r="D5" s="4">
        <f>1-F3</f>
        <v>0.80882352941176472</v>
      </c>
      <c r="E5" s="4">
        <f>E4+(B45*0.1)/6.8</f>
        <v>0.83823529411764719</v>
      </c>
      <c r="F5" s="4">
        <f t="shared" si="0"/>
        <v>0.88235294117647078</v>
      </c>
      <c r="G5" s="4">
        <f t="shared" si="0"/>
        <v>0.92647058823529438</v>
      </c>
      <c r="I5" s="5">
        <f t="shared" si="1"/>
        <v>19.000000000000007</v>
      </c>
      <c r="J5" s="5">
        <f t="shared" si="1"/>
        <v>21</v>
      </c>
      <c r="K5" s="5">
        <f t="shared" si="1"/>
        <v>23.000000000000007</v>
      </c>
      <c r="L5" s="5">
        <f t="shared" si="1"/>
        <v>26.000000000000014</v>
      </c>
      <c r="M5" s="5">
        <f t="shared" si="1"/>
        <v>29.000000000000014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7.3529411764705621E-2</v>
      </c>
      <c r="D9" s="4">
        <f>1-F11</f>
        <v>0.11764705882352922</v>
      </c>
      <c r="E9" s="6">
        <f>E10-(C45*0.1)/6.8</f>
        <v>0.16176470588235287</v>
      </c>
      <c r="F9" s="6">
        <f t="shared" ref="F9:G11" si="2">E9+(B49*0.1)/6.8</f>
        <v>0.19117647058823523</v>
      </c>
      <c r="G9" s="6">
        <f t="shared" si="2"/>
        <v>0.22058823529411759</v>
      </c>
      <c r="I9" s="5">
        <f t="shared" ref="I9:M11" si="3">((C9-0.5)*6.8)/0.1</f>
        <v>-29.000000000000014</v>
      </c>
      <c r="J9" s="5">
        <f t="shared" si="3"/>
        <v>-26.000000000000014</v>
      </c>
      <c r="K9" s="5">
        <f t="shared" si="3"/>
        <v>-23</v>
      </c>
      <c r="L9" s="5">
        <f t="shared" si="3"/>
        <v>-21.000000000000004</v>
      </c>
      <c r="M9" s="5">
        <f t="shared" si="3"/>
        <v>-19.000000000000004</v>
      </c>
      <c r="N9" s="5"/>
    </row>
    <row r="10" spans="1:14" x14ac:dyDescent="0.2">
      <c r="B10" s="3" t="s">
        <v>24</v>
      </c>
      <c r="C10" s="4">
        <f>1-G10</f>
        <v>0.42647058823529416</v>
      </c>
      <c r="D10" s="4">
        <f>1-F10</f>
        <v>0.46323529411764708</v>
      </c>
      <c r="E10" s="6">
        <v>0.5</v>
      </c>
      <c r="F10" s="6">
        <f t="shared" si="2"/>
        <v>0.53676470588235292</v>
      </c>
      <c r="G10" s="6">
        <f t="shared" si="2"/>
        <v>0.57352941176470584</v>
      </c>
      <c r="I10" s="5">
        <f t="shared" si="3"/>
        <v>-4.9999999999999973</v>
      </c>
      <c r="J10" s="5">
        <f t="shared" si="3"/>
        <v>-2.4999999999999987</v>
      </c>
      <c r="K10" s="5">
        <f t="shared" si="3"/>
        <v>0</v>
      </c>
      <c r="L10" s="5">
        <f t="shared" si="3"/>
        <v>2.4999999999999987</v>
      </c>
      <c r="M10" s="5">
        <f t="shared" si="3"/>
        <v>4.9999999999999973</v>
      </c>
      <c r="N10" s="5"/>
    </row>
    <row r="11" spans="1:14" x14ac:dyDescent="0.2">
      <c r="B11" s="3" t="s">
        <v>28</v>
      </c>
      <c r="C11" s="4">
        <f>1-G9</f>
        <v>0.77941176470588247</v>
      </c>
      <c r="D11" s="4">
        <f>1-F9</f>
        <v>0.80882352941176472</v>
      </c>
      <c r="E11" s="6">
        <f>E10+(C45*0.1)/6.8</f>
        <v>0.83823529411764719</v>
      </c>
      <c r="F11" s="6">
        <f t="shared" si="2"/>
        <v>0.88235294117647078</v>
      </c>
      <c r="G11" s="6">
        <f t="shared" si="2"/>
        <v>0.92647058823529438</v>
      </c>
      <c r="I11" s="5">
        <f t="shared" si="3"/>
        <v>19.000000000000007</v>
      </c>
      <c r="J11" s="5">
        <f t="shared" si="3"/>
        <v>21</v>
      </c>
      <c r="K11" s="5">
        <f t="shared" si="3"/>
        <v>23.000000000000007</v>
      </c>
      <c r="L11" s="5">
        <f t="shared" si="3"/>
        <v>26.000000000000014</v>
      </c>
      <c r="M11" s="5">
        <f t="shared" si="3"/>
        <v>29.000000000000014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7.3529411764705621E-2</v>
      </c>
      <c r="D15" s="6">
        <f>1-F17</f>
        <v>0.11764705882352922</v>
      </c>
      <c r="E15" s="6">
        <f>E16-(D45*0.1)/6.8</f>
        <v>0.16176470588235287</v>
      </c>
      <c r="F15" s="6">
        <f t="shared" ref="F15:G17" si="4">E15+(B49*0.1)/6.8</f>
        <v>0.19117647058823523</v>
      </c>
      <c r="G15" s="6">
        <f t="shared" si="4"/>
        <v>0.22058823529411759</v>
      </c>
      <c r="I15" s="5">
        <f t="shared" ref="I15:M17" si="5">((C15-0.5)*6.8)/0.1</f>
        <v>-29.000000000000014</v>
      </c>
      <c r="J15" s="5">
        <f t="shared" si="5"/>
        <v>-26.000000000000014</v>
      </c>
      <c r="K15" s="5">
        <f t="shared" si="5"/>
        <v>-23</v>
      </c>
      <c r="L15" s="5">
        <f t="shared" si="5"/>
        <v>-21.000000000000004</v>
      </c>
      <c r="M15" s="5">
        <f t="shared" si="5"/>
        <v>-19.000000000000004</v>
      </c>
    </row>
    <row r="16" spans="1:14" x14ac:dyDescent="0.2">
      <c r="B16" s="3" t="s">
        <v>24</v>
      </c>
      <c r="C16" s="6">
        <f>1-G16</f>
        <v>0.42647058823529416</v>
      </c>
      <c r="D16" s="6">
        <f>1-F16</f>
        <v>0.46323529411764708</v>
      </c>
      <c r="E16" s="6">
        <f>0.5</f>
        <v>0.5</v>
      </c>
      <c r="F16" s="6">
        <f t="shared" si="4"/>
        <v>0.53676470588235292</v>
      </c>
      <c r="G16" s="6">
        <f t="shared" si="4"/>
        <v>0.57352941176470584</v>
      </c>
      <c r="I16" s="5">
        <f t="shared" si="5"/>
        <v>-4.9999999999999973</v>
      </c>
      <c r="J16" s="5">
        <f t="shared" si="5"/>
        <v>-2.4999999999999987</v>
      </c>
      <c r="K16" s="5">
        <f t="shared" si="5"/>
        <v>0</v>
      </c>
      <c r="L16" s="5">
        <f t="shared" si="5"/>
        <v>2.4999999999999987</v>
      </c>
      <c r="M16" s="5">
        <f t="shared" si="5"/>
        <v>4.9999999999999973</v>
      </c>
    </row>
    <row r="17" spans="1:13" x14ac:dyDescent="0.2">
      <c r="B17" s="3" t="s">
        <v>28</v>
      </c>
      <c r="C17" s="6">
        <f>1-G15</f>
        <v>0.77941176470588247</v>
      </c>
      <c r="D17" s="6">
        <f>1-F15</f>
        <v>0.80882352941176472</v>
      </c>
      <c r="E17" s="6">
        <f>E16+(D45*0.1)/6.8</f>
        <v>0.83823529411764719</v>
      </c>
      <c r="F17" s="6">
        <f t="shared" si="4"/>
        <v>0.88235294117647078</v>
      </c>
      <c r="G17" s="6">
        <f t="shared" si="4"/>
        <v>0.92647058823529438</v>
      </c>
      <c r="I17" s="5">
        <f t="shared" si="5"/>
        <v>19.000000000000007</v>
      </c>
      <c r="J17" s="5">
        <f t="shared" si="5"/>
        <v>21</v>
      </c>
      <c r="K17" s="5">
        <f t="shared" si="5"/>
        <v>23.000000000000007</v>
      </c>
      <c r="L17" s="5">
        <f t="shared" si="5"/>
        <v>26.000000000000014</v>
      </c>
      <c r="M17" s="5">
        <f t="shared" si="5"/>
        <v>29.000000000000014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7.3529411764705621E-2</v>
      </c>
      <c r="D21" s="6">
        <f>1-F23</f>
        <v>0.11764705882352922</v>
      </c>
      <c r="E21" s="6">
        <f>E22-(E45*0.1)/6.8</f>
        <v>0.16176470588235287</v>
      </c>
      <c r="F21" s="6">
        <f t="shared" ref="F21:G23" si="6">E21+(B49*0.1)/6.8</f>
        <v>0.19117647058823523</v>
      </c>
      <c r="G21" s="6">
        <f t="shared" si="6"/>
        <v>0.22058823529411759</v>
      </c>
      <c r="I21" s="5">
        <f t="shared" ref="I21:M23" si="7">((C21-0.5)*6.8)/0.1</f>
        <v>-29.000000000000014</v>
      </c>
      <c r="J21" s="5">
        <f t="shared" si="7"/>
        <v>-26.000000000000014</v>
      </c>
      <c r="K21" s="5">
        <f t="shared" si="7"/>
        <v>-23</v>
      </c>
      <c r="L21" s="5">
        <f t="shared" si="7"/>
        <v>-21.000000000000004</v>
      </c>
      <c r="M21" s="5">
        <f t="shared" si="7"/>
        <v>-19.000000000000004</v>
      </c>
    </row>
    <row r="22" spans="1:13" x14ac:dyDescent="0.2">
      <c r="B22" s="3" t="s">
        <v>24</v>
      </c>
      <c r="C22" s="6">
        <f>1-G22</f>
        <v>0.42647058823529416</v>
      </c>
      <c r="D22" s="6">
        <f>1-F22</f>
        <v>0.46323529411764708</v>
      </c>
      <c r="E22" s="6">
        <f>0.5</f>
        <v>0.5</v>
      </c>
      <c r="F22" s="6">
        <f t="shared" si="6"/>
        <v>0.53676470588235292</v>
      </c>
      <c r="G22" s="6">
        <f t="shared" si="6"/>
        <v>0.57352941176470584</v>
      </c>
      <c r="I22" s="5">
        <f t="shared" si="7"/>
        <v>-4.9999999999999973</v>
      </c>
      <c r="J22" s="5">
        <f t="shared" si="7"/>
        <v>-2.4999999999999987</v>
      </c>
      <c r="K22" s="5">
        <f t="shared" si="7"/>
        <v>0</v>
      </c>
      <c r="L22" s="5">
        <f t="shared" si="7"/>
        <v>2.4999999999999987</v>
      </c>
      <c r="M22" s="5">
        <f t="shared" si="7"/>
        <v>4.9999999999999973</v>
      </c>
    </row>
    <row r="23" spans="1:13" x14ac:dyDescent="0.2">
      <c r="B23" s="3" t="s">
        <v>28</v>
      </c>
      <c r="C23" s="6">
        <f>1-G21</f>
        <v>0.77941176470588247</v>
      </c>
      <c r="D23" s="6">
        <f>1-F21</f>
        <v>0.80882352941176472</v>
      </c>
      <c r="E23" s="6">
        <f>E22+(E45*0.1)/6.8</f>
        <v>0.83823529411764719</v>
      </c>
      <c r="F23" s="6">
        <f t="shared" si="6"/>
        <v>0.88235294117647078</v>
      </c>
      <c r="G23" s="6">
        <f t="shared" si="6"/>
        <v>0.92647058823529438</v>
      </c>
      <c r="I23" s="5">
        <f t="shared" si="7"/>
        <v>19.000000000000007</v>
      </c>
      <c r="J23" s="5">
        <f t="shared" si="7"/>
        <v>21</v>
      </c>
      <c r="K23" s="5">
        <f t="shared" si="7"/>
        <v>23.000000000000007</v>
      </c>
      <c r="L23" s="5">
        <f t="shared" si="7"/>
        <v>26.000000000000014</v>
      </c>
      <c r="M23" s="5">
        <f t="shared" si="7"/>
        <v>29.000000000000014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0.17647058823529393</v>
      </c>
      <c r="D27" s="6">
        <f>1-F29</f>
        <v>0.22058823529411753</v>
      </c>
      <c r="E27" s="6">
        <f>E28-(F45*0.1)/6.8</f>
        <v>0.26470588235294112</v>
      </c>
      <c r="F27" s="6">
        <f t="shared" ref="F27:G29" si="8">E27+(B49*0.1)/6.8</f>
        <v>0.29411764705882348</v>
      </c>
      <c r="G27" s="6">
        <f t="shared" si="8"/>
        <v>0.32352941176470584</v>
      </c>
      <c r="I27" s="5">
        <f t="shared" ref="I27:M29" si="9">((C27-0.5)*6.8)/0.1</f>
        <v>-22.000000000000011</v>
      </c>
      <c r="J27" s="5">
        <f t="shared" si="9"/>
        <v>-19.000000000000007</v>
      </c>
      <c r="K27" s="5">
        <f t="shared" si="9"/>
        <v>-16.000000000000004</v>
      </c>
      <c r="L27" s="5">
        <f t="shared" si="9"/>
        <v>-14.000000000000004</v>
      </c>
      <c r="M27" s="5">
        <f t="shared" si="9"/>
        <v>-12.000000000000002</v>
      </c>
    </row>
    <row r="28" spans="1:13" x14ac:dyDescent="0.2">
      <c r="B28" s="3" t="s">
        <v>24</v>
      </c>
      <c r="C28" s="6">
        <f>1-G28</f>
        <v>0.42647058823529416</v>
      </c>
      <c r="D28" s="6">
        <f>1-F28</f>
        <v>0.46323529411764708</v>
      </c>
      <c r="E28" s="6">
        <v>0.5</v>
      </c>
      <c r="F28" s="6">
        <f t="shared" si="8"/>
        <v>0.53676470588235292</v>
      </c>
      <c r="G28" s="6">
        <f t="shared" si="8"/>
        <v>0.57352941176470584</v>
      </c>
      <c r="I28" s="5">
        <f t="shared" si="9"/>
        <v>-4.9999999999999973</v>
      </c>
      <c r="J28" s="5">
        <f t="shared" si="9"/>
        <v>-2.4999999999999987</v>
      </c>
      <c r="K28" s="5">
        <f t="shared" si="9"/>
        <v>0</v>
      </c>
      <c r="L28" s="5">
        <f t="shared" si="9"/>
        <v>2.4999999999999987</v>
      </c>
      <c r="M28" s="5">
        <f t="shared" si="9"/>
        <v>4.9999999999999973</v>
      </c>
    </row>
    <row r="29" spans="1:13" x14ac:dyDescent="0.2">
      <c r="B29" s="3" t="s">
        <v>28</v>
      </c>
      <c r="C29" s="6">
        <f>1-G27</f>
        <v>0.67647058823529416</v>
      </c>
      <c r="D29" s="6">
        <f>1-F27</f>
        <v>0.70588235294117652</v>
      </c>
      <c r="E29" s="6">
        <f>E28+(F45*0.1)/6.8</f>
        <v>0.73529411764705888</v>
      </c>
      <c r="F29" s="6">
        <f t="shared" si="8"/>
        <v>0.77941176470588247</v>
      </c>
      <c r="G29" s="6">
        <f t="shared" si="8"/>
        <v>0.82352941176470607</v>
      </c>
      <c r="I29" s="5">
        <f t="shared" si="9"/>
        <v>12.000000000000002</v>
      </c>
      <c r="J29" s="5">
        <f t="shared" si="9"/>
        <v>14.000000000000004</v>
      </c>
      <c r="K29" s="5">
        <f t="shared" si="9"/>
        <v>16.000000000000004</v>
      </c>
      <c r="L29" s="5">
        <f t="shared" si="9"/>
        <v>19.000000000000007</v>
      </c>
      <c r="M29" s="5">
        <f t="shared" si="9"/>
        <v>22.000000000000011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0.27941176470588225</v>
      </c>
      <c r="D33" s="6">
        <f>1-F35</f>
        <v>0.32352941176470584</v>
      </c>
      <c r="E33" s="6">
        <f>E34-(G45*0.1)/6.8</f>
        <v>0.36764705882352944</v>
      </c>
      <c r="F33" s="6">
        <f t="shared" ref="F33:G35" si="10">E33+(B49*0.1)/6.8</f>
        <v>0.3970588235294118</v>
      </c>
      <c r="G33" s="6">
        <f t="shared" si="10"/>
        <v>0.42647058823529416</v>
      </c>
      <c r="I33" s="5">
        <f t="shared" ref="I33:M35" si="11">((C33-0.5)*6.8)/0.1</f>
        <v>-15.000000000000005</v>
      </c>
      <c r="J33" s="5">
        <f t="shared" si="11"/>
        <v>-12.000000000000002</v>
      </c>
      <c r="K33" s="5">
        <f t="shared" si="11"/>
        <v>-8.9999999999999982</v>
      </c>
      <c r="L33" s="5">
        <f t="shared" si="11"/>
        <v>-6.9999999999999973</v>
      </c>
      <c r="M33" s="5">
        <f t="shared" si="11"/>
        <v>-4.9999999999999973</v>
      </c>
    </row>
    <row r="34" spans="1:13" x14ac:dyDescent="0.2">
      <c r="B34" s="3" t="s">
        <v>24</v>
      </c>
      <c r="C34" s="6">
        <f>1-G34</f>
        <v>0.42647058823529416</v>
      </c>
      <c r="D34" s="6">
        <f>1-F34</f>
        <v>0.46323529411764708</v>
      </c>
      <c r="E34" s="6">
        <v>0.5</v>
      </c>
      <c r="F34" s="6">
        <f t="shared" si="10"/>
        <v>0.53676470588235292</v>
      </c>
      <c r="G34" s="6">
        <f t="shared" si="10"/>
        <v>0.57352941176470584</v>
      </c>
      <c r="I34" s="5">
        <f t="shared" si="11"/>
        <v>-4.9999999999999973</v>
      </c>
      <c r="J34" s="5">
        <f t="shared" si="11"/>
        <v>-2.4999999999999987</v>
      </c>
      <c r="K34" s="5">
        <f t="shared" si="11"/>
        <v>0</v>
      </c>
      <c r="L34" s="5">
        <f t="shared" si="11"/>
        <v>2.4999999999999987</v>
      </c>
      <c r="M34" s="5">
        <f t="shared" si="11"/>
        <v>4.9999999999999973</v>
      </c>
    </row>
    <row r="35" spans="1:13" x14ac:dyDescent="0.2">
      <c r="B35" s="3" t="s">
        <v>28</v>
      </c>
      <c r="C35" s="6">
        <f>1-G33</f>
        <v>0.57352941176470584</v>
      </c>
      <c r="D35" s="6">
        <f>1-F33</f>
        <v>0.6029411764705882</v>
      </c>
      <c r="E35" s="6">
        <f>E34+(G45*0.1)/6.8</f>
        <v>0.63235294117647056</v>
      </c>
      <c r="F35" s="6">
        <f t="shared" si="10"/>
        <v>0.67647058823529416</v>
      </c>
      <c r="G35" s="6">
        <f t="shared" si="10"/>
        <v>0.72058823529411775</v>
      </c>
      <c r="I35" s="5">
        <f t="shared" si="11"/>
        <v>4.9999999999999973</v>
      </c>
      <c r="J35" s="5">
        <f t="shared" si="11"/>
        <v>6.9999999999999973</v>
      </c>
      <c r="K35" s="5">
        <f t="shared" si="11"/>
        <v>8.9999999999999982</v>
      </c>
      <c r="L35" s="5">
        <f t="shared" si="11"/>
        <v>12.000000000000002</v>
      </c>
      <c r="M35" s="5">
        <f t="shared" si="11"/>
        <v>15.000000000000005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0.32352941176470584</v>
      </c>
      <c r="D39" s="6">
        <f>1-F41</f>
        <v>0.36764705882352944</v>
      </c>
      <c r="E39" s="6">
        <f>E40-(H45*0.1)/6.8</f>
        <v>0.41176470588235292</v>
      </c>
      <c r="F39" s="6">
        <f t="shared" ref="F39:G41" si="12">E39+(B49*0.1)/6.8</f>
        <v>0.44117647058823528</v>
      </c>
      <c r="G39" s="6">
        <f t="shared" si="12"/>
        <v>0.47058823529411764</v>
      </c>
      <c r="I39" s="5">
        <f t="shared" ref="I39:M41" si="13">((C39-0.5)*6.8)/0.1</f>
        <v>-12.000000000000002</v>
      </c>
      <c r="J39" s="5">
        <f t="shared" si="13"/>
        <v>-8.9999999999999982</v>
      </c>
      <c r="K39" s="5">
        <f t="shared" si="13"/>
        <v>-6.0000000000000009</v>
      </c>
      <c r="L39" s="5">
        <f t="shared" si="13"/>
        <v>-4.0000000000000009</v>
      </c>
      <c r="M39" s="5">
        <f t="shared" si="13"/>
        <v>-2.0000000000000004</v>
      </c>
    </row>
    <row r="40" spans="1:13" x14ac:dyDescent="0.2">
      <c r="B40" s="3" t="s">
        <v>24</v>
      </c>
      <c r="C40" s="6">
        <f>1-G40</f>
        <v>0.42647058823529416</v>
      </c>
      <c r="D40" s="6">
        <f>1-F40</f>
        <v>0.46323529411764708</v>
      </c>
      <c r="E40" s="6">
        <v>0.5</v>
      </c>
      <c r="F40" s="6">
        <f t="shared" si="12"/>
        <v>0.53676470588235292</v>
      </c>
      <c r="G40" s="6">
        <f t="shared" si="12"/>
        <v>0.57352941176470584</v>
      </c>
      <c r="I40" s="5">
        <f t="shared" si="13"/>
        <v>-4.9999999999999973</v>
      </c>
      <c r="J40" s="5">
        <f t="shared" si="13"/>
        <v>-2.4999999999999987</v>
      </c>
      <c r="K40" s="5">
        <f t="shared" si="13"/>
        <v>0</v>
      </c>
      <c r="L40" s="5">
        <f t="shared" si="13"/>
        <v>2.4999999999999987</v>
      </c>
      <c r="M40" s="5">
        <f t="shared" si="13"/>
        <v>4.9999999999999973</v>
      </c>
    </row>
    <row r="41" spans="1:13" x14ac:dyDescent="0.2">
      <c r="B41" s="3" t="s">
        <v>28</v>
      </c>
      <c r="C41" s="6">
        <f>1-G39</f>
        <v>0.52941176470588236</v>
      </c>
      <c r="D41" s="6">
        <f>1-F39</f>
        <v>0.55882352941176472</v>
      </c>
      <c r="E41" s="6">
        <f>E40+(H45*0.1)/6.8</f>
        <v>0.58823529411764708</v>
      </c>
      <c r="F41" s="6">
        <f t="shared" si="12"/>
        <v>0.63235294117647056</v>
      </c>
      <c r="G41" s="6">
        <f t="shared" si="12"/>
        <v>0.67647058823529416</v>
      </c>
      <c r="I41" s="5">
        <f t="shared" si="13"/>
        <v>2.0000000000000004</v>
      </c>
      <c r="J41" s="5">
        <f t="shared" si="13"/>
        <v>4.0000000000000009</v>
      </c>
      <c r="K41" s="5">
        <f t="shared" si="13"/>
        <v>6.0000000000000009</v>
      </c>
      <c r="L41" s="5">
        <f t="shared" si="13"/>
        <v>8.9999999999999982</v>
      </c>
      <c r="M41" s="5">
        <f t="shared" si="13"/>
        <v>12.000000000000002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23</v>
      </c>
      <c r="C45" s="7">
        <v>23</v>
      </c>
      <c r="D45" s="7">
        <v>23</v>
      </c>
      <c r="E45" s="7">
        <v>23</v>
      </c>
      <c r="F45" s="7">
        <v>16</v>
      </c>
      <c r="G45" s="7">
        <v>9</v>
      </c>
      <c r="H45" s="7">
        <v>6</v>
      </c>
    </row>
    <row r="46" spans="1:13" x14ac:dyDescent="0.2">
      <c r="A46" s="3" t="s">
        <v>29</v>
      </c>
      <c r="B46" s="7">
        <v>23</v>
      </c>
      <c r="C46" s="7">
        <v>23</v>
      </c>
      <c r="D46" s="7">
        <v>23</v>
      </c>
      <c r="E46" s="7">
        <v>23</v>
      </c>
      <c r="F46" s="7">
        <v>16</v>
      </c>
      <c r="G46" s="7">
        <v>9</v>
      </c>
      <c r="H46" s="7">
        <v>6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2</v>
      </c>
      <c r="C49" s="7">
        <v>2</v>
      </c>
    </row>
    <row r="50" spans="1:20" x14ac:dyDescent="0.2">
      <c r="A50" s="3" t="s">
        <v>26</v>
      </c>
      <c r="B50" s="7">
        <v>2.5</v>
      </c>
      <c r="C50" s="7">
        <v>2.5</v>
      </c>
    </row>
    <row r="51" spans="1:20" x14ac:dyDescent="0.2">
      <c r="A51" s="3" t="s">
        <v>30</v>
      </c>
      <c r="B51" s="7">
        <v>3</v>
      </c>
      <c r="C51" s="7">
        <v>3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0.10294117647058831</v>
      </c>
      <c r="G56" s="9">
        <f>C33-C3</f>
        <v>0.20588235294117663</v>
      </c>
      <c r="H56" s="9">
        <f>C39-C3</f>
        <v>0.25000000000000022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-0.10294117647058831</v>
      </c>
      <c r="G58" s="9">
        <f>C35-C5</f>
        <v>-0.20588235294117663</v>
      </c>
      <c r="H58" s="9">
        <f>C41-C5</f>
        <v>-0.25000000000000011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0.0735   top_third : 0.1176   center : 0.1618   bottom_third : 0.1912   max_limit : 0.2206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0.1029   right_penalty : 0.2059   max_limit : 0.25</v>
      </c>
    </row>
    <row r="65" spans="1:15" x14ac:dyDescent="0.2">
      <c r="B65" t="s">
        <v>32</v>
      </c>
      <c r="C65" s="6">
        <f>C3+(C4-C3)/2+(B56-B57)/2</f>
        <v>0.24999999999999989</v>
      </c>
      <c r="D65" s="6">
        <f>D3+(D4-D3)/2+(B56-B57)/2</f>
        <v>0.29044117647058815</v>
      </c>
      <c r="E65">
        <v>0.5</v>
      </c>
      <c r="F65" s="6">
        <f>F4+(F5-F4)/2+(B58-B57)/2</f>
        <v>0.70955882352941191</v>
      </c>
      <c r="G65" s="6">
        <f>G4+(G5-G4)/2+(B58-B57)/2</f>
        <v>0.75000000000000011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0.4265   top_third : 0.4632   center : 0.5   bottom_third : 0.5368   max_limit : 0.5735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0.7794   top_third : 0.8088   center : 0.8382   bottom_third : 0.8824   max_limit : 0.9265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-0.1029   right_penalty : -0.2059   max_limit : -0.25</v>
      </c>
    </row>
    <row r="71" spans="1:15" x14ac:dyDescent="0.2">
      <c r="B71" t="s">
        <v>32</v>
      </c>
      <c r="C71" s="6">
        <f>C9+(C10-C9)/2+(C56-C57)/2</f>
        <v>0.24999999999999989</v>
      </c>
      <c r="D71" s="6">
        <f>D9+(D10-D9)/2+(C56-C57)/2</f>
        <v>0.29044117647058815</v>
      </c>
      <c r="E71">
        <v>0.5</v>
      </c>
      <c r="F71" s="6">
        <f>F10+(F11-F10)/2+(C58-C57)/2</f>
        <v>0.70955882352941191</v>
      </c>
      <c r="G71" s="6">
        <f>G10+(G11-G10)/2+(C58-C57)/2</f>
        <v>0.75000000000000011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0.0735   top_third : 0.1176   center : 0.1618   bottom_third : 0.1912   max_limit : 0.2206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0.1029   right_penalty : 0.2059   max_limit : 0.25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0.4265   top_third : 0.4632   center : 0.5   bottom_third : 0.5368   max_limit : 0.5735</v>
      </c>
    </row>
    <row r="77" spans="1:15" x14ac:dyDescent="0.2">
      <c r="B77" t="s">
        <v>32</v>
      </c>
      <c r="C77" s="6">
        <f>C15+(C16-C15)/2+(D56-D57)/2</f>
        <v>0.24999999999999989</v>
      </c>
      <c r="D77" s="6">
        <f>D15+(D16-D15)/2+(D56-D57)/2</f>
        <v>0.29044117647058815</v>
      </c>
      <c r="E77">
        <v>0.5</v>
      </c>
      <c r="F77" s="6">
        <f>F16+(F17-F16)/2+(D58-D57)/2</f>
        <v>0.70955882352941191</v>
      </c>
      <c r="G77" s="6">
        <f>G16+(G17-G16)/2+(D58-D57)/2</f>
        <v>0.75000000000000011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0.7794   top_third : 0.8088   center : 0.8382   bottom_third : 0.8824   max_limit : 0.9265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-0.1029   right_penalty : -0.2059   max_limit : -0.25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0.24999999999999989</v>
      </c>
      <c r="D83" s="6">
        <f>D21+(D22-D21)/2+(E56-E57)/2</f>
        <v>0.29044117647058815</v>
      </c>
      <c r="E83">
        <v>0.5</v>
      </c>
      <c r="F83" s="6">
        <f>F22+(F23-F22)/2+(E58-E57)/2</f>
        <v>0.70955882352941191</v>
      </c>
      <c r="G83" s="6">
        <f>G22+(G23-G22)/2+(E58-E57)/2</f>
        <v>0.75000000000000011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0.3529411764705882</v>
      </c>
      <c r="D89" s="6">
        <f>D27+(D28-D27)/2+(F56-F57)/2</f>
        <v>0.39338235294117646</v>
      </c>
      <c r="E89">
        <v>0.5</v>
      </c>
      <c r="F89" s="6">
        <f>F28+(F29-F28)/2+(F58-F57)/2</f>
        <v>0.60661764705882359</v>
      </c>
      <c r="G89" s="6">
        <f>G28+(G29-G28)/2+(F58-F57)/2</f>
        <v>0.6470588235294118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0.45588235294117652</v>
      </c>
      <c r="D95" s="6">
        <f>D33+(D34-D33)/2+(G56-G57)/2</f>
        <v>0.49632352941176477</v>
      </c>
      <c r="E95">
        <v>0.5</v>
      </c>
      <c r="F95" s="6">
        <f>F34+(F35-F34)/2+(G58-G57)/2</f>
        <v>0.50367647058823528</v>
      </c>
      <c r="G95" s="6">
        <f>G34+(G35-G34)/2+(G58-G57)/2</f>
        <v>0.54411764705882348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0.50000000000000011</v>
      </c>
      <c r="D101" s="6">
        <f>D39+(D40-D39)/2+(H56-H57)/2</f>
        <v>0.54044117647058831</v>
      </c>
      <c r="E101">
        <v>0.5</v>
      </c>
      <c r="F101" s="6">
        <f>F40+(F41-F40)/2+(H58-H57)/2</f>
        <v>0.45955882352941163</v>
      </c>
      <c r="G101" s="6">
        <f>G40+(G41-G40)/2+(H58-H57)/2</f>
        <v>0.49999999999999994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f>(F65-E65)*6.8/0.1</f>
        <v>14.250000000000009</v>
      </c>
      <c r="C108" s="7">
        <f>(G65-F65)*6.8/0.1</f>
        <v>2.7499999999999973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0.25   top_third : 0.2904   center : 0.5   bottom_third : 0.7096   max_limit : 0.75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0.25   top_third : 0.2904   center : 0.5   bottom_third : 0.7096   max_limit : 0.75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40" workbookViewId="0">
      <selection activeCell="C62" sqref="C6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 x14ac:dyDescent="0.2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 x14ac:dyDescent="0.2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 x14ac:dyDescent="0.2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 x14ac:dyDescent="0.2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 x14ac:dyDescent="0.2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 x14ac:dyDescent="0.2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 x14ac:dyDescent="0.2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 x14ac:dyDescent="0.2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 x14ac:dyDescent="0.2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 x14ac:dyDescent="0.2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 x14ac:dyDescent="0.2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 x14ac:dyDescent="0.2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 x14ac:dyDescent="0.2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 x14ac:dyDescent="0.2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 x14ac:dyDescent="0.2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0</v>
      </c>
      <c r="C58" s="7">
        <v>0</v>
      </c>
    </row>
    <row r="59" spans="1:8" x14ac:dyDescent="0.2">
      <c r="A59" t="s">
        <v>30</v>
      </c>
      <c r="B59" s="7">
        <v>0</v>
      </c>
      <c r="C59" s="7">
        <v>0</v>
      </c>
    </row>
    <row r="60" spans="1:8" x14ac:dyDescent="0.2">
      <c r="A60" t="s">
        <v>34</v>
      </c>
      <c r="B60" s="7">
        <v>0</v>
      </c>
      <c r="C60" s="7">
        <v>0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52" workbookViewId="0">
      <selection activeCell="H64" sqref="H64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2016-04-12T08:53:46Z</dcterms:modified>
</cp:coreProperties>
</file>