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 activeTab="2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25725"/>
</workbook>
</file>

<file path=xl/calcChain.xml><?xml version="1.0" encoding="utf-8"?>
<calcChain xmlns="http://schemas.openxmlformats.org/spreadsheetml/2006/main">
  <c r="O136" i="3"/>
  <c r="O126"/>
  <c r="E3" i="1"/>
  <c r="F3"/>
  <c r="K3"/>
  <c r="E7"/>
  <c r="F7" s="1"/>
  <c r="D7" s="1"/>
  <c r="J7" s="1"/>
  <c r="E11"/>
  <c r="F11" s="1"/>
  <c r="K11"/>
  <c r="E15"/>
  <c r="F15" s="1"/>
  <c r="G15" s="1"/>
  <c r="C15" s="1"/>
  <c r="I15" s="1"/>
  <c r="E19"/>
  <c r="F19" s="1"/>
  <c r="E23"/>
  <c r="F23" s="1"/>
  <c r="D23" s="1"/>
  <c r="J23" s="1"/>
  <c r="E27"/>
  <c r="K27" s="1"/>
  <c r="E3" i="2"/>
  <c r="E4"/>
  <c r="F4" s="1"/>
  <c r="L4" s="1"/>
  <c r="E8"/>
  <c r="E9"/>
  <c r="F9" s="1"/>
  <c r="L9" s="1"/>
  <c r="E13"/>
  <c r="E14"/>
  <c r="F14" s="1"/>
  <c r="L14" s="1"/>
  <c r="E18"/>
  <c r="E19"/>
  <c r="F19" s="1"/>
  <c r="L19" s="1"/>
  <c r="K19"/>
  <c r="E23"/>
  <c r="E24"/>
  <c r="K24" s="1"/>
  <c r="F24"/>
  <c r="L24" s="1"/>
  <c r="E28"/>
  <c r="E29"/>
  <c r="K29" s="1"/>
  <c r="E33"/>
  <c r="E34"/>
  <c r="F34" s="1"/>
  <c r="L34" s="1"/>
  <c r="E4" i="3"/>
  <c r="E9"/>
  <c r="F10"/>
  <c r="D10" s="1"/>
  <c r="J10" s="1"/>
  <c r="K10"/>
  <c r="E11"/>
  <c r="K11" s="1"/>
  <c r="E16"/>
  <c r="F16"/>
  <c r="K16"/>
  <c r="E21"/>
  <c r="K21" s="1"/>
  <c r="E22"/>
  <c r="F22" s="1"/>
  <c r="D22" s="1"/>
  <c r="J22" s="1"/>
  <c r="K22"/>
  <c r="E23"/>
  <c r="K23" s="1"/>
  <c r="E27"/>
  <c r="F27" s="1"/>
  <c r="F28"/>
  <c r="D28" s="1"/>
  <c r="J28" s="1"/>
  <c r="K28"/>
  <c r="E29"/>
  <c r="E33"/>
  <c r="F33" s="1"/>
  <c r="F34"/>
  <c r="K34"/>
  <c r="E35"/>
  <c r="F35" s="1"/>
  <c r="L35" s="1"/>
  <c r="K35"/>
  <c r="E39"/>
  <c r="K39" s="1"/>
  <c r="F40"/>
  <c r="D40" s="1"/>
  <c r="J40" s="1"/>
  <c r="K40"/>
  <c r="E41"/>
  <c r="K41" s="1"/>
  <c r="E4" i="4"/>
  <c r="E3" s="1"/>
  <c r="K3" s="1"/>
  <c r="E5"/>
  <c r="K5" s="1"/>
  <c r="E11"/>
  <c r="E10" s="1"/>
  <c r="K10" s="1"/>
  <c r="E12"/>
  <c r="E13" s="1"/>
  <c r="E18"/>
  <c r="E17" s="1"/>
  <c r="K17" s="1"/>
  <c r="E19"/>
  <c r="K19" s="1"/>
  <c r="E25"/>
  <c r="K25" s="1"/>
  <c r="E26"/>
  <c r="F26" s="1"/>
  <c r="E32"/>
  <c r="E31" s="1"/>
  <c r="K31" s="1"/>
  <c r="E33"/>
  <c r="K33" s="1"/>
  <c r="E39"/>
  <c r="E38" s="1"/>
  <c r="K38" s="1"/>
  <c r="E40"/>
  <c r="K40" s="1"/>
  <c r="E46"/>
  <c r="E45" s="1"/>
  <c r="K45" s="1"/>
  <c r="E47"/>
  <c r="E48" s="1"/>
  <c r="F48" s="1"/>
  <c r="E4" i="5"/>
  <c r="E3" s="1"/>
  <c r="K3" s="1"/>
  <c r="E5"/>
  <c r="E6" s="1"/>
  <c r="F5"/>
  <c r="L5" s="1"/>
  <c r="K5"/>
  <c r="E13"/>
  <c r="F13" s="1"/>
  <c r="E21"/>
  <c r="F21" s="1"/>
  <c r="K21"/>
  <c r="E29"/>
  <c r="F29" s="1"/>
  <c r="E30"/>
  <c r="E37"/>
  <c r="E45"/>
  <c r="K45" s="1"/>
  <c r="F45"/>
  <c r="D45" s="1"/>
  <c r="J45" s="1"/>
  <c r="E53"/>
  <c r="F29" i="2" l="1"/>
  <c r="G29" s="1"/>
  <c r="K34"/>
  <c r="K14"/>
  <c r="G40" i="3"/>
  <c r="C40" s="1"/>
  <c r="L22"/>
  <c r="D21" i="5"/>
  <c r="J21" s="1"/>
  <c r="L21"/>
  <c r="G21"/>
  <c r="C21" s="1"/>
  <c r="D29"/>
  <c r="J29" s="1"/>
  <c r="L29"/>
  <c r="E7"/>
  <c r="K6"/>
  <c r="E28"/>
  <c r="F28" s="1"/>
  <c r="E46"/>
  <c r="E44"/>
  <c r="K29"/>
  <c r="E20"/>
  <c r="F20" s="1"/>
  <c r="E6" i="4"/>
  <c r="F6" s="1"/>
  <c r="K19" i="1"/>
  <c r="E22" i="5"/>
  <c r="K4"/>
  <c r="K12" i="4"/>
  <c r="F5"/>
  <c r="L40" i="3"/>
  <c r="L28"/>
  <c r="F27" i="1"/>
  <c r="L23"/>
  <c r="G34" i="2"/>
  <c r="M34" s="1"/>
  <c r="F19" i="4"/>
  <c r="G19" s="1"/>
  <c r="C18" s="1"/>
  <c r="I18" s="1"/>
  <c r="F22" i="5"/>
  <c r="D20" s="1"/>
  <c r="J20" s="1"/>
  <c r="F4"/>
  <c r="D6" s="1"/>
  <c r="J6" s="1"/>
  <c r="F3"/>
  <c r="G3" s="1"/>
  <c r="M3" s="1"/>
  <c r="F6"/>
  <c r="D4" s="1"/>
  <c r="J4" s="1"/>
  <c r="M21"/>
  <c r="G5"/>
  <c r="D5"/>
  <c r="J5" s="1"/>
  <c r="G28" i="3"/>
  <c r="C28" s="1"/>
  <c r="G22"/>
  <c r="L10"/>
  <c r="G10"/>
  <c r="F41"/>
  <c r="L41" s="1"/>
  <c r="F39"/>
  <c r="G39" s="1"/>
  <c r="K33"/>
  <c r="F23"/>
  <c r="L23" s="1"/>
  <c r="F21"/>
  <c r="L21" s="1"/>
  <c r="L7" i="1"/>
  <c r="G23"/>
  <c r="G7"/>
  <c r="C7" s="1"/>
  <c r="I7" s="1"/>
  <c r="K46" i="4"/>
  <c r="F46"/>
  <c r="D47" s="1"/>
  <c r="J47" s="1"/>
  <c r="F40"/>
  <c r="D39" s="1"/>
  <c r="J39" s="1"/>
  <c r="F39"/>
  <c r="L39" s="1"/>
  <c r="F33"/>
  <c r="L33" s="1"/>
  <c r="F32"/>
  <c r="L32" s="1"/>
  <c r="F12"/>
  <c r="D11" s="1"/>
  <c r="J11" s="1"/>
  <c r="K47"/>
  <c r="F47"/>
  <c r="L47" s="1"/>
  <c r="E41"/>
  <c r="K41" s="1"/>
  <c r="E34"/>
  <c r="F34" s="1"/>
  <c r="L34" s="1"/>
  <c r="E27"/>
  <c r="F27" s="1"/>
  <c r="G27" s="1"/>
  <c r="F11"/>
  <c r="G11" s="1"/>
  <c r="F4"/>
  <c r="D5" s="1"/>
  <c r="J5" s="1"/>
  <c r="K6"/>
  <c r="F3"/>
  <c r="L3" s="1"/>
  <c r="K13"/>
  <c r="F13"/>
  <c r="G13" s="1"/>
  <c r="K11"/>
  <c r="E20"/>
  <c r="K18"/>
  <c r="F18"/>
  <c r="D19" s="1"/>
  <c r="J19" s="1"/>
  <c r="L26"/>
  <c r="D25"/>
  <c r="J25" s="1"/>
  <c r="G26"/>
  <c r="C25" s="1"/>
  <c r="I25" s="1"/>
  <c r="K26"/>
  <c r="K34"/>
  <c r="K48"/>
  <c r="F45"/>
  <c r="G45" s="1"/>
  <c r="C48" s="1"/>
  <c r="I48" s="1"/>
  <c r="F38"/>
  <c r="D41" s="1"/>
  <c r="J41" s="1"/>
  <c r="F31"/>
  <c r="L31" s="1"/>
  <c r="F17"/>
  <c r="G17" s="1"/>
  <c r="F10"/>
  <c r="D13" s="1"/>
  <c r="J13" s="1"/>
  <c r="D33" i="2"/>
  <c r="J33" s="1"/>
  <c r="K9"/>
  <c r="K4"/>
  <c r="L27" i="3"/>
  <c r="D29"/>
  <c r="J29" s="1"/>
  <c r="G27"/>
  <c r="C29" s="1"/>
  <c r="I29" s="1"/>
  <c r="K27"/>
  <c r="F11"/>
  <c r="D9" s="1"/>
  <c r="J9" s="1"/>
  <c r="D18" i="4"/>
  <c r="J18" s="1"/>
  <c r="G40"/>
  <c r="C39" s="1"/>
  <c r="I39" s="1"/>
  <c r="M19"/>
  <c r="G12"/>
  <c r="C11" s="1"/>
  <c r="I11" s="1"/>
  <c r="G24" i="2"/>
  <c r="M24" s="1"/>
  <c r="D23"/>
  <c r="J23" s="1"/>
  <c r="G14"/>
  <c r="C13" s="1"/>
  <c r="D13"/>
  <c r="J13" s="1"/>
  <c r="G4"/>
  <c r="M4" s="1"/>
  <c r="D3"/>
  <c r="J3" s="1"/>
  <c r="G9"/>
  <c r="M9" s="1"/>
  <c r="I21" i="5"/>
  <c r="G34" i="3"/>
  <c r="L34"/>
  <c r="D34"/>
  <c r="J34" s="1"/>
  <c r="G16"/>
  <c r="L16"/>
  <c r="D16"/>
  <c r="J16" s="1"/>
  <c r="G27" i="1"/>
  <c r="L27"/>
  <c r="D27"/>
  <c r="J27" s="1"/>
  <c r="E12" i="5"/>
  <c r="E14"/>
  <c r="G6" i="4"/>
  <c r="L6"/>
  <c r="D3"/>
  <c r="J3" s="1"/>
  <c r="G5"/>
  <c r="D4"/>
  <c r="J4" s="1"/>
  <c r="F18" i="2"/>
  <c r="K18"/>
  <c r="F44" i="5"/>
  <c r="K44"/>
  <c r="E43"/>
  <c r="F37"/>
  <c r="K37"/>
  <c r="E36"/>
  <c r="E38"/>
  <c r="F30"/>
  <c r="K30"/>
  <c r="E31"/>
  <c r="G29"/>
  <c r="L33" i="3"/>
  <c r="G33"/>
  <c r="D35"/>
  <c r="J35" s="1"/>
  <c r="L29" i="2"/>
  <c r="G13" i="5"/>
  <c r="L13"/>
  <c r="D13"/>
  <c r="J13" s="1"/>
  <c r="G33" i="4"/>
  <c r="D32"/>
  <c r="J32" s="1"/>
  <c r="D33" i="3"/>
  <c r="J33" s="1"/>
  <c r="G35"/>
  <c r="L45" i="5"/>
  <c r="F53"/>
  <c r="K53"/>
  <c r="E52"/>
  <c r="E54"/>
  <c r="F46"/>
  <c r="K46"/>
  <c r="E47"/>
  <c r="G45"/>
  <c r="K13"/>
  <c r="K27" i="4"/>
  <c r="E24"/>
  <c r="F25"/>
  <c r="L5"/>
  <c r="F33" i="2"/>
  <c r="K33"/>
  <c r="M23" i="1"/>
  <c r="C23"/>
  <c r="K4" i="4"/>
  <c r="F28" i="2"/>
  <c r="K28"/>
  <c r="F13"/>
  <c r="K13"/>
  <c r="G6" i="5"/>
  <c r="L6"/>
  <c r="K39" i="4"/>
  <c r="F8" i="2"/>
  <c r="K8"/>
  <c r="G11" i="1"/>
  <c r="L11"/>
  <c r="D11"/>
  <c r="J11" s="1"/>
  <c r="L40" i="4"/>
  <c r="G39"/>
  <c r="K32"/>
  <c r="G19" i="1"/>
  <c r="L19"/>
  <c r="D19"/>
  <c r="J19" s="1"/>
  <c r="G22" i="5"/>
  <c r="L22"/>
  <c r="G4"/>
  <c r="L4"/>
  <c r="G48" i="4"/>
  <c r="L48"/>
  <c r="C3" i="2"/>
  <c r="D15" i="1"/>
  <c r="J15" s="1"/>
  <c r="L15"/>
  <c r="G3"/>
  <c r="L3"/>
  <c r="D3"/>
  <c r="J3" s="1"/>
  <c r="D45" i="4"/>
  <c r="J45" s="1"/>
  <c r="D40"/>
  <c r="J40" s="1"/>
  <c r="F29" i="3"/>
  <c r="K29"/>
  <c r="F9"/>
  <c r="K9"/>
  <c r="F4"/>
  <c r="K4"/>
  <c r="E3"/>
  <c r="E5"/>
  <c r="D18" i="2"/>
  <c r="J18" s="1"/>
  <c r="G19"/>
  <c r="D8"/>
  <c r="J8" s="1"/>
  <c r="M15" i="1"/>
  <c r="M7"/>
  <c r="E15" i="3"/>
  <c r="E17"/>
  <c r="F23" i="2"/>
  <c r="K23"/>
  <c r="F3"/>
  <c r="K3"/>
  <c r="K23" i="1"/>
  <c r="K15"/>
  <c r="K7"/>
  <c r="G21" i="3" l="1"/>
  <c r="M21" s="1"/>
  <c r="C33" i="2"/>
  <c r="H47" s="1"/>
  <c r="D28"/>
  <c r="J28" s="1"/>
  <c r="M28" i="3"/>
  <c r="M40"/>
  <c r="D23"/>
  <c r="J23" s="1"/>
  <c r="D39"/>
  <c r="J39" s="1"/>
  <c r="G23"/>
  <c r="M23" s="1"/>
  <c r="D21"/>
  <c r="J21" s="1"/>
  <c r="M27"/>
  <c r="D22" i="5"/>
  <c r="J22" s="1"/>
  <c r="L20"/>
  <c r="G20"/>
  <c r="E27"/>
  <c r="D41" i="3"/>
  <c r="J41" s="1"/>
  <c r="E23" i="5"/>
  <c r="K22"/>
  <c r="M14" i="2"/>
  <c r="K28" i="5"/>
  <c r="L39" i="3"/>
  <c r="L4" i="4"/>
  <c r="L19"/>
  <c r="K7" i="5"/>
  <c r="F7"/>
  <c r="E19"/>
  <c r="K20"/>
  <c r="L46" i="4"/>
  <c r="G46"/>
  <c r="M46" s="1"/>
  <c r="G32"/>
  <c r="C33" s="1"/>
  <c r="G4"/>
  <c r="M4" s="1"/>
  <c r="L3" i="5"/>
  <c r="D7"/>
  <c r="J7" s="1"/>
  <c r="C7"/>
  <c r="B78" s="1"/>
  <c r="C5"/>
  <c r="M5"/>
  <c r="G41" i="3"/>
  <c r="M41" s="1"/>
  <c r="C10"/>
  <c r="I10" s="1"/>
  <c r="M10"/>
  <c r="M22"/>
  <c r="C22"/>
  <c r="I22" s="1"/>
  <c r="D33" i="4"/>
  <c r="J33" s="1"/>
  <c r="G38"/>
  <c r="C41" s="1"/>
  <c r="I41" s="1"/>
  <c r="L27"/>
  <c r="D10"/>
  <c r="J10" s="1"/>
  <c r="D12"/>
  <c r="J12" s="1"/>
  <c r="L11"/>
  <c r="L12"/>
  <c r="D31"/>
  <c r="J31" s="1"/>
  <c r="G34"/>
  <c r="C31" s="1"/>
  <c r="D24"/>
  <c r="J24" s="1"/>
  <c r="D6"/>
  <c r="J6" s="1"/>
  <c r="G47"/>
  <c r="C46" s="1"/>
  <c r="I46" s="1"/>
  <c r="D46"/>
  <c r="J46" s="1"/>
  <c r="L38"/>
  <c r="F41"/>
  <c r="G41" s="1"/>
  <c r="C38" s="1"/>
  <c r="M26"/>
  <c r="L18"/>
  <c r="G18"/>
  <c r="C19" s="1"/>
  <c r="G10"/>
  <c r="C13" s="1"/>
  <c r="I13" s="1"/>
  <c r="G3"/>
  <c r="M3" s="1"/>
  <c r="L13"/>
  <c r="F20"/>
  <c r="K20"/>
  <c r="G31"/>
  <c r="M31" s="1"/>
  <c r="L45"/>
  <c r="D48"/>
  <c r="J48" s="1"/>
  <c r="D34"/>
  <c r="J34" s="1"/>
  <c r="C20"/>
  <c r="I20" s="1"/>
  <c r="M17"/>
  <c r="L17"/>
  <c r="D20"/>
  <c r="J20" s="1"/>
  <c r="L10"/>
  <c r="L11" i="3"/>
  <c r="G11"/>
  <c r="C9" s="1"/>
  <c r="M40" i="4"/>
  <c r="M45"/>
  <c r="M12"/>
  <c r="C23" i="2"/>
  <c r="F47" s="1"/>
  <c r="C8"/>
  <c r="C47" s="1"/>
  <c r="G4" i="3"/>
  <c r="L4"/>
  <c r="D4"/>
  <c r="J4" s="1"/>
  <c r="C6" i="5"/>
  <c r="M4"/>
  <c r="D14" i="2"/>
  <c r="J14" s="1"/>
  <c r="G13"/>
  <c r="L13"/>
  <c r="F24" i="4"/>
  <c r="K24"/>
  <c r="M45" i="5"/>
  <c r="C45"/>
  <c r="E55"/>
  <c r="K54"/>
  <c r="F54"/>
  <c r="M29"/>
  <c r="C29"/>
  <c r="K38"/>
  <c r="F38"/>
  <c r="E39"/>
  <c r="F43"/>
  <c r="K43"/>
  <c r="D19" i="2"/>
  <c r="J19" s="1"/>
  <c r="G18"/>
  <c r="L18"/>
  <c r="C4" i="4"/>
  <c r="M5"/>
  <c r="K14" i="5"/>
  <c r="E15"/>
  <c r="F14"/>
  <c r="G28"/>
  <c r="L28"/>
  <c r="D30"/>
  <c r="J30" s="1"/>
  <c r="C27" i="1"/>
  <c r="M27"/>
  <c r="M27" i="4"/>
  <c r="C24"/>
  <c r="F15" i="3"/>
  <c r="K15"/>
  <c r="K5"/>
  <c r="F5"/>
  <c r="F47" i="5"/>
  <c r="K47"/>
  <c r="C23" i="3"/>
  <c r="K31" i="5"/>
  <c r="F31"/>
  <c r="F36"/>
  <c r="K36"/>
  <c r="E35"/>
  <c r="K12"/>
  <c r="E11"/>
  <c r="F12"/>
  <c r="C41" i="3"/>
  <c r="M39"/>
  <c r="F3"/>
  <c r="K3"/>
  <c r="G9"/>
  <c r="L9"/>
  <c r="D11"/>
  <c r="J11" s="1"/>
  <c r="B47" i="2"/>
  <c r="I3"/>
  <c r="M48" i="4"/>
  <c r="C45"/>
  <c r="C22" i="5"/>
  <c r="M20"/>
  <c r="C11" i="1"/>
  <c r="M11"/>
  <c r="C4" i="5"/>
  <c r="M6"/>
  <c r="D29" i="2"/>
  <c r="J29" s="1"/>
  <c r="G28"/>
  <c r="L28"/>
  <c r="I8"/>
  <c r="M35" i="3"/>
  <c r="C33"/>
  <c r="C32" i="4"/>
  <c r="M33"/>
  <c r="C13" i="5"/>
  <c r="M13"/>
  <c r="M29" i="2"/>
  <c r="C28"/>
  <c r="G44" i="5"/>
  <c r="L44"/>
  <c r="D46"/>
  <c r="J46" s="1"/>
  <c r="K27"/>
  <c r="F27"/>
  <c r="C34" i="3"/>
  <c r="M34"/>
  <c r="C5" i="4"/>
  <c r="F17" i="3"/>
  <c r="K17"/>
  <c r="D27"/>
  <c r="J27" s="1"/>
  <c r="L29"/>
  <c r="G29"/>
  <c r="C47" i="4"/>
  <c r="C20" i="5"/>
  <c r="M22"/>
  <c r="D9" i="2"/>
  <c r="J9" s="1"/>
  <c r="G8"/>
  <c r="L8"/>
  <c r="I28" i="3"/>
  <c r="I23" i="1"/>
  <c r="M32" i="4"/>
  <c r="D4" i="2"/>
  <c r="J4" s="1"/>
  <c r="G3"/>
  <c r="O58" s="1"/>
  <c r="L3"/>
  <c r="D47"/>
  <c r="I13"/>
  <c r="D34"/>
  <c r="J34" s="1"/>
  <c r="G33"/>
  <c r="L33"/>
  <c r="C6" i="4"/>
  <c r="K52" i="5"/>
  <c r="E51"/>
  <c r="F52"/>
  <c r="D24" i="2"/>
  <c r="J24" s="1"/>
  <c r="G23"/>
  <c r="L23"/>
  <c r="M19"/>
  <c r="C18"/>
  <c r="C3" i="1"/>
  <c r="G37" s="1"/>
  <c r="M3"/>
  <c r="C19"/>
  <c r="M19"/>
  <c r="C21" i="3"/>
  <c r="M11" i="4"/>
  <c r="C12"/>
  <c r="M39"/>
  <c r="C40"/>
  <c r="C10"/>
  <c r="M13"/>
  <c r="G25"/>
  <c r="L25"/>
  <c r="D26"/>
  <c r="J26" s="1"/>
  <c r="G46" i="5"/>
  <c r="L46"/>
  <c r="D44"/>
  <c r="J44" s="1"/>
  <c r="G53"/>
  <c r="L53"/>
  <c r="D53"/>
  <c r="J53" s="1"/>
  <c r="M33" i="3"/>
  <c r="C35"/>
  <c r="G30" i="5"/>
  <c r="L30"/>
  <c r="D28"/>
  <c r="J28" s="1"/>
  <c r="G37"/>
  <c r="L37"/>
  <c r="D37"/>
  <c r="J37" s="1"/>
  <c r="C3" i="4"/>
  <c r="M6"/>
  <c r="I7" i="5"/>
  <c r="C16" i="3"/>
  <c r="M16"/>
  <c r="I40"/>
  <c r="I33" i="2" l="1"/>
  <c r="C39" i="3"/>
  <c r="I39" s="1"/>
  <c r="K19" i="5"/>
  <c r="F19"/>
  <c r="D3"/>
  <c r="J3" s="1"/>
  <c r="G7"/>
  <c r="L7"/>
  <c r="F23"/>
  <c r="K23"/>
  <c r="M34" i="4"/>
  <c r="O51" i="2"/>
  <c r="M41" i="4"/>
  <c r="M18"/>
  <c r="D76" i="5"/>
  <c r="O100"/>
  <c r="I5"/>
  <c r="B76"/>
  <c r="O84"/>
  <c r="M38" i="4"/>
  <c r="D38"/>
  <c r="J38" s="1"/>
  <c r="M10"/>
  <c r="M47"/>
  <c r="L41"/>
  <c r="C34"/>
  <c r="I34" s="1"/>
  <c r="G20"/>
  <c r="L20"/>
  <c r="D17"/>
  <c r="J17" s="1"/>
  <c r="M11" i="3"/>
  <c r="I23" i="2"/>
  <c r="C37" i="5"/>
  <c r="M37"/>
  <c r="C53"/>
  <c r="M53"/>
  <c r="I3" i="4"/>
  <c r="O84"/>
  <c r="B65"/>
  <c r="O71"/>
  <c r="I40"/>
  <c r="G67"/>
  <c r="F51" i="5"/>
  <c r="K51"/>
  <c r="D75"/>
  <c r="I20"/>
  <c r="D31"/>
  <c r="J31" s="1"/>
  <c r="L27"/>
  <c r="G27"/>
  <c r="C46"/>
  <c r="M44"/>
  <c r="I13"/>
  <c r="C76"/>
  <c r="M28" i="2"/>
  <c r="C29"/>
  <c r="D67" i="4"/>
  <c r="I19"/>
  <c r="H65"/>
  <c r="I45"/>
  <c r="C11" i="3"/>
  <c r="M9"/>
  <c r="I41"/>
  <c r="F35" i="5"/>
  <c r="K35"/>
  <c r="D43"/>
  <c r="J43" s="1"/>
  <c r="L47"/>
  <c r="G47"/>
  <c r="G15" i="3"/>
  <c r="L15"/>
  <c r="D17"/>
  <c r="J17" s="1"/>
  <c r="H37" i="1"/>
  <c r="I27"/>
  <c r="L14" i="5"/>
  <c r="D12"/>
  <c r="J12" s="1"/>
  <c r="G14"/>
  <c r="O74" i="4"/>
  <c r="O87"/>
  <c r="I4"/>
  <c r="B66"/>
  <c r="G66"/>
  <c r="D66"/>
  <c r="H66"/>
  <c r="E66"/>
  <c r="C66"/>
  <c r="F68"/>
  <c r="I45" i="5"/>
  <c r="G76"/>
  <c r="B77"/>
  <c r="O87"/>
  <c r="I6"/>
  <c r="O103"/>
  <c r="M25" i="4"/>
  <c r="C26"/>
  <c r="I9" i="3"/>
  <c r="I21"/>
  <c r="I3" i="1"/>
  <c r="O40"/>
  <c r="B37"/>
  <c r="O44"/>
  <c r="C37"/>
  <c r="E37"/>
  <c r="C24" i="2"/>
  <c r="M23"/>
  <c r="M33"/>
  <c r="C34"/>
  <c r="F67" i="4"/>
  <c r="I33"/>
  <c r="H67"/>
  <c r="I47"/>
  <c r="B67"/>
  <c r="O90"/>
  <c r="I5"/>
  <c r="O77"/>
  <c r="I28" i="2"/>
  <c r="G47"/>
  <c r="I38" i="4"/>
  <c r="G65"/>
  <c r="G12" i="5"/>
  <c r="D14"/>
  <c r="J14" s="1"/>
  <c r="L12"/>
  <c r="D3" i="3"/>
  <c r="G5"/>
  <c r="L5"/>
  <c r="E65" i="4"/>
  <c r="I24"/>
  <c r="K15" i="5"/>
  <c r="F15"/>
  <c r="D47"/>
  <c r="J47" s="1"/>
  <c r="G43"/>
  <c r="L43"/>
  <c r="I29"/>
  <c r="E76"/>
  <c r="D52"/>
  <c r="J52" s="1"/>
  <c r="L54"/>
  <c r="G54"/>
  <c r="M13" i="2"/>
  <c r="C14"/>
  <c r="E47"/>
  <c r="I18"/>
  <c r="I32" i="4"/>
  <c r="F66"/>
  <c r="D5" i="3"/>
  <c r="J5" s="1"/>
  <c r="G3"/>
  <c r="L3"/>
  <c r="F11" i="5"/>
  <c r="K11"/>
  <c r="D38"/>
  <c r="J38" s="1"/>
  <c r="L36"/>
  <c r="G36"/>
  <c r="I23" i="3"/>
  <c r="M18" i="2"/>
  <c r="C19"/>
  <c r="F39" i="5"/>
  <c r="K39"/>
  <c r="I31" i="4"/>
  <c r="F65"/>
  <c r="I16" i="3"/>
  <c r="C28" i="5"/>
  <c r="M30"/>
  <c r="C44"/>
  <c r="M46"/>
  <c r="I12" i="4"/>
  <c r="C67"/>
  <c r="C4" i="2"/>
  <c r="M3"/>
  <c r="I35" i="3"/>
  <c r="I10" i="4"/>
  <c r="C65"/>
  <c r="I19" i="1"/>
  <c r="F37"/>
  <c r="D54" i="5"/>
  <c r="J54" s="1"/>
  <c r="G52"/>
  <c r="L52"/>
  <c r="O80" i="4"/>
  <c r="O93"/>
  <c r="I6"/>
  <c r="H68"/>
  <c r="B68"/>
  <c r="D68"/>
  <c r="G68"/>
  <c r="C68"/>
  <c r="C9" i="2"/>
  <c r="M8"/>
  <c r="M29" i="3"/>
  <c r="C27"/>
  <c r="L17"/>
  <c r="D15"/>
  <c r="J15" s="1"/>
  <c r="G17"/>
  <c r="I34"/>
  <c r="I33"/>
  <c r="O81" i="5"/>
  <c r="I4"/>
  <c r="B75"/>
  <c r="O97"/>
  <c r="D37" i="1"/>
  <c r="I11"/>
  <c r="I22" i="5"/>
  <c r="D77"/>
  <c r="D27"/>
  <c r="J27" s="1"/>
  <c r="G31"/>
  <c r="L31"/>
  <c r="C30"/>
  <c r="M28"/>
  <c r="D36"/>
  <c r="J36" s="1"/>
  <c r="G38"/>
  <c r="L38"/>
  <c r="F55"/>
  <c r="K55"/>
  <c r="L24" i="4"/>
  <c r="G24"/>
  <c r="D27"/>
  <c r="J27" s="1"/>
  <c r="C4" i="3"/>
  <c r="O66" s="1"/>
  <c r="M4"/>
  <c r="M7" i="5" l="1"/>
  <c r="O90"/>
  <c r="C3"/>
  <c r="O106"/>
  <c r="D19"/>
  <c r="J19" s="1"/>
  <c r="L23"/>
  <c r="G23"/>
  <c r="L19"/>
  <c r="G19"/>
  <c r="D23"/>
  <c r="J23" s="1"/>
  <c r="G57" i="3"/>
  <c r="D57"/>
  <c r="M20" i="4"/>
  <c r="C17"/>
  <c r="O59" i="2"/>
  <c r="J3" i="3"/>
  <c r="G75" i="5"/>
  <c r="I44"/>
  <c r="L39"/>
  <c r="G39"/>
  <c r="D35"/>
  <c r="J35" s="1"/>
  <c r="I24" i="2"/>
  <c r="F48"/>
  <c r="C12" i="5"/>
  <c r="M14"/>
  <c r="M47"/>
  <c r="C43"/>
  <c r="L35"/>
  <c r="G35"/>
  <c r="D39"/>
  <c r="J39" s="1"/>
  <c r="I11" i="3"/>
  <c r="M38" i="5"/>
  <c r="C36"/>
  <c r="M52"/>
  <c r="C54"/>
  <c r="G11"/>
  <c r="L11"/>
  <c r="D15"/>
  <c r="J15" s="1"/>
  <c r="I29" i="2"/>
  <c r="G48"/>
  <c r="H76" i="5"/>
  <c r="I53"/>
  <c r="C27" i="4"/>
  <c r="M24"/>
  <c r="E77" i="5"/>
  <c r="I30"/>
  <c r="I27" i="3"/>
  <c r="I4" i="2"/>
  <c r="B48"/>
  <c r="O54"/>
  <c r="O61"/>
  <c r="O52"/>
  <c r="O45" i="1"/>
  <c r="O41"/>
  <c r="O75" i="4"/>
  <c r="O88"/>
  <c r="C15" i="3"/>
  <c r="M17"/>
  <c r="I19" i="2"/>
  <c r="E48"/>
  <c r="M36" i="5"/>
  <c r="C38"/>
  <c r="M54"/>
  <c r="C52"/>
  <c r="G15"/>
  <c r="L15"/>
  <c r="D11"/>
  <c r="J11" s="1"/>
  <c r="I34" i="2"/>
  <c r="H48"/>
  <c r="G51" i="5"/>
  <c r="L51"/>
  <c r="D55"/>
  <c r="J55" s="1"/>
  <c r="B57" i="3"/>
  <c r="I4"/>
  <c r="O76"/>
  <c r="E57"/>
  <c r="C57"/>
  <c r="H57"/>
  <c r="F57"/>
  <c r="M31" i="5"/>
  <c r="C27"/>
  <c r="E75"/>
  <c r="I28"/>
  <c r="M5" i="3"/>
  <c r="C3"/>
  <c r="F56" s="1"/>
  <c r="M12" i="5"/>
  <c r="C14"/>
  <c r="G77"/>
  <c r="I46"/>
  <c r="L55"/>
  <c r="G55"/>
  <c r="D51"/>
  <c r="J51" s="1"/>
  <c r="I9" i="2"/>
  <c r="C48"/>
  <c r="M3" i="3"/>
  <c r="C5"/>
  <c r="C58" s="1"/>
  <c r="I14" i="2"/>
  <c r="D48"/>
  <c r="M43" i="5"/>
  <c r="C47"/>
  <c r="I26" i="4"/>
  <c r="E67"/>
  <c r="O91" s="1"/>
  <c r="C17" i="3"/>
  <c r="M15"/>
  <c r="M27" i="5"/>
  <c r="C31"/>
  <c r="F76"/>
  <c r="O85" s="1"/>
  <c r="I37"/>
  <c r="C19" l="1"/>
  <c r="M23"/>
  <c r="I3"/>
  <c r="O78"/>
  <c r="B74"/>
  <c r="O94"/>
  <c r="C23"/>
  <c r="M19"/>
  <c r="O101"/>
  <c r="I17" i="4"/>
  <c r="D65"/>
  <c r="G71" i="3"/>
  <c r="F71"/>
  <c r="C89"/>
  <c r="D89"/>
  <c r="I38" i="5"/>
  <c r="F77"/>
  <c r="I54"/>
  <c r="H77"/>
  <c r="I12"/>
  <c r="C75"/>
  <c r="I43"/>
  <c r="G74"/>
  <c r="C51"/>
  <c r="M55"/>
  <c r="I3" i="3"/>
  <c r="O73"/>
  <c r="B56"/>
  <c r="D65" s="1"/>
  <c r="O63"/>
  <c r="E56"/>
  <c r="H56"/>
  <c r="C56"/>
  <c r="G56"/>
  <c r="I52" i="5"/>
  <c r="H75"/>
  <c r="O78" i="4"/>
  <c r="E68"/>
  <c r="I27"/>
  <c r="I36" i="5"/>
  <c r="F75"/>
  <c r="I17" i="3"/>
  <c r="D58"/>
  <c r="I14" i="5"/>
  <c r="C77"/>
  <c r="I27"/>
  <c r="E74"/>
  <c r="C55"/>
  <c r="M51"/>
  <c r="C35"/>
  <c r="M39"/>
  <c r="O67" i="3"/>
  <c r="O77"/>
  <c r="C11" i="5"/>
  <c r="M15"/>
  <c r="D56" i="3"/>
  <c r="I15"/>
  <c r="I31" i="5"/>
  <c r="E78"/>
  <c r="I47"/>
  <c r="G78"/>
  <c r="I5" i="3"/>
  <c r="O79"/>
  <c r="B58"/>
  <c r="O69"/>
  <c r="F58"/>
  <c r="G58"/>
  <c r="E58"/>
  <c r="H58"/>
  <c r="O55" i="2"/>
  <c r="O62"/>
  <c r="C15" i="5"/>
  <c r="M11"/>
  <c r="C39"/>
  <c r="M35"/>
  <c r="D74" l="1"/>
  <c r="I19"/>
  <c r="I23"/>
  <c r="D78"/>
  <c r="C65" i="3"/>
  <c r="O72" i="4"/>
  <c r="O85"/>
  <c r="G77" i="3"/>
  <c r="F77"/>
  <c r="C83"/>
  <c r="D83"/>
  <c r="D71"/>
  <c r="C71"/>
  <c r="G95"/>
  <c r="F95"/>
  <c r="G89"/>
  <c r="F89"/>
  <c r="C95"/>
  <c r="D95"/>
  <c r="G101"/>
  <c r="F101"/>
  <c r="G83"/>
  <c r="F83"/>
  <c r="F65"/>
  <c r="G65"/>
  <c r="C77"/>
  <c r="D77"/>
  <c r="C101"/>
  <c r="D101"/>
  <c r="O70"/>
  <c r="O80"/>
  <c r="C78" i="5"/>
  <c r="I15"/>
  <c r="I39"/>
  <c r="F78"/>
  <c r="C74"/>
  <c r="I11"/>
  <c r="I35"/>
  <c r="F74"/>
  <c r="O94" i="4"/>
  <c r="O81"/>
  <c r="O82" i="5"/>
  <c r="O98"/>
  <c r="H78"/>
  <c r="I55"/>
  <c r="O88"/>
  <c r="O104"/>
  <c r="O64" i="3"/>
  <c r="O74"/>
  <c r="H74" i="5"/>
  <c r="I51"/>
  <c r="O125" i="3" l="1"/>
  <c r="O135"/>
  <c r="B108"/>
  <c r="C108"/>
  <c r="O95" i="5"/>
  <c r="O79"/>
  <c r="O107"/>
  <c r="O91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<sst xmlns="http://schemas.openxmlformats.org/spreadsheetml/2006/main" count="713" uniqueCount="41">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</sst>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workbookViewId="0">
      <selection activeCell="A56" sqref="A56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>
      <c r="C4" s="6"/>
      <c r="D4" s="6"/>
      <c r="E4" s="6"/>
      <c r="F4" s="6"/>
      <c r="G4" s="6"/>
    </row>
    <row r="5" spans="1:14">
      <c r="C5" s="6"/>
      <c r="D5" s="6"/>
      <c r="E5" s="6"/>
      <c r="F5" s="6"/>
      <c r="G5" s="6"/>
    </row>
    <row r="6" spans="1:14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>
      <c r="C16" s="6"/>
      <c r="D16" s="6"/>
      <c r="E16" s="6"/>
      <c r="F16" s="6"/>
      <c r="G16" s="6"/>
    </row>
    <row r="17" spans="1:13">
      <c r="C17" s="6"/>
      <c r="D17" s="6"/>
      <c r="E17" s="6"/>
      <c r="F17" s="6"/>
      <c r="G17" s="6"/>
    </row>
    <row r="18" spans="1:13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>
      <c r="C28" s="6"/>
      <c r="D28" s="6"/>
      <c r="E28" s="6"/>
      <c r="F28" s="6"/>
      <c r="G28" s="6"/>
    </row>
    <row r="31" spans="1:13">
      <c r="B31" t="s">
        <v>5</v>
      </c>
      <c r="C31" t="s">
        <v>6</v>
      </c>
    </row>
    <row r="32" spans="1:13">
      <c r="A32" s="3" t="s">
        <v>14</v>
      </c>
      <c r="B32" s="7">
        <v>0</v>
      </c>
      <c r="C32" s="7">
        <v>0</v>
      </c>
    </row>
    <row r="33" spans="1:20">
      <c r="A33" s="3"/>
      <c r="B33" s="8"/>
      <c r="C33" s="8"/>
    </row>
    <row r="35" spans="1:20">
      <c r="A35" s="1" t="s">
        <v>15</v>
      </c>
    </row>
    <row r="36" spans="1:20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topLeftCell="A16" workbookViewId="0">
      <selection activeCell="E41" sqref="E41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>
      <c r="C5" s="6"/>
      <c r="D5" s="6"/>
      <c r="E5" s="6"/>
      <c r="F5" s="6"/>
      <c r="G5" s="6"/>
    </row>
    <row r="6" spans="1:14">
      <c r="C6" s="6"/>
      <c r="D6" s="6"/>
      <c r="E6" s="6"/>
      <c r="F6" s="6"/>
      <c r="G6" s="6"/>
    </row>
    <row r="7" spans="1:14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>
      <c r="C25" s="6"/>
      <c r="D25" s="6"/>
      <c r="E25" s="6"/>
      <c r="F25" s="6"/>
      <c r="G25" s="6"/>
    </row>
    <row r="26" spans="1:13">
      <c r="C26" s="6"/>
      <c r="D26" s="6"/>
      <c r="E26" s="6"/>
      <c r="F26" s="6"/>
      <c r="G26" s="6"/>
    </row>
    <row r="27" spans="1:13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>
      <c r="C35" s="6"/>
      <c r="D35" s="6"/>
      <c r="E35" s="6"/>
      <c r="F35" s="6"/>
      <c r="G35" s="6"/>
    </row>
    <row r="37" spans="1:13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>
      <c r="B40" t="s">
        <v>5</v>
      </c>
      <c r="C40" t="s">
        <v>6</v>
      </c>
    </row>
    <row r="41" spans="1:13">
      <c r="A41" t="s">
        <v>14</v>
      </c>
      <c r="B41" s="7">
        <v>0</v>
      </c>
      <c r="C41" s="7">
        <v>0</v>
      </c>
    </row>
    <row r="42" spans="1:13">
      <c r="A42" t="s">
        <v>26</v>
      </c>
      <c r="B42" s="7">
        <v>0</v>
      </c>
      <c r="C42" s="7">
        <v>0</v>
      </c>
    </row>
    <row r="43" spans="1:13">
      <c r="B43" s="8"/>
      <c r="C43" s="8"/>
    </row>
    <row r="45" spans="1:13">
      <c r="A45" s="1" t="s">
        <v>15</v>
      </c>
    </row>
    <row r="46" spans="1:13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6"/>
  <sheetViews>
    <sheetView tabSelected="1" topLeftCell="A34" workbookViewId="0">
      <selection activeCell="F61" sqref="F61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1-G5</f>
        <v>0.18382352941176472</v>
      </c>
      <c r="D3" s="4">
        <f>1-F5</f>
        <v>0.28676470588235292</v>
      </c>
      <c r="E3" s="4">
        <f>E4-(B45*0.1)/6.8</f>
        <v>0.41176470588235292</v>
      </c>
      <c r="F3" s="4">
        <f t="shared" ref="F3:G5" si="0">E3+(B49*0.1)/6.8</f>
        <v>0.4264705882352941</v>
      </c>
      <c r="G3" s="4">
        <f t="shared" si="0"/>
        <v>0.43382352941176466</v>
      </c>
      <c r="I3" s="5">
        <f t="shared" ref="I3:M5" si="1">((C3-0.5)*6.8)/0.1</f>
        <v>-21.499999999999996</v>
      </c>
      <c r="J3" s="5">
        <f t="shared" si="1"/>
        <v>-14.500000000000002</v>
      </c>
      <c r="K3" s="5">
        <f t="shared" si="1"/>
        <v>-6.0000000000000009</v>
      </c>
      <c r="L3" s="5">
        <f t="shared" si="1"/>
        <v>-5.0000000000000009</v>
      </c>
      <c r="M3" s="5">
        <f t="shared" si="1"/>
        <v>-4.5000000000000027</v>
      </c>
      <c r="N3" s="5"/>
    </row>
    <row r="4" spans="1:14">
      <c r="B4" s="3" t="s">
        <v>24</v>
      </c>
      <c r="C4" s="4">
        <f>1-G4</f>
        <v>0.27941176470588236</v>
      </c>
      <c r="D4" s="4">
        <f>1-F4</f>
        <v>0.36029411764705888</v>
      </c>
      <c r="E4" s="4">
        <f>0.5</f>
        <v>0.5</v>
      </c>
      <c r="F4" s="4">
        <f t="shared" si="0"/>
        <v>0.63970588235294112</v>
      </c>
      <c r="G4" s="4">
        <f t="shared" si="0"/>
        <v>0.72058823529411764</v>
      </c>
      <c r="I4" s="5">
        <f t="shared" si="1"/>
        <v>-15</v>
      </c>
      <c r="J4" s="5">
        <f t="shared" si="1"/>
        <v>-9.4999999999999964</v>
      </c>
      <c r="K4" s="5">
        <f t="shared" si="1"/>
        <v>0</v>
      </c>
      <c r="L4" s="5">
        <f t="shared" si="1"/>
        <v>9.4999999999999964</v>
      </c>
      <c r="M4" s="5">
        <f t="shared" si="1"/>
        <v>15</v>
      </c>
      <c r="N4" s="5"/>
    </row>
    <row r="5" spans="1:14">
      <c r="B5" s="3" t="s">
        <v>28</v>
      </c>
      <c r="C5" s="4">
        <f>1-G3</f>
        <v>0.56617647058823528</v>
      </c>
      <c r="D5" s="4">
        <f>1-F3</f>
        <v>0.57352941176470584</v>
      </c>
      <c r="E5" s="4">
        <f>E4+(B45*0.1)/6.8</f>
        <v>0.58823529411764708</v>
      </c>
      <c r="F5" s="4">
        <f t="shared" si="0"/>
        <v>0.71323529411764708</v>
      </c>
      <c r="G5" s="4">
        <f t="shared" si="0"/>
        <v>0.81617647058823528</v>
      </c>
      <c r="I5" s="5">
        <f t="shared" si="1"/>
        <v>4.4999999999999991</v>
      </c>
      <c r="J5" s="5">
        <f t="shared" si="1"/>
        <v>4.9999999999999973</v>
      </c>
      <c r="K5" s="5">
        <f t="shared" si="1"/>
        <v>6.0000000000000009</v>
      </c>
      <c r="L5" s="5">
        <f t="shared" si="1"/>
        <v>14.500000000000002</v>
      </c>
      <c r="M5" s="5">
        <f t="shared" si="1"/>
        <v>21.499999999999996</v>
      </c>
      <c r="N5" s="5"/>
    </row>
    <row r="6" spans="1:14">
      <c r="C6" s="6"/>
      <c r="D6" s="6"/>
      <c r="E6" s="6"/>
      <c r="F6" s="6"/>
      <c r="G6" s="6"/>
    </row>
    <row r="7" spans="1:14">
      <c r="C7" s="6"/>
      <c r="D7" s="6"/>
      <c r="E7" s="6"/>
      <c r="F7" s="6"/>
      <c r="G7" s="6"/>
    </row>
    <row r="8" spans="1:14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>
      <c r="B9" s="3" t="s">
        <v>7</v>
      </c>
      <c r="C9" s="4">
        <f>1-G11</f>
        <v>0.15441176470588236</v>
      </c>
      <c r="D9" s="4">
        <f>1-F11</f>
        <v>0.25735294117647056</v>
      </c>
      <c r="E9" s="6">
        <f>E10-(C45*0.1)/6.8</f>
        <v>0.38235294117647056</v>
      </c>
      <c r="F9" s="6">
        <f t="shared" ref="F9:G11" si="2">E9+(B49*0.1)/6.8</f>
        <v>0.39705882352941174</v>
      </c>
      <c r="G9" s="6">
        <f t="shared" si="2"/>
        <v>0.4044117647058823</v>
      </c>
      <c r="I9" s="5">
        <f t="shared" ref="I9:M11" si="3">((C9-0.5)*6.8)/0.1</f>
        <v>-23.5</v>
      </c>
      <c r="J9" s="5">
        <f t="shared" si="3"/>
        <v>-16.5</v>
      </c>
      <c r="K9" s="5">
        <f t="shared" si="3"/>
        <v>-8.0000000000000018</v>
      </c>
      <c r="L9" s="5">
        <f t="shared" si="3"/>
        <v>-7.0000000000000018</v>
      </c>
      <c r="M9" s="5">
        <f t="shared" si="3"/>
        <v>-6.5000000000000036</v>
      </c>
      <c r="N9" s="5"/>
    </row>
    <row r="10" spans="1:14">
      <c r="B10" s="3" t="s">
        <v>24</v>
      </c>
      <c r="C10" s="4">
        <f>1-G10</f>
        <v>0.27941176470588236</v>
      </c>
      <c r="D10" s="4">
        <f>1-F10</f>
        <v>0.36029411764705888</v>
      </c>
      <c r="E10" s="6">
        <v>0.5</v>
      </c>
      <c r="F10" s="6">
        <f t="shared" si="2"/>
        <v>0.63970588235294112</v>
      </c>
      <c r="G10" s="6">
        <f t="shared" si="2"/>
        <v>0.72058823529411764</v>
      </c>
      <c r="I10" s="5">
        <f t="shared" si="3"/>
        <v>-15</v>
      </c>
      <c r="J10" s="5">
        <f t="shared" si="3"/>
        <v>-9.4999999999999964</v>
      </c>
      <c r="K10" s="5">
        <f t="shared" si="3"/>
        <v>0</v>
      </c>
      <c r="L10" s="5">
        <f t="shared" si="3"/>
        <v>9.4999999999999964</v>
      </c>
      <c r="M10" s="5">
        <f t="shared" si="3"/>
        <v>15</v>
      </c>
      <c r="N10" s="5"/>
    </row>
    <row r="11" spans="1:14">
      <c r="B11" s="3" t="s">
        <v>28</v>
      </c>
      <c r="C11" s="4">
        <f>1-G9</f>
        <v>0.59558823529411775</v>
      </c>
      <c r="D11" s="4">
        <f>1-F9</f>
        <v>0.60294117647058831</v>
      </c>
      <c r="E11" s="6">
        <f>E10+(C45*0.1)/6.8</f>
        <v>0.61764705882352944</v>
      </c>
      <c r="F11" s="6">
        <f t="shared" si="2"/>
        <v>0.74264705882352944</v>
      </c>
      <c r="G11" s="6">
        <f t="shared" si="2"/>
        <v>0.84558823529411764</v>
      </c>
      <c r="I11" s="5">
        <f t="shared" si="3"/>
        <v>6.5000000000000062</v>
      </c>
      <c r="J11" s="5">
        <f t="shared" si="3"/>
        <v>7.0000000000000044</v>
      </c>
      <c r="K11" s="5">
        <f t="shared" si="3"/>
        <v>8.0000000000000018</v>
      </c>
      <c r="L11" s="5">
        <f t="shared" si="3"/>
        <v>16.5</v>
      </c>
      <c r="M11" s="5">
        <f t="shared" si="3"/>
        <v>23.5</v>
      </c>
      <c r="N11" s="5"/>
    </row>
    <row r="14" spans="1:14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6">
        <f>1-G17</f>
        <v>0.125</v>
      </c>
      <c r="D15" s="6">
        <f>1-F17</f>
        <v>0.2279411764705882</v>
      </c>
      <c r="E15" s="6">
        <f>E16-(D45*0.1)/6.8</f>
        <v>0.3529411764705882</v>
      </c>
      <c r="F15" s="6">
        <f t="shared" ref="F15:G17" si="4">E15+(B49*0.1)/6.8</f>
        <v>0.36764705882352938</v>
      </c>
      <c r="G15" s="6">
        <f t="shared" si="4"/>
        <v>0.37499999999999994</v>
      </c>
      <c r="I15" s="5">
        <f t="shared" ref="I15:M17" si="5">((C15-0.5)*6.8)/0.1</f>
        <v>-25.499999999999996</v>
      </c>
      <c r="J15" s="5">
        <f t="shared" si="5"/>
        <v>-18.5</v>
      </c>
      <c r="K15" s="5">
        <f t="shared" si="5"/>
        <v>-10.000000000000002</v>
      </c>
      <c r="L15" s="5">
        <f t="shared" si="5"/>
        <v>-9</v>
      </c>
      <c r="M15" s="5">
        <f t="shared" si="5"/>
        <v>-8.5000000000000018</v>
      </c>
    </row>
    <row r="16" spans="1:14">
      <c r="B16" s="3" t="s">
        <v>24</v>
      </c>
      <c r="C16" s="6">
        <f>1-G16</f>
        <v>0.27941176470588236</v>
      </c>
      <c r="D16" s="6">
        <f>1-F16</f>
        <v>0.36029411764705888</v>
      </c>
      <c r="E16" s="6">
        <f>0.5</f>
        <v>0.5</v>
      </c>
      <c r="F16" s="6">
        <f t="shared" si="4"/>
        <v>0.63970588235294112</v>
      </c>
      <c r="G16" s="6">
        <f t="shared" si="4"/>
        <v>0.72058823529411764</v>
      </c>
      <c r="I16" s="5">
        <f t="shared" si="5"/>
        <v>-15</v>
      </c>
      <c r="J16" s="5">
        <f t="shared" si="5"/>
        <v>-9.4999999999999964</v>
      </c>
      <c r="K16" s="5">
        <f t="shared" si="5"/>
        <v>0</v>
      </c>
      <c r="L16" s="5">
        <f t="shared" si="5"/>
        <v>9.4999999999999964</v>
      </c>
      <c r="M16" s="5">
        <f t="shared" si="5"/>
        <v>15</v>
      </c>
    </row>
    <row r="17" spans="1:13">
      <c r="B17" s="3" t="s">
        <v>28</v>
      </c>
      <c r="C17" s="6">
        <f>1-G15</f>
        <v>0.625</v>
      </c>
      <c r="D17" s="6">
        <f>1-F15</f>
        <v>0.63235294117647056</v>
      </c>
      <c r="E17" s="6">
        <f>E16+(D45*0.1)/6.8</f>
        <v>0.6470588235294118</v>
      </c>
      <c r="F17" s="6">
        <f t="shared" si="4"/>
        <v>0.7720588235294118</v>
      </c>
      <c r="G17" s="6">
        <f t="shared" si="4"/>
        <v>0.875</v>
      </c>
      <c r="I17" s="5">
        <f t="shared" si="5"/>
        <v>8.5</v>
      </c>
      <c r="J17" s="5">
        <f t="shared" si="5"/>
        <v>8.9999999999999982</v>
      </c>
      <c r="K17" s="5">
        <f t="shared" si="5"/>
        <v>10.000000000000002</v>
      </c>
      <c r="L17" s="5">
        <f t="shared" si="5"/>
        <v>18.5</v>
      </c>
      <c r="M17" s="5">
        <f t="shared" si="5"/>
        <v>25.499999999999996</v>
      </c>
    </row>
    <row r="20" spans="1:13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>
      <c r="B21" s="3" t="s">
        <v>7</v>
      </c>
      <c r="C21" s="6">
        <f>1-G23</f>
        <v>9.5588235294117641E-2</v>
      </c>
      <c r="D21" s="6">
        <f>1-F23</f>
        <v>0.19852941176470584</v>
      </c>
      <c r="E21" s="6">
        <f>E22-(E45*0.1)/6.8</f>
        <v>0.32352941176470584</v>
      </c>
      <c r="F21" s="6">
        <f t="shared" ref="F21:G23" si="6">E21+(B49*0.1)/6.8</f>
        <v>0.33823529411764702</v>
      </c>
      <c r="G21" s="6">
        <f t="shared" si="6"/>
        <v>0.34558823529411759</v>
      </c>
      <c r="I21" s="5">
        <f t="shared" ref="I21:M23" si="7">((C21-0.5)*6.8)/0.1</f>
        <v>-27.5</v>
      </c>
      <c r="J21" s="5">
        <f t="shared" si="7"/>
        <v>-20.5</v>
      </c>
      <c r="K21" s="5">
        <f t="shared" si="7"/>
        <v>-12.000000000000002</v>
      </c>
      <c r="L21" s="5">
        <f t="shared" si="7"/>
        <v>-11.000000000000002</v>
      </c>
      <c r="M21" s="5">
        <f t="shared" si="7"/>
        <v>-10.500000000000004</v>
      </c>
    </row>
    <row r="22" spans="1:13">
      <c r="B22" s="3" t="s">
        <v>24</v>
      </c>
      <c r="C22" s="6">
        <f>1-G22</f>
        <v>0.27941176470588236</v>
      </c>
      <c r="D22" s="6">
        <f>1-F22</f>
        <v>0.36029411764705888</v>
      </c>
      <c r="E22" s="6">
        <f>0.5</f>
        <v>0.5</v>
      </c>
      <c r="F22" s="6">
        <f t="shared" si="6"/>
        <v>0.63970588235294112</v>
      </c>
      <c r="G22" s="6">
        <f t="shared" si="6"/>
        <v>0.72058823529411764</v>
      </c>
      <c r="I22" s="5">
        <f t="shared" si="7"/>
        <v>-15</v>
      </c>
      <c r="J22" s="5">
        <f t="shared" si="7"/>
        <v>-9.4999999999999964</v>
      </c>
      <c r="K22" s="5">
        <f t="shared" si="7"/>
        <v>0</v>
      </c>
      <c r="L22" s="5">
        <f t="shared" si="7"/>
        <v>9.4999999999999964</v>
      </c>
      <c r="M22" s="5">
        <f t="shared" si="7"/>
        <v>15</v>
      </c>
    </row>
    <row r="23" spans="1:13">
      <c r="B23" s="3" t="s">
        <v>28</v>
      </c>
      <c r="C23" s="6">
        <f>1-G21</f>
        <v>0.65441176470588247</v>
      </c>
      <c r="D23" s="6">
        <f>1-F21</f>
        <v>0.66176470588235303</v>
      </c>
      <c r="E23" s="6">
        <f>E22+(E45*0.1)/6.8</f>
        <v>0.67647058823529416</v>
      </c>
      <c r="F23" s="6">
        <f t="shared" si="6"/>
        <v>0.80147058823529416</v>
      </c>
      <c r="G23" s="6">
        <f t="shared" si="6"/>
        <v>0.90441176470588236</v>
      </c>
      <c r="I23" s="5">
        <f t="shared" si="7"/>
        <v>10.500000000000007</v>
      </c>
      <c r="J23" s="5">
        <f t="shared" si="7"/>
        <v>11.000000000000005</v>
      </c>
      <c r="K23" s="5">
        <f t="shared" si="7"/>
        <v>12.000000000000002</v>
      </c>
      <c r="L23" s="5">
        <f t="shared" si="7"/>
        <v>20.5</v>
      </c>
      <c r="M23" s="5">
        <f t="shared" si="7"/>
        <v>27.5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6">
        <f>1-G29</f>
        <v>9.5588235294117641E-2</v>
      </c>
      <c r="D27" s="6">
        <f>1-F29</f>
        <v>0.19852941176470584</v>
      </c>
      <c r="E27" s="6">
        <f>E28-(F45*0.1)/6.8</f>
        <v>0.32352941176470584</v>
      </c>
      <c r="F27" s="6">
        <f t="shared" ref="F27:G29" si="8">E27+(B49*0.1)/6.8</f>
        <v>0.33823529411764702</v>
      </c>
      <c r="G27" s="6">
        <f t="shared" si="8"/>
        <v>0.34558823529411759</v>
      </c>
      <c r="I27" s="5">
        <f t="shared" ref="I27:M29" si="9">((C27-0.5)*6.8)/0.1</f>
        <v>-27.5</v>
      </c>
      <c r="J27" s="5">
        <f t="shared" si="9"/>
        <v>-20.5</v>
      </c>
      <c r="K27" s="5">
        <f t="shared" si="9"/>
        <v>-12.000000000000002</v>
      </c>
      <c r="L27" s="5">
        <f t="shared" si="9"/>
        <v>-11.000000000000002</v>
      </c>
      <c r="M27" s="5">
        <f t="shared" si="9"/>
        <v>-10.500000000000004</v>
      </c>
    </row>
    <row r="28" spans="1:13">
      <c r="B28" s="3" t="s">
        <v>24</v>
      </c>
      <c r="C28" s="6">
        <f>1-G28</f>
        <v>0.27941176470588236</v>
      </c>
      <c r="D28" s="6">
        <f>1-F28</f>
        <v>0.36029411764705888</v>
      </c>
      <c r="E28" s="6">
        <v>0.5</v>
      </c>
      <c r="F28" s="6">
        <f t="shared" si="8"/>
        <v>0.63970588235294112</v>
      </c>
      <c r="G28" s="6">
        <f t="shared" si="8"/>
        <v>0.72058823529411764</v>
      </c>
      <c r="I28" s="5">
        <f t="shared" si="9"/>
        <v>-15</v>
      </c>
      <c r="J28" s="5">
        <f t="shared" si="9"/>
        <v>-9.4999999999999964</v>
      </c>
      <c r="K28" s="5">
        <f t="shared" si="9"/>
        <v>0</v>
      </c>
      <c r="L28" s="5">
        <f t="shared" si="9"/>
        <v>9.4999999999999964</v>
      </c>
      <c r="M28" s="5">
        <f t="shared" si="9"/>
        <v>15</v>
      </c>
    </row>
    <row r="29" spans="1:13">
      <c r="B29" s="3" t="s">
        <v>28</v>
      </c>
      <c r="C29" s="6">
        <f>1-G27</f>
        <v>0.65441176470588247</v>
      </c>
      <c r="D29" s="6">
        <f>1-F27</f>
        <v>0.66176470588235303</v>
      </c>
      <c r="E29" s="6">
        <f>E28+(F45*0.1)/6.8</f>
        <v>0.67647058823529416</v>
      </c>
      <c r="F29" s="6">
        <f t="shared" si="8"/>
        <v>0.80147058823529416</v>
      </c>
      <c r="G29" s="6">
        <f t="shared" si="8"/>
        <v>0.90441176470588236</v>
      </c>
      <c r="I29" s="5">
        <f t="shared" si="9"/>
        <v>10.500000000000007</v>
      </c>
      <c r="J29" s="5">
        <f t="shared" si="9"/>
        <v>11.000000000000005</v>
      </c>
      <c r="K29" s="5">
        <f t="shared" si="9"/>
        <v>12.000000000000002</v>
      </c>
      <c r="L29" s="5">
        <f t="shared" si="9"/>
        <v>20.5</v>
      </c>
      <c r="M29" s="5">
        <f t="shared" si="9"/>
        <v>27.5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s="3" t="s">
        <v>7</v>
      </c>
      <c r="C33" s="6">
        <f>1-G35</f>
        <v>9.5588235294117641E-2</v>
      </c>
      <c r="D33" s="6">
        <f>1-F35</f>
        <v>0.19852941176470584</v>
      </c>
      <c r="E33" s="6">
        <f>E34-(G45*0.1)/6.8</f>
        <v>0.32352941176470584</v>
      </c>
      <c r="F33" s="6">
        <f t="shared" ref="F33:G35" si="10">E33+(B49*0.1)/6.8</f>
        <v>0.33823529411764702</v>
      </c>
      <c r="G33" s="6">
        <f t="shared" si="10"/>
        <v>0.34558823529411759</v>
      </c>
      <c r="I33" s="5">
        <f t="shared" ref="I33:M35" si="11">((C33-0.5)*6.8)/0.1</f>
        <v>-27.5</v>
      </c>
      <c r="J33" s="5">
        <f t="shared" si="11"/>
        <v>-20.5</v>
      </c>
      <c r="K33" s="5">
        <f t="shared" si="11"/>
        <v>-12.000000000000002</v>
      </c>
      <c r="L33" s="5">
        <f t="shared" si="11"/>
        <v>-11.000000000000002</v>
      </c>
      <c r="M33" s="5">
        <f t="shared" si="11"/>
        <v>-10.500000000000004</v>
      </c>
    </row>
    <row r="34" spans="1:13">
      <c r="B34" s="3" t="s">
        <v>24</v>
      </c>
      <c r="C34" s="6">
        <f>1-G34</f>
        <v>0.27941176470588236</v>
      </c>
      <c r="D34" s="6">
        <f>1-F34</f>
        <v>0.36029411764705888</v>
      </c>
      <c r="E34" s="6">
        <v>0.5</v>
      </c>
      <c r="F34" s="6">
        <f t="shared" si="10"/>
        <v>0.63970588235294112</v>
      </c>
      <c r="G34" s="6">
        <f t="shared" si="10"/>
        <v>0.72058823529411764</v>
      </c>
      <c r="I34" s="5">
        <f t="shared" si="11"/>
        <v>-15</v>
      </c>
      <c r="J34" s="5">
        <f t="shared" si="11"/>
        <v>-9.4999999999999964</v>
      </c>
      <c r="K34" s="5">
        <f t="shared" si="11"/>
        <v>0</v>
      </c>
      <c r="L34" s="5">
        <f t="shared" si="11"/>
        <v>9.4999999999999964</v>
      </c>
      <c r="M34" s="5">
        <f t="shared" si="11"/>
        <v>15</v>
      </c>
    </row>
    <row r="35" spans="1:13">
      <c r="B35" s="3" t="s">
        <v>28</v>
      </c>
      <c r="C35" s="6">
        <f>1-G33</f>
        <v>0.65441176470588247</v>
      </c>
      <c r="D35" s="6">
        <f>1-F33</f>
        <v>0.66176470588235303</v>
      </c>
      <c r="E35" s="6">
        <f>E34+(G45*0.1)/6.8</f>
        <v>0.67647058823529416</v>
      </c>
      <c r="F35" s="6">
        <f t="shared" si="10"/>
        <v>0.80147058823529416</v>
      </c>
      <c r="G35" s="6">
        <f t="shared" si="10"/>
        <v>0.90441176470588236</v>
      </c>
      <c r="I35" s="5">
        <f t="shared" si="11"/>
        <v>10.500000000000007</v>
      </c>
      <c r="J35" s="5">
        <f t="shared" si="11"/>
        <v>11.000000000000005</v>
      </c>
      <c r="K35" s="5">
        <f t="shared" si="11"/>
        <v>12.000000000000002</v>
      </c>
      <c r="L35" s="5">
        <f t="shared" si="11"/>
        <v>20.5</v>
      </c>
      <c r="M35" s="5">
        <f t="shared" si="11"/>
        <v>27.5</v>
      </c>
    </row>
    <row r="36" spans="1:13">
      <c r="C36" s="6"/>
      <c r="D36" s="6"/>
      <c r="E36" s="6"/>
      <c r="F36" s="6"/>
      <c r="G36" s="6"/>
    </row>
    <row r="37" spans="1:13">
      <c r="C37" s="6"/>
      <c r="D37" s="6"/>
      <c r="E37" s="6"/>
      <c r="F37" s="6"/>
      <c r="G37" s="6"/>
    </row>
    <row r="38" spans="1:13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>
      <c r="B39" s="3" t="s">
        <v>7</v>
      </c>
      <c r="C39" s="6">
        <f>1-G41</f>
        <v>9.5588235294117641E-2</v>
      </c>
      <c r="D39" s="6">
        <f>1-F41</f>
        <v>0.19852941176470584</v>
      </c>
      <c r="E39" s="6">
        <f>E40-(H45*0.1)/6.8</f>
        <v>0.32352941176470584</v>
      </c>
      <c r="F39" s="6">
        <f t="shared" ref="F39:G41" si="12">E39+(B49*0.1)/6.8</f>
        <v>0.33823529411764702</v>
      </c>
      <c r="G39" s="6">
        <f t="shared" si="12"/>
        <v>0.34558823529411759</v>
      </c>
      <c r="I39" s="5">
        <f t="shared" ref="I39:M41" si="13">((C39-0.5)*6.8)/0.1</f>
        <v>-27.5</v>
      </c>
      <c r="J39" s="5">
        <f t="shared" si="13"/>
        <v>-20.5</v>
      </c>
      <c r="K39" s="5">
        <f t="shared" si="13"/>
        <v>-12.000000000000002</v>
      </c>
      <c r="L39" s="5">
        <f t="shared" si="13"/>
        <v>-11.000000000000002</v>
      </c>
      <c r="M39" s="5">
        <f t="shared" si="13"/>
        <v>-10.500000000000004</v>
      </c>
    </row>
    <row r="40" spans="1:13">
      <c r="B40" s="3" t="s">
        <v>24</v>
      </c>
      <c r="C40" s="6">
        <f>1-G40</f>
        <v>0.27941176470588236</v>
      </c>
      <c r="D40" s="6">
        <f>1-F40</f>
        <v>0.36029411764705888</v>
      </c>
      <c r="E40" s="6">
        <v>0.5</v>
      </c>
      <c r="F40" s="6">
        <f t="shared" si="12"/>
        <v>0.63970588235294112</v>
      </c>
      <c r="G40" s="6">
        <f t="shared" si="12"/>
        <v>0.72058823529411764</v>
      </c>
      <c r="I40" s="5">
        <f t="shared" si="13"/>
        <v>-15</v>
      </c>
      <c r="J40" s="5">
        <f t="shared" si="13"/>
        <v>-9.4999999999999964</v>
      </c>
      <c r="K40" s="5">
        <f t="shared" si="13"/>
        <v>0</v>
      </c>
      <c r="L40" s="5">
        <f t="shared" si="13"/>
        <v>9.4999999999999964</v>
      </c>
      <c r="M40" s="5">
        <f t="shared" si="13"/>
        <v>15</v>
      </c>
    </row>
    <row r="41" spans="1:13">
      <c r="B41" s="3" t="s">
        <v>28</v>
      </c>
      <c r="C41" s="6">
        <f>1-G39</f>
        <v>0.65441176470588247</v>
      </c>
      <c r="D41" s="6">
        <f>1-F39</f>
        <v>0.66176470588235303</v>
      </c>
      <c r="E41" s="6">
        <f>E40+(H45*0.1)/6.8</f>
        <v>0.67647058823529416</v>
      </c>
      <c r="F41" s="6">
        <f t="shared" si="12"/>
        <v>0.80147058823529416</v>
      </c>
      <c r="G41" s="6">
        <f t="shared" si="12"/>
        <v>0.90441176470588236</v>
      </c>
      <c r="I41" s="5">
        <f t="shared" si="13"/>
        <v>10.500000000000007</v>
      </c>
      <c r="J41" s="5">
        <f t="shared" si="13"/>
        <v>11.000000000000005</v>
      </c>
      <c r="K41" s="5">
        <f t="shared" si="13"/>
        <v>12.000000000000002</v>
      </c>
      <c r="L41" s="5">
        <f t="shared" si="13"/>
        <v>20.5</v>
      </c>
      <c r="M41" s="5">
        <f t="shared" si="13"/>
        <v>27.5</v>
      </c>
    </row>
    <row r="42" spans="1:13">
      <c r="C42" s="6"/>
      <c r="D42" s="6"/>
      <c r="E42" s="6"/>
      <c r="F42" s="6"/>
      <c r="G42" s="6"/>
    </row>
    <row r="44" spans="1:13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>
      <c r="A45" s="3" t="s">
        <v>25</v>
      </c>
      <c r="B45" s="7">
        <v>6</v>
      </c>
      <c r="C45" s="7">
        <v>8</v>
      </c>
      <c r="D45" s="7">
        <v>10</v>
      </c>
      <c r="E45" s="7">
        <v>12</v>
      </c>
      <c r="F45" s="7">
        <v>12</v>
      </c>
      <c r="G45" s="7">
        <v>12</v>
      </c>
      <c r="H45" s="7">
        <v>12</v>
      </c>
    </row>
    <row r="46" spans="1:13">
      <c r="A46" s="3" t="s">
        <v>29</v>
      </c>
      <c r="B46" s="7">
        <v>6</v>
      </c>
      <c r="C46" s="7">
        <v>8</v>
      </c>
      <c r="D46" s="7">
        <v>10</v>
      </c>
      <c r="E46" s="7">
        <v>12</v>
      </c>
      <c r="F46" s="7">
        <v>12</v>
      </c>
      <c r="G46" s="7">
        <v>12</v>
      </c>
      <c r="H46" s="7">
        <v>12</v>
      </c>
    </row>
    <row r="48" spans="1:13">
      <c r="B48" t="s">
        <v>5</v>
      </c>
      <c r="C48" t="s">
        <v>6</v>
      </c>
    </row>
    <row r="49" spans="1:20">
      <c r="A49" s="3" t="s">
        <v>14</v>
      </c>
      <c r="B49" s="7">
        <v>1</v>
      </c>
      <c r="C49" s="7">
        <v>0.5</v>
      </c>
    </row>
    <row r="50" spans="1:20">
      <c r="A50" s="3" t="s">
        <v>26</v>
      </c>
      <c r="B50" s="7">
        <v>9.5</v>
      </c>
      <c r="C50" s="7">
        <v>5.5</v>
      </c>
    </row>
    <row r="51" spans="1:20">
      <c r="A51" s="3" t="s">
        <v>30</v>
      </c>
      <c r="B51" s="7">
        <v>8.5</v>
      </c>
      <c r="C51" s="7">
        <v>7</v>
      </c>
    </row>
    <row r="52" spans="1:20">
      <c r="A52" s="3"/>
      <c r="B52" s="8"/>
      <c r="C52" s="8"/>
    </row>
    <row r="54" spans="1:20">
      <c r="A54" s="1" t="s">
        <v>15</v>
      </c>
    </row>
    <row r="55" spans="1:20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>
      <c r="A56" s="3" t="s">
        <v>7</v>
      </c>
      <c r="B56" s="9">
        <f>C3-C3</f>
        <v>0</v>
      </c>
      <c r="C56" s="9">
        <f>C9-C3</f>
        <v>-2.9411764705882359E-2</v>
      </c>
      <c r="D56" s="9">
        <f>C15-C3</f>
        <v>-5.8823529411764719E-2</v>
      </c>
      <c r="E56" s="9">
        <f>C21-C3</f>
        <v>-8.8235294117647078E-2</v>
      </c>
      <c r="F56" s="9">
        <f>C27-C3</f>
        <v>-8.8235294117647078E-2</v>
      </c>
      <c r="G56" s="9">
        <f>C33-C3</f>
        <v>-8.8235294117647078E-2</v>
      </c>
      <c r="H56" s="9">
        <f>C39-C3</f>
        <v>-8.8235294117647078E-2</v>
      </c>
    </row>
    <row r="57" spans="1:20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>
      <c r="A58" s="3" t="s">
        <v>28</v>
      </c>
      <c r="B58" s="9">
        <f>C5-C5</f>
        <v>0</v>
      </c>
      <c r="C58" s="9">
        <f>C11-C5</f>
        <v>2.941176470588247E-2</v>
      </c>
      <c r="D58" s="9">
        <f>C17-C5</f>
        <v>5.8823529411764719E-2</v>
      </c>
      <c r="E58" s="9">
        <f>C23-C5</f>
        <v>8.8235294117647189E-2</v>
      </c>
      <c r="F58" s="9">
        <f>C29-C5</f>
        <v>8.8235294117647189E-2</v>
      </c>
      <c r="G58" s="9">
        <f>C35-C5</f>
        <v>8.8235294117647189E-2</v>
      </c>
      <c r="H58" s="9">
        <f>C41-C5</f>
        <v>8.8235294117647189E-2</v>
      </c>
    </row>
    <row r="59" spans="1:20">
      <c r="A59" s="3"/>
      <c r="B59" s="9"/>
      <c r="C59" s="9"/>
      <c r="D59" s="9"/>
      <c r="E59" s="9"/>
      <c r="F59" s="9"/>
      <c r="G59" s="9"/>
      <c r="H59" s="9"/>
    </row>
    <row r="60" spans="1:20">
      <c r="A60" s="3"/>
      <c r="B60" s="9"/>
      <c r="C60" s="9"/>
      <c r="D60" s="9"/>
      <c r="E60" s="9"/>
      <c r="F60" s="9"/>
      <c r="G60" s="9"/>
      <c r="H60" s="9"/>
    </row>
    <row r="61" spans="1:20">
      <c r="A61" s="12" t="s">
        <v>40</v>
      </c>
      <c r="B61" s="12"/>
      <c r="C61" s="12"/>
      <c r="D61" s="12"/>
      <c r="E61" s="12"/>
      <c r="F61" s="12"/>
      <c r="G61" s="12"/>
    </row>
    <row r="63" spans="1:20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0.1838   top_third : 0.2868   center : 0.4118   bottom_third : 0.4265   max_limit : 0.4338</v>
      </c>
      <c r="T63" t="s">
        <v>23</v>
      </c>
    </row>
    <row r="64" spans="1:20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-0.0294   left_third : -0.0588   center : -0.0882   right_third : -0.0882   right_penalty : -0.0882   max_limit : -0.0882</v>
      </c>
    </row>
    <row r="65" spans="1:15">
      <c r="B65" t="s">
        <v>32</v>
      </c>
      <c r="C65" s="6">
        <f>C3+(C4-C3)/2+(B56-B57)/2</f>
        <v>0.23161764705882354</v>
      </c>
      <c r="D65" s="6">
        <f>D3+(D4-D3)/2+(B56-B57)/2</f>
        <v>0.3235294117647059</v>
      </c>
      <c r="E65">
        <v>0.5</v>
      </c>
      <c r="F65" s="6">
        <f>F4+(F5-F4)/2+(B58-B57)/2</f>
        <v>0.67647058823529416</v>
      </c>
      <c r="G65" s="6">
        <f>G4+(G5-G4)/2+(B58-B57)/2</f>
        <v>0.76838235294117641</v>
      </c>
    </row>
    <row r="66" spans="1:15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0.2794   top_third : 0.3603   center : 0.5   bottom_third : 0.6397   max_limit : 0.7206</v>
      </c>
    </row>
    <row r="67" spans="1:15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0.5662   top_third : 0.5735   center : 0.5882   bottom_third : 0.7132   max_limit : 0.8162</v>
      </c>
    </row>
    <row r="70" spans="1:15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0.0294   left_third : 0.0588   center : 0.0882   right_third : 0.0882   right_penalty : 0.0882   max_limit : 0.0882</v>
      </c>
    </row>
    <row r="71" spans="1:15">
      <c r="B71" t="s">
        <v>32</v>
      </c>
      <c r="C71" s="6">
        <f>C9+(C10-C9)/2+(C56-C57)/2</f>
        <v>0.20220588235294118</v>
      </c>
      <c r="D71" s="6">
        <f>D9+(D10-D9)/2+(C56-C57)/2</f>
        <v>0.29411764705882354</v>
      </c>
      <c r="E71">
        <v>0.5</v>
      </c>
      <c r="F71" s="6">
        <f>F10+(F11-F10)/2+(C58-C57)/2</f>
        <v>0.70588235294117652</v>
      </c>
      <c r="G71" s="6">
        <f>G10+(G11-G10)/2+(C58-C57)/2</f>
        <v>0.79779411764705888</v>
      </c>
    </row>
    <row r="73" spans="1:15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0.1838   top_third : 0.2868   center : 0.4118   bottom_third : 0.4265   max_limit : 0.4338</v>
      </c>
    </row>
    <row r="74" spans="1:15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-0.0294   left_third : -0.0588   center : -0.0882   right_third : -0.0882   right_penalty : -0.0882   max_limit : -0.0882</v>
      </c>
    </row>
    <row r="76" spans="1:15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0.2794   top_third : 0.3603   center : 0.5   bottom_third : 0.6397   max_limit : 0.7206</v>
      </c>
    </row>
    <row r="77" spans="1:15">
      <c r="B77" t="s">
        <v>32</v>
      </c>
      <c r="C77" s="6">
        <f>C15+(C16-C15)/2+(D56-D57)/2</f>
        <v>0.17279411764705882</v>
      </c>
      <c r="D77" s="6">
        <f>D15+(D16-D15)/2+(D56-D57)/2</f>
        <v>0.26470588235294118</v>
      </c>
      <c r="E77">
        <v>0.5</v>
      </c>
      <c r="F77" s="6">
        <f>F16+(F17-F16)/2+(D58-D57)/2</f>
        <v>0.73529411764705876</v>
      </c>
      <c r="G77" s="6">
        <f>G16+(G17-G16)/2+(D58-D57)/2</f>
        <v>0.82720588235294124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0.5662   top_third : 0.5735   center : 0.5882   bottom_third : 0.7132   max_limit : 0.8162</v>
      </c>
    </row>
    <row r="80" spans="1:15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0.0294   left_third : 0.0588   center : 0.0882   right_third : 0.0882   right_penalty : 0.0882   max_limit : 0.0882</v>
      </c>
    </row>
    <row r="82" spans="1:7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>
      <c r="B83" t="s">
        <v>32</v>
      </c>
      <c r="C83" s="6">
        <f>C21+(C22-C21)/2+(E56-E57)/2</f>
        <v>0.14338235294117646</v>
      </c>
      <c r="D83" s="6">
        <f>D21+(D22-D21)/2+(E56-E57)/2</f>
        <v>0.23529411764705882</v>
      </c>
      <c r="E83">
        <v>0.5</v>
      </c>
      <c r="F83" s="6">
        <f>F22+(F23-F22)/2+(E58-E57)/2</f>
        <v>0.76470588235294124</v>
      </c>
      <c r="G83" s="6">
        <f>G22+(G23-G22)/2+(E58-E57)/2</f>
        <v>0.85661764705882359</v>
      </c>
    </row>
    <row r="88" spans="1:7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>
      <c r="B89" t="s">
        <v>32</v>
      </c>
      <c r="C89" s="6">
        <f>C27+(C28-C27)/2+(F56-F57)/2</f>
        <v>0.14338235294117646</v>
      </c>
      <c r="D89" s="6">
        <f>D27+(D28-D27)/2+(F56-F57)/2</f>
        <v>0.23529411764705882</v>
      </c>
      <c r="E89">
        <v>0.5</v>
      </c>
      <c r="F89" s="6">
        <f>F28+(F29-F28)/2+(F58-F57)/2</f>
        <v>0.76470588235294124</v>
      </c>
      <c r="G89" s="6">
        <f>G28+(G29-G28)/2+(F58-F57)/2</f>
        <v>0.85661764705882359</v>
      </c>
    </row>
    <row r="94" spans="1:7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>
      <c r="B95" t="s">
        <v>32</v>
      </c>
      <c r="C95" s="6">
        <f>C33+(C34-C33)/2+(G56-G57)/2</f>
        <v>0.14338235294117646</v>
      </c>
      <c r="D95" s="6">
        <f>D33+(D34-D33)/2+(G56-G57)/2</f>
        <v>0.23529411764705882</v>
      </c>
      <c r="E95">
        <v>0.5</v>
      </c>
      <c r="F95" s="6">
        <f>F34+(F35-F34)/2+(G58-G57)/2</f>
        <v>0.76470588235294124</v>
      </c>
      <c r="G95" s="6">
        <f>G34+(G35-G34)/2+(G58-G57)/2</f>
        <v>0.85661764705882359</v>
      </c>
    </row>
    <row r="100" spans="1:8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>
      <c r="B101" t="s">
        <v>32</v>
      </c>
      <c r="C101" s="6">
        <f>C39+(C40-C39)/2+(H56-H57)/2</f>
        <v>0.14338235294117646</v>
      </c>
      <c r="D101" s="6">
        <f>D39+(D40-D39)/2+(H56-H57)/2</f>
        <v>0.23529411764705882</v>
      </c>
      <c r="E101">
        <v>0.5</v>
      </c>
      <c r="F101" s="6">
        <f>F40+(F41-F40)/2+(H58-H57)/2</f>
        <v>0.76470588235294124</v>
      </c>
      <c r="G101" s="6">
        <f>G40+(G41-G40)/2+(H58-H57)/2</f>
        <v>0.85661764705882359</v>
      </c>
    </row>
    <row r="105" spans="1:8">
      <c r="B105" s="8"/>
      <c r="C105" s="8"/>
      <c r="D105" s="8"/>
      <c r="E105" s="8"/>
      <c r="F105" s="8"/>
      <c r="G105" s="8"/>
      <c r="H105" s="8"/>
    </row>
    <row r="107" spans="1:8">
      <c r="B107" t="s">
        <v>5</v>
      </c>
      <c r="C107" t="s">
        <v>6</v>
      </c>
    </row>
    <row r="108" spans="1:8">
      <c r="A108" t="s">
        <v>14</v>
      </c>
      <c r="B108" s="7">
        <f>(F65-E65)*6.8/0.1</f>
        <v>12.000000000000002</v>
      </c>
      <c r="C108" s="7">
        <f>(G65-F65)*6.8/0.1</f>
        <v>6.249999999999992</v>
      </c>
    </row>
    <row r="109" spans="1:8">
      <c r="B109" s="8"/>
      <c r="C109" s="8"/>
    </row>
    <row r="116" spans="1:15">
      <c r="A116" s="1" t="s">
        <v>15</v>
      </c>
    </row>
    <row r="117" spans="1:15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0.2316   top_third : 0.3235   center : 0.5   bottom_third : 0.6765   max_limit : 0.7684</v>
      </c>
    </row>
    <row r="126" spans="1:15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0.2316   top_third : 0.3235   center : 0.5   bottom_third : 0.6765   max_limit : 0.7684</v>
      </c>
    </row>
    <row r="136" spans="14:15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"/>
  <sheetViews>
    <sheetView topLeftCell="A40" workbookViewId="0">
      <selection activeCell="H55" sqref="H55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1-G6</f>
        <v>0.5</v>
      </c>
      <c r="D3" s="4">
        <f>1-F6</f>
        <v>0.5</v>
      </c>
      <c r="E3" s="4">
        <f>E4-(B52*0.1)/6.8</f>
        <v>0.5</v>
      </c>
      <c r="F3" s="4">
        <f t="shared" ref="F3:G6" si="0">E3+(B57*0.1)/6.8</f>
        <v>0.5</v>
      </c>
      <c r="G3" s="4">
        <f t="shared" si="0"/>
        <v>0.5</v>
      </c>
      <c r="I3" s="5">
        <f t="shared" ref="I3:M6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>
      <c r="B4" t="s">
        <v>24</v>
      </c>
      <c r="C4" s="4">
        <f>1-G5</f>
        <v>0.5</v>
      </c>
      <c r="D4" s="4">
        <f>1-F5</f>
        <v>0.5</v>
      </c>
      <c r="E4" s="4">
        <f>0.5-(B53/2*0.1)/6.8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t="s">
        <v>28</v>
      </c>
      <c r="C5" s="4">
        <f>1-G4</f>
        <v>0.5</v>
      </c>
      <c r="D5" s="4">
        <f>1-F4</f>
        <v>0.5</v>
      </c>
      <c r="E5" s="4">
        <f>0.5+(B53/2*0.1)/6.8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t="s">
        <v>32</v>
      </c>
      <c r="C6" s="4">
        <f>1-G3</f>
        <v>0.5</v>
      </c>
      <c r="D6" s="4">
        <f>1-F3</f>
        <v>0.5</v>
      </c>
      <c r="E6" s="4">
        <f>E5+(B54*0.1)/6.8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C7" s="6"/>
      <c r="D7" s="6"/>
      <c r="E7" s="6"/>
      <c r="F7" s="6"/>
      <c r="G7" s="6"/>
    </row>
    <row r="8" spans="1:14">
      <c r="C8" s="6"/>
      <c r="D8" s="6"/>
      <c r="E8" s="6"/>
      <c r="F8" s="6"/>
      <c r="G8" s="6"/>
    </row>
    <row r="9" spans="1:14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>
      <c r="B10" t="s">
        <v>7</v>
      </c>
      <c r="C10" s="6">
        <f>1-G13</f>
        <v>0.5</v>
      </c>
      <c r="D10" s="6">
        <f>1-F13</f>
        <v>0.5</v>
      </c>
      <c r="E10" s="6">
        <f>E11-(C52*0.1)/6.8</f>
        <v>0.5</v>
      </c>
      <c r="F10" s="6">
        <f t="shared" ref="F10:G13" si="2">E10+(B57*0.1)/6.8</f>
        <v>0.5</v>
      </c>
      <c r="G10" s="6">
        <f t="shared" si="2"/>
        <v>0.5</v>
      </c>
      <c r="I10" s="5">
        <f t="shared" ref="I10:M13" si="3">((C10-0.5)*6.8)/0.1</f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>
      <c r="B11" t="s">
        <v>24</v>
      </c>
      <c r="C11" s="6">
        <f>1-G12</f>
        <v>0.5</v>
      </c>
      <c r="D11" s="6">
        <f>1-F12</f>
        <v>0.5</v>
      </c>
      <c r="E11" s="6">
        <f>0.5-(C53/2*0.1)/6.8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2" spans="1:14">
      <c r="B12" t="s">
        <v>28</v>
      </c>
      <c r="C12" s="6">
        <f>1-G11</f>
        <v>0.5</v>
      </c>
      <c r="D12" s="6">
        <f>1-F11</f>
        <v>0.5</v>
      </c>
      <c r="E12" s="6">
        <f>0.5+(C53/2*0.1)/6.8</f>
        <v>0.5</v>
      </c>
      <c r="F12" s="6">
        <f t="shared" si="2"/>
        <v>0.5</v>
      </c>
      <c r="G12" s="6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t="s">
        <v>32</v>
      </c>
      <c r="C13" s="6">
        <f>1-G10</f>
        <v>0.5</v>
      </c>
      <c r="D13" s="6">
        <f>1-F10</f>
        <v>0.5</v>
      </c>
      <c r="E13" s="6">
        <f>E12+(C54*0.1)/6.8</f>
        <v>0.5</v>
      </c>
      <c r="F13" s="6">
        <f t="shared" si="2"/>
        <v>0.5</v>
      </c>
      <c r="G13" s="6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6" spans="1:14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>
      <c r="B17" t="s">
        <v>7</v>
      </c>
      <c r="C17" s="6">
        <f>1-G20</f>
        <v>0.5</v>
      </c>
      <c r="D17" s="6">
        <f>1-F20</f>
        <v>0.5</v>
      </c>
      <c r="E17" s="6">
        <f>E18-(D52*0.1)/6.8</f>
        <v>0.5</v>
      </c>
      <c r="F17" s="6">
        <f t="shared" ref="F17:G20" si="4">E17+(B57*0.1)/6.8</f>
        <v>0.5</v>
      </c>
      <c r="G17" s="6">
        <f t="shared" si="4"/>
        <v>0.5</v>
      </c>
      <c r="I17" s="5">
        <f t="shared" ref="I17:M20" si="5">((C17-0.5)*6.8)/0.1</f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18" spans="1:13">
      <c r="B18" t="s">
        <v>24</v>
      </c>
      <c r="C18" s="6">
        <f>1-G19</f>
        <v>0.5</v>
      </c>
      <c r="D18" s="6">
        <f>1-F19</f>
        <v>0.5</v>
      </c>
      <c r="E18" s="6">
        <f>0.5-(D53/2*0.1)/6.8</f>
        <v>0.5</v>
      </c>
      <c r="F18" s="6">
        <f t="shared" si="4"/>
        <v>0.5</v>
      </c>
      <c r="G18" s="6">
        <f t="shared" si="4"/>
        <v>0.5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</row>
    <row r="19" spans="1:13">
      <c r="B19" t="s">
        <v>28</v>
      </c>
      <c r="C19" s="6">
        <f>1-G18</f>
        <v>0.5</v>
      </c>
      <c r="D19" s="6">
        <f>1-F18</f>
        <v>0.5</v>
      </c>
      <c r="E19" s="6">
        <f>0.5+(D53/2*0.1)/6.8</f>
        <v>0.5</v>
      </c>
      <c r="F19" s="6">
        <f t="shared" si="4"/>
        <v>0.5</v>
      </c>
      <c r="G19" s="6">
        <f t="shared" si="4"/>
        <v>0.5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t="s">
        <v>32</v>
      </c>
      <c r="C20" s="6">
        <f>1-G17</f>
        <v>0.5</v>
      </c>
      <c r="D20" s="6">
        <f>1-F17</f>
        <v>0.5</v>
      </c>
      <c r="E20" s="6">
        <f>E19+(D54*0.1)/6.8</f>
        <v>0.5</v>
      </c>
      <c r="F20" s="6">
        <f t="shared" si="4"/>
        <v>0.5</v>
      </c>
      <c r="G20" s="6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3" spans="1:13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>
      <c r="B24" t="s">
        <v>7</v>
      </c>
      <c r="C24" s="6">
        <f>1-G27</f>
        <v>0.5</v>
      </c>
      <c r="D24" s="6">
        <f>1-F27</f>
        <v>0.5</v>
      </c>
      <c r="E24" s="6">
        <f>E25-(E52*0.1)/6.8</f>
        <v>0.5</v>
      </c>
      <c r="F24" s="6">
        <f t="shared" ref="F24:G27" si="6">E24+(B57*0.1)/6.8</f>
        <v>0.5</v>
      </c>
      <c r="G24" s="6">
        <f t="shared" si="6"/>
        <v>0.5</v>
      </c>
      <c r="I24" s="5">
        <f t="shared" ref="I24:M27" si="7">((C24-0.5)*6.8)/0.1</f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</row>
    <row r="25" spans="1:13">
      <c r="B25" t="s">
        <v>24</v>
      </c>
      <c r="C25" s="6">
        <f>1-G26</f>
        <v>0.5</v>
      </c>
      <c r="D25" s="6">
        <f>1-F26</f>
        <v>0.5</v>
      </c>
      <c r="E25" s="6">
        <f>0.5-(E53/2*0.1)/6.8</f>
        <v>0.5</v>
      </c>
      <c r="F25" s="6">
        <f t="shared" si="6"/>
        <v>0.5</v>
      </c>
      <c r="G25" s="6">
        <f t="shared" si="6"/>
        <v>0.5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</row>
    <row r="26" spans="1:13">
      <c r="B26" t="s">
        <v>28</v>
      </c>
      <c r="C26" s="6">
        <f>1-G25</f>
        <v>0.5</v>
      </c>
      <c r="D26" s="6">
        <f>1-F25</f>
        <v>0.5</v>
      </c>
      <c r="E26" s="6">
        <f>0.5+(E53/2*0.1)/6.8</f>
        <v>0.5</v>
      </c>
      <c r="F26" s="6">
        <f t="shared" si="6"/>
        <v>0.5</v>
      </c>
      <c r="G26" s="6">
        <f t="shared" si="6"/>
        <v>0.5</v>
      </c>
      <c r="I26" s="5">
        <f t="shared" si="7"/>
        <v>0</v>
      </c>
      <c r="J26" s="5">
        <f t="shared" si="7"/>
        <v>0</v>
      </c>
      <c r="K26" s="5">
        <f t="shared" si="7"/>
        <v>0</v>
      </c>
      <c r="L26" s="5">
        <f t="shared" si="7"/>
        <v>0</v>
      </c>
      <c r="M26" s="5">
        <f t="shared" si="7"/>
        <v>0</v>
      </c>
    </row>
    <row r="27" spans="1:13">
      <c r="B27" t="s">
        <v>32</v>
      </c>
      <c r="C27" s="6">
        <f>1-G24</f>
        <v>0.5</v>
      </c>
      <c r="D27" s="6">
        <f>1-F24</f>
        <v>0.5</v>
      </c>
      <c r="E27" s="6">
        <f>E26+(E54*0.1)/6.8</f>
        <v>0.5</v>
      </c>
      <c r="F27" s="6">
        <f t="shared" si="6"/>
        <v>0.5</v>
      </c>
      <c r="G27" s="6">
        <f t="shared" si="6"/>
        <v>0.5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C28" s="6"/>
      <c r="D28" s="6"/>
      <c r="E28" s="6"/>
      <c r="F28" s="6"/>
      <c r="G28" s="6"/>
    </row>
    <row r="29" spans="1:13">
      <c r="C29" s="6"/>
      <c r="D29" s="6"/>
      <c r="E29" s="6"/>
      <c r="F29" s="6"/>
      <c r="G29" s="6"/>
    </row>
    <row r="30" spans="1:13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>
      <c r="B31" t="s">
        <v>7</v>
      </c>
      <c r="C31" s="6">
        <f>1-G34</f>
        <v>0.5</v>
      </c>
      <c r="D31" s="6">
        <f>1-F34</f>
        <v>0.5</v>
      </c>
      <c r="E31" s="6">
        <f>E32-(F52*0.1)/6.8</f>
        <v>0.5</v>
      </c>
      <c r="F31" s="6">
        <f t="shared" ref="F31:G34" si="8">E31+(B57*0.1)/6.8</f>
        <v>0.5</v>
      </c>
      <c r="G31" s="6">
        <f t="shared" si="8"/>
        <v>0.5</v>
      </c>
      <c r="I31" s="5">
        <f t="shared" ref="I31:M34" si="9">((C31-0.5)*6.8)/0.1</f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</row>
    <row r="32" spans="1:13">
      <c r="B32" t="s">
        <v>24</v>
      </c>
      <c r="C32" s="6">
        <f>1-G33</f>
        <v>0.5</v>
      </c>
      <c r="D32" s="6">
        <f>1-F33</f>
        <v>0.5</v>
      </c>
      <c r="E32" s="6">
        <f>0.5-(F53/2*0.1)/6.8</f>
        <v>0.5</v>
      </c>
      <c r="F32" s="6">
        <f t="shared" si="8"/>
        <v>0.5</v>
      </c>
      <c r="G32" s="6">
        <f t="shared" si="8"/>
        <v>0.5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</row>
    <row r="33" spans="1:13">
      <c r="B33" t="s">
        <v>28</v>
      </c>
      <c r="C33" s="6">
        <f>1-G32</f>
        <v>0.5</v>
      </c>
      <c r="D33" s="6">
        <f>1-F32</f>
        <v>0.5</v>
      </c>
      <c r="E33" s="6">
        <f>0.5+(F53/2*0.1)/6.8</f>
        <v>0.5</v>
      </c>
      <c r="F33" s="6">
        <f t="shared" si="8"/>
        <v>0.5</v>
      </c>
      <c r="G33" s="6">
        <f t="shared" si="8"/>
        <v>0.5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</row>
    <row r="34" spans="1:13">
      <c r="B34" t="s">
        <v>32</v>
      </c>
      <c r="C34" s="6">
        <f>1-G31</f>
        <v>0.5</v>
      </c>
      <c r="D34" s="6">
        <f>1-F31</f>
        <v>0.5</v>
      </c>
      <c r="E34" s="6">
        <f>E33+(F54*0.1)/6.8</f>
        <v>0.5</v>
      </c>
      <c r="F34" s="6">
        <f t="shared" si="8"/>
        <v>0.5</v>
      </c>
      <c r="G34" s="6">
        <f t="shared" si="8"/>
        <v>0.5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</row>
    <row r="35" spans="1:13">
      <c r="C35" s="6"/>
      <c r="D35" s="6"/>
      <c r="E35" s="6"/>
      <c r="F35" s="6"/>
      <c r="G35" s="6"/>
    </row>
    <row r="36" spans="1:13">
      <c r="C36" s="6"/>
      <c r="D36" s="6"/>
      <c r="E36" s="6"/>
      <c r="F36" s="6"/>
      <c r="G36" s="6"/>
    </row>
    <row r="37" spans="1:13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>
      <c r="B38" t="s">
        <v>7</v>
      </c>
      <c r="C38" s="6">
        <f>1-G41</f>
        <v>0.5</v>
      </c>
      <c r="D38" s="6">
        <f>1-F41</f>
        <v>0.5</v>
      </c>
      <c r="E38" s="6">
        <f>E39-(G52*0.1)/6.8</f>
        <v>0.5</v>
      </c>
      <c r="F38" s="6">
        <f t="shared" ref="F38:G41" si="10">E38+(B57*0.1)/6.8</f>
        <v>0.5</v>
      </c>
      <c r="G38" s="6">
        <f t="shared" si="10"/>
        <v>0.5</v>
      </c>
      <c r="I38" s="5">
        <f t="shared" ref="I38:M41" si="11">((C38-0.5)*6.8)/0.1</f>
        <v>0</v>
      </c>
      <c r="J38" s="5">
        <f t="shared" si="11"/>
        <v>0</v>
      </c>
      <c r="K38" s="5">
        <f t="shared" si="11"/>
        <v>0</v>
      </c>
      <c r="L38" s="5">
        <f t="shared" si="11"/>
        <v>0</v>
      </c>
      <c r="M38" s="5">
        <f t="shared" si="11"/>
        <v>0</v>
      </c>
    </row>
    <row r="39" spans="1:13">
      <c r="B39" t="s">
        <v>24</v>
      </c>
      <c r="C39" s="6">
        <f>1-G40</f>
        <v>0.5</v>
      </c>
      <c r="D39" s="6">
        <f>1-F40</f>
        <v>0.5</v>
      </c>
      <c r="E39" s="6">
        <f>0.5-(G53/2*0.1)/6.8</f>
        <v>0.5</v>
      </c>
      <c r="F39" s="6">
        <f t="shared" si="10"/>
        <v>0.5</v>
      </c>
      <c r="G39" s="6">
        <f t="shared" si="10"/>
        <v>0.5</v>
      </c>
      <c r="I39" s="5">
        <f t="shared" si="11"/>
        <v>0</v>
      </c>
      <c r="J39" s="5">
        <f t="shared" si="11"/>
        <v>0</v>
      </c>
      <c r="K39" s="5">
        <f t="shared" si="11"/>
        <v>0</v>
      </c>
      <c r="L39" s="5">
        <f t="shared" si="11"/>
        <v>0</v>
      </c>
      <c r="M39" s="5">
        <f t="shared" si="11"/>
        <v>0</v>
      </c>
    </row>
    <row r="40" spans="1:13">
      <c r="B40" t="s">
        <v>28</v>
      </c>
      <c r="C40" s="6">
        <f>1-G39</f>
        <v>0.5</v>
      </c>
      <c r="D40" s="6">
        <f>1-F39</f>
        <v>0.5</v>
      </c>
      <c r="E40" s="6">
        <f>0.5+(G53/2*0.1)/6.8</f>
        <v>0.5</v>
      </c>
      <c r="F40" s="6">
        <f t="shared" si="10"/>
        <v>0.5</v>
      </c>
      <c r="G40" s="6">
        <f t="shared" si="10"/>
        <v>0.5</v>
      </c>
      <c r="I40" s="5">
        <f t="shared" si="11"/>
        <v>0</v>
      </c>
      <c r="J40" s="5">
        <f t="shared" si="11"/>
        <v>0</v>
      </c>
      <c r="K40" s="5">
        <f t="shared" si="11"/>
        <v>0</v>
      </c>
      <c r="L40" s="5">
        <f t="shared" si="11"/>
        <v>0</v>
      </c>
      <c r="M40" s="5">
        <f t="shared" si="11"/>
        <v>0</v>
      </c>
    </row>
    <row r="41" spans="1:13">
      <c r="B41" t="s">
        <v>32</v>
      </c>
      <c r="C41" s="6">
        <f>1-G38</f>
        <v>0.5</v>
      </c>
      <c r="D41" s="6">
        <f>1-F38</f>
        <v>0.5</v>
      </c>
      <c r="E41" s="6">
        <f>E40+(G54*0.1)/6.8</f>
        <v>0.5</v>
      </c>
      <c r="F41" s="6">
        <f t="shared" si="10"/>
        <v>0.5</v>
      </c>
      <c r="G41" s="6">
        <f t="shared" si="10"/>
        <v>0.5</v>
      </c>
      <c r="I41" s="5">
        <f t="shared" si="11"/>
        <v>0</v>
      </c>
      <c r="J41" s="5">
        <f t="shared" si="11"/>
        <v>0</v>
      </c>
      <c r="K41" s="5">
        <f t="shared" si="11"/>
        <v>0</v>
      </c>
      <c r="L41" s="5">
        <f t="shared" si="11"/>
        <v>0</v>
      </c>
      <c r="M41" s="5">
        <f t="shared" si="11"/>
        <v>0</v>
      </c>
    </row>
    <row r="42" spans="1:13">
      <c r="C42" s="6"/>
      <c r="D42" s="6"/>
      <c r="E42" s="6"/>
      <c r="F42" s="6"/>
      <c r="G42" s="6"/>
    </row>
    <row r="43" spans="1:13">
      <c r="C43" s="6"/>
      <c r="D43" s="6"/>
      <c r="E43" s="6"/>
      <c r="F43" s="6"/>
      <c r="G43" s="6"/>
    </row>
    <row r="44" spans="1:13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>
      <c r="B45" t="s">
        <v>7</v>
      </c>
      <c r="C45" s="6">
        <f>1-G48</f>
        <v>0.5</v>
      </c>
      <c r="D45" s="6">
        <f>1-F48</f>
        <v>0.5</v>
      </c>
      <c r="E45" s="6">
        <f>E46-(H52*0.1)/6.8</f>
        <v>0.5</v>
      </c>
      <c r="F45" s="6">
        <f t="shared" ref="F45:G48" si="12">E45+(B57*0.1)/6.8</f>
        <v>0.5</v>
      </c>
      <c r="G45" s="6">
        <f t="shared" si="12"/>
        <v>0.5</v>
      </c>
      <c r="I45" s="5">
        <f t="shared" ref="I45:M48" si="13">((C45-0.5)*6.8)/0.1</f>
        <v>0</v>
      </c>
      <c r="J45" s="5">
        <f t="shared" si="13"/>
        <v>0</v>
      </c>
      <c r="K45" s="5">
        <f t="shared" si="13"/>
        <v>0</v>
      </c>
      <c r="L45" s="5">
        <f t="shared" si="13"/>
        <v>0</v>
      </c>
      <c r="M45" s="5">
        <f t="shared" si="13"/>
        <v>0</v>
      </c>
    </row>
    <row r="46" spans="1:13">
      <c r="B46" t="s">
        <v>24</v>
      </c>
      <c r="C46" s="6">
        <f>1-G47</f>
        <v>0.5</v>
      </c>
      <c r="D46" s="6">
        <f>1-F47</f>
        <v>0.5</v>
      </c>
      <c r="E46" s="6">
        <f>0.5-(H53/2*0.1)/6.8</f>
        <v>0.5</v>
      </c>
      <c r="F46" s="6">
        <f t="shared" si="12"/>
        <v>0.5</v>
      </c>
      <c r="G46" s="6">
        <f t="shared" si="12"/>
        <v>0.5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</row>
    <row r="47" spans="1:13">
      <c r="B47" t="s">
        <v>28</v>
      </c>
      <c r="C47" s="6">
        <f>1-G46</f>
        <v>0.5</v>
      </c>
      <c r="D47" s="6">
        <f>1-F46</f>
        <v>0.5</v>
      </c>
      <c r="E47" s="6">
        <f>0.5+(H53/2*0.1)/6.8</f>
        <v>0.5</v>
      </c>
      <c r="F47" s="6">
        <f t="shared" si="12"/>
        <v>0.5</v>
      </c>
      <c r="G47" s="6">
        <f t="shared" si="12"/>
        <v>0.5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  <c r="M47" s="5">
        <f t="shared" si="13"/>
        <v>0</v>
      </c>
    </row>
    <row r="48" spans="1:13">
      <c r="B48" t="s">
        <v>32</v>
      </c>
      <c r="C48" s="6">
        <f>1-G45</f>
        <v>0.5</v>
      </c>
      <c r="D48" s="6">
        <f>1-F45</f>
        <v>0.5</v>
      </c>
      <c r="E48" s="6">
        <f>E47+(H54*0.1)/6.8</f>
        <v>0.5</v>
      </c>
      <c r="F48" s="6">
        <f t="shared" si="12"/>
        <v>0.5</v>
      </c>
      <c r="G48" s="6">
        <f t="shared" si="12"/>
        <v>0.5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5">
        <f t="shared" si="13"/>
        <v>0</v>
      </c>
      <c r="M48" s="5">
        <f t="shared" si="13"/>
        <v>0</v>
      </c>
    </row>
    <row r="49" spans="1:8">
      <c r="C49" s="6"/>
      <c r="D49" s="6"/>
      <c r="E49" s="6"/>
      <c r="F49" s="6"/>
      <c r="G49" s="6"/>
    </row>
    <row r="51" spans="1:8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>
      <c r="A52" t="s">
        <v>25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>
      <c r="A53" t="s">
        <v>29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>
      <c r="A54" t="s">
        <v>33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6" spans="1:8">
      <c r="B56" t="s">
        <v>5</v>
      </c>
      <c r="C56" t="s">
        <v>6</v>
      </c>
    </row>
    <row r="57" spans="1:8">
      <c r="A57" t="s">
        <v>14</v>
      </c>
      <c r="B57" s="7">
        <v>0</v>
      </c>
      <c r="C57" s="7">
        <v>0</v>
      </c>
    </row>
    <row r="58" spans="1:8">
      <c r="A58" t="s">
        <v>26</v>
      </c>
      <c r="B58" s="7">
        <v>0</v>
      </c>
      <c r="C58" s="7">
        <v>0</v>
      </c>
    </row>
    <row r="59" spans="1:8">
      <c r="A59" t="s">
        <v>30</v>
      </c>
      <c r="B59" s="7">
        <v>0</v>
      </c>
      <c r="C59" s="7">
        <v>0</v>
      </c>
    </row>
    <row r="60" spans="1:8">
      <c r="A60" t="s">
        <v>34</v>
      </c>
      <c r="B60" s="7">
        <v>0</v>
      </c>
      <c r="C60" s="7">
        <v>0</v>
      </c>
    </row>
    <row r="61" spans="1:8">
      <c r="B61" s="8"/>
      <c r="C61" s="8"/>
    </row>
    <row r="63" spans="1:8">
      <c r="A63" s="1" t="s">
        <v>15</v>
      </c>
    </row>
    <row r="64" spans="1:8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71" t="s">
        <v>23</v>
      </c>
    </row>
    <row r="72" spans="1:20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75" spans="1:20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8" spans="1:20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1" spans="14:15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85" spans="14:15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88" spans="14:15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91" spans="14:15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94" spans="14:15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7"/>
  <sheetViews>
    <sheetView topLeftCell="A37" workbookViewId="0">
      <selection activeCell="H62" sqref="H62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>
      <c r="C8" s="6"/>
      <c r="D8" s="6"/>
      <c r="E8" s="6"/>
      <c r="F8" s="6"/>
      <c r="G8" s="6"/>
    </row>
    <row r="9" spans="1:14">
      <c r="C9" s="6"/>
      <c r="D9" s="6"/>
      <c r="E9" s="6"/>
      <c r="F9" s="6"/>
      <c r="G9" s="6"/>
    </row>
    <row r="10" spans="1:14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>
      <c r="C32" s="6"/>
      <c r="D32" s="6"/>
      <c r="E32" s="6"/>
      <c r="F32" s="6"/>
      <c r="G32" s="6"/>
    </row>
    <row r="33" spans="1:13">
      <c r="C33" s="6"/>
      <c r="D33" s="6"/>
      <c r="E33" s="6"/>
      <c r="F33" s="6"/>
      <c r="G33" s="6"/>
    </row>
    <row r="34" spans="1:13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>
      <c r="C40" s="6"/>
      <c r="D40" s="6"/>
      <c r="E40" s="6"/>
      <c r="F40" s="6"/>
      <c r="G40" s="6"/>
    </row>
    <row r="41" spans="1:13">
      <c r="C41" s="6"/>
      <c r="D41" s="6"/>
      <c r="E41" s="6"/>
      <c r="F41" s="6"/>
      <c r="G41" s="6"/>
    </row>
    <row r="42" spans="1:13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>
      <c r="C48" s="6"/>
      <c r="D48" s="6"/>
      <c r="E48" s="6"/>
      <c r="F48" s="6"/>
      <c r="G48" s="6"/>
    </row>
    <row r="49" spans="1:13">
      <c r="C49" s="6"/>
      <c r="D49" s="6"/>
      <c r="E49" s="6"/>
      <c r="F49" s="6"/>
      <c r="G49" s="6"/>
    </row>
    <row r="50" spans="1:13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>
      <c r="C56" s="6"/>
      <c r="D56" s="6"/>
      <c r="E56" s="6"/>
      <c r="F56" s="6"/>
      <c r="G56" s="6"/>
    </row>
    <row r="58" spans="1:13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>
      <c r="B64" t="s">
        <v>5</v>
      </c>
      <c r="C64" t="s">
        <v>6</v>
      </c>
    </row>
    <row r="65" spans="1:15">
      <c r="A65" t="s">
        <v>14</v>
      </c>
      <c r="B65" s="7">
        <v>0</v>
      </c>
      <c r="C65" s="7">
        <v>0</v>
      </c>
    </row>
    <row r="66" spans="1:15">
      <c r="A66" s="3" t="s">
        <v>26</v>
      </c>
      <c r="B66" s="7">
        <v>0</v>
      </c>
      <c r="C66" s="7">
        <v>0</v>
      </c>
    </row>
    <row r="67" spans="1:15">
      <c r="A67" s="3" t="s">
        <v>30</v>
      </c>
      <c r="B67" s="7">
        <v>0</v>
      </c>
      <c r="C67" s="7">
        <v>0</v>
      </c>
    </row>
    <row r="68" spans="1:15">
      <c r="A68" s="3" t="s">
        <v>34</v>
      </c>
      <c r="B68" s="7">
        <v>0</v>
      </c>
      <c r="C68" s="7">
        <v>0</v>
      </c>
    </row>
    <row r="69" spans="1:15">
      <c r="A69" s="3" t="s">
        <v>38</v>
      </c>
      <c r="B69" s="7">
        <v>0</v>
      </c>
      <c r="C69" s="7">
        <v>0</v>
      </c>
    </row>
    <row r="70" spans="1:15">
      <c r="A70" s="3"/>
      <c r="B70" s="8"/>
      <c r="C70" s="8"/>
    </row>
    <row r="72" spans="1:15">
      <c r="A72" s="1" t="s">
        <v>15</v>
      </c>
    </row>
    <row r="73" spans="1:15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Admin</cp:lastModifiedBy>
  <dcterms:created xsi:type="dcterms:W3CDTF">2015-07-02T12:08:36Z</dcterms:created>
  <dcterms:modified xsi:type="dcterms:W3CDTF">2016-09-12T20:48:57Z</dcterms:modified>
</cp:coreProperties>
</file>