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3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/>
  <c r="K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K19" i="1"/>
  <c r="E23" i="1"/>
  <c r="F23" i="1" s="1"/>
  <c r="D23" i="1" s="1"/>
  <c r="J23" i="1" s="1"/>
  <c r="E27" i="1"/>
  <c r="K27" i="1" s="1"/>
  <c r="F27" i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K19" i="2" s="1"/>
  <c r="E23" i="2"/>
  <c r="E24" i="2"/>
  <c r="K24" i="2" s="1"/>
  <c r="F24" i="2"/>
  <c r="L24" i="2" s="1"/>
  <c r="E28" i="2"/>
  <c r="E29" i="2"/>
  <c r="K29" i="2" s="1"/>
  <c r="F29" i="2"/>
  <c r="E33" i="2"/>
  <c r="E34" i="2"/>
  <c r="F34" i="2" s="1"/>
  <c r="E4" i="3"/>
  <c r="E9" i="3"/>
  <c r="F10" i="3"/>
  <c r="D10" i="3" s="1"/>
  <c r="J10" i="3" s="1"/>
  <c r="K10" i="3"/>
  <c r="E11" i="3"/>
  <c r="K11" i="3" s="1"/>
  <c r="E16" i="3"/>
  <c r="K16" i="3" s="1"/>
  <c r="F16" i="3"/>
  <c r="E21" i="3"/>
  <c r="K21" i="3" s="1"/>
  <c r="E22" i="3"/>
  <c r="F22" i="3" s="1"/>
  <c r="D22" i="3" s="1"/>
  <c r="J22" i="3" s="1"/>
  <c r="K22" i="3"/>
  <c r="E23" i="3"/>
  <c r="K23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F5" i="4"/>
  <c r="E6" i="4"/>
  <c r="F6" i="4" s="1"/>
  <c r="E11" i="4"/>
  <c r="E10" i="4" s="1"/>
  <c r="K10" i="4" s="1"/>
  <c r="E12" i="4"/>
  <c r="E13" i="4" s="1"/>
  <c r="K12" i="4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5" i="5"/>
  <c r="E4" i="5" s="1"/>
  <c r="E6" i="5"/>
  <c r="E7" i="5" s="1"/>
  <c r="F7" i="5" s="1"/>
  <c r="E13" i="5"/>
  <c r="F13" i="5"/>
  <c r="E21" i="5"/>
  <c r="E20" i="5" s="1"/>
  <c r="K21" i="5"/>
  <c r="E22" i="5"/>
  <c r="E23" i="5" s="1"/>
  <c r="K23" i="5" s="1"/>
  <c r="E28" i="5"/>
  <c r="E29" i="5"/>
  <c r="F29" i="5"/>
  <c r="D29" i="5" s="1"/>
  <c r="J29" i="5" s="1"/>
  <c r="K29" i="5"/>
  <c r="E30" i="5"/>
  <c r="E37" i="5"/>
  <c r="E44" i="5"/>
  <c r="E45" i="5"/>
  <c r="F45" i="5"/>
  <c r="D45" i="5" s="1"/>
  <c r="J45" i="5" s="1"/>
  <c r="K45" i="5"/>
  <c r="E46" i="5"/>
  <c r="E53" i="5"/>
  <c r="F19" i="4" l="1"/>
  <c r="G19" i="4" s="1"/>
  <c r="K22" i="5"/>
  <c r="F19" i="2"/>
  <c r="L19" i="2" s="1"/>
  <c r="L34" i="2"/>
  <c r="G34" i="2"/>
  <c r="D3" i="5"/>
  <c r="J3" i="5" s="1"/>
  <c r="L7" i="5"/>
  <c r="G7" i="5"/>
  <c r="E19" i="5"/>
  <c r="F20" i="5"/>
  <c r="D22" i="5" s="1"/>
  <c r="J22" i="5" s="1"/>
  <c r="K20" i="5"/>
  <c r="E3" i="5"/>
  <c r="F4" i="5"/>
  <c r="D6" i="5" s="1"/>
  <c r="J6" i="5" s="1"/>
  <c r="K4" i="5"/>
  <c r="F23" i="5"/>
  <c r="F21" i="5"/>
  <c r="K7" i="5"/>
  <c r="K6" i="5"/>
  <c r="F5" i="5"/>
  <c r="L22" i="3"/>
  <c r="K34" i="2"/>
  <c r="K14" i="2"/>
  <c r="F22" i="5"/>
  <c r="D20" i="5" s="1"/>
  <c r="J20" i="5" s="1"/>
  <c r="L23" i="1"/>
  <c r="L29" i="5"/>
  <c r="F6" i="5"/>
  <c r="D4" i="5" s="1"/>
  <c r="J4" i="5" s="1"/>
  <c r="K5" i="5"/>
  <c r="K35" i="3"/>
  <c r="L40" i="3"/>
  <c r="G40" i="3"/>
  <c r="C40" i="3" s="1"/>
  <c r="L28" i="3"/>
  <c r="G28" i="3"/>
  <c r="M28" i="3" s="1"/>
  <c r="G22" i="3"/>
  <c r="L10" i="3"/>
  <c r="G10" i="3"/>
  <c r="F41" i="3"/>
  <c r="L41" i="3" s="1"/>
  <c r="F39" i="3"/>
  <c r="L39" i="3" s="1"/>
  <c r="K33" i="3"/>
  <c r="F23" i="3"/>
  <c r="L23" i="3" s="1"/>
  <c r="F21" i="3"/>
  <c r="L21" i="3" s="1"/>
  <c r="L7" i="1"/>
  <c r="G23" i="1"/>
  <c r="M23" i="1" s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K6" i="4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I29" i="3" s="1"/>
  <c r="K27" i="3"/>
  <c r="F11" i="3"/>
  <c r="D9" i="3" s="1"/>
  <c r="J9" i="3" s="1"/>
  <c r="D18" i="4"/>
  <c r="J18" i="4" s="1"/>
  <c r="G40" i="4"/>
  <c r="C39" i="4" s="1"/>
  <c r="I39" i="4" s="1"/>
  <c r="C18" i="4"/>
  <c r="I18" i="4" s="1"/>
  <c r="M19" i="4"/>
  <c r="G12" i="4"/>
  <c r="C11" i="4" s="1"/>
  <c r="I11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G4" i="4"/>
  <c r="G39" i="3"/>
  <c r="D41" i="3"/>
  <c r="J41" i="3" s="1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F28" i="5"/>
  <c r="K28" i="5"/>
  <c r="E27" i="5"/>
  <c r="E12" i="5"/>
  <c r="E14" i="5"/>
  <c r="G6" i="4"/>
  <c r="L6" i="4"/>
  <c r="D3" i="4"/>
  <c r="J3" i="4" s="1"/>
  <c r="G5" i="4"/>
  <c r="D4" i="4"/>
  <c r="J4" i="4" s="1"/>
  <c r="F18" i="2"/>
  <c r="K18" i="2"/>
  <c r="F44" i="5"/>
  <c r="K44" i="5"/>
  <c r="E43" i="5"/>
  <c r="F37" i="5"/>
  <c r="K37" i="5"/>
  <c r="E36" i="5"/>
  <c r="E38" i="5"/>
  <c r="F30" i="5"/>
  <c r="K30" i="5"/>
  <c r="E31" i="5"/>
  <c r="G29" i="5"/>
  <c r="L33" i="3"/>
  <c r="G33" i="3"/>
  <c r="D35" i="3"/>
  <c r="J35" i="3" s="1"/>
  <c r="L29" i="2"/>
  <c r="G29" i="2"/>
  <c r="D28" i="2"/>
  <c r="J28" i="2" s="1"/>
  <c r="G13" i="5"/>
  <c r="L13" i="5"/>
  <c r="D13" i="5"/>
  <c r="J13" i="5" s="1"/>
  <c r="G33" i="4"/>
  <c r="D33" i="3"/>
  <c r="J33" i="3" s="1"/>
  <c r="G35" i="3"/>
  <c r="D23" i="3"/>
  <c r="J23" i="3" s="1"/>
  <c r="L45" i="5"/>
  <c r="F53" i="5"/>
  <c r="K53" i="5"/>
  <c r="E52" i="5"/>
  <c r="E54" i="5"/>
  <c r="F46" i="5"/>
  <c r="K46" i="5"/>
  <c r="E47" i="5"/>
  <c r="G45" i="5"/>
  <c r="K13" i="5"/>
  <c r="G32" i="4"/>
  <c r="K27" i="4"/>
  <c r="E24" i="4"/>
  <c r="F25" i="4"/>
  <c r="L5" i="4"/>
  <c r="D39" i="3"/>
  <c r="J39" i="3" s="1"/>
  <c r="F33" i="2"/>
  <c r="K33" i="2"/>
  <c r="K4" i="4"/>
  <c r="C28" i="3"/>
  <c r="F28" i="2"/>
  <c r="K28" i="2"/>
  <c r="F13" i="2"/>
  <c r="K13" i="2"/>
  <c r="K39" i="4"/>
  <c r="F8" i="2"/>
  <c r="K8" i="2"/>
  <c r="G11" i="1"/>
  <c r="L11" i="1"/>
  <c r="D11" i="1"/>
  <c r="J11" i="1" s="1"/>
  <c r="G39" i="4"/>
  <c r="K32" i="4"/>
  <c r="G23" i="3"/>
  <c r="G19" i="1"/>
  <c r="L19" i="1"/>
  <c r="D19" i="1"/>
  <c r="J19" i="1" s="1"/>
  <c r="L4" i="5"/>
  <c r="G48" i="4"/>
  <c r="L48" i="4"/>
  <c r="G46" i="4"/>
  <c r="L46" i="4"/>
  <c r="M34" i="2"/>
  <c r="C33" i="2"/>
  <c r="D15" i="1"/>
  <c r="J15" i="1" s="1"/>
  <c r="L15" i="1"/>
  <c r="G3" i="1"/>
  <c r="L3" i="1"/>
  <c r="D3" i="1"/>
  <c r="J3" i="1" s="1"/>
  <c r="D45" i="4"/>
  <c r="J45" i="4" s="1"/>
  <c r="D40" i="4"/>
  <c r="J40" i="4" s="1"/>
  <c r="F29" i="3"/>
  <c r="K29" i="3"/>
  <c r="F9" i="3"/>
  <c r="K9" i="3"/>
  <c r="F4" i="3"/>
  <c r="K4" i="3"/>
  <c r="E3" i="3"/>
  <c r="E5" i="3"/>
  <c r="D18" i="2"/>
  <c r="J18" i="2" s="1"/>
  <c r="G19" i="2"/>
  <c r="M14" i="2"/>
  <c r="D8" i="2"/>
  <c r="J8" i="2" s="1"/>
  <c r="M15" i="1"/>
  <c r="E15" i="3"/>
  <c r="E17" i="3"/>
  <c r="F23" i="2"/>
  <c r="K23" i="2"/>
  <c r="F3" i="2"/>
  <c r="K3" i="2"/>
  <c r="K23" i="1"/>
  <c r="K15" i="1"/>
  <c r="K7" i="1"/>
  <c r="L40" i="4" l="1"/>
  <c r="L19" i="4"/>
  <c r="G20" i="5"/>
  <c r="L20" i="5"/>
  <c r="L6" i="5"/>
  <c r="G6" i="5"/>
  <c r="C4" i="5" s="1"/>
  <c r="G4" i="5"/>
  <c r="C6" i="5" s="1"/>
  <c r="C23" i="1"/>
  <c r="D21" i="3"/>
  <c r="J21" i="3" s="1"/>
  <c r="M7" i="1"/>
  <c r="L22" i="5"/>
  <c r="K19" i="5"/>
  <c r="F19" i="5"/>
  <c r="L5" i="5"/>
  <c r="D5" i="5"/>
  <c r="J5" i="5" s="1"/>
  <c r="G5" i="5"/>
  <c r="D19" i="5"/>
  <c r="J19" i="5" s="1"/>
  <c r="L23" i="5"/>
  <c r="G23" i="5"/>
  <c r="C3" i="2"/>
  <c r="G22" i="5"/>
  <c r="D21" i="5"/>
  <c r="J21" i="5" s="1"/>
  <c r="G21" i="5"/>
  <c r="L21" i="5"/>
  <c r="K3" i="5"/>
  <c r="F3" i="5"/>
  <c r="M7" i="5"/>
  <c r="C3" i="5"/>
  <c r="G21" i="3"/>
  <c r="M21" i="3" s="1"/>
  <c r="D32" i="4"/>
  <c r="J32" i="4" s="1"/>
  <c r="L4" i="4"/>
  <c r="M40" i="3"/>
  <c r="M27" i="3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F47" i="2" s="1"/>
  <c r="C8" i="2"/>
  <c r="I8" i="2" s="1"/>
  <c r="G4" i="3"/>
  <c r="L4" i="3"/>
  <c r="D4" i="3"/>
  <c r="J4" i="3" s="1"/>
  <c r="I33" i="2"/>
  <c r="M4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C23" i="3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M48" i="4"/>
  <c r="C45" i="4"/>
  <c r="C22" i="5"/>
  <c r="M20" i="5"/>
  <c r="M41" i="4"/>
  <c r="C11" i="1"/>
  <c r="M11" i="1"/>
  <c r="M18" i="4"/>
  <c r="D29" i="2"/>
  <c r="J29" i="2" s="1"/>
  <c r="G28" i="2"/>
  <c r="L2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C5" i="4"/>
  <c r="M4" i="4"/>
  <c r="F17" i="3"/>
  <c r="K17" i="3"/>
  <c r="D27" i="3"/>
  <c r="J27" i="3" s="1"/>
  <c r="L29" i="3"/>
  <c r="G29" i="3"/>
  <c r="M46" i="4"/>
  <c r="C47" i="4"/>
  <c r="C20" i="5"/>
  <c r="M22" i="5"/>
  <c r="D9" i="2"/>
  <c r="J9" i="2" s="1"/>
  <c r="G8" i="2"/>
  <c r="L8" i="2"/>
  <c r="I28" i="3"/>
  <c r="I23" i="1"/>
  <c r="C33" i="4"/>
  <c r="M32" i="4"/>
  <c r="D4" i="2"/>
  <c r="J4" i="2" s="1"/>
  <c r="G3" i="2"/>
  <c r="L3" i="2"/>
  <c r="I13" i="2"/>
  <c r="D34" i="2"/>
  <c r="J34" i="2" s="1"/>
  <c r="G33" i="2"/>
  <c r="L33" i="2"/>
  <c r="C6" i="4"/>
  <c r="K52" i="5"/>
  <c r="E51" i="5"/>
  <c r="F52" i="5"/>
  <c r="D24" i="2"/>
  <c r="J24" i="2" s="1"/>
  <c r="G23" i="2"/>
  <c r="L23" i="2"/>
  <c r="M19" i="2"/>
  <c r="C18" i="2"/>
  <c r="C3" i="1"/>
  <c r="M3" i="1"/>
  <c r="C19" i="1"/>
  <c r="M19" i="1"/>
  <c r="C21" i="3"/>
  <c r="M23" i="3"/>
  <c r="M11" i="4"/>
  <c r="C12" i="4"/>
  <c r="M39" i="4"/>
  <c r="C40" i="4"/>
  <c r="C10" i="4"/>
  <c r="M13" i="4"/>
  <c r="C39" i="3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C16" i="3"/>
  <c r="M16" i="3"/>
  <c r="I40" i="3"/>
  <c r="M34" i="4" l="1"/>
  <c r="M6" i="5"/>
  <c r="O51" i="2"/>
  <c r="I3" i="2"/>
  <c r="G37" i="1"/>
  <c r="C5" i="5"/>
  <c r="M5" i="5"/>
  <c r="D47" i="2"/>
  <c r="B47" i="2"/>
  <c r="C21" i="5"/>
  <c r="M21" i="5"/>
  <c r="C19" i="5"/>
  <c r="M23" i="5"/>
  <c r="B74" i="5"/>
  <c r="I3" i="5"/>
  <c r="H47" i="2"/>
  <c r="L3" i="5"/>
  <c r="G3" i="5"/>
  <c r="O94" i="5" s="1"/>
  <c r="D7" i="5"/>
  <c r="J7" i="5" s="1"/>
  <c r="O58" i="2"/>
  <c r="C47" i="2"/>
  <c r="L19" i="5"/>
  <c r="G19" i="5"/>
  <c r="D23" i="5"/>
  <c r="J23" i="5" s="1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I45" i="5"/>
  <c r="G76" i="5"/>
  <c r="B77" i="5"/>
  <c r="O87" i="5"/>
  <c r="I6" i="5"/>
  <c r="O103" i="5"/>
  <c r="M25" i="4"/>
  <c r="C26" i="4"/>
  <c r="I9" i="3"/>
  <c r="I21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I23" i="3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39" i="3"/>
  <c r="I10" i="4"/>
  <c r="C65" i="4"/>
  <c r="I19" i="1"/>
  <c r="F37" i="1"/>
  <c r="D54" i="5"/>
  <c r="J54" i="5" s="1"/>
  <c r="G52" i="5"/>
  <c r="L52" i="5"/>
  <c r="O80" i="4"/>
  <c r="O93" i="4"/>
  <c r="I6" i="4"/>
  <c r="H68" i="4"/>
  <c r="B68" i="4"/>
  <c r="D68" i="4"/>
  <c r="G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F68" i="4" l="1"/>
  <c r="M19" i="5"/>
  <c r="C23" i="5"/>
  <c r="M3" i="5"/>
  <c r="C7" i="5"/>
  <c r="D74" i="5"/>
  <c r="I19" i="5"/>
  <c r="O78" i="5"/>
  <c r="I21" i="5"/>
  <c r="D76" i="5"/>
  <c r="O100" i="5"/>
  <c r="O84" i="5"/>
  <c r="B76" i="5"/>
  <c r="I5" i="5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O101" i="5" s="1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I37" i="5"/>
  <c r="I23" i="5" l="1"/>
  <c r="D78" i="5"/>
  <c r="O106" i="5"/>
  <c r="O90" i="5"/>
  <c r="B78" i="5"/>
  <c r="I7" i="5"/>
  <c r="O85" i="5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C65" i="3" l="1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B108" i="3"/>
  <c r="C108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<sst xmlns="http://schemas.openxmlformats.org/spreadsheetml/2006/main" count="713" uniqueCount="41">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</sst>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D42" sqref="D4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 x14ac:dyDescent="0.2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 x14ac:dyDescent="0.2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 x14ac:dyDescent="0.2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 x14ac:dyDescent="0.2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 x14ac:dyDescent="0.2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 x14ac:dyDescent="0.2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 x14ac:dyDescent="0.2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0</v>
      </c>
      <c r="C41" s="7">
        <v>0</v>
      </c>
    </row>
    <row r="42" spans="1:13" x14ac:dyDescent="0.2">
      <c r="A42" t="s">
        <v>26</v>
      </c>
      <c r="B42" s="7">
        <v>0</v>
      </c>
      <c r="C42" s="7">
        <v>0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 x14ac:dyDescent="0.2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37" workbookViewId="0">
      <selection activeCell="H47" sqref="H47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 x14ac:dyDescent="0.2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 x14ac:dyDescent="0.2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 x14ac:dyDescent="0.2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 x14ac:dyDescent="0.2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 x14ac:dyDescent="0.2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 x14ac:dyDescent="0.2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 x14ac:dyDescent="0.2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 x14ac:dyDescent="0.2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 x14ac:dyDescent="0.2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 x14ac:dyDescent="0.2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 x14ac:dyDescent="0.2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 x14ac:dyDescent="0.2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0</v>
      </c>
      <c r="C49" s="7">
        <v>0</v>
      </c>
    </row>
    <row r="50" spans="1:20" x14ac:dyDescent="0.2">
      <c r="A50" s="3" t="s">
        <v>26</v>
      </c>
      <c r="B50" s="7">
        <v>0</v>
      </c>
      <c r="C50" s="7">
        <v>0</v>
      </c>
    </row>
    <row r="51" spans="1:20" x14ac:dyDescent="0.2">
      <c r="A51" s="3" t="s">
        <v>30</v>
      </c>
      <c r="B51" s="7">
        <v>0</v>
      </c>
      <c r="C51" s="7">
        <v>0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 x14ac:dyDescent="0.2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f>(F65-E65)*6.8/0.1</f>
        <v>0</v>
      </c>
      <c r="C108" s="7">
        <f>(G65-F65)*6.8/0.1</f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topLeftCell="A44" workbookViewId="0">
      <selection activeCell="D61" sqref="D61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4.4117647058823595E-2</v>
      </c>
      <c r="D3" s="4">
        <f>1-F6</f>
        <v>5.8823529411764719E-2</v>
      </c>
      <c r="E3" s="4">
        <f>E4-(B52*0.1)/6.8</f>
        <v>7.3529411764705843E-2</v>
      </c>
      <c r="F3" s="4">
        <f t="shared" ref="F3:G6" si="0">E3+(B57*0.1)/6.8</f>
        <v>8.8235294117647023E-2</v>
      </c>
      <c r="G3" s="4">
        <f t="shared" si="0"/>
        <v>0.1029411764705882</v>
      </c>
      <c r="I3" s="5">
        <f t="shared" ref="I3:M6" si="1">((C3-0.5)*6.8)/0.1</f>
        <v>-30.999999999999996</v>
      </c>
      <c r="J3" s="5">
        <f t="shared" si="1"/>
        <v>-30</v>
      </c>
      <c r="K3" s="5">
        <f t="shared" si="1"/>
        <v>-29.000000000000004</v>
      </c>
      <c r="L3" s="5">
        <f t="shared" si="1"/>
        <v>-28</v>
      </c>
      <c r="M3" s="5">
        <f t="shared" si="1"/>
        <v>-27</v>
      </c>
      <c r="N3" s="5"/>
    </row>
    <row r="4" spans="1:14" x14ac:dyDescent="0.2">
      <c r="B4" t="s">
        <v>24</v>
      </c>
      <c r="C4" s="4">
        <f>1-G5</f>
        <v>0.33823529411764697</v>
      </c>
      <c r="D4" s="4">
        <f>1-F5</f>
        <v>0.36029411764705876</v>
      </c>
      <c r="E4" s="4">
        <f>0.5-(B53/2*0.1)/6.8</f>
        <v>0.38235294117647056</v>
      </c>
      <c r="F4" s="4">
        <f t="shared" si="0"/>
        <v>0.40441176470588236</v>
      </c>
      <c r="G4" s="4">
        <f t="shared" si="0"/>
        <v>0.42647058823529416</v>
      </c>
      <c r="I4" s="5">
        <f t="shared" si="1"/>
        <v>-11.000000000000005</v>
      </c>
      <c r="J4" s="5">
        <f t="shared" si="1"/>
        <v>-9.5000000000000036</v>
      </c>
      <c r="K4" s="5">
        <f t="shared" si="1"/>
        <v>-8.0000000000000018</v>
      </c>
      <c r="L4" s="5">
        <f t="shared" si="1"/>
        <v>-6.4999999999999991</v>
      </c>
      <c r="M4" s="5">
        <f t="shared" si="1"/>
        <v>-4.9999999999999973</v>
      </c>
      <c r="N4" s="5"/>
    </row>
    <row r="5" spans="1:14" x14ac:dyDescent="0.2">
      <c r="B5" t="s">
        <v>28</v>
      </c>
      <c r="C5" s="4">
        <f>1-G4</f>
        <v>0.57352941176470584</v>
      </c>
      <c r="D5" s="4">
        <f>1-F4</f>
        <v>0.59558823529411764</v>
      </c>
      <c r="E5" s="4">
        <f>0.5+(B53/2*0.1)/6.8</f>
        <v>0.61764705882352944</v>
      </c>
      <c r="F5" s="4">
        <f t="shared" si="0"/>
        <v>0.63970588235294124</v>
      </c>
      <c r="G5" s="4">
        <f t="shared" si="0"/>
        <v>0.66176470588235303</v>
      </c>
      <c r="I5" s="5">
        <f t="shared" si="1"/>
        <v>4.9999999999999973</v>
      </c>
      <c r="J5" s="5">
        <f t="shared" si="1"/>
        <v>6.4999999999999991</v>
      </c>
      <c r="K5" s="5">
        <f t="shared" si="1"/>
        <v>8.0000000000000018</v>
      </c>
      <c r="L5" s="5">
        <f t="shared" si="1"/>
        <v>9.5000000000000036</v>
      </c>
      <c r="M5" s="5">
        <f t="shared" si="1"/>
        <v>11.000000000000005</v>
      </c>
      <c r="N5" s="5"/>
    </row>
    <row r="6" spans="1:14" x14ac:dyDescent="0.2">
      <c r="B6" t="s">
        <v>32</v>
      </c>
      <c r="C6" s="4">
        <f>1-G3</f>
        <v>0.8970588235294118</v>
      </c>
      <c r="D6" s="4">
        <f>1-F3</f>
        <v>0.91176470588235303</v>
      </c>
      <c r="E6" s="4">
        <f>E5+(B54*0.1)/6.8</f>
        <v>0.92647058823529416</v>
      </c>
      <c r="F6" s="4">
        <f t="shared" si="0"/>
        <v>0.94117647058823528</v>
      </c>
      <c r="G6" s="4">
        <f t="shared" si="0"/>
        <v>0.95588235294117641</v>
      </c>
      <c r="I6" s="5">
        <f t="shared" si="1"/>
        <v>27</v>
      </c>
      <c r="J6" s="5">
        <f t="shared" si="1"/>
        <v>28.000000000000007</v>
      </c>
      <c r="K6" s="5">
        <f t="shared" si="1"/>
        <v>29.000000000000004</v>
      </c>
      <c r="L6" s="5">
        <f t="shared" si="1"/>
        <v>30</v>
      </c>
      <c r="M6" s="5">
        <f t="shared" si="1"/>
        <v>30.999999999999996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4.4117647058823595E-2</v>
      </c>
      <c r="D10" s="6">
        <f>1-F13</f>
        <v>5.8823529411764719E-2</v>
      </c>
      <c r="E10" s="6">
        <f>E11-(C52*0.1)/6.8</f>
        <v>7.3529411764705843E-2</v>
      </c>
      <c r="F10" s="6">
        <f t="shared" ref="F10:G13" si="2">E10+(B57*0.1)/6.8</f>
        <v>8.8235294117647023E-2</v>
      </c>
      <c r="G10" s="6">
        <f t="shared" si="2"/>
        <v>0.1029411764705882</v>
      </c>
      <c r="I10" s="5">
        <f t="shared" ref="I10:M13" si="3">((C10-0.5)*6.8)/0.1</f>
        <v>-30.999999999999996</v>
      </c>
      <c r="J10" s="5">
        <f t="shared" si="3"/>
        <v>-30</v>
      </c>
      <c r="K10" s="5">
        <f t="shared" si="3"/>
        <v>-29.000000000000004</v>
      </c>
      <c r="L10" s="5">
        <f t="shared" si="3"/>
        <v>-28</v>
      </c>
      <c r="M10" s="5">
        <f t="shared" si="3"/>
        <v>-27</v>
      </c>
      <c r="N10" s="5"/>
    </row>
    <row r="11" spans="1:14" x14ac:dyDescent="0.2">
      <c r="B11" t="s">
        <v>24</v>
      </c>
      <c r="C11" s="6">
        <f>1-G12</f>
        <v>0.33823529411764697</v>
      </c>
      <c r="D11" s="6">
        <f>1-F12</f>
        <v>0.36029411764705876</v>
      </c>
      <c r="E11" s="6">
        <f>0.5-(C53/2*0.1)/6.8</f>
        <v>0.38235294117647056</v>
      </c>
      <c r="F11" s="6">
        <f t="shared" si="2"/>
        <v>0.40441176470588236</v>
      </c>
      <c r="G11" s="6">
        <f t="shared" si="2"/>
        <v>0.42647058823529416</v>
      </c>
      <c r="I11" s="5">
        <f t="shared" si="3"/>
        <v>-11.000000000000005</v>
      </c>
      <c r="J11" s="5">
        <f t="shared" si="3"/>
        <v>-9.5000000000000036</v>
      </c>
      <c r="K11" s="5">
        <f t="shared" si="3"/>
        <v>-8.0000000000000018</v>
      </c>
      <c r="L11" s="5">
        <f t="shared" si="3"/>
        <v>-6.4999999999999991</v>
      </c>
      <c r="M11" s="5">
        <f t="shared" si="3"/>
        <v>-4.9999999999999973</v>
      </c>
      <c r="N11" s="5"/>
    </row>
    <row r="12" spans="1:14" x14ac:dyDescent="0.2">
      <c r="B12" t="s">
        <v>28</v>
      </c>
      <c r="C12" s="6">
        <f>1-G11</f>
        <v>0.57352941176470584</v>
      </c>
      <c r="D12" s="6">
        <f>1-F11</f>
        <v>0.59558823529411764</v>
      </c>
      <c r="E12" s="6">
        <f>0.5+(C53/2*0.1)/6.8</f>
        <v>0.61764705882352944</v>
      </c>
      <c r="F12" s="6">
        <f t="shared" si="2"/>
        <v>0.63970588235294124</v>
      </c>
      <c r="G12" s="6">
        <f t="shared" si="2"/>
        <v>0.66176470588235303</v>
      </c>
      <c r="I12" s="5">
        <f t="shared" si="3"/>
        <v>4.9999999999999973</v>
      </c>
      <c r="J12" s="5">
        <f t="shared" si="3"/>
        <v>6.4999999999999991</v>
      </c>
      <c r="K12" s="5">
        <f t="shared" si="3"/>
        <v>8.0000000000000018</v>
      </c>
      <c r="L12" s="5">
        <f t="shared" si="3"/>
        <v>9.5000000000000036</v>
      </c>
      <c r="M12" s="5">
        <f t="shared" si="3"/>
        <v>11.000000000000005</v>
      </c>
      <c r="N12" s="5"/>
    </row>
    <row r="13" spans="1:14" x14ac:dyDescent="0.2">
      <c r="B13" t="s">
        <v>32</v>
      </c>
      <c r="C13" s="6">
        <f>1-G10</f>
        <v>0.8970588235294118</v>
      </c>
      <c r="D13" s="6">
        <f>1-F10</f>
        <v>0.91176470588235303</v>
      </c>
      <c r="E13" s="6">
        <f>E12+(C54*0.1)/6.8</f>
        <v>0.92647058823529416</v>
      </c>
      <c r="F13" s="6">
        <f t="shared" si="2"/>
        <v>0.94117647058823528</v>
      </c>
      <c r="G13" s="6">
        <f t="shared" si="2"/>
        <v>0.95588235294117641</v>
      </c>
      <c r="I13" s="5">
        <f t="shared" si="3"/>
        <v>27</v>
      </c>
      <c r="J13" s="5">
        <f t="shared" si="3"/>
        <v>28.000000000000007</v>
      </c>
      <c r="K13" s="5">
        <f t="shared" si="3"/>
        <v>29.000000000000004</v>
      </c>
      <c r="L13" s="5">
        <f t="shared" si="3"/>
        <v>30</v>
      </c>
      <c r="M13" s="5">
        <f t="shared" si="3"/>
        <v>30.999999999999996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4.4117647058823595E-2</v>
      </c>
      <c r="D17" s="6">
        <f>1-F20</f>
        <v>5.8823529411764719E-2</v>
      </c>
      <c r="E17" s="6">
        <f>E18-(D52*0.1)/6.8</f>
        <v>7.3529411764705843E-2</v>
      </c>
      <c r="F17" s="6">
        <f t="shared" ref="F17:G20" si="4">E17+(B57*0.1)/6.8</f>
        <v>8.8235294117647023E-2</v>
      </c>
      <c r="G17" s="6">
        <f t="shared" si="4"/>
        <v>0.1029411764705882</v>
      </c>
      <c r="I17" s="5">
        <f t="shared" ref="I17:M20" si="5">((C17-0.5)*6.8)/0.1</f>
        <v>-30.999999999999996</v>
      </c>
      <c r="J17" s="5">
        <f t="shared" si="5"/>
        <v>-30</v>
      </c>
      <c r="K17" s="5">
        <f t="shared" si="5"/>
        <v>-29.000000000000004</v>
      </c>
      <c r="L17" s="5">
        <f t="shared" si="5"/>
        <v>-28</v>
      </c>
      <c r="M17" s="5">
        <f t="shared" si="5"/>
        <v>-27</v>
      </c>
    </row>
    <row r="18" spans="1:13" x14ac:dyDescent="0.2">
      <c r="B18" t="s">
        <v>24</v>
      </c>
      <c r="C18" s="6">
        <f>1-G19</f>
        <v>0.33823529411764697</v>
      </c>
      <c r="D18" s="6">
        <f>1-F19</f>
        <v>0.36029411764705876</v>
      </c>
      <c r="E18" s="6">
        <f>0.5-(D53/2*0.1)/6.8</f>
        <v>0.38235294117647056</v>
      </c>
      <c r="F18" s="6">
        <f t="shared" si="4"/>
        <v>0.40441176470588236</v>
      </c>
      <c r="G18" s="6">
        <f t="shared" si="4"/>
        <v>0.42647058823529416</v>
      </c>
      <c r="I18" s="5">
        <f t="shared" si="5"/>
        <v>-11.000000000000005</v>
      </c>
      <c r="J18" s="5">
        <f t="shared" si="5"/>
        <v>-9.5000000000000036</v>
      </c>
      <c r="K18" s="5">
        <f t="shared" si="5"/>
        <v>-8.0000000000000018</v>
      </c>
      <c r="L18" s="5">
        <f t="shared" si="5"/>
        <v>-6.4999999999999991</v>
      </c>
      <c r="M18" s="5">
        <f t="shared" si="5"/>
        <v>-4.9999999999999973</v>
      </c>
    </row>
    <row r="19" spans="1:13" x14ac:dyDescent="0.2">
      <c r="B19" t="s">
        <v>28</v>
      </c>
      <c r="C19" s="6">
        <f>1-G18</f>
        <v>0.57352941176470584</v>
      </c>
      <c r="D19" s="6">
        <f>1-F18</f>
        <v>0.59558823529411764</v>
      </c>
      <c r="E19" s="6">
        <f>0.5+(D53/2*0.1)/6.8</f>
        <v>0.61764705882352944</v>
      </c>
      <c r="F19" s="6">
        <f t="shared" si="4"/>
        <v>0.63970588235294124</v>
      </c>
      <c r="G19" s="6">
        <f t="shared" si="4"/>
        <v>0.66176470588235303</v>
      </c>
      <c r="I19" s="5">
        <f t="shared" si="5"/>
        <v>4.9999999999999973</v>
      </c>
      <c r="J19" s="5">
        <f t="shared" si="5"/>
        <v>6.4999999999999991</v>
      </c>
      <c r="K19" s="5">
        <f t="shared" si="5"/>
        <v>8.0000000000000018</v>
      </c>
      <c r="L19" s="5">
        <f t="shared" si="5"/>
        <v>9.5000000000000036</v>
      </c>
      <c r="M19" s="5">
        <f t="shared" si="5"/>
        <v>11.000000000000005</v>
      </c>
    </row>
    <row r="20" spans="1:13" x14ac:dyDescent="0.2">
      <c r="B20" t="s">
        <v>32</v>
      </c>
      <c r="C20" s="6">
        <f>1-G17</f>
        <v>0.8970588235294118</v>
      </c>
      <c r="D20" s="6">
        <f>1-F17</f>
        <v>0.91176470588235303</v>
      </c>
      <c r="E20" s="6">
        <f>E19+(D54*0.1)/6.8</f>
        <v>0.92647058823529416</v>
      </c>
      <c r="F20" s="6">
        <f t="shared" si="4"/>
        <v>0.94117647058823528</v>
      </c>
      <c r="G20" s="6">
        <f t="shared" si="4"/>
        <v>0.95588235294117641</v>
      </c>
      <c r="I20" s="5">
        <f t="shared" si="5"/>
        <v>27</v>
      </c>
      <c r="J20" s="5">
        <f t="shared" si="5"/>
        <v>28.000000000000007</v>
      </c>
      <c r="K20" s="5">
        <f t="shared" si="5"/>
        <v>29.000000000000004</v>
      </c>
      <c r="L20" s="5">
        <f t="shared" si="5"/>
        <v>30</v>
      </c>
      <c r="M20" s="5">
        <f t="shared" si="5"/>
        <v>30.999999999999996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4.4117647058823595E-2</v>
      </c>
      <c r="D24" s="6">
        <f>1-F27</f>
        <v>5.8823529411764719E-2</v>
      </c>
      <c r="E24" s="6">
        <f>E25-(E52*0.1)/6.8</f>
        <v>7.3529411764705843E-2</v>
      </c>
      <c r="F24" s="6">
        <f t="shared" ref="F24:G27" si="6">E24+(B57*0.1)/6.8</f>
        <v>8.8235294117647023E-2</v>
      </c>
      <c r="G24" s="6">
        <f t="shared" si="6"/>
        <v>0.1029411764705882</v>
      </c>
      <c r="I24" s="5">
        <f t="shared" ref="I24:M27" si="7">((C24-0.5)*6.8)/0.1</f>
        <v>-30.999999999999996</v>
      </c>
      <c r="J24" s="5">
        <f t="shared" si="7"/>
        <v>-30</v>
      </c>
      <c r="K24" s="5">
        <f t="shared" si="7"/>
        <v>-29.000000000000004</v>
      </c>
      <c r="L24" s="5">
        <f t="shared" si="7"/>
        <v>-28</v>
      </c>
      <c r="M24" s="5">
        <f t="shared" si="7"/>
        <v>-27</v>
      </c>
    </row>
    <row r="25" spans="1:13" x14ac:dyDescent="0.2">
      <c r="B25" t="s">
        <v>24</v>
      </c>
      <c r="C25" s="6">
        <f>1-G26</f>
        <v>0.33823529411764697</v>
      </c>
      <c r="D25" s="6">
        <f>1-F26</f>
        <v>0.36029411764705876</v>
      </c>
      <c r="E25" s="6">
        <f>0.5-(E53/2*0.1)/6.8</f>
        <v>0.38235294117647056</v>
      </c>
      <c r="F25" s="6">
        <f t="shared" si="6"/>
        <v>0.40441176470588236</v>
      </c>
      <c r="G25" s="6">
        <f t="shared" si="6"/>
        <v>0.42647058823529416</v>
      </c>
      <c r="I25" s="5">
        <f t="shared" si="7"/>
        <v>-11.000000000000005</v>
      </c>
      <c r="J25" s="5">
        <f t="shared" si="7"/>
        <v>-9.5000000000000036</v>
      </c>
      <c r="K25" s="5">
        <f t="shared" si="7"/>
        <v>-8.0000000000000018</v>
      </c>
      <c r="L25" s="5">
        <f t="shared" si="7"/>
        <v>-6.4999999999999991</v>
      </c>
      <c r="M25" s="5">
        <f t="shared" si="7"/>
        <v>-4.9999999999999973</v>
      </c>
    </row>
    <row r="26" spans="1:13" x14ac:dyDescent="0.2">
      <c r="B26" t="s">
        <v>28</v>
      </c>
      <c r="C26" s="6">
        <f>1-G25</f>
        <v>0.57352941176470584</v>
      </c>
      <c r="D26" s="6">
        <f>1-F25</f>
        <v>0.59558823529411764</v>
      </c>
      <c r="E26" s="6">
        <f>0.5+(E53/2*0.1)/6.8</f>
        <v>0.61764705882352944</v>
      </c>
      <c r="F26" s="6">
        <f t="shared" si="6"/>
        <v>0.63970588235294124</v>
      </c>
      <c r="G26" s="6">
        <f t="shared" si="6"/>
        <v>0.66176470588235303</v>
      </c>
      <c r="I26" s="5">
        <f t="shared" si="7"/>
        <v>4.9999999999999973</v>
      </c>
      <c r="J26" s="5">
        <f t="shared" si="7"/>
        <v>6.4999999999999991</v>
      </c>
      <c r="K26" s="5">
        <f t="shared" si="7"/>
        <v>8.0000000000000018</v>
      </c>
      <c r="L26" s="5">
        <f t="shared" si="7"/>
        <v>9.5000000000000036</v>
      </c>
      <c r="M26" s="5">
        <f t="shared" si="7"/>
        <v>11.000000000000005</v>
      </c>
    </row>
    <row r="27" spans="1:13" x14ac:dyDescent="0.2">
      <c r="B27" t="s">
        <v>32</v>
      </c>
      <c r="C27" s="6">
        <f>1-G24</f>
        <v>0.8970588235294118</v>
      </c>
      <c r="D27" s="6">
        <f>1-F24</f>
        <v>0.91176470588235303</v>
      </c>
      <c r="E27" s="6">
        <f>E26+(E54*0.1)/6.8</f>
        <v>0.92647058823529416</v>
      </c>
      <c r="F27" s="6">
        <f t="shared" si="6"/>
        <v>0.94117647058823528</v>
      </c>
      <c r="G27" s="6">
        <f t="shared" si="6"/>
        <v>0.95588235294117641</v>
      </c>
      <c r="I27" s="5">
        <f t="shared" si="7"/>
        <v>27</v>
      </c>
      <c r="J27" s="5">
        <f t="shared" si="7"/>
        <v>28.000000000000007</v>
      </c>
      <c r="K27" s="5">
        <f t="shared" si="7"/>
        <v>29.000000000000004</v>
      </c>
      <c r="L27" s="5">
        <f t="shared" si="7"/>
        <v>30</v>
      </c>
      <c r="M27" s="5">
        <f t="shared" si="7"/>
        <v>30.999999999999996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4.4117647058823595E-2</v>
      </c>
      <c r="D31" s="6">
        <f>1-F34</f>
        <v>5.8823529411764719E-2</v>
      </c>
      <c r="E31" s="6">
        <f>E32-(F52*0.1)/6.8</f>
        <v>7.3529411764705843E-2</v>
      </c>
      <c r="F31" s="6">
        <f t="shared" ref="F31:G34" si="8">E31+(B57*0.1)/6.8</f>
        <v>8.8235294117647023E-2</v>
      </c>
      <c r="G31" s="6">
        <f t="shared" si="8"/>
        <v>0.1029411764705882</v>
      </c>
      <c r="I31" s="5">
        <f t="shared" ref="I31:M34" si="9">((C31-0.5)*6.8)/0.1</f>
        <v>-30.999999999999996</v>
      </c>
      <c r="J31" s="5">
        <f t="shared" si="9"/>
        <v>-30</v>
      </c>
      <c r="K31" s="5">
        <f t="shared" si="9"/>
        <v>-29.000000000000004</v>
      </c>
      <c r="L31" s="5">
        <f t="shared" si="9"/>
        <v>-28</v>
      </c>
      <c r="M31" s="5">
        <f t="shared" si="9"/>
        <v>-27</v>
      </c>
    </row>
    <row r="32" spans="1:13" x14ac:dyDescent="0.2">
      <c r="B32" t="s">
        <v>24</v>
      </c>
      <c r="C32" s="6">
        <f>1-G33</f>
        <v>0.33823529411764697</v>
      </c>
      <c r="D32" s="6">
        <f>1-F33</f>
        <v>0.36029411764705876</v>
      </c>
      <c r="E32" s="6">
        <f>0.5-(F53/2*0.1)/6.8</f>
        <v>0.38235294117647056</v>
      </c>
      <c r="F32" s="6">
        <f t="shared" si="8"/>
        <v>0.40441176470588236</v>
      </c>
      <c r="G32" s="6">
        <f t="shared" si="8"/>
        <v>0.42647058823529416</v>
      </c>
      <c r="I32" s="5">
        <f t="shared" si="9"/>
        <v>-11.000000000000005</v>
      </c>
      <c r="J32" s="5">
        <f t="shared" si="9"/>
        <v>-9.5000000000000036</v>
      </c>
      <c r="K32" s="5">
        <f t="shared" si="9"/>
        <v>-8.0000000000000018</v>
      </c>
      <c r="L32" s="5">
        <f t="shared" si="9"/>
        <v>-6.4999999999999991</v>
      </c>
      <c r="M32" s="5">
        <f t="shared" si="9"/>
        <v>-4.9999999999999973</v>
      </c>
    </row>
    <row r="33" spans="1:13" x14ac:dyDescent="0.2">
      <c r="B33" t="s">
        <v>28</v>
      </c>
      <c r="C33" s="6">
        <f>1-G32</f>
        <v>0.57352941176470584</v>
      </c>
      <c r="D33" s="6">
        <f>1-F32</f>
        <v>0.59558823529411764</v>
      </c>
      <c r="E33" s="6">
        <f>0.5+(F53/2*0.1)/6.8</f>
        <v>0.61764705882352944</v>
      </c>
      <c r="F33" s="6">
        <f t="shared" si="8"/>
        <v>0.63970588235294124</v>
      </c>
      <c r="G33" s="6">
        <f t="shared" si="8"/>
        <v>0.66176470588235303</v>
      </c>
      <c r="I33" s="5">
        <f t="shared" si="9"/>
        <v>4.9999999999999973</v>
      </c>
      <c r="J33" s="5">
        <f t="shared" si="9"/>
        <v>6.4999999999999991</v>
      </c>
      <c r="K33" s="5">
        <f t="shared" si="9"/>
        <v>8.0000000000000018</v>
      </c>
      <c r="L33" s="5">
        <f t="shared" si="9"/>
        <v>9.5000000000000036</v>
      </c>
      <c r="M33" s="5">
        <f t="shared" si="9"/>
        <v>11.000000000000005</v>
      </c>
    </row>
    <row r="34" spans="1:13" x14ac:dyDescent="0.2">
      <c r="B34" t="s">
        <v>32</v>
      </c>
      <c r="C34" s="6">
        <f>1-G31</f>
        <v>0.8970588235294118</v>
      </c>
      <c r="D34" s="6">
        <f>1-F31</f>
        <v>0.91176470588235303</v>
      </c>
      <c r="E34" s="6">
        <f>E33+(F54*0.1)/6.8</f>
        <v>0.92647058823529416</v>
      </c>
      <c r="F34" s="6">
        <f t="shared" si="8"/>
        <v>0.94117647058823528</v>
      </c>
      <c r="G34" s="6">
        <f t="shared" si="8"/>
        <v>0.95588235294117641</v>
      </c>
      <c r="I34" s="5">
        <f t="shared" si="9"/>
        <v>27</v>
      </c>
      <c r="J34" s="5">
        <f t="shared" si="9"/>
        <v>28.000000000000007</v>
      </c>
      <c r="K34" s="5">
        <f t="shared" si="9"/>
        <v>29.000000000000004</v>
      </c>
      <c r="L34" s="5">
        <f t="shared" si="9"/>
        <v>30</v>
      </c>
      <c r="M34" s="5">
        <f t="shared" si="9"/>
        <v>30.999999999999996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0.17647058823529416</v>
      </c>
      <c r="D38" s="6">
        <f>1-F41</f>
        <v>0.19117647058823528</v>
      </c>
      <c r="E38" s="6">
        <f>E39-(G52*0.1)/6.8</f>
        <v>0.20588235294117643</v>
      </c>
      <c r="F38" s="6">
        <f t="shared" ref="F38:G41" si="10">E38+(B57*0.1)/6.8</f>
        <v>0.22058823529411761</v>
      </c>
      <c r="G38" s="6">
        <f t="shared" si="10"/>
        <v>0.23529411764705879</v>
      </c>
      <c r="I38" s="5">
        <f t="shared" ref="I38:M41" si="11">((C38-0.5)*6.8)/0.1</f>
        <v>-21.999999999999996</v>
      </c>
      <c r="J38" s="5">
        <f t="shared" si="11"/>
        <v>-21</v>
      </c>
      <c r="K38" s="5">
        <f t="shared" si="11"/>
        <v>-20.000000000000004</v>
      </c>
      <c r="L38" s="5">
        <f t="shared" si="11"/>
        <v>-18.999999999999996</v>
      </c>
      <c r="M38" s="5">
        <f t="shared" si="11"/>
        <v>-18</v>
      </c>
    </row>
    <row r="39" spans="1:13" x14ac:dyDescent="0.2">
      <c r="B39" t="s">
        <v>24</v>
      </c>
      <c r="C39" s="6">
        <f>1-G40</f>
        <v>0.36764705882352933</v>
      </c>
      <c r="D39" s="6">
        <f>1-F40</f>
        <v>0.38970588235294112</v>
      </c>
      <c r="E39" s="6">
        <f>0.5-(G53/2*0.1)/6.8</f>
        <v>0.41176470588235292</v>
      </c>
      <c r="F39" s="6">
        <f t="shared" si="10"/>
        <v>0.43382352941176472</v>
      </c>
      <c r="G39" s="6">
        <f t="shared" si="10"/>
        <v>0.45588235294117652</v>
      </c>
      <c r="I39" s="5">
        <f t="shared" si="11"/>
        <v>-9.0000000000000053</v>
      </c>
      <c r="J39" s="5">
        <f t="shared" si="11"/>
        <v>-7.5000000000000027</v>
      </c>
      <c r="K39" s="5">
        <f t="shared" si="11"/>
        <v>-6.0000000000000009</v>
      </c>
      <c r="L39" s="5">
        <f t="shared" si="11"/>
        <v>-4.4999999999999991</v>
      </c>
      <c r="M39" s="5">
        <f t="shared" si="11"/>
        <v>-2.9999999999999964</v>
      </c>
    </row>
    <row r="40" spans="1:13" x14ac:dyDescent="0.2">
      <c r="B40" t="s">
        <v>28</v>
      </c>
      <c r="C40" s="6">
        <f>1-G39</f>
        <v>0.54411764705882348</v>
      </c>
      <c r="D40" s="6">
        <f>1-F39</f>
        <v>0.56617647058823528</v>
      </c>
      <c r="E40" s="6">
        <f>0.5+(G53/2*0.1)/6.8</f>
        <v>0.58823529411764708</v>
      </c>
      <c r="F40" s="6">
        <f t="shared" si="10"/>
        <v>0.61029411764705888</v>
      </c>
      <c r="G40" s="6">
        <f t="shared" si="10"/>
        <v>0.63235294117647067</v>
      </c>
      <c r="I40" s="5">
        <f t="shared" si="11"/>
        <v>2.9999999999999964</v>
      </c>
      <c r="J40" s="5">
        <f t="shared" si="11"/>
        <v>4.4999999999999991</v>
      </c>
      <c r="K40" s="5">
        <f t="shared" si="11"/>
        <v>6.0000000000000009</v>
      </c>
      <c r="L40" s="5">
        <f t="shared" si="11"/>
        <v>7.5000000000000027</v>
      </c>
      <c r="M40" s="5">
        <f t="shared" si="11"/>
        <v>9.0000000000000053</v>
      </c>
    </row>
    <row r="41" spans="1:13" x14ac:dyDescent="0.2">
      <c r="B41" t="s">
        <v>32</v>
      </c>
      <c r="C41" s="6">
        <f>1-G38</f>
        <v>0.76470588235294124</v>
      </c>
      <c r="D41" s="6">
        <f>1-F38</f>
        <v>0.77941176470588236</v>
      </c>
      <c r="E41" s="6">
        <f>E40+(G54*0.1)/6.8</f>
        <v>0.79411764705882359</v>
      </c>
      <c r="F41" s="6">
        <f t="shared" si="10"/>
        <v>0.80882352941176472</v>
      </c>
      <c r="G41" s="6">
        <f t="shared" si="10"/>
        <v>0.82352941176470584</v>
      </c>
      <c r="I41" s="5">
        <f t="shared" si="11"/>
        <v>18</v>
      </c>
      <c r="J41" s="5">
        <f t="shared" si="11"/>
        <v>18.999999999999996</v>
      </c>
      <c r="K41" s="5">
        <f t="shared" si="11"/>
        <v>20.000000000000004</v>
      </c>
      <c r="L41" s="5">
        <f t="shared" si="11"/>
        <v>21</v>
      </c>
      <c r="M41" s="5">
        <f t="shared" si="11"/>
        <v>21.999999999999996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0.38235294117647067</v>
      </c>
      <c r="D45" s="6">
        <f>1-F48</f>
        <v>0.3970588235294118</v>
      </c>
      <c r="E45" s="6">
        <f>E46-(H52*0.1)/6.8</f>
        <v>0.41176470588235292</v>
      </c>
      <c r="F45" s="6">
        <f t="shared" ref="F45:G48" si="12">E45+(B57*0.1)/6.8</f>
        <v>0.4264705882352941</v>
      </c>
      <c r="G45" s="6">
        <f t="shared" si="12"/>
        <v>0.44117647058823528</v>
      </c>
      <c r="I45" s="5">
        <f t="shared" ref="I45:M48" si="13">((C45-0.5)*6.8)/0.1</f>
        <v>-7.9999999999999938</v>
      </c>
      <c r="J45" s="5">
        <f t="shared" si="13"/>
        <v>-6.9999999999999973</v>
      </c>
      <c r="K45" s="5">
        <f t="shared" si="13"/>
        <v>-6.0000000000000009</v>
      </c>
      <c r="L45" s="5">
        <f t="shared" si="13"/>
        <v>-5.0000000000000009</v>
      </c>
      <c r="M45" s="5">
        <f t="shared" si="13"/>
        <v>-4.0000000000000009</v>
      </c>
    </row>
    <row r="46" spans="1:13" x14ac:dyDescent="0.2">
      <c r="B46" t="s">
        <v>24</v>
      </c>
      <c r="C46" s="6">
        <f>1-G47</f>
        <v>0.39705882352941169</v>
      </c>
      <c r="D46" s="6">
        <f>1-F47</f>
        <v>0.41911764705882348</v>
      </c>
      <c r="E46" s="6">
        <f>0.5-(H53/2*0.1)/6.8</f>
        <v>0.44117647058823528</v>
      </c>
      <c r="F46" s="6">
        <f t="shared" si="12"/>
        <v>0.46323529411764708</v>
      </c>
      <c r="G46" s="6">
        <f t="shared" si="12"/>
        <v>0.48529411764705888</v>
      </c>
      <c r="I46" s="5">
        <f t="shared" si="13"/>
        <v>-7.0000000000000044</v>
      </c>
      <c r="J46" s="5">
        <f t="shared" si="13"/>
        <v>-5.5000000000000027</v>
      </c>
      <c r="K46" s="5">
        <f t="shared" si="13"/>
        <v>-4.0000000000000009</v>
      </c>
      <c r="L46" s="5">
        <f t="shared" si="13"/>
        <v>-2.4999999999999987</v>
      </c>
      <c r="M46" s="5">
        <f t="shared" si="13"/>
        <v>-0.99999999999999645</v>
      </c>
    </row>
    <row r="47" spans="1:13" x14ac:dyDescent="0.2">
      <c r="B47" t="s">
        <v>28</v>
      </c>
      <c r="C47" s="6">
        <f>1-G46</f>
        <v>0.51470588235294112</v>
      </c>
      <c r="D47" s="6">
        <f>1-F46</f>
        <v>0.53676470588235292</v>
      </c>
      <c r="E47" s="6">
        <f>0.5+(H53/2*0.1)/6.8</f>
        <v>0.55882352941176472</v>
      </c>
      <c r="F47" s="6">
        <f t="shared" si="12"/>
        <v>0.58088235294117652</v>
      </c>
      <c r="G47" s="6">
        <f t="shared" si="12"/>
        <v>0.60294117647058831</v>
      </c>
      <c r="I47" s="5">
        <f t="shared" si="13"/>
        <v>0.99999999999999645</v>
      </c>
      <c r="J47" s="5">
        <f t="shared" si="13"/>
        <v>2.4999999999999987</v>
      </c>
      <c r="K47" s="5">
        <f t="shared" si="13"/>
        <v>4.0000000000000009</v>
      </c>
      <c r="L47" s="5">
        <f t="shared" si="13"/>
        <v>5.5000000000000027</v>
      </c>
      <c r="M47" s="5">
        <f t="shared" si="13"/>
        <v>7.0000000000000044</v>
      </c>
    </row>
    <row r="48" spans="1:13" x14ac:dyDescent="0.2">
      <c r="B48" t="s">
        <v>32</v>
      </c>
      <c r="C48" s="6">
        <f>1-G45</f>
        <v>0.55882352941176472</v>
      </c>
      <c r="D48" s="6">
        <f>1-F45</f>
        <v>0.57352941176470584</v>
      </c>
      <c r="E48" s="6">
        <f>E47+(H54*0.1)/6.8</f>
        <v>0.58823529411764708</v>
      </c>
      <c r="F48" s="6">
        <f t="shared" si="12"/>
        <v>0.6029411764705882</v>
      </c>
      <c r="G48" s="6">
        <f t="shared" si="12"/>
        <v>0.61764705882352933</v>
      </c>
      <c r="I48" s="5">
        <f t="shared" si="13"/>
        <v>4.0000000000000009</v>
      </c>
      <c r="J48" s="5">
        <f t="shared" si="13"/>
        <v>4.9999999999999973</v>
      </c>
      <c r="K48" s="5">
        <f t="shared" si="13"/>
        <v>6.0000000000000009</v>
      </c>
      <c r="L48" s="5">
        <f t="shared" si="13"/>
        <v>6.9999999999999973</v>
      </c>
      <c r="M48" s="5">
        <f t="shared" si="13"/>
        <v>7.9999999999999938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21</v>
      </c>
      <c r="C52" s="7">
        <v>21</v>
      </c>
      <c r="D52" s="7">
        <v>21</v>
      </c>
      <c r="E52" s="7">
        <v>21</v>
      </c>
      <c r="F52" s="7">
        <v>21</v>
      </c>
      <c r="G52" s="7">
        <v>14</v>
      </c>
      <c r="H52" s="7">
        <v>2</v>
      </c>
    </row>
    <row r="53" spans="1:8" x14ac:dyDescent="0.2">
      <c r="A53" t="s">
        <v>29</v>
      </c>
      <c r="B53" s="7">
        <v>16</v>
      </c>
      <c r="C53" s="7">
        <v>16</v>
      </c>
      <c r="D53" s="7">
        <v>16</v>
      </c>
      <c r="E53" s="7">
        <v>16</v>
      </c>
      <c r="F53" s="7">
        <v>16</v>
      </c>
      <c r="G53" s="7">
        <v>12</v>
      </c>
      <c r="H53" s="7">
        <v>8</v>
      </c>
    </row>
    <row r="54" spans="1:8" x14ac:dyDescent="0.2">
      <c r="A54" t="s">
        <v>33</v>
      </c>
      <c r="B54" s="7">
        <v>21</v>
      </c>
      <c r="C54" s="7">
        <v>21</v>
      </c>
      <c r="D54" s="7">
        <v>21</v>
      </c>
      <c r="E54" s="7">
        <v>21</v>
      </c>
      <c r="F54" s="7">
        <v>21</v>
      </c>
      <c r="G54" s="7">
        <v>14</v>
      </c>
      <c r="H54" s="7">
        <v>2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1</v>
      </c>
      <c r="C57" s="7">
        <v>1</v>
      </c>
    </row>
    <row r="58" spans="1:8" x14ac:dyDescent="0.2">
      <c r="A58" t="s">
        <v>26</v>
      </c>
      <c r="B58" s="7">
        <v>1.5</v>
      </c>
      <c r="C58" s="7">
        <v>1.5</v>
      </c>
    </row>
    <row r="59" spans="1:8" x14ac:dyDescent="0.2">
      <c r="A59" t="s">
        <v>30</v>
      </c>
      <c r="B59" s="7">
        <v>1.5</v>
      </c>
      <c r="C59" s="7">
        <v>1.5</v>
      </c>
    </row>
    <row r="60" spans="1:8" x14ac:dyDescent="0.2">
      <c r="A60" t="s">
        <v>34</v>
      </c>
      <c r="B60" s="7">
        <v>1</v>
      </c>
      <c r="C60" s="7">
        <v>1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0.13235294117647056</v>
      </c>
      <c r="H65" s="9">
        <f>C45-C3</f>
        <v>0.33823529411764708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2.9411764705882359E-2</v>
      </c>
      <c r="H66" s="9">
        <f>C46-C4</f>
        <v>5.8823529411764719E-2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-2.9411764705882359E-2</v>
      </c>
      <c r="H67" s="9">
        <f>C47-C5</f>
        <v>-5.8823529411764719E-2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-0.13235294117647056</v>
      </c>
      <c r="H68" s="9">
        <f>C48-C6</f>
        <v>-0.33823529411764708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0.0441   top_third : 0.0588   center : 0.0735   bottom_third : 0.0882   max_limit : 0.1029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0.1324   max_limit : 0.3382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0.3382   top_third : 0.3603   center : 0.3824   bottom_third : 0.4044   max_limit : 0.4265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0.0294   max_limit : 0.0588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0.5735   top_third : 0.5956   center : 0.6176   bottom_third : 0.6397   max_limit : 0.6618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-0.0294   max_limit : -0.0588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0.8971   top_third : 0.9118   center : 0.9265   bottom_third : 0.9412   max_limit : 0.9559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-0.1324   max_limit : -0.3382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0.0441   top_third : 0.0588   center : 0.0735   bottom_third : 0.0882   max_limit : 0.1029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0.1324   max_limit : 0.3382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0.3382   top_third : 0.3603   center : 0.3824   bottom_third : 0.4044   max_limit : 0.4265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0.0294   max_limit : 0.0588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0.5735   top_third : 0.5956   center : 0.6176   bottom_third : 0.6397   max_limit : 0.6618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-0.0294   max_limit : -0.0588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0.8971   top_third : 0.9118   center : 0.9265   bottom_third : 0.9412   max_limit : 0.9559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-0.1324   max_limit : -0.3382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52" workbookViewId="0">
      <selection activeCell="B72" sqref="B7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2016-09-13T13:11:30Z</dcterms:modified>
</cp:coreProperties>
</file>