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activeTab="1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K3" s="1"/>
  <c r="F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E27"/>
  <c r="K27" s="1"/>
  <c r="F27"/>
  <c r="E3" i="2"/>
  <c r="E4"/>
  <c r="F4" s="1"/>
  <c r="L4" s="1"/>
  <c r="E8"/>
  <c r="E9"/>
  <c r="F9" s="1"/>
  <c r="L9" s="1"/>
  <c r="E13"/>
  <c r="E14"/>
  <c r="F14" s="1"/>
  <c r="L14" s="1"/>
  <c r="E18"/>
  <c r="E19"/>
  <c r="F19" s="1"/>
  <c r="L19" s="1"/>
  <c r="E23"/>
  <c r="E24"/>
  <c r="F24" s="1"/>
  <c r="L24" s="1"/>
  <c r="E28"/>
  <c r="E29"/>
  <c r="K29" s="1"/>
  <c r="E33"/>
  <c r="E34"/>
  <c r="K34" s="1"/>
  <c r="F34"/>
  <c r="L34" s="1"/>
  <c r="E4" i="3"/>
  <c r="E9"/>
  <c r="F10"/>
  <c r="D10" s="1"/>
  <c r="J10" s="1"/>
  <c r="K10"/>
  <c r="E11"/>
  <c r="K11" s="1"/>
  <c r="E16"/>
  <c r="K16" s="1"/>
  <c r="F16"/>
  <c r="E22"/>
  <c r="F22" s="1"/>
  <c r="D22" s="1"/>
  <c r="J22" s="1"/>
  <c r="K22"/>
  <c r="E27"/>
  <c r="F27" s="1"/>
  <c r="F28"/>
  <c r="D28" s="1"/>
  <c r="J28" s="1"/>
  <c r="K28"/>
  <c r="E29"/>
  <c r="E33"/>
  <c r="F33" s="1"/>
  <c r="F34"/>
  <c r="K34"/>
  <c r="E35"/>
  <c r="F35" s="1"/>
  <c r="L35" s="1"/>
  <c r="E39"/>
  <c r="K39" s="1"/>
  <c r="F40"/>
  <c r="D40" s="1"/>
  <c r="J40" s="1"/>
  <c r="K40"/>
  <c r="E41"/>
  <c r="K41" s="1"/>
  <c r="E4" i="4"/>
  <c r="E3" s="1"/>
  <c r="K3" s="1"/>
  <c r="E5"/>
  <c r="K5" s="1"/>
  <c r="E6"/>
  <c r="F6" s="1"/>
  <c r="E11"/>
  <c r="E10" s="1"/>
  <c r="K10" s="1"/>
  <c r="E12"/>
  <c r="E13" s="1"/>
  <c r="E18"/>
  <c r="E17" s="1"/>
  <c r="K17" s="1"/>
  <c r="E19"/>
  <c r="K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E5" i="5"/>
  <c r="K5" s="1"/>
  <c r="F5"/>
  <c r="L5" s="1"/>
  <c r="E13"/>
  <c r="F13" s="1"/>
  <c r="E21"/>
  <c r="F21" s="1"/>
  <c r="G21" s="1"/>
  <c r="E28"/>
  <c r="E29"/>
  <c r="F29"/>
  <c r="D29" s="1"/>
  <c r="J29" s="1"/>
  <c r="K29"/>
  <c r="E30"/>
  <c r="E37"/>
  <c r="E44"/>
  <c r="E45"/>
  <c r="F45" s="1"/>
  <c r="D45" s="1"/>
  <c r="J45" s="1"/>
  <c r="K45"/>
  <c r="E46"/>
  <c r="E53"/>
  <c r="K35" i="3" l="1"/>
  <c r="K21" i="5"/>
  <c r="E20"/>
  <c r="E6"/>
  <c r="F6" s="1"/>
  <c r="E4"/>
  <c r="E3" s="1"/>
  <c r="K3" s="1"/>
  <c r="K12" i="4"/>
  <c r="F5"/>
  <c r="L5" s="1"/>
  <c r="E23" i="3"/>
  <c r="K23" s="1"/>
  <c r="E21"/>
  <c r="K21" s="1"/>
  <c r="K24" i="2"/>
  <c r="K19"/>
  <c r="K14"/>
  <c r="E22" i="5"/>
  <c r="F22" s="1"/>
  <c r="L29"/>
  <c r="F19" i="4"/>
  <c r="G19" s="1"/>
  <c r="C18" s="1"/>
  <c r="I18" s="1"/>
  <c r="L22" i="3"/>
  <c r="F29" i="2"/>
  <c r="G29" s="1"/>
  <c r="L23" i="1"/>
  <c r="G34" i="2"/>
  <c r="F20" i="5"/>
  <c r="D22" s="1"/>
  <c r="J22" s="1"/>
  <c r="C21"/>
  <c r="M21"/>
  <c r="D21"/>
  <c r="J21" s="1"/>
  <c r="D5"/>
  <c r="J5" s="1"/>
  <c r="L21"/>
  <c r="G5"/>
  <c r="F4"/>
  <c r="D6" s="1"/>
  <c r="J6" s="1"/>
  <c r="L40" i="3"/>
  <c r="G40"/>
  <c r="C40" s="1"/>
  <c r="L28"/>
  <c r="G28"/>
  <c r="M28" s="1"/>
  <c r="G22"/>
  <c r="L10"/>
  <c r="G10"/>
  <c r="F41"/>
  <c r="L41" s="1"/>
  <c r="F39"/>
  <c r="L39" s="1"/>
  <c r="K33"/>
  <c r="F23"/>
  <c r="L23" s="1"/>
  <c r="L7" i="1"/>
  <c r="G23"/>
  <c r="G7"/>
  <c r="C7" s="1"/>
  <c r="I7" s="1"/>
  <c r="K46" i="4"/>
  <c r="F46"/>
  <c r="D47" s="1"/>
  <c r="J47" s="1"/>
  <c r="F40"/>
  <c r="D39" s="1"/>
  <c r="J39" s="1"/>
  <c r="F39"/>
  <c r="L39" s="1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I29" s="1"/>
  <c r="K27"/>
  <c r="F11"/>
  <c r="D9" s="1"/>
  <c r="J9" s="1"/>
  <c r="D18" i="4"/>
  <c r="J18" s="1"/>
  <c r="G40"/>
  <c r="C39" s="1"/>
  <c r="I39" s="1"/>
  <c r="G24" i="2"/>
  <c r="M24" s="1"/>
  <c r="D23"/>
  <c r="J23" s="1"/>
  <c r="G14"/>
  <c r="C13" s="1"/>
  <c r="D13"/>
  <c r="J13" s="1"/>
  <c r="G4"/>
  <c r="M4" s="1"/>
  <c r="D3"/>
  <c r="J3" s="1"/>
  <c r="G9"/>
  <c r="M9" s="1"/>
  <c r="I21" i="5"/>
  <c r="G39" i="3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G6" i="4"/>
  <c r="L6"/>
  <c r="D3"/>
  <c r="J3" s="1"/>
  <c r="F18" i="2"/>
  <c r="K18"/>
  <c r="F44" i="5"/>
  <c r="K44"/>
  <c r="E43"/>
  <c r="F37"/>
  <c r="K37"/>
  <c r="E36"/>
  <c r="E38"/>
  <c r="F30"/>
  <c r="K30"/>
  <c r="E31"/>
  <c r="G29"/>
  <c r="L33" i="3"/>
  <c r="G33"/>
  <c r="D35"/>
  <c r="J35" s="1"/>
  <c r="D28" i="2"/>
  <c r="J28" s="1"/>
  <c r="G13" i="5"/>
  <c r="L13"/>
  <c r="D13"/>
  <c r="J13" s="1"/>
  <c r="G33" i="4"/>
  <c r="D32"/>
  <c r="J32" s="1"/>
  <c r="D33" i="3"/>
  <c r="J33" s="1"/>
  <c r="G35"/>
  <c r="L45" i="5"/>
  <c r="F53"/>
  <c r="K53"/>
  <c r="E52"/>
  <c r="E54"/>
  <c r="F46"/>
  <c r="K46"/>
  <c r="E47"/>
  <c r="G45"/>
  <c r="K13"/>
  <c r="G32" i="4"/>
  <c r="E24"/>
  <c r="F25"/>
  <c r="F33" i="2"/>
  <c r="K33"/>
  <c r="M23" i="1"/>
  <c r="C23"/>
  <c r="K4" i="4"/>
  <c r="C28" i="3"/>
  <c r="F28" i="2"/>
  <c r="K28"/>
  <c r="F13"/>
  <c r="K13"/>
  <c r="K39" i="4"/>
  <c r="F8" i="2"/>
  <c r="K8"/>
  <c r="G11" i="1"/>
  <c r="L11"/>
  <c r="D11"/>
  <c r="J11" s="1"/>
  <c r="K32" i="4"/>
  <c r="G23" i="3"/>
  <c r="G19" i="1"/>
  <c r="L19"/>
  <c r="D19"/>
  <c r="J19" s="1"/>
  <c r="L20" i="5"/>
  <c r="G48" i="4"/>
  <c r="L48"/>
  <c r="L46"/>
  <c r="M34" i="2"/>
  <c r="C33"/>
  <c r="D15" i="1"/>
  <c r="J15" s="1"/>
  <c r="L15"/>
  <c r="G3"/>
  <c r="L3"/>
  <c r="D3"/>
  <c r="J3" s="1"/>
  <c r="D45" i="4"/>
  <c r="J45" s="1"/>
  <c r="F29" i="3"/>
  <c r="K29"/>
  <c r="F9"/>
  <c r="K9"/>
  <c r="F4"/>
  <c r="K4"/>
  <c r="E3"/>
  <c r="E5"/>
  <c r="D18" i="2"/>
  <c r="J18" s="1"/>
  <c r="G19"/>
  <c r="M14"/>
  <c r="D8"/>
  <c r="J8" s="1"/>
  <c r="M15" i="1"/>
  <c r="E15" i="3"/>
  <c r="E17"/>
  <c r="F23" i="2"/>
  <c r="K23"/>
  <c r="F3"/>
  <c r="K3"/>
  <c r="K23" i="1"/>
  <c r="K15"/>
  <c r="K7"/>
  <c r="M19" i="4" l="1"/>
  <c r="G46"/>
  <c r="C47" s="1"/>
  <c r="D4"/>
  <c r="J4" s="1"/>
  <c r="G12"/>
  <c r="C11" s="1"/>
  <c r="I11" s="1"/>
  <c r="G5"/>
  <c r="M5" s="1"/>
  <c r="G39"/>
  <c r="M39" s="1"/>
  <c r="D40"/>
  <c r="J40" s="1"/>
  <c r="L40"/>
  <c r="L19"/>
  <c r="D39" i="3"/>
  <c r="J39" s="1"/>
  <c r="D4" i="5"/>
  <c r="J4" s="1"/>
  <c r="G6"/>
  <c r="L6"/>
  <c r="D20"/>
  <c r="J20" s="1"/>
  <c r="G22"/>
  <c r="L22"/>
  <c r="G20"/>
  <c r="C22" s="1"/>
  <c r="D21" i="3"/>
  <c r="J21" s="1"/>
  <c r="M7" i="1"/>
  <c r="L4" i="5"/>
  <c r="L29" i="2"/>
  <c r="E19" i="5"/>
  <c r="K20"/>
  <c r="E23"/>
  <c r="K22"/>
  <c r="K4"/>
  <c r="E7"/>
  <c r="K6"/>
  <c r="C3" i="2"/>
  <c r="B47" s="1"/>
  <c r="G4" i="5"/>
  <c r="M4" s="1"/>
  <c r="F21" i="3"/>
  <c r="F3" i="5"/>
  <c r="K27" i="4"/>
  <c r="L4"/>
  <c r="G4"/>
  <c r="M4" s="1"/>
  <c r="C5" i="5"/>
  <c r="M5"/>
  <c r="L3"/>
  <c r="G3"/>
  <c r="D7"/>
  <c r="J7" s="1"/>
  <c r="M40" i="3"/>
  <c r="M27"/>
  <c r="G41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C8"/>
  <c r="G4" i="3"/>
  <c r="L4"/>
  <c r="D4"/>
  <c r="J4" s="1"/>
  <c r="I33" i="2"/>
  <c r="H47"/>
  <c r="C6" i="5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K31"/>
  <c r="F31"/>
  <c r="F36"/>
  <c r="K36"/>
  <c r="E35"/>
  <c r="K12"/>
  <c r="E11"/>
  <c r="F12"/>
  <c r="C41" i="3"/>
  <c r="M39"/>
  <c r="F3"/>
  <c r="K3"/>
  <c r="G9"/>
  <c r="L9"/>
  <c r="D11"/>
  <c r="J11" s="1"/>
  <c r="M48" i="4"/>
  <c r="C45"/>
  <c r="C11" i="1"/>
  <c r="M11"/>
  <c r="C4" i="5"/>
  <c r="M6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F17" i="3"/>
  <c r="K17"/>
  <c r="D27"/>
  <c r="J27" s="1"/>
  <c r="L29"/>
  <c r="G29"/>
  <c r="M46" i="4"/>
  <c r="C20" i="5"/>
  <c r="M22"/>
  <c r="D9" i="2"/>
  <c r="J9" s="1"/>
  <c r="G8"/>
  <c r="L8"/>
  <c r="I28" i="3"/>
  <c r="I23" i="1"/>
  <c r="C33" i="4"/>
  <c r="M32"/>
  <c r="D4" i="2"/>
  <c r="J4" s="1"/>
  <c r="G3"/>
  <c r="O58" s="1"/>
  <c r="L3"/>
  <c r="I13"/>
  <c r="D34"/>
  <c r="J34" s="1"/>
  <c r="G33"/>
  <c r="L33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C10"/>
  <c r="M13"/>
  <c r="G25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C16" i="3"/>
  <c r="M16"/>
  <c r="I40"/>
  <c r="C40" i="4" l="1"/>
  <c r="M18"/>
  <c r="M41"/>
  <c r="K19" i="5"/>
  <c r="F19"/>
  <c r="C39" i="3"/>
  <c r="I39" s="1"/>
  <c r="M20" i="5"/>
  <c r="I3" i="2"/>
  <c r="C47"/>
  <c r="F23" i="5"/>
  <c r="K23"/>
  <c r="M34" i="4"/>
  <c r="D47" i="2"/>
  <c r="F47"/>
  <c r="L21" i="3"/>
  <c r="D23"/>
  <c r="J23" s="1"/>
  <c r="G21"/>
  <c r="F7" i="5"/>
  <c r="K7"/>
  <c r="O51" i="2"/>
  <c r="C6" i="4"/>
  <c r="O80" s="1"/>
  <c r="D76" i="5"/>
  <c r="O100"/>
  <c r="I5"/>
  <c r="B76"/>
  <c r="O84"/>
  <c r="M3"/>
  <c r="C7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10" i="4"/>
  <c r="C65"/>
  <c r="I19" i="1"/>
  <c r="F37"/>
  <c r="D54" i="5"/>
  <c r="J54" s="1"/>
  <c r="G52"/>
  <c r="L52"/>
  <c r="O93" i="4"/>
  <c r="B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D68" i="4" l="1"/>
  <c r="H68"/>
  <c r="G68"/>
  <c r="I6"/>
  <c r="L7" i="5"/>
  <c r="D3"/>
  <c r="J3" s="1"/>
  <c r="G7"/>
  <c r="L23"/>
  <c r="G23"/>
  <c r="D19"/>
  <c r="J19" s="1"/>
  <c r="M21" i="3"/>
  <c r="C23"/>
  <c r="I23" s="1"/>
  <c r="L19" i="5"/>
  <c r="D23"/>
  <c r="J23" s="1"/>
  <c r="G19"/>
  <c r="F68" i="4"/>
  <c r="I7" i="5"/>
  <c r="B78"/>
  <c r="G57" i="3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I37"/>
  <c r="M19" l="1"/>
  <c r="C23"/>
  <c r="C3"/>
  <c r="M7"/>
  <c r="O106"/>
  <c r="O85"/>
  <c r="O90"/>
  <c r="C19"/>
  <c r="M23"/>
  <c r="O101"/>
  <c r="I17" i="4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O78" l="1"/>
  <c r="I3"/>
  <c r="O94"/>
  <c r="B74"/>
  <c r="I23"/>
  <c r="D78"/>
  <c r="I19"/>
  <c r="D74"/>
  <c r="C65" i="3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<sst xmlns="http://schemas.openxmlformats.org/spreadsheetml/2006/main" count="713" uniqueCount="41">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</sst>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opLeftCell="A4" workbookViewId="0">
      <selection activeCell="C33" sqref="C3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0</v>
      </c>
      <c r="C32" s="7">
        <v>0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tabSelected="1" topLeftCell="K19" workbookViewId="0">
      <selection activeCell="O54" sqref="O54:O55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0.23161764705882348</v>
      </c>
      <c r="D3" s="4">
        <f>1-F4</f>
        <v>0.32352941176470584</v>
      </c>
      <c r="E3" s="4">
        <f>0.5-(B38/2*0.1)/6.8</f>
        <v>0.45588235294117646</v>
      </c>
      <c r="F3" s="4">
        <f>E3+(B41*0.1)/6.8</f>
        <v>0.53308823529411764</v>
      </c>
      <c r="G3" s="4">
        <f>F3+(C41*0.1)/6.8</f>
        <v>0.57720588235294112</v>
      </c>
      <c r="I3" s="5">
        <f t="shared" ref="I3:M4" si="0">((C3-0.5)*6.8)/0.1</f>
        <v>-18.25</v>
      </c>
      <c r="J3" s="5">
        <f t="shared" si="0"/>
        <v>-12.000000000000002</v>
      </c>
      <c r="K3" s="5">
        <f t="shared" si="0"/>
        <v>-3.0000000000000004</v>
      </c>
      <c r="L3" s="5">
        <f t="shared" si="0"/>
        <v>2.2499999999999996</v>
      </c>
      <c r="M3" s="5">
        <f t="shared" si="0"/>
        <v>5.2499999999999956</v>
      </c>
      <c r="N3" s="5"/>
    </row>
    <row r="4" spans="1:14">
      <c r="B4" t="s">
        <v>24</v>
      </c>
      <c r="C4" s="4">
        <f>1-G3</f>
        <v>0.42279411764705888</v>
      </c>
      <c r="D4" s="4">
        <f>1-F3</f>
        <v>0.46691176470588236</v>
      </c>
      <c r="E4" s="4">
        <f>0.5+(B38/2*0.1)/6.8</f>
        <v>0.54411764705882359</v>
      </c>
      <c r="F4" s="4">
        <f>E4+(B42*0.1)/6.8</f>
        <v>0.67647058823529416</v>
      </c>
      <c r="G4" s="4">
        <f>F4+(C42*0.1)/6.8</f>
        <v>0.76838235294117652</v>
      </c>
      <c r="I4" s="5">
        <f t="shared" si="0"/>
        <v>-5.2499999999999956</v>
      </c>
      <c r="J4" s="5">
        <f t="shared" si="0"/>
        <v>-2.2499999999999996</v>
      </c>
      <c r="K4" s="5">
        <f t="shared" si="0"/>
        <v>3.000000000000004</v>
      </c>
      <c r="L4" s="5">
        <f t="shared" si="0"/>
        <v>12.000000000000002</v>
      </c>
      <c r="M4" s="5">
        <f t="shared" si="0"/>
        <v>18.25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0.21691176470588236</v>
      </c>
      <c r="D8" s="4">
        <f>1-F9</f>
        <v>0.30882352941176472</v>
      </c>
      <c r="E8" s="4">
        <f>0.5-(C38/2*0.1)/6.8</f>
        <v>0.44117647058823528</v>
      </c>
      <c r="F8" s="6">
        <f>E8+(B41*0.1)/6.8</f>
        <v>0.51838235294117641</v>
      </c>
      <c r="G8" s="6">
        <f>F8+(C41*0.1)/6.8</f>
        <v>0.5625</v>
      </c>
      <c r="I8" s="5">
        <f t="shared" ref="I8:M9" si="1">((C8-0.5)*6.8)/0.1</f>
        <v>-19.249999999999996</v>
      </c>
      <c r="J8" s="5">
        <f t="shared" si="1"/>
        <v>-12.999999999999998</v>
      </c>
      <c r="K8" s="5">
        <f t="shared" si="1"/>
        <v>-4.0000000000000009</v>
      </c>
      <c r="L8" s="5">
        <f t="shared" si="1"/>
        <v>1.2499999999999956</v>
      </c>
      <c r="M8" s="5">
        <f t="shared" si="1"/>
        <v>4.25</v>
      </c>
      <c r="N8" s="5"/>
    </row>
    <row r="9" spans="1:14">
      <c r="B9" t="s">
        <v>24</v>
      </c>
      <c r="C9" s="4">
        <f>1-G8</f>
        <v>0.4375</v>
      </c>
      <c r="D9" s="4">
        <f>1-F8</f>
        <v>0.48161764705882359</v>
      </c>
      <c r="E9" s="4">
        <f>0.5+(C38/2*0.1)/6.8</f>
        <v>0.55882352941176472</v>
      </c>
      <c r="F9" s="6">
        <f>E9+(B42*0.1)/6.8</f>
        <v>0.69117647058823528</v>
      </c>
      <c r="G9" s="6">
        <f>F9+(C42*0.1)/6.8</f>
        <v>0.78308823529411764</v>
      </c>
      <c r="I9" s="5">
        <f t="shared" si="1"/>
        <v>-4.25</v>
      </c>
      <c r="J9" s="5">
        <f t="shared" si="1"/>
        <v>-1.2499999999999956</v>
      </c>
      <c r="K9" s="5">
        <f t="shared" si="1"/>
        <v>4.0000000000000009</v>
      </c>
      <c r="L9" s="5">
        <f t="shared" si="1"/>
        <v>12.999999999999998</v>
      </c>
      <c r="M9" s="5">
        <f t="shared" si="1"/>
        <v>19.249999999999996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0.20220588235294124</v>
      </c>
      <c r="D13" s="4">
        <f>1-F14</f>
        <v>0.29411764705882359</v>
      </c>
      <c r="E13" s="4">
        <f>0.5-(D38/2*0.1)/6.8</f>
        <v>0.4264705882352941</v>
      </c>
      <c r="F13" s="6">
        <f>E13+(B41*0.1)/6.8</f>
        <v>0.50367647058823528</v>
      </c>
      <c r="G13" s="6">
        <f>F13+(C41*0.1)/6.8</f>
        <v>0.54779411764705888</v>
      </c>
      <c r="I13" s="5">
        <f t="shared" ref="I13:M14" si="2">((C13-0.5)*6.8)/0.1</f>
        <v>-20.249999999999993</v>
      </c>
      <c r="J13" s="5">
        <f t="shared" si="2"/>
        <v>-13.999999999999995</v>
      </c>
      <c r="K13" s="5">
        <f t="shared" si="2"/>
        <v>-5.0000000000000009</v>
      </c>
      <c r="L13" s="5">
        <f t="shared" si="2"/>
        <v>0.24999999999999911</v>
      </c>
      <c r="M13" s="5">
        <f t="shared" si="2"/>
        <v>3.2500000000000031</v>
      </c>
    </row>
    <row r="14" spans="1:14">
      <c r="B14" t="s">
        <v>24</v>
      </c>
      <c r="C14" s="4">
        <f>1-G13</f>
        <v>0.45220588235294112</v>
      </c>
      <c r="D14" s="4">
        <f>1-F13</f>
        <v>0.49632352941176472</v>
      </c>
      <c r="E14" s="4">
        <f>0.5+(D38/2*0.1)/6.8</f>
        <v>0.57352941176470584</v>
      </c>
      <c r="F14" s="6">
        <f>E14+(B42*0.1)/6.8</f>
        <v>0.70588235294117641</v>
      </c>
      <c r="G14" s="6">
        <f>F14+(C42*0.1)/6.8</f>
        <v>0.79779411764705876</v>
      </c>
      <c r="I14" s="5">
        <f t="shared" si="2"/>
        <v>-3.2500000000000031</v>
      </c>
      <c r="J14" s="5">
        <f t="shared" si="2"/>
        <v>-0.24999999999999911</v>
      </c>
      <c r="K14" s="5">
        <f t="shared" si="2"/>
        <v>4.9999999999999973</v>
      </c>
      <c r="L14" s="5">
        <f t="shared" si="2"/>
        <v>13.999999999999995</v>
      </c>
      <c r="M14" s="5">
        <f t="shared" si="2"/>
        <v>20.249999999999993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0.1875</v>
      </c>
      <c r="D18" s="4">
        <f>1-F19</f>
        <v>0.27941176470588236</v>
      </c>
      <c r="E18" s="4">
        <f>0.5-(E38/2*0.1)/6.8</f>
        <v>0.41176470588235292</v>
      </c>
      <c r="F18" s="6">
        <f>E18+(B41*0.1)/6.8</f>
        <v>0.4889705882352941</v>
      </c>
      <c r="G18" s="6">
        <f>F18+(C41*0.1)/6.8</f>
        <v>0.53308823529411764</v>
      </c>
      <c r="I18" s="5">
        <f t="shared" ref="I18:M19" si="3">((C18-0.5)*6.8)/0.1</f>
        <v>-21.25</v>
      </c>
      <c r="J18" s="5">
        <f t="shared" si="3"/>
        <v>-15</v>
      </c>
      <c r="K18" s="5">
        <f t="shared" si="3"/>
        <v>-6.0000000000000009</v>
      </c>
      <c r="L18" s="5">
        <f t="shared" si="3"/>
        <v>-0.750000000000001</v>
      </c>
      <c r="M18" s="5">
        <f t="shared" si="3"/>
        <v>2.2499999999999996</v>
      </c>
    </row>
    <row r="19" spans="1:13">
      <c r="B19" t="s">
        <v>24</v>
      </c>
      <c r="C19" s="4">
        <f>1-G18</f>
        <v>0.46691176470588236</v>
      </c>
      <c r="D19" s="4">
        <f>1-F18</f>
        <v>0.51102941176470584</v>
      </c>
      <c r="E19" s="4">
        <f>0.5+(E38/2*0.1)/6.8</f>
        <v>0.58823529411764708</v>
      </c>
      <c r="F19" s="6">
        <f>E19+(B42*0.1)/6.8</f>
        <v>0.72058823529411764</v>
      </c>
      <c r="G19" s="6">
        <f>F19+(C42*0.1)/6.8</f>
        <v>0.8125</v>
      </c>
      <c r="I19" s="5">
        <f t="shared" si="3"/>
        <v>-2.2499999999999996</v>
      </c>
      <c r="J19" s="5">
        <f t="shared" si="3"/>
        <v>0.74999999999999734</v>
      </c>
      <c r="K19" s="5">
        <f t="shared" si="3"/>
        <v>6.0000000000000009</v>
      </c>
      <c r="L19" s="5">
        <f t="shared" si="3"/>
        <v>15</v>
      </c>
      <c r="M19" s="5">
        <f t="shared" si="3"/>
        <v>21.25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0.1875</v>
      </c>
      <c r="D23" s="4">
        <f>1-F24</f>
        <v>0.27941176470588236</v>
      </c>
      <c r="E23" s="4">
        <f>0.5-(F38/2*0.1)/6.8</f>
        <v>0.41176470588235292</v>
      </c>
      <c r="F23" s="6">
        <f>E23+(B41*0.1)/6.8</f>
        <v>0.4889705882352941</v>
      </c>
      <c r="G23" s="6">
        <f>F23+(C41*0.1)/6.8</f>
        <v>0.53308823529411764</v>
      </c>
      <c r="I23" s="5">
        <f t="shared" ref="I23:M24" si="4">((C23-0.5)*6.8)/0.1</f>
        <v>-21.25</v>
      </c>
      <c r="J23" s="5">
        <f t="shared" si="4"/>
        <v>-15</v>
      </c>
      <c r="K23" s="5">
        <f t="shared" si="4"/>
        <v>-6.0000000000000009</v>
      </c>
      <c r="L23" s="5">
        <f t="shared" si="4"/>
        <v>-0.750000000000001</v>
      </c>
      <c r="M23" s="5">
        <f t="shared" si="4"/>
        <v>2.2499999999999996</v>
      </c>
    </row>
    <row r="24" spans="1:13">
      <c r="B24" t="s">
        <v>24</v>
      </c>
      <c r="C24" s="4">
        <f>1-G23</f>
        <v>0.46691176470588236</v>
      </c>
      <c r="D24" s="4">
        <f>1-F23</f>
        <v>0.51102941176470584</v>
      </c>
      <c r="E24" s="4">
        <f>0.5+(F38/2*0.1)/6.8</f>
        <v>0.58823529411764708</v>
      </c>
      <c r="F24" s="6">
        <f>E24+(B42*0.1)/6.8</f>
        <v>0.72058823529411764</v>
      </c>
      <c r="G24" s="6">
        <f>F24+(C42*0.1)/6.8</f>
        <v>0.8125</v>
      </c>
      <c r="I24" s="5">
        <f t="shared" si="4"/>
        <v>-2.2499999999999996</v>
      </c>
      <c r="J24" s="5">
        <f t="shared" si="4"/>
        <v>0.74999999999999734</v>
      </c>
      <c r="K24" s="5">
        <f t="shared" si="4"/>
        <v>6.0000000000000009</v>
      </c>
      <c r="L24" s="5">
        <f t="shared" si="4"/>
        <v>15</v>
      </c>
      <c r="M24" s="5">
        <f t="shared" si="4"/>
        <v>21.25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0.1875</v>
      </c>
      <c r="D28" s="4">
        <f>1-F29</f>
        <v>0.27941176470588236</v>
      </c>
      <c r="E28" s="4">
        <f>0.5-(G38/2*0.1)/6.8</f>
        <v>0.41176470588235292</v>
      </c>
      <c r="F28" s="6">
        <f>E28+(B41*0.1)/6.8</f>
        <v>0.4889705882352941</v>
      </c>
      <c r="G28" s="6">
        <f>F28+(C41*0.1)/6.8</f>
        <v>0.53308823529411764</v>
      </c>
      <c r="I28" s="5">
        <f t="shared" ref="I28:M29" si="5">((C28-0.5)*6.8)/0.1</f>
        <v>-21.25</v>
      </c>
      <c r="J28" s="5">
        <f t="shared" si="5"/>
        <v>-15</v>
      </c>
      <c r="K28" s="5">
        <f t="shared" si="5"/>
        <v>-6.0000000000000009</v>
      </c>
      <c r="L28" s="5">
        <f t="shared" si="5"/>
        <v>-0.750000000000001</v>
      </c>
      <c r="M28" s="5">
        <f t="shared" si="5"/>
        <v>2.2499999999999996</v>
      </c>
    </row>
    <row r="29" spans="1:13">
      <c r="B29" t="s">
        <v>24</v>
      </c>
      <c r="C29" s="4">
        <f>1-G28</f>
        <v>0.46691176470588236</v>
      </c>
      <c r="D29" s="4">
        <f>1-F28</f>
        <v>0.51102941176470584</v>
      </c>
      <c r="E29" s="4">
        <f>0.5+(G38/2*0.1)/6.8</f>
        <v>0.58823529411764708</v>
      </c>
      <c r="F29" s="6">
        <f>E29+(B42*0.1)/6.8</f>
        <v>0.72058823529411764</v>
      </c>
      <c r="G29" s="6">
        <f>F29+(C42*0.1)/6.8</f>
        <v>0.8125</v>
      </c>
      <c r="I29" s="5">
        <f t="shared" si="5"/>
        <v>-2.2499999999999996</v>
      </c>
      <c r="J29" s="5">
        <f t="shared" si="5"/>
        <v>0.74999999999999734</v>
      </c>
      <c r="K29" s="5">
        <f t="shared" si="5"/>
        <v>6.0000000000000009</v>
      </c>
      <c r="L29" s="5">
        <f t="shared" si="5"/>
        <v>15</v>
      </c>
      <c r="M29" s="5">
        <f t="shared" si="5"/>
        <v>21.25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0.1875</v>
      </c>
      <c r="D33" s="4">
        <f>1-F34</f>
        <v>0.27941176470588236</v>
      </c>
      <c r="E33" s="4">
        <f>0.5-(H38/2*0.1)/6.8</f>
        <v>0.41176470588235292</v>
      </c>
      <c r="F33" s="6">
        <f>E33+(B41*0.1)/6.8</f>
        <v>0.4889705882352941</v>
      </c>
      <c r="G33" s="6">
        <f>F33+(C41*0.1)/6.8</f>
        <v>0.53308823529411764</v>
      </c>
      <c r="I33" s="5">
        <f t="shared" ref="I33:M34" si="6">((C33-0.5)*6.8)/0.1</f>
        <v>-21.25</v>
      </c>
      <c r="J33" s="5">
        <f t="shared" si="6"/>
        <v>-15</v>
      </c>
      <c r="K33" s="5">
        <f t="shared" si="6"/>
        <v>-6.0000000000000009</v>
      </c>
      <c r="L33" s="5">
        <f t="shared" si="6"/>
        <v>-0.750000000000001</v>
      </c>
      <c r="M33" s="5">
        <f t="shared" si="6"/>
        <v>2.2499999999999996</v>
      </c>
    </row>
    <row r="34" spans="1:13">
      <c r="B34" t="s">
        <v>24</v>
      </c>
      <c r="C34" s="4">
        <f>1-G33</f>
        <v>0.46691176470588236</v>
      </c>
      <c r="D34" s="4">
        <f>1-F33</f>
        <v>0.51102941176470584</v>
      </c>
      <c r="E34" s="4">
        <f>0.5+(H38/2*0.1)/6.8</f>
        <v>0.58823529411764708</v>
      </c>
      <c r="F34" s="6">
        <f>E34+(B42*0.1)/6.8</f>
        <v>0.72058823529411764</v>
      </c>
      <c r="G34" s="6">
        <f>F34+(C42*0.1)/6.8</f>
        <v>0.8125</v>
      </c>
      <c r="I34" s="5">
        <f t="shared" si="6"/>
        <v>-2.2499999999999996</v>
      </c>
      <c r="J34" s="5">
        <f t="shared" si="6"/>
        <v>0.74999999999999734</v>
      </c>
      <c r="K34" s="5">
        <f t="shared" si="6"/>
        <v>6.0000000000000009</v>
      </c>
      <c r="L34" s="5">
        <f t="shared" si="6"/>
        <v>15</v>
      </c>
      <c r="M34" s="5">
        <f t="shared" si="6"/>
        <v>21.25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6</v>
      </c>
      <c r="C38" s="7">
        <v>8</v>
      </c>
      <c r="D38" s="7">
        <v>10</v>
      </c>
      <c r="E38" s="7">
        <v>12</v>
      </c>
      <c r="F38" s="7">
        <v>12</v>
      </c>
      <c r="G38" s="7">
        <v>12</v>
      </c>
      <c r="H38" s="7">
        <v>12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5.25</v>
      </c>
      <c r="C41" s="7">
        <v>3</v>
      </c>
    </row>
    <row r="42" spans="1:13">
      <c r="A42" t="s">
        <v>26</v>
      </c>
      <c r="B42" s="7">
        <v>9</v>
      </c>
      <c r="C42" s="7">
        <v>6.25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-1.4705882352941124E-2</v>
      </c>
      <c r="D47" s="9">
        <f>C13-C3</f>
        <v>-2.9411764705882248E-2</v>
      </c>
      <c r="E47" s="9">
        <f>C18-C3</f>
        <v>-4.4117647058823484E-2</v>
      </c>
      <c r="F47" s="9">
        <f>C23-C3</f>
        <v>-4.4117647058823484E-2</v>
      </c>
      <c r="G47" s="9">
        <f>C28-C3</f>
        <v>-4.4117647058823484E-2</v>
      </c>
      <c r="H47" s="9">
        <f>C33-C3</f>
        <v>-4.4117647058823484E-2</v>
      </c>
    </row>
    <row r="48" spans="1:13">
      <c r="A48" t="s">
        <v>24</v>
      </c>
      <c r="B48" s="9">
        <f>C4-C4</f>
        <v>0</v>
      </c>
      <c r="C48" s="9">
        <f>C9-C4</f>
        <v>1.4705882352941124E-2</v>
      </c>
      <c r="D48" s="9">
        <f>C14-C4</f>
        <v>2.9411764705882248E-2</v>
      </c>
      <c r="E48" s="9">
        <f>C19-C4</f>
        <v>4.4117647058823484E-2</v>
      </c>
      <c r="F48" s="9">
        <f>C24-C4</f>
        <v>4.4117647058823484E-2</v>
      </c>
      <c r="G48" s="9">
        <f>C29-C4</f>
        <v>4.4117647058823484E-2</v>
      </c>
      <c r="H48" s="9">
        <f>C34-C4</f>
        <v>4.4117647058823484E-2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0.2316   top_third : 0.3235   center : 0.4559   bottom_third : 0.5331   max_limit : 0.5772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-0.0147   left_third : -0.0294   center : -0.0441   right_third : -0.0441   right_penalty : -0.0441   max_limit : -0.0441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0.4228   top_third : 0.4669   center : 0.5441   bottom_third : 0.6765   max_limit : 0.7684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0.0147   left_third : 0.0294   center : 0.0441   right_third : 0.0441   right_penalty : 0.0441   max_limit : 0.0441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0.2316   top_third : 0.3235   center : 0.4559   bottom_third : 0.5331   max_limit : 0.5772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-0.0147   left_third : -0.0294   center : -0.0441   right_third : -0.0441   right_penalty : -0.0441   max_limit : -0.0441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0.4228   top_third : 0.4669   center : 0.5441   bottom_third : 0.6765   max_limit : 0.7684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0.0147   left_third : 0.0294   center : 0.0441   right_third : 0.0441   right_penalty : 0.0441   max_limit : 0.0441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opLeftCell="A27" workbookViewId="0">
      <selection activeCell="I56" sqref="I56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0</v>
      </c>
      <c r="C49" s="7">
        <v>0</v>
      </c>
    </row>
    <row r="50" spans="1:20">
      <c r="A50" s="3" t="s">
        <v>26</v>
      </c>
      <c r="B50" s="7">
        <v>0</v>
      </c>
      <c r="C50" s="7">
        <v>0</v>
      </c>
    </row>
    <row r="51" spans="1:20">
      <c r="A51" s="3" t="s">
        <v>30</v>
      </c>
      <c r="B51" s="7">
        <v>0</v>
      </c>
      <c r="C51" s="7">
        <v>0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v>0</v>
      </c>
      <c r="C108" s="7"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opLeftCell="A39" workbookViewId="0">
      <selection activeCell="A62" sqref="A62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0</v>
      </c>
      <c r="C57" s="7">
        <v>0</v>
      </c>
    </row>
    <row r="58" spans="1:8">
      <c r="A58" t="s">
        <v>26</v>
      </c>
      <c r="B58" s="7">
        <v>0</v>
      </c>
      <c r="C58" s="7">
        <v>0</v>
      </c>
    </row>
    <row r="59" spans="1:8">
      <c r="A59" t="s">
        <v>30</v>
      </c>
      <c r="B59" s="7">
        <v>0</v>
      </c>
      <c r="C59" s="7">
        <v>0</v>
      </c>
    </row>
    <row r="60" spans="1:8">
      <c r="A60" t="s">
        <v>34</v>
      </c>
      <c r="B60" s="7">
        <v>0</v>
      </c>
      <c r="C60" s="7">
        <v>0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topLeftCell="A52" workbookViewId="0">
      <selection activeCell="H63" sqref="H6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0</v>
      </c>
      <c r="C65" s="7">
        <v>0</v>
      </c>
    </row>
    <row r="66" spans="1:15">
      <c r="A66" s="3" t="s">
        <v>26</v>
      </c>
      <c r="B66" s="7">
        <v>0</v>
      </c>
      <c r="C66" s="7">
        <v>0</v>
      </c>
    </row>
    <row r="67" spans="1:15">
      <c r="A67" s="3" t="s">
        <v>30</v>
      </c>
      <c r="B67" s="7">
        <v>0</v>
      </c>
      <c r="C67" s="7">
        <v>0</v>
      </c>
    </row>
    <row r="68" spans="1:15">
      <c r="A68" s="3" t="s">
        <v>34</v>
      </c>
      <c r="B68" s="7">
        <v>0</v>
      </c>
      <c r="C68" s="7">
        <v>0</v>
      </c>
    </row>
    <row r="69" spans="1:15">
      <c r="A69" s="3" t="s">
        <v>38</v>
      </c>
      <c r="B69" s="7">
        <v>0</v>
      </c>
      <c r="C69" s="7">
        <v>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2016-09-12T20:48:55Z</dcterms:modified>
</cp:coreProperties>
</file>