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2115ADB9-67D0-47E2-B1FF-BE4D9AE49F5B}" xr6:coauthVersionLast="47" xr6:coauthVersionMax="47" xr10:uidLastSave="{00000000-0000-0000-0000-000000000000}"/>
  <bookViews>
    <workbookView showSheetTabs="0" xWindow="-108" yWindow="-108" windowWidth="23256" windowHeight="12456" xr2:uid="{00000000-000D-0000-FFFF-FFFF00000000}"/>
  </bookViews>
  <sheets>
    <sheet name="Dashboard" sheetId="21" r:id="rId1"/>
    <sheet name="TotalSales" sheetId="18" r:id="rId2"/>
    <sheet name="SalesByCountry" sheetId="25" r:id="rId3"/>
    <sheet name="Top5Customers" sheetId="20" r:id="rId4"/>
    <sheet name="SalesByCoffeeTypes" sheetId="19" r:id="rId5"/>
    <sheet name="SumandAvgSales" sheetId="26"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s">#N/A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81" i="17"/>
  <c r="O279" i="17"/>
  <c r="O282" i="17"/>
  <c r="O283" i="17"/>
  <c r="O457" i="17"/>
  <c r="O540" i="17"/>
  <c r="O541" i="17"/>
  <c r="O633" i="17"/>
  <c r="O687" i="17"/>
  <c r="O694" i="17"/>
  <c r="O737" i="17"/>
  <c r="O801" i="17"/>
  <c r="O856" i="17"/>
  <c r="O857" i="17"/>
  <c r="O949" i="17"/>
  <c r="O977" i="17"/>
  <c r="O985" i="17"/>
  <c r="N56" i="17"/>
  <c r="N60" i="17"/>
  <c r="N82" i="17"/>
  <c r="N132" i="17"/>
  <c r="N154" i="17"/>
  <c r="N168" i="17"/>
  <c r="N240" i="17"/>
  <c r="N268" i="17"/>
  <c r="N378" i="17"/>
  <c r="N464" i="17"/>
  <c r="N560" i="17"/>
  <c r="N624" i="17"/>
  <c r="N648" i="17"/>
  <c r="N708" i="17"/>
  <c r="N774" i="17"/>
  <c r="N818" i="17"/>
  <c r="N832" i="17"/>
  <c r="N872" i="17"/>
  <c r="N874" i="17"/>
  <c r="N928" i="17"/>
  <c r="M9" i="17"/>
  <c r="M25" i="17"/>
  <c r="M28" i="17"/>
  <c r="M61" i="17"/>
  <c r="M65" i="17"/>
  <c r="M82" i="17"/>
  <c r="M99" i="17"/>
  <c r="M115" i="17"/>
  <c r="M127" i="17"/>
  <c r="M153" i="17"/>
  <c r="M155" i="17"/>
  <c r="M156" i="17"/>
  <c r="M177" i="17"/>
  <c r="M192" i="17"/>
  <c r="M215" i="17"/>
  <c r="M217" i="17"/>
  <c r="M241" i="17"/>
  <c r="M251" i="17"/>
  <c r="M275" i="17"/>
  <c r="M287" i="17"/>
  <c r="M303" i="17"/>
  <c r="M313" i="17"/>
  <c r="M323" i="17"/>
  <c r="M339" i="17"/>
  <c r="M351" i="17"/>
  <c r="M375" i="17"/>
  <c r="M385" i="17"/>
  <c r="M409" i="17"/>
  <c r="M411" i="17"/>
  <c r="M449" i="17"/>
  <c r="M471" i="17"/>
  <c r="M473" i="17"/>
  <c r="M495" i="17"/>
  <c r="M497" i="17"/>
  <c r="M505" i="17"/>
  <c r="M519" i="17"/>
  <c r="M521" i="17"/>
  <c r="M531" i="17"/>
  <c r="M543" i="17"/>
  <c r="M553" i="17"/>
  <c r="M555" i="17"/>
  <c r="M569" i="17"/>
  <c r="M579" i="17"/>
  <c r="M595" i="17"/>
  <c r="M603" i="17"/>
  <c r="M617" i="17"/>
  <c r="M619" i="17"/>
  <c r="M641" i="17"/>
  <c r="M643" i="17"/>
  <c r="M651" i="17"/>
  <c r="M665" i="17"/>
  <c r="M667" i="17"/>
  <c r="M689" i="17"/>
  <c r="M699" i="17"/>
  <c r="M715" i="17"/>
  <c r="M751" i="17"/>
  <c r="M761" i="17"/>
  <c r="M763" i="17"/>
  <c r="M771" i="17"/>
  <c r="M785" i="17"/>
  <c r="M791" i="17"/>
  <c r="M793" i="17"/>
  <c r="M803" i="17"/>
  <c r="M825" i="17"/>
  <c r="M833" i="17"/>
  <c r="M855" i="17"/>
  <c r="M867" i="17"/>
  <c r="M875" i="17"/>
  <c r="M887" i="17"/>
  <c r="M889" i="17"/>
  <c r="M897" i="17"/>
  <c r="M907" i="17"/>
  <c r="M927" i="17"/>
  <c r="M929" i="17"/>
  <c r="M935" i="17"/>
  <c r="M945" i="17"/>
  <c r="M947" i="17"/>
  <c r="M953" i="17"/>
  <c r="M963" i="17"/>
  <c r="M971" i="17"/>
  <c r="M983" i="17"/>
  <c r="M991" i="17"/>
  <c r="M1001"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J154" i="17"/>
  <c r="O154" i="17" s="1"/>
  <c r="K154" i="17"/>
  <c r="L154" i="17"/>
  <c r="M154" i="17" s="1"/>
  <c r="I155" i="17"/>
  <c r="N155" i="17" s="1"/>
  <c r="J155" i="17"/>
  <c r="O155" i="17" s="1"/>
  <c r="K155" i="17"/>
  <c r="L155" i="17"/>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K540" i="17"/>
  <c r="L540" i="17"/>
  <c r="M540" i="17" s="1"/>
  <c r="I541" i="17"/>
  <c r="N541" i="17" s="1"/>
  <c r="J541" i="17"/>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K2" i="17"/>
  <c r="L2" i="17"/>
  <c r="M2" i="17" s="1"/>
  <c r="I2" i="17"/>
  <c r="N2" i="17" s="1"/>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<sst xmlns="http://schemas.openxmlformats.org/spreadsheetml/2006/main" count="11097" uniqueCount="6214">
  <si>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</si>
  <si>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</si>
  <si>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</si>
  <si>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</si>
  <si>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</si>
  <si>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</si>
  <si>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</si>
  <si>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</si>
  <si>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</si>
  <si>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</si>
  <si>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</si>
  <si>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</si>
  <si>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</si>
  <si>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</si>
  <si>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</si>
  <si>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</si>
  <si>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</si>
  <si>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</si>
  <si>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</si>
  <si>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</si>
  <si>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</si>
  <si>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</si>
  <si>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</si>
  <si>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</si>
  <si>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</si>
  <si>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</si>
  <si>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</si>
  <si>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</si>
  <si>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</si>
  <si>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</si>
  <si>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</si>
  <si>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</si>
  <si>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</si>
  <si>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</si>
  <si>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</si>
  <si>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</si>
  <si>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</si>
  <si>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</si>
  <si>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</si>
  <si>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</si>
  <si>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</si>
  <si>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</si>
  <si>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</si>
  <si>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</si>
  <si>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</si>
  <si>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</si>
  <si>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</si>
  <si>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</si>
  <si>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</si>
  <si>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</si>
  <si>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</si>
  <si>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</si>
  <si>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</si>
  <si>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</si>
  <si>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</si>
  <si>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</si>
  <si>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</si>
  <si>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</si>
  <si>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</si>
  <si>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</si>
  <si>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</si>
  <si>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</si>
  <si>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</si>
  <si>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</si>
  <si>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</si>
  <si>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</si>
  <si>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</si>
  <si>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</si>
  <si>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</si>
  <si>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</si>
  <si>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</si>
  <si>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</si>
  <si>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</si>
  <si>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</si>
  <si>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</si>
  <si>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</si>
  <si>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</si>
  <si>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</si>
  <si>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</si>
  <si>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</si>
  <si>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</si>
  <si>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</si>
  <si>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</si>
  <si>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</si>
  <si>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</si>
  <si>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</si>
  <si>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</si>
  <si>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</si>
  <si>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</si>
  <si>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</si>
  <si>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</si>
  <si>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</si>
  <si>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</si>
  <si>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</si>
  <si>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</si>
  <si>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</si>
  <si>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</si>
  <si>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</si>
  <si>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</si>
  <si>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</si>
  <si>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</si>
  <si>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</si>
  <si>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</si>
  <si>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</si>
  <si>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</si>
  <si>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</si>
  <si>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</si>
  <si>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</si>
  <si>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</si>
  <si>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</si>
  <si>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</si>
  <si>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</si>
  <si>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</si>
  <si>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</si>
  <si>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</si>
  <si>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</si>
  <si>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</si>
  <si>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</si>
  <si>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</si>
  <si>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</si>
  <si>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</si>
  <si>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</si>
  <si>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</si>
  <si>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</si>
  <si>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</si>
  <si>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</si>
  <si>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</si>
  <si>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</si>
  <si>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</si>
  <si>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</si>
  <si>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</si>
  <si>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</si>
  <si>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</si>
  <si>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</si>
  <si>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</si>
  <si>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</si>
  <si>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</si>
  <si>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</si>
  <si>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</si>
  <si>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</si>
  <si>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</si>
  <si>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</si>
  <si>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</si>
  <si>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</si>
  <si>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</si>
  <si>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</si>
  <si>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</si>
  <si>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</si>
  <si>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</si>
  <si>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</si>
  <si>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</si>
  <si>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</si>
  <si>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</si>
  <si>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</si>
  <si>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</si>
  <si>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</si>
  <si>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</si>
  <si>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</si>
  <si>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</si>
  <si>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</si>
  <si>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</si>
  <si>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</si>
  <si>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</si>
  <si>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</si>
  <si>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</si>
  <si>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</si>
  <si>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</si>
  <si>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</si>
  <si>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</si>
  <si>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</si>
  <si>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</si>
  <si>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</si>
  <si>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</si>
  <si>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</si>
  <si>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</si>
  <si>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</si>
  <si>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</si>
  <si>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</si>
  <si>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</si>
  <si>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</si>
  <si>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</si>
  <si>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</si>
  <si>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</si>
  <si>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</si>
  <si>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</si>
  <si>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</si>
  <si>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</si>
  <si>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</si>
  <si>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</si>
  <si>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</si>
  <si>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</si>
  <si>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</si>
  <si>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</si>
  <si>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</si>
  <si>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</si>
  <si>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</si>
  <si>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</si>
  <si>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</si>
  <si>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</si>
  <si>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</si>
  <si>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</si>
  <si>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</si>
  <si>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</si>
  <si>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</si>
  <si>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</si>
  <si>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</si>
  <si>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</si>
  <si>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</si>
  <si>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</si>
  <si>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</si>
  <si>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</si>
  <si>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</si>
  <si>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</si>
  <si>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</si>
  <si>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</si>
  <si>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</si>
  <si>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</si>
  <si>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</si>
  <si>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</si>
  <si>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</si>
  <si>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</si>
  <si>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</si>
  <si>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</si>
  <si>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</si>
  <si>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</si>
  <si>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</si>
  <si>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</si>
  <si>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</si>
  <si>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</si>
  <si>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</si>
  <si>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</si>
  <si>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</si>
  <si>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</si>
  <si>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</si>
  <si>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</si>
  <si>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</si>
  <si>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</si>
  <si>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</si>
  <si>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</si>
  <si>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</si>
  <si>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</si>
  <si>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</si>
  <si>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</si>
  <si>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</si>
  <si>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</si>
  <si>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</si>
  <si>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</si>
  <si>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</si>
  <si>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</si>
  <si>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</si>
  <si>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</si>
  <si>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</si>
  <si>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</si>
  <si>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</si>
  <si>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</si>
  <si>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</si>
  <si>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</si>
  <si>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</si>
  <si>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</si>
  <si>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</si>
  <si>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</si>
  <si>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</si>
  <si>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</si>
  <si>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</si>
  <si>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</si>
  <si>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</si>
  <si>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</si>
  <si>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</si>
  <si>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</si>
  <si>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</si>
  <si>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</si>
  <si>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</si>
  <si>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</si>
  <si>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</si>
  <si>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</si>
  <si>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</si>
  <si>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</si>
  <si>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</si>
  <si>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</si>
  <si>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</si>
  <si>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</si>
  <si>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</si>
  <si>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</si>
  <si>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</si>
  <si>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</si>
  <si>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</si>
  <si>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</si>
  <si>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</si>
  <si>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</si>
  <si>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</si>
  <si>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</si>
  <si>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</si>
  <si>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</si>
  <si>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</si>
  <si>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</si>
  <si>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</si>
  <si>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</si>
  <si>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</si>
  <si>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</si>
  <si>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</si>
  <si>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</si>
  <si>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</si>
  <si>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</si>
  <si>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</si>
  <si>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</si>
  <si>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</si>
  <si>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</si>
  <si>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</si>
  <si>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</si>
  <si>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</si>
  <si>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</si>
  <si>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</si>
  <si>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</si>
  <si>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</si>
  <si>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</si>
  <si>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</si>
  <si>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</si>
  <si>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</si>
  <si>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</si>
  <si>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</si>
  <si>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</si>
  <si>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</si>
  <si>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</si>
  <si>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</si>
  <si>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</si>
  <si>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</si>
  <si>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</si>
  <si>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</si>
  <si>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</si>
  <si>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</si>
  <si>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</si>
  <si>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</si>
  <si>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</si>
  <si>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</si>
  <si>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</si>
  <si>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</si>
  <si>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</si>
  <si>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</si>
  <si>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</si>
  <si>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</si>
  <si>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</si>
  <si>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</si>
  <si>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</si>
  <si>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</si>
  <si>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</si>
  <si>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</si>
  <si>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</si>
  <si>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</si>
  <si>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</si>
  <si>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</si>
  <si>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</si>
  <si>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</si>
  <si>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</si>
  <si>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</si>
  <si>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</si>
  <si>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</si>
  <si>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</si>
  <si>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</si>
  <si>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</si>
  <si>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</si>
  <si>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</si>
  <si>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</si>
  <si>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</si>
  <si>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</si>
  <si>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</si>
  <si>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</si>
  <si>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</si>
  <si>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</si>
  <si>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</si>
  <si>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</si>
  <si>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</si>
  <si>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</si>
  <si>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</si>
  <si>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</si>
  <si>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</si>
  <si>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</si>
  <si>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</si>
  <si>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</si>
  <si>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</si>
  <si>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</si>
  <si>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</si>
  <si>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</si>
  <si>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</si>
  <si>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</si>
  <si>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</si>
  <si>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</si>
  <si>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</si>
  <si>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</si>
  <si>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</si>
  <si>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</si>
  <si>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</si>
  <si>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</si>
  <si>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</si>
  <si>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</si>
  <si>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</si>
  <si>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</si>
  <si>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</si>
  <si>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</si>
  <si>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</si>
  <si>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</si>
  <si>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</si>
  <si>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</si>
  <si>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</si>
  <si>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</si>
  <si>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</si>
  <si>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</si>
  <si>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</si>
  <si>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</si>
  <si>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</si>
  <si>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</si>
  <si>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</si>
  <si>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</si>
  <si>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</si>
  <si>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</si>
  <si>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</si>
  <si>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</si>
  <si>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</si>
  <si>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</si>
  <si>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</si>
  <si>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</si>
  <si>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</si>
  <si>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</si>
  <si>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</si>
  <si>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</si>
  <si>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</si>
  <si>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</si>
  <si>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</si>
  <si>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</si>
  <si>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</si>
  <si>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</si>
  <si>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</si>
  <si>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</si>
  <si>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</si>
  <si>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</si>
  <si>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</si>
  <si>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</si>
  <si>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</si>
  <si>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</si>
  <si>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</si>
  <si>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</si>
  <si>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</si>
  <si>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</si>
  <si>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</si>
  <si>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</si>
  <si>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</si>
  <si>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</si>
  <si>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</si>
  <si>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</si>
  <si>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</si>
  <si>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</si>
  <si>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</si>
  <si>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</si>
  <si>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</si>
  <si>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</si>
  <si>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</si>
  <si>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</si>
  <si>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</si>
  <si>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</si>
  <si>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</si>
  <si>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</si>
  <si>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</si>
  <si>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</si>
  <si>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</si>
  <si>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</si>
  <si>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</si>
  <si>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</si>
  <si>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</si>
  <si>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</si>
  <si>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</si>
  <si>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</si>
  <si>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</si>
  <si>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</si>
  <si>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</si>
  <si>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</si>
  <si>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</si>
  <si>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</si>
  <si>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</si>
  <si>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</si>
  <si>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</si>
  <si>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</si>
  <si>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</si>
  <si>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</si>
  <si>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</si>
  <si>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</si>
  <si>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</si>
  <si>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</si>
  <si>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</si>
  <si>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</si>
  <si>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</si>
  <si>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</si>
  <si>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</si>
  <si>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</si>
  <si>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</si>
  <si>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</si>
  <si>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</si>
  <si>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</si>
  <si>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</si>
  <si>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</si>
  <si>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</si>
  <si>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</si>
  <si>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</si>
  <si>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</si>
  <si>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</si>
  <si>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</si>
  <si>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</si>
  <si>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</si>
  <si>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</si>
  <si>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</si>
  <si>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</si>
  <si>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</si>
  <si>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</si>
  <si>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</si>
  <si>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</si>
  <si>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</si>
  <si>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</si>
  <si>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</si>
  <si>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</si>
  <si>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</si>
  <si>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</si>
  <si>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</si>
  <si>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</si>
  <si>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</si>
  <si>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</si>
  <si>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</si>
  <si>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</si>
  <si>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</si>
  <si>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</si>
  <si>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</si>
  <si>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</si>
  <si>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</si>
  <si>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</si>
  <si>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</si>
  <si>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</si>
  <si>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</si>
  <si>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</si>
  <si>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</si>
  <si>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</si>
  <si>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</si>
  <si>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</si>
  <si>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</si>
  <si>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</si>
  <si>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</si>
  <si>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</si>
  <si>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</si>
  <si>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</si>
  <si>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</si>
  <si>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</si>
  <si>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</si>
  <si>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</si>
  <si>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</si>
  <si>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</si>
  <si>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</si>
  <si>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</si>
  <si>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</si>
  <si>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</si>
  <si>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</si>
  <si>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</si>
  <si>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</si>
  <si>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</si>
  <si>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</si>
  <si>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</si>
  <si>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</si>
  <si>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</si>
  <si>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</si>
  <si>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</si>
  <si>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</si>
  <si>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</si>
  <si>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</si>
  <si>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</si>
  <si>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</si>
  <si>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</si>
  <si>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</si>
  <si>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</si>
  <si>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</si>
  <si>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</si>
  <si>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</si>
  <si>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</si>
  <si>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</si>
  <si>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</si>
  <si>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</si>
  <si>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</si>
  <si>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</si>
  <si>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</si>
  <si>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</si>
  <si>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</si>
  <si>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</si>
  <si>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</si>
  <si>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</si>
  <si>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</si>
  <si>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</si>
  <si>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</si>
  <si>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</si>
  <si>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</si>
  <si>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</si>
  <si>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</si>
  <si>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</si>
  <si>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</si>
  <si>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</si>
  <si>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</si>
  <si>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</si>
  <si>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</si>
  <si>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</si>
  <si>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</si>
  <si>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</si>
  <si>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</si>
  <si>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</si>
  <si>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</si>
  <si>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</si>
  <si>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</si>
  <si>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</si>
  <si>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</si>
  <si>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</si>
  <si>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</si>
  <si>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</si>
  <si>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</si>
  <si>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</si>
  <si>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</si>
  <si>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</si>
  <si>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</si>
  <si>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</si>
  <si>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</si>
  <si>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</si>
  <si>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</si>
  <si>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</si>
  <si>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</si>
  <si>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</si>
  <si>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</si>
  <si>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</si>
  <si>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</si>
  <si>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</si>
  <si>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</si>
  <si>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</si>
  <si>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</si>
  <si>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</si>
  <si>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</si>
  <si>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</si>
  <si>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</si>
  <si>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</si>
  <si>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</si>
  <si>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</si>
  <si>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</si>
  <si>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</si>
  <si>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</si>
  <si>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</si>
  <si>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</si>
  <si>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</si>
  <si>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</si>
  <si>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</si>
  <si>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</si>
  <si>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</si>
  <si>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</si>
  <si>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</si>
  <si>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</si>
  <si>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</si>
  <si>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</si>
  <si>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</si>
  <si>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</si>
  <si>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</si>
  <si>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</si>
  <si>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</si>
  <si>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</si>
  <si>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</si>
  <si>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</si>
  <si>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</si>
  <si>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</si>
  <si>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</si>
  <si>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</si>
  <si>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</si>
  <si>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</si>
  <si>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</si>
  <si>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</si>
  <si>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</si>
  <si>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</si>
  <si>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</si>
  <si>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</si>
  <si>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</si>
  <si>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</si>
  <si>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</si>
  <si>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</si>
  <si>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</si>
  <si>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</si>
  <si>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</si>
  <si>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</si>
  <si>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</si>
  <si>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</si>
  <si>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</si>
  <si>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</si>
  <si>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</si>
  <si>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</si>
  <si>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</si>
  <si>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</si>
  <si>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</si>
  <si>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</si>
  <si>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</si>
  <si>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</si>
  <si>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</si>
  <si>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</si>
  <si>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</si>
  <si>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</si>
  <si>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</si>
  <si>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</si>
  <si>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</si>
  <si>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</si>
  <si>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</si>
  <si>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</si>
  <si>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</si>
  <si>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</si>
  <si>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</si>
  <si>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</si>
  <si>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</si>
  <si>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</si>
  <si>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</si>
  <si>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</si>
  <si>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</si>
  <si>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</si>
  <si>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</si>
  <si>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</si>
  <si>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</si>
  <si>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</si>
  <si>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</si>
  <si>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</si>
  <si>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</si>
  <si>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</si>
  <si>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</si>
  <si>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</si>
  <si>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</si>
  <si>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</si>
  <si>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</si>
  <si>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</si>
  <si>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</si>
  <si>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</si>
  <si>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</si>
  <si>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</si>
  <si>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</si>
  <si>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</si>
  <si>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</si>
  <si>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</si>
  <si>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</si>
  <si>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</si>
  <si>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</si>
  <si>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</si>
  <si>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</si>
  <si>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</si>
  <si>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</si>
  <si>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</si>
  <si>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</si>
  <si>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</si>
  <si>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</si>
  <si>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</si>
  <si>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</si>
  <si>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</si>
  <si>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</si>
  <si>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</si>
  <si>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</si>
  <si>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</si>
  <si>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</si>
  <si>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</si>
  <si>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</si>
  <si>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</si>
  <si>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</si>
  <si>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</si>
  <si>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</si>
  <si>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</si>
  <si>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</si>
  <si>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</si>
  <si>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</si>
  <si>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</si>
  <si>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</si>
  <si>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</si>
  <si>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</si>
  <si>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</si>
  <si>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</si>
  <si>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</si>
  <si>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</si>
  <si>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</si>
  <si>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</si>
  <si>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</si>
  <si>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</si>
  <si>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</si>
  <si>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</si>
  <si>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</si>
  <si>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</si>
  <si>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</si>
  <si>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</si>
  <si>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</si>
  <si>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</si>
  <si>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</si>
  <si>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</si>
  <si>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</si>
  <si>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</si>
  <si>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</si>
  <si>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</si>
  <si>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</si>
  <si>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</si>
  <si>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</si>
  <si>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</si>
  <si>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</si>
  <si>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</si>
  <si>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</si>
  <si>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</si>
  <si>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</si>
  <si>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</si>
  <si>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</si>
  <si>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</si>
  <si>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</si>
  <si>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</si>
  <si>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</si>
  <si>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</si>
  <si>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</si>
  <si>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</si>
  <si>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</si>
  <si>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</si>
  <si>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</si>
  <si>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</si>
  <si>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</si>
  <si>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</si>
  <si>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</si>
  <si>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</si>
  <si>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</si>
  <si>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</si>
  <si>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</si>
  <si>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</si>
  <si>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</si>
  <si>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</si>
  <si>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</si>
  <si>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</si>
  <si>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</si>
  <si>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</si>
  <si>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</si>
  <si>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</si>
  <si>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</si>
  <si>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</si>
  <si>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</si>
  <si>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</si>
  <si>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</si>
  <si>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</si>
  <si>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</si>
  <si>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</si>
  <si>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</si>
  <si>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</si>
  <si>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</si>
  <si>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</si>
  <si>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</si>
  <si>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</si>
  <si>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</si>
  <si>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</si>
  <si>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</si>
  <si>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</si>
  <si>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</si>
  <si>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</si>
  <si>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</si>
  <si>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</si>
  <si>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</si>
  <si>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</si>
  <si>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</si>
  <si>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</si>
  <si>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</si>
  <si>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</si>
  <si>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</si>
  <si>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</si>
  <si>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</si>
  <si>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</si>
  <si>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</si>
  <si>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</si>
  <si>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</si>
  <si>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</si>
  <si>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</si>
  <si>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</si>
  <si>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</si>
  <si>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</si>
  <si>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</si>
  <si>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</si>
  <si>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</si>
  <si>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</si>
  <si>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</si>
  <si>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</si>
  <si>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</si>
  <si>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</si>
  <si>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</si>
  <si>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</si>
  <si>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</si>
  <si>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</si>
  <si>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</si>
  <si>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</si>
  <si>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</si>
  <si>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</si>
  <si>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</si>
  <si>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</si>
  <si>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</si>
  <si>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</si>
  <si>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</si>
  <si>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</si>
  <si>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</si>
  <si>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</si>
  <si>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</si>
  <si>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</si>
  <si>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</si>
  <si>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</si>
  <si>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</si>
  <si>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</si>
  <si>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</si>
  <si>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</si>
  <si>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</si>
  <si>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</si>
  <si>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</si>
  <si>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</si>
  <si>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</si>
  <si>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</si>
  <si>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</si>
  <si>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</si>
  <si>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</si>
  <si>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</si>
  <si>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</si>
  <si>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</si>
  <si>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</si>
  <si>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</si>
  <si>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</si>
  <si>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</si>
  <si>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</si>
  <si>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</si>
  <si>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</si>
  <si>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</si>
  <si>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</si>
  <si>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</si>
  <si>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</si>
  <si>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</si>
  <si>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</si>
  <si>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</si>
  <si>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</si>
  <si>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</si>
  <si>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</si>
  <si>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</si>
  <si>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</si>
  <si>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</si>
  <si>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</si>
  <si>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</si>
  <si>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</si>
  <si>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</si>
  <si>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</si>
  <si>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</si>
  <si>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</si>
  <si>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</si>
  <si>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</si>
  <si>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</si>
  <si>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</si>
  <si>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</si>
  <si>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</si>
  <si>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</si>
  <si>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</si>
  <si>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</si>
  <si>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</si>
  <si>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</si>
  <si>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</si>
  <si>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</si>
  <si>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</si>
  <si>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</si>
  <si>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</si>
  <si>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</si>
  <si>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</si>
  <si>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</si>
  <si>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</si>
  <si>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</si>
  <si>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</si>
  <si>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</si>
  <si>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</si>
  <si>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</si>
  <si>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</si>
  <si>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</si>
  <si>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</si>
  <si>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</si>
  <si>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</si>
  <si>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</si>
  <si>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</si>
  <si>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</si>
  <si>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</si>
  <si>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</si>
  <si>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</si>
  <si>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</si>
  <si>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</si>
  <si>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</si>
  <si>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</si>
  <si>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</si>
  <si>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</si>
  <si>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</si>
  <si>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</si>
  <si>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</si>
  <si>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</si>
  <si>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</si>
  <si>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</si>
  <si>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</si>
  <si>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</si>
  <si>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</si>
  <si>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</si>
  <si>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</si>
  <si>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</si>
  <si>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</si>
  <si>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</si>
  <si>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</si>
  <si>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</si>
  <si>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</si>
  <si>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</si>
  <si>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</si>
  <si>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</si>
  <si>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</si>
  <si>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</si>
  <si>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</si>
  <si>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</si>
  <si>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</si>
  <si>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</si>
  <si>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</si>
  <si>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</si>
  <si>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</si>
  <si>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</si>
  <si>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</si>
  <si>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</si>
  <si>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</si>
  <si>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</si>
  <si>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</si>
  <si>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</si>
  <si>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</si>
  <si>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</si>
  <si>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</si>
  <si>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</si>
  <si>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</si>
  <si>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</si>
  <si>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</si>
  <si>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</si>
  <si>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</si>
  <si>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</si>
  <si>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</si>
  <si>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</si>
  <si>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</si>
  <si>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</si>
  <si>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</si>
  <si>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</si>
  <si>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</si>
  <si>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</si>
  <si>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</si>
  <si>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</si>
  <si>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</si>
  <si>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</si>
  <si>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</si>
  <si>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</si>
  <si>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</si>
  <si>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</si>
  <si>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</si>
  <si>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</si>
  <si>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</si>
  <si>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</si>
  <si>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</si>
  <si>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</si>
  <si>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</si>
  <si>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</si>
  <si>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</si>
  <si>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</si>
  <si>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</si>
  <si>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</si>
  <si>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</si>
  <si>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</si>
  <si>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</si>
  <si>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</si>
  <si>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</si>
  <si>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</si>
  <si>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</si>
  <si>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</si>
  <si>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</si>
  <si>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</si>
  <si>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</si>
  <si>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</si>
  <si>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</si>
  <si>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</si>
  <si>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</si>
  <si>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</si>
  <si>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</si>
  <si>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</si>
  <si>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</si>
  <si>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</si>
  <si>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</si>
  <si>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</si>
  <si>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</si>
  <si>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</si>
  <si>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</si>
  <si>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</si>
  <si>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</si>
  <si>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</si>
  <si>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</si>
  <si>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</si>
  <si>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</si>
  <si>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</si>
  <si>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</si>
  <si>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</si>
  <si>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</si>
  <si>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</si>
  <si>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</si>
  <si>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</si>
  <si>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</si>
  <si>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</si>
  <si>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</si>
  <si>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</si>
  <si>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</si>
  <si>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</si>
  <si>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</si>
  <si>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</si>
  <si>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</si>
  <si>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</si>
  <si>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</si>
  <si>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</si>
  <si>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</si>
  <si>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</si>
  <si>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</si>
  <si>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</si>
  <si>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</si>
  <si>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</si>
  <si>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</si>
  <si>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</si>
  <si>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</si>
  <si>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</si>
  <si>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</si>
  <si>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</si>
  <si>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</si>
  <si>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</si>
  <si>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</si>
  <si>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</si>
  <si>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</si>
  <si>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</si>
  <si>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</si>
  <si>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</si>
  <si>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</si>
  <si>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</si>
  <si>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</si>
  <si>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</si>
  <si>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</si>
  <si>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</si>
  <si>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</si>
  <si>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</si>
  <si>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</si>
  <si>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</si>
  <si>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</si>
  <si>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</si>
  <si>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</si>
  <si>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</si>
  <si>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</si>
  <si>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</si>
  <si>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</si>
  <si>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</si>
  <si>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</si>
  <si>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</si>
  <si>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</si>
  <si>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</si>
  <si>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</si>
  <si>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</si>
  <si>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</si>
  <si>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</si>
  <si>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</si>
  <si>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</si>
  <si>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</si>
  <si>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</si>
  <si>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</si>
  <si>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</si>
  <si>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</si>
  <si>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</si>
  <si>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</si>
  <si>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</si>
  <si>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</si>
  <si>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</si>
  <si>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</si>
  <si>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</si>
  <si>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</si>
  <si>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</si>
  <si>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</si>
  <si>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</si>
  <si>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</si>
  <si>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</si>
  <si>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</si>
  <si>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</si>
  <si>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</si>
  <si>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</si>
  <si>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</si>
  <si>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</si>
  <si>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</si>
  <si>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</si>
  <si>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</si>
  <si>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</si>
  <si>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</si>
  <si>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</si>
  <si>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</si>
  <si>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</si>
  <si>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</si>
  <si>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</si>
  <si>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</si>
  <si>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</si>
  <si>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</si>
  <si>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</si>
  <si>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</si>
  <si>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</si>
  <si>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</si>
  <si>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</si>
  <si>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</si>
  <si>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</si>
  <si>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</si>
  <si>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</si>
  <si>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</si>
  <si>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</si>
  <si>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</si>
  <si>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</si>
  <si>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</si>
  <si>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</si>
  <si>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</si>
  <si>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</si>
  <si>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</si>
  <si>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</si>
  <si>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</si>
  <si>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</si>
  <si>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</si>
  <si>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</si>
  <si>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</si>
  <si>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</si>
  <si>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</si>
  <si>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</si>
  <si>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</si>
  <si>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</si>
  <si>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</si>
  <si>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</si>
  <si>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</si>
  <si>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</si>
  <si>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</si>
  <si>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</si>
  <si>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</si>
  <si>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</si>
  <si>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</si>
  <si>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</si>
  <si>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</si>
  <si>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</si>
  <si>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</si>
  <si>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</si>
  <si>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</si>
  <si>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</si>
  <si>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</si>
  <si>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</si>
  <si>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</si>
  <si>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</si>
  <si>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</si>
  <si>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</si>
  <si>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</si>
  <si>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</si>
  <si>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</si>
  <si>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</si>
  <si>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</si>
  <si>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</si>
  <si>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</si>
  <si>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</si>
  <si>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</si>
  <si>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</si>
  <si>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</si>
  <si>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</si>
  <si>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</si>
  <si>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</si>
  <si>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</si>
  <si>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</si>
  <si>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</si>
  <si>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</si>
  <si>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</si>
  <si>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</si>
  <si>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</si>
  <si>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</si>
  <si>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</si>
  <si>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</si>
  <si>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</si>
  <si>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</si>
  <si>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</si>
  <si>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</si>
  <si>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</si>
  <si>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</si>
  <si>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</si>
  <si>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</si>
  <si>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</si>
  <si>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</si>
  <si>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</si>
  <si>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</si>
  <si>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</si>
  <si>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</si>
  <si>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</si>
  <si>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</si>
  <si>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</si>
  <si>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</si>
  <si>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</si>
  <si>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</si>
  <si>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</si>
  <si>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</si>
  <si>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</si>
  <si>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</si>
  <si>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</si>
  <si>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</si>
  <si>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</si>
  <si>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</si>
  <si>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</si>
  <si>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</si>
  <si>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</si>
  <si>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</si>
  <si>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</si>
  <si>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</si>
  <si>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</si>
  <si>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</si>
  <si>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</si>
  <si>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</si>
  <si>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</si>
  <si>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</si>
  <si>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</si>
  <si>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</si>
  <si>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</si>
  <si>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</si>
  <si>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</si>
  <si>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</si>
  <si>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</si>
  <si>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</si>
  <si>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</si>
  <si>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</si>
  <si>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</si>
  <si>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</si>
  <si>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</si>
  <si>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</si>
  <si>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</si>
  <si>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</si>
  <si>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</si>
  <si>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</si>
  <si>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</si>
  <si>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</si>
  <si>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</si>
  <si>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</si>
  <si>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</si>
  <si>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</si>
  <si>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</si>
  <si>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</si>
  <si>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</si>
  <si>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</si>
  <si>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</si>
  <si>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</si>
  <si>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</si>
  <si>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</si>
  <si>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</si>
  <si>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</si>
  <si>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</si>
  <si>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</si>
  <si>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</si>
  <si>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</si>
  <si>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</si>
  <si>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</si>
  <si>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</si>
  <si>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</si>
  <si>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</si>
  <si>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</si>
  <si>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</si>
  <si>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</si>
  <si>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</si>
  <si>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</si>
  <si>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</si>
  <si>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</si>
  <si>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</si>
  <si>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</si>
  <si>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</si>
  <si>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</si>
  <si>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</si>
  <si>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</si>
  <si>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</si>
  <si>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</si>
  <si>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</si>
  <si>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</si>
  <si>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</si>
  <si>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</si>
  <si>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</si>
  <si>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</si>
  <si>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</si>
  <si>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</si>
  <si>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</si>
  <si>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</si>
  <si>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</si>
  <si>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</si>
  <si>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</si>
  <si>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</si>
  <si>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</si>
  <si>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</si>
  <si>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</si>
  <si>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</si>
  <si>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</si>
  <si>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</si>
  <si>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</si>
  <si>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</si>
  <si>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</si>
  <si>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</si>
  <si>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</si>
  <si>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</si>
  <si>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</si>
  <si>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</si>
  <si>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</si>
  <si>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</si>
  <si>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</si>
  <si>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</si>
  <si>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</si>
  <si>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</si>
  <si>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</si>
  <si>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</si>
  <si>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</si>
  <si>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</si>
  <si>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</si>
  <si>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</si>
  <si>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</si>
  <si>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</si>
  <si>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</si>
  <si>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</si>
  <si>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</si>
  <si>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</si>
  <si>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</si>
  <si>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</si>
  <si>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</si>
  <si>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</si>
  <si>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</si>
  <si>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</si>
  <si>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</si>
  <si>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</si>
  <si>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</si>
  <si>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</si>
  <si>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</si>
  <si>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</si>
  <si>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</si>
  <si>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</si>
  <si>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</si>
  <si>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</si>
  <si>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</si>
  <si>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</si>
  <si>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</si>
  <si>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</si>
  <si>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</si>
  <si>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</si>
  <si>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</si>
  <si>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</si>
  <si>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</si>
  <si>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</si>
  <si>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</si>
  <si>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</si>
  <si>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</si>
  <si>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</si>
  <si>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</si>
  <si>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</si>
  <si>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</si>
  <si>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</si>
  <si>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</si>
  <si>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</si>
  <si>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</si>
  <si>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</si>
  <si>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</si>
  <si>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</si>
  <si>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</si>
  <si>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</si>
  <si>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</si>
  <si>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</si>
  <si>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</si>
  <si>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</si>
  <si>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</si>
  <si>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</si>
  <si>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</si>
  <si>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</si>
  <si>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</si>
  <si>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</si>
  <si>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</si>
  <si>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</si>
  <si>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</si>
  <si>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</si>
  <si>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</si>
  <si>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</si>
  <si>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</si>
  <si>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</si>
  <si>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</si>
  <si>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</si>
  <si>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</si>
  <si>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</si>
  <si>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</si>
  <si>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</si>
  <si>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</si>
  <si>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</si>
  <si>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</si>
  <si>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</si>
  <si>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</si>
  <si>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</si>
  <si>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</si>
  <si>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</si>
  <si>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</si>
  <si>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</si>
  <si>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</si>
  <si>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</si>
  <si>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</si>
  <si>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</si>
  <si>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</si>
  <si>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</si>
  <si>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</si>
  <si>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</si>
  <si>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</si>
  <si>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</si>
  <si>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</si>
  <si>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</si>
  <si>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</si>
  <si>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</si>
  <si>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</si>
  <si>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</si>
  <si>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</si>
  <si>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</si>
  <si>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</si>
  <si>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</si>
  <si>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</si>
  <si>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</si>
  <si>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</si>
  <si>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</si>
  <si>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</si>
  <si>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</si>
  <si>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</si>
  <si>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</si>
  <si>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</si>
  <si>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</si>
  <si>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</si>
  <si>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</si>
  <si>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</si>
  <si>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</si>
  <si>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</si>
  <si>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</si>
  <si>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</si>
  <si>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</si>
  <si>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</si>
  <si>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</si>
  <si>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</si>
  <si>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</si>
  <si>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</si>
  <si>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</si>
  <si>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</si>
  <si>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</si>
  <si>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</si>
  <si>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</si>
  <si>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</si>
  <si>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</si>
  <si>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</si>
  <si>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</si>
  <si>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</si>
  <si>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</si>
  <si>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</si>
  <si>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</si>
  <si>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</si>
  <si>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</si>
  <si>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</si>
  <si>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</si>
  <si>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</si>
  <si>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</si>
  <si>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</si>
  <si>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</si>
  <si>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</si>
  <si>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</si>
  <si>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</si>
  <si>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</si>
  <si>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</si>
  <si>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</si>
  <si>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</si>
  <si>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</si>
  <si>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</si>
  <si>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</si>
  <si>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</si>
  <si>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</si>
  <si>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</si>
  <si>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</si>
  <si>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</si>
  <si>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</si>
  <si>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</si>
  <si>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</si>
  <si>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</si>
  <si>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</si>
  <si>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</si>
  <si>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</si>
  <si>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</si>
  <si>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</si>
  <si>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</si>
  <si>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</si>
  <si>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</si>
  <si>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</si>
  <si>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</si>
  <si>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</si>
  <si>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</si>
  <si>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</si>
  <si>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</si>
  <si>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</si>
  <si>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</si>
  <si>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</si>
  <si>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</si>
  <si>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</si>
  <si>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</si>
  <si>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</si>
  <si>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</si>
  <si>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</si>
  <si>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</si>
  <si>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</si>
  <si>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</si>
  <si>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</si>
  <si>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</si>
  <si>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</si>
  <si>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</si>
  <si>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</si>
  <si>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</si>
  <si>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</si>
  <si>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</si>
  <si>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</si>
  <si>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</si>
  <si>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</si>
  <si>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</si>
  <si>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</si>
  <si>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</si>
  <si>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</si>
  <si>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</si>
  <si>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</si>
  <si>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</si>
  <si>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</si>
  <si>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</si>
  <si>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</si>
  <si>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</si>
  <si>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</si>
  <si>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</si>
  <si>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</si>
  <si>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</si>
  <si>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</si>
  <si>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</si>
  <si>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</si>
  <si>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</si>
  <si>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</si>
  <si>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</si>
  <si>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</si>
  <si>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</si>
  <si>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</si>
  <si>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</si>
  <si>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</si>
  <si>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</si>
  <si>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</si>
  <si>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</si>
  <si>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</si>
  <si>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</si>
  <si>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</si>
  <si>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</si>
  <si>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</si>
  <si>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</si>
  <si>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</si>
  <si>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</si>
  <si>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</si>
  <si>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</si>
  <si>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</si>
  <si>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</si>
  <si>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</si>
  <si>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</si>
  <si>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</si>
  <si>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</si>
  <si>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</si>
  <si>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</si>
  <si>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</si>
  <si>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</si>
  <si>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</si>
  <si>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</si>
  <si>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</si>
  <si>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</si>
  <si>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</si>
  <si>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</si>
  <si>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</si>
  <si>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</si>
  <si>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</si>
  <si>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</si>
  <si>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</si>
  <si>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</si>
  <si>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</si>
  <si>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</si>
  <si>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</si>
  <si>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</si>
  <si>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</si>
  <si>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</si>
  <si>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</si>
  <si>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</si>
  <si>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</si>
  <si>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</si>
  <si>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</si>
  <si>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</si>
  <si>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</si>
  <si>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</si>
  <si>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</si>
  <si>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</si>
  <si>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</si>
  <si>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</si>
  <si>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</si>
  <si>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</si>
  <si>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</si>
  <si>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</si>
  <si>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</si>
  <si>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</si>
  <si>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</si>
  <si>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</si>
  <si>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</si>
  <si>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</si>
  <si>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</si>
  <si>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</si>
  <si>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</si>
  <si>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</si>
  <si>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</si>
  <si>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</si>
  <si>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</si>
  <si>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</si>
  <si>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</si>
  <si>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</si>
  <si>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</si>
  <si>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</si>
  <si>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</si>
  <si>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</si>
  <si>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</si>
  <si>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</si>
  <si>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</si>
  <si>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</si>
  <si>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</si>
  <si>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</si>
  <si>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</si>
  <si>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</si>
  <si>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</si>
  <si>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</si>
  <si>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</si>
  <si>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</si>
  <si>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</si>
  <si>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</si>
  <si>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</si>
  <si>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</si>
  <si>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</si>
  <si>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</si>
  <si>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</si>
  <si>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</si>
  <si>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</si>
  <si>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</si>
  <si>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</si>
  <si>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</si>
  <si>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</si>
  <si>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</si>
  <si>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</si>
  <si>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</si>
  <si>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</si>
  <si>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</si>
  <si>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</si>
  <si>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</si>
  <si>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</si>
  <si>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</si>
  <si>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</si>
  <si>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</si>
  <si>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</si>
  <si>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</si>
  <si>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</si>
  <si>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</si>
  <si>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</si>
  <si>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</si>
  <si>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</si>
  <si>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</si>
  <si>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</si>
  <si>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</si>
  <si>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</si>
  <si>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</si>
  <si>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</si>
  <si>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</si>
  <si>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</si>
  <si>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</si>
  <si>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</si>
  <si>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</si>
  <si>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</si>
  <si>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</si>
  <si>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</si>
  <si>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</si>
  <si>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</si>
  <si>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</si>
  <si>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</si>
  <si>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</si>
  <si>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</si>
  <si>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</si>
  <si>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</si>
  <si>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</si>
  <si>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</si>
  <si>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</si>
  <si>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</si>
  <si>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</si>
  <si>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</si>
  <si>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</si>
  <si>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</si>
  <si>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</si>
  <si>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</si>
  <si>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</si>
  <si>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</si>
  <si>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</si>
  <si>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</si>
  <si>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</si>
  <si>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</si>
  <si>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</si>
  <si>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</si>
  <si>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</si>
  <si>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</si>
  <si>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</si>
  <si>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</si>
  <si>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</si>
  <si>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</si>
  <si>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</si>
  <si>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</si>
  <si>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</si>
  <si>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</si>
  <si>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</si>
  <si>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</si>
  <si>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</si>
  <si>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</si>
  <si>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</si>
  <si>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</si>
  <si>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</si>
  <si>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</si>
  <si>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</si>
  <si>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</si>
  <si>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</si>
  <si>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</si>
  <si>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</si>
  <si>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</si>
  <si>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</si>
  <si>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</si>
  <si>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</si>
  <si>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</si>
  <si>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</si>
  <si>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</si>
  <si>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</si>
  <si>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</si>
  <si>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</si>
  <si>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</si>
  <si>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</si>
  <si>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</si>
  <si>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</si>
  <si>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</si>
  <si>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</si>
  <si>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</si>
  <si>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</si>
  <si>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</si>
  <si>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</si>
  <si>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</si>
  <si>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</si>
  <si>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</si>
  <si>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</si>
  <si>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</si>
  <si>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</si>
  <si>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</si>
  <si>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</si>
  <si>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</si>
  <si>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</si>
  <si>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</si>
  <si>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</si>
  <si>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</si>
  <si>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</si>
  <si>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</si>
  <si>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</si>
  <si>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</si>
  <si>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</si>
  <si>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</si>
  <si>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</si>
  <si>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</si>
  <si>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</si>
  <si>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</si>
  <si>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</si>
  <si>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</si>
  <si>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</si>
  <si>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</si>
  <si>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</si>
  <si>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</si>
  <si>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</si>
  <si>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</si>
  <si>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</si>
  <si>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</si>
  <si>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</si>
  <si>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</si>
  <si>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</si>
  <si>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</si>
  <si>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</si>
  <si>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</si>
  <si>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</si>
  <si>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</si>
  <si>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</si>
  <si>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</si>
  <si>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</si>
  <si>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</si>
  <si>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</si>
  <si>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</si>
  <si>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</si>
  <si>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</si>
  <si>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</si>
  <si>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</si>
  <si>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</si>
  <si>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</si>
  <si>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</si>
  <si>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</si>
  <si>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</si>
  <si>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</si>
  <si>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</si>
  <si>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</si>
  <si>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</si>
  <si>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</si>
  <si>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</si>
  <si>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</si>
  <si>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</si>
  <si>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</si>
  <si>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</si>
  <si>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</si>
  <si>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</si>
  <si>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</si>
  <si>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</si>
  <si>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</si>
  <si>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</si>
  <si>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</si>
  <si>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</si>
  <si>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</si>
  <si>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</si>
  <si>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</si>
  <si>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</si>
  <si>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</si>
  <si>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</si>
  <si>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</si>
  <si>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</si>
  <si>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</si>
  <si>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</si>
  <si>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</si>
  <si>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</si>
  <si>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</si>
  <si>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</si>
  <si>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</si>
  <si>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</si>
  <si>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</si>
  <si>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</si>
  <si>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</si>
  <si>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</si>
  <si>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</si>
  <si>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</si>
  <si>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</si>
  <si>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</si>
  <si>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</si>
  <si>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</si>
  <si>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</si>
  <si>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</si>
  <si>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</si>
  <si>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</si>
  <si>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</si>
  <si>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</si>
  <si>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</si>
  <si>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</si>
  <si>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</si>
  <si>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</si>
  <si>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</si>
  <si>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</si>
  <si>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</si>
  <si>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</si>
  <si>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</si>
  <si>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</si>
  <si>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</si>
  <si>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</si>
  <si>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</si>
  <si>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</si>
  <si>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</si>
  <si>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</si>
  <si>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</si>
  <si>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</si>
  <si>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</si>
  <si>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</si>
  <si>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</si>
  <si>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</si>
  <si>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</si>
  <si>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</si>
  <si>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</si>
  <si>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</si>
  <si>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</si>
  <si>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</si>
  <si>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</si>
  <si>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</si>
  <si>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</si>
  <si>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</si>
  <si>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</si>
  <si>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</si>
  <si>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</si>
  <si>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</si>
  <si>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</si>
  <si>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</si>
  <si>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</si>
  <si>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</si>
  <si>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</si>
  <si>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</si>
  <si>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</si>
  <si>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</si>
  <si>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</si>
  <si>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</si>
  <si>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</si>
  <si>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</si>
  <si>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</si>
  <si>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</si>
  <si>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</si>
  <si>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</si>
  <si>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</si>
  <si>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</si>
  <si>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</si>
  <si>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</si>
  <si>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</si>
  <si>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</si>
  <si>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</si>
  <si>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</si>
  <si>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</si>
  <si>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</si>
  <si>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</si>
  <si>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</si>
  <si>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</si>
  <si>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</si>
  <si>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</si>
  <si>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</si>
  <si>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</si>
  <si>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</si>
  <si>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</si>
  <si>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</si>
  <si>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</si>
  <si>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</si>
  <si>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</si>
  <si>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</si>
  <si>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</si>
  <si>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</si>
  <si>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</si>
  <si>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</si>
  <si>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</si>
  <si>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</si>
  <si>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</si>
  <si>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</si>
  <si>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</si>
  <si>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</si>
  <si>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</si>
  <si>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</si>
  <si>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</si>
  <si>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</si>
  <si>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</si>
  <si>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</si>
  <si>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</si>
  <si>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</si>
  <si>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</si>
  <si>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</si>
  <si>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</si>
  <si>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</si>
  <si>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</si>
  <si>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</si>
  <si>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</si>
  <si>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</si>
  <si>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</si>
  <si>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</si>
  <si>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</si>
  <si>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</si>
  <si>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</si>
  <si>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</si>
  <si>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</si>
  <si>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</si>
  <si>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</si>
  <si>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</si>
  <si>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</si>
  <si>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</si>
  <si>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</si>
  <si>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</si>
  <si>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</si>
  <si>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</si>
  <si>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</si>
  <si>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</si>
  <si>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</si>
  <si>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</si>
  <si>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</si>
  <si>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</si>
  <si>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</si>
  <si>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</si>
  <si>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</si>
  <si>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</si>
  <si>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</si>
  <si>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</si>
  <si>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</si>
  <si>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</si>
  <si>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</si>
  <si>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</si>
  <si>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</si>
  <si>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</si>
  <si>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</si>
  <si>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</si>
  <si>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</si>
  <si>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</si>
  <si>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</si>
  <si>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</si>
  <si>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</si>
  <si>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</si>
  <si>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</si>
  <si>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</si>
  <si>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</si>
  <si>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</si>
  <si>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</si>
  <si>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</si>
  <si>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</si>
  <si>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</si>
  <si>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</si>
  <si>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</si>
  <si>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</si>
  <si>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</si>
  <si>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</si>
  <si>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</si>
  <si>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</si>
  <si>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</si>
  <si>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</si>
  <si>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</si>
  <si>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</si>
  <si>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</si>
  <si>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</si>
  <si>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</si>
  <si>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</si>
  <si>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</si>
  <si>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</si>
  <si>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</si>
  <si>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</si>
  <si>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</si>
  <si>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</si>
  <si>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</si>
  <si>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</si>
  <si>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</si>
  <si>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</si>
  <si>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</si>
  <si>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</si>
  <si>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</si>
  <si>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</si>
  <si>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</si>
  <si>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</si>
  <si>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</si>
  <si>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</si>
  <si>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</si>
  <si>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</si>
  <si>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</si>
  <si>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</si>
  <si>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</si>
  <si>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</si>
  <si>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</si>
  <si>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</si>
  <si>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</si>
  <si>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</si>
  <si>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</si>
  <si>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</si>
  <si>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</si>
  <si>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</si>
  <si>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</si>
  <si>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</si>
  <si>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</si>
  <si>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</si>
  <si>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</si>
  <si>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</si>
  <si>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</si>
  <si>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</si>
  <si>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</si>
  <si>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</si>
  <si>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</si>
  <si>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</si>
  <si>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</si>
  <si>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</si>
  <si>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</si>
  <si>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</si>
  <si>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</si>
  <si>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</si>
  <si>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</si>
  <si>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</si>
  <si>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</si>
  <si>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</si>
  <si>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</si>
  <si>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</si>
  <si>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</si>
  <si>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</si>
  <si>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</si>
  <si>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</si>
  <si>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</si>
  <si>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</si>
  <si>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</si>
  <si>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</si>
  <si>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</si>
  <si>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</si>
  <si>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</si>
  <si>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</si>
  <si>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</si>
  <si>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</si>
  <si>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</si>
  <si>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</si>
  <si>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</si>
  <si>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</si>
  <si>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</si>
  <si>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</si>
  <si>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</si>
  <si>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</si>
  <si>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</si>
  <si>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</si>
  <si>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</si>
  <si>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</si>
  <si>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</si>
  <si>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</si>
  <si>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</si>
  <si>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</si>
  <si>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</si>
  <si>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</si>
  <si>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</si>
  <si>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</si>
  <si>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</si>
  <si>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</si>
  <si>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</si>
  <si>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</si>
  <si>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</si>
  <si>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</si>
  <si>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</si>
  <si>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</si>
  <si>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</si>
  <si>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</si>
  <si>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</si>
  <si>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</si>
  <si>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</si>
  <si>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</si>
  <si>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</si>
  <si>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</si>
  <si>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</si>
  <si>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</si>
  <si>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</si>
  <si>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</si>
  <si>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</si>
  <si>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</si>
  <si>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</si>
  <si>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</si>
  <si>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</si>
  <si>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</si>
  <si>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</si>
  <si>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</si>
  <si>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</si>
  <si>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</si>
  <si>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</si>
  <si>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</si>
  <si>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</si>
  <si>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</si>
  <si>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</si>
  <si>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</si>
  <si>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</si>
  <si>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</si>
  <si>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</si>
  <si>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</si>
  <si>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</si>
  <si>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</si>
  <si>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</si>
  <si>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</si>
  <si>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</si>
  <si>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</si>
  <si>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</si>
  <si>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</si>
  <si>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</si>
  <si>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</si>
  <si>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</si>
  <si>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</si>
  <si>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</si>
  <si>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</si>
  <si>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</si>
  <si>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</si>
  <si>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</si>
  <si>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</si>
  <si>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</si>
  <si>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</si>
  <si>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</si>
  <si>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</si>
  <si>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</si>
  <si>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</si>
  <si>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</si>
  <si>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</si>
  <si>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</si>
  <si>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</si>
  <si>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</si>
  <si>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</si>
  <si>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</si>
  <si>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</si>
  <si>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</si>
  <si>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</si>
  <si>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</si>
  <si>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</si>
  <si>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</si>
  <si>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</si>
  <si>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</si>
  <si>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</si>
  <si>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</si>
  <si>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</si>
  <si>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</si>
  <si>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</si>
  <si>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</si>
  <si>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</si>
  <si>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</si>
  <si>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</si>
  <si>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</si>
  <si>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</si>
  <si>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</si>
  <si>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</si>
  <si>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</si>
  <si>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</si>
  <si>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</si>
  <si>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</si>
  <si>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</si>
  <si>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</si>
  <si>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</si>
  <si>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</si>
  <si>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</si>
  <si>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</si>
  <si>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</si>
  <si>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</si>
  <si>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</si>
  <si>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</si>
  <si>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</si>
  <si>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</si>
  <si>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</si>
  <si>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</si>
  <si>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</si>
  <si>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</si>
  <si>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</si>
  <si>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</si>
  <si>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</si>
  <si>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</si>
  <si>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</si>
  <si>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</si>
  <si>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</si>
  <si>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</si>
  <si>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</si>
  <si>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</si>
  <si>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</si>
  <si>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</si>
  <si>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</si>
  <si>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</si>
  <si>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</si>
  <si>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</si>
  <si>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</si>
  <si>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</si>
  <si>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</si>
  <si>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</si>
  <si>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</si>
  <si>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</si>
  <si>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</si>
  <si>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</si>
  <si>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</si>
  <si>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</si>
  <si>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</si>
  <si>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</si>
  <si>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</si>
  <si>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</si>
  <si>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</si>
  <si>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</si>
  <si>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</si>
  <si>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</si>
  <si>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</si>
  <si>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</si>
  <si>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</si>
  <si>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</si>
  <si>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</si>
  <si>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</si>
  <si>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</si>
  <si>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</si>
  <si>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</si>
  <si>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</si>
  <si>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</si>
  <si>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</si>
  <si>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</si>
  <si>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</si>
  <si>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</si>
  <si>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</si>
  <si>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</si>
  <si>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</si>
  <si>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</si>
  <si>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</si>
  <si>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</si>
  <si>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</si>
  <si>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</si>
  <si>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</si>
  <si>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</si>
  <si>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</si>
  <si>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</si>
  <si>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</si>
  <si>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</si>
  <si>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</si>
  <si>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</si>
  <si>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</si>
  <si>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</si>
  <si>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</si>
  <si>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</si>
  <si>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</si>
  <si>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</si>
  <si>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</si>
  <si>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</si>
  <si>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</si>
  <si>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</si>
  <si>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</si>
  <si>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</si>
  <si>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</si>
  <si>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</si>
  <si>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</si>
  <si>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</si>
  <si>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</si>
  <si>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</si>
  <si>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</si>
  <si>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</si>
  <si>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</si>
  <si>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</si>
  <si>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</si>
  <si>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</si>
  <si>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</si>
  <si>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</si>
  <si>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</si>
  <si>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</si>
  <si>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</si>
  <si>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</si>
  <si>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</si>
  <si>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</si>
  <si>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</si>
  <si>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</si>
  <si>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</si>
  <si>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</si>
  <si>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</si>
  <si>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</si>
  <si>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</si>
  <si>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</si>
  <si>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</si>
  <si>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</si>
  <si>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</si>
  <si>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</si>
  <si>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</si>
  <si>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</si>
  <si>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</si>
  <si>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</si>
  <si>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</si>
  <si>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</si>
  <si>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</si>
  <si>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</si>
  <si>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</si>
  <si>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</si>
  <si>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</si>
  <si>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</si>
  <si>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</si>
  <si>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</si>
  <si>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</si>
  <si>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</si>
  <si>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</si>
  <si>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</si>
  <si>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</si>
  <si>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</si>
  <si>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</si>
  <si>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</si>
  <si>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</si>
  <si>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</si>
  <si>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</si>
  <si>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</si>
  <si>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</si>
  <si>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</si>
  <si>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</si>
  <si>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</si>
  <si>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</si>
  <si>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</si>
  <si>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</si>
  <si>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</si>
  <si>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</si>
  <si>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</si>
  <si>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</si>
  <si>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</si>
  <si>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</si>
  <si>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</si>
  <si>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</si>
  <si>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</si>
  <si>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</si>
  <si>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</si>
  <si>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</si>
  <si>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</si>
  <si>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</si>
  <si>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</si>
  <si>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</si>
  <si>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</si>
  <si>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</si>
  <si>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</si>
  <si>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</si>
  <si>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</si>
  <si>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</si>
  <si>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</si>
  <si>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</si>
  <si>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</si>
  <si>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</si>
  <si>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</si>
  <si>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</si>
  <si>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</si>
  <si>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</si>
  <si>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</si>
  <si>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</si>
  <si>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</si>
  <si>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</si>
  <si>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</si>
  <si>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</si>
  <si>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</si>
  <si>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</si>
  <si>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</si>
  <si>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</si>
  <si>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</si>
  <si>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</si>
  <si>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</si>
  <si>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</si>
  <si>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</si>
  <si>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</si>
  <si>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</si>
  <si>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</si>
  <si>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</si>
  <si>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</si>
  <si>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</si>
  <si>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</si>
  <si>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</si>
  <si>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</si>
  <si>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</si>
  <si>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</si>
  <si>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</si>
  <si>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</si>
  <si>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</si>
  <si>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</si>
  <si>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</si>
  <si>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</si>
  <si>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</si>
  <si>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</si>
  <si>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</si>
  <si>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</si>
  <si>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</si>
  <si>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</si>
  <si>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</si>
  <si>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</si>
  <si>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</si>
  <si>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</si>
  <si>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</si>
  <si>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</si>
  <si>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</si>
  <si>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</si>
  <si>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</si>
  <si>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</si>
  <si>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</si>
  <si>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</si>
  <si>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</si>
  <si>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</si>
  <si>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</si>
  <si>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</si>
  <si>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</si>
  <si>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</si>
  <si>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</si>
  <si>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</si>
  <si>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</si>
  <si>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</si>
  <si>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</si>
  <si>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</si>
  <si>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</si>
  <si>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</si>
  <si>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</si>
  <si>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</si>
  <si>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</si>
  <si>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</si>
  <si>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</si>
  <si>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</si>
  <si>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</si>
  <si>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</si>
  <si>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</si>
  <si>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</si>
  <si>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</si>
  <si>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</si>
  <si>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</si>
  <si>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</si>
  <si>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</si>
  <si>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</si>
  <si>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</si>
  <si>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</si>
  <si>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</si>
  <si>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</si>
  <si>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</si>
  <si>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</si>
  <si>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</si>
  <si>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</si>
  <si>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</si>
  <si>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</si>
  <si>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</si>
  <si>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</si>
  <si>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</si>
  <si>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</si>
  <si>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</si>
  <si>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</si>
  <si>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</si>
  <si>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</si>
  <si>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</si>
  <si>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</si>
  <si>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</si>
  <si>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</si>
  <si>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</si>
  <si>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</si>
  <si>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</si>
  <si>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</si>
  <si>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</si>
  <si>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</si>
  <si>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</si>
  <si>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</si>
  <si>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</si>
  <si>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</si>
  <si>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</si>
  <si>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</si>
  <si>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</si>
  <si>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</si>
  <si>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</si>
  <si>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</si>
  <si>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</si>
  <si>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</si>
  <si>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</si>
  <si>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</si>
  <si>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</si>
  <si>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</si>
  <si>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</si>
  <si>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</si>
  <si>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</si>
  <si>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</si>
  <si>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</si>
  <si>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</si>
  <si>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</si>
  <si>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</si>
  <si>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</si>
  <si>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</si>
  <si>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</si>
  <si>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</si>
  <si>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</si>
  <si>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</si>
  <si>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</si>
  <si>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</si>
  <si>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</si>
  <si>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</si>
  <si>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</si>
  <si>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</si>
  <si>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</si>
  <si>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</si>
  <si>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</si>
  <si>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</si>
  <si>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</si>
  <si>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</si>
  <si>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</si>
  <si>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</si>
  <si>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</si>
  <si>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</si>
  <si>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</si>
  <si>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</si>
  <si>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</si>
  <si>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</si>
  <si>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</si>
  <si>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</si>
  <si>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</si>
  <si>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</si>
  <si>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</si>
  <si>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</si>
  <si>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</si>
  <si>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</si>
  <si>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</si>
  <si>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</si>
  <si>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</si>
  <si>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</si>
  <si>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</si>
  <si>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</si>
  <si>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</si>
  <si>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</si>
  <si>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</si>
  <si>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</si>
  <si>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</si>
  <si>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</si>
  <si>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</si>
  <si>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</si>
  <si>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</si>
  <si>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</si>
  <si>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</si>
  <si>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</si>
  <si>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</si>
  <si>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</si>
  <si>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</si>
  <si>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</si>
  <si>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</si>
  <si>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</si>
  <si>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</si>
  <si>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</si>
  <si>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</si>
  <si>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</si>
  <si>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</si>
  <si>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</si>
  <si>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</si>
  <si>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</si>
  <si>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</si>
  <si>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</si>
  <si>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</si>
  <si>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</si>
  <si>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</si>
  <si>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</si>
  <si>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</si>
  <si>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</si>
  <si>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</si>
  <si>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</si>
  <si>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</si>
  <si>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</si>
  <si>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</si>
  <si>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</si>
  <si>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</si>
  <si>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</si>
  <si>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</si>
  <si>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</si>
  <si>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</si>
  <si>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</si>
  <si>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</si>
  <si>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</si>
  <si>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</si>
  <si>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</si>
  <si>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</si>
  <si>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</si>
  <si>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</si>
  <si>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</si>
  <si>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</si>
  <si>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</si>
  <si>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</si>
  <si>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</si>
  <si>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</si>
  <si>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</si>
  <si>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</si>
  <si>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</si>
  <si>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</si>
  <si>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</si>
  <si>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</si>
  <si>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</si>
  <si>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</si>
  <si>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</si>
  <si>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</si>
  <si>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</si>
  <si>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</si>
  <si>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</si>
  <si>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</si>
  <si>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</si>
  <si>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</si>
  <si>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</si>
  <si>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</si>
  <si>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</si>
  <si>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</si>
  <si>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</si>
  <si>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</si>
  <si>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</si>
  <si>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</si>
  <si>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</si>
  <si>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</si>
  <si>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</si>
  <si>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</si>
  <si>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</si>
  <si>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</si>
  <si>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</si>
  <si>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</si>
  <si>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</si>
  <si>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</si>
  <si>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</si>
  <si>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</si>
  <si>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</si>
  <si>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</si>
  <si>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</si>
  <si>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</si>
  <si>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</si>
  <si>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</si>
  <si>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</si>
  <si>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</si>
  <si>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</si>
  <si>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</si>
  <si>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</si>
  <si>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</si>
  <si>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</si>
  <si>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</si>
  <si>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</si>
  <si>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</si>
  <si>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</si>
  <si>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</si>
  <si>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</si>
  <si>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</si>
  <si>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</si>
  <si>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</si>
  <si>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</si>
  <si>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</si>
  <si>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</si>
  <si>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</si>
  <si>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</si>
  <si>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</si>
  <si>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</si>
  <si>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</si>
  <si>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</si>
  <si>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</si>
  <si>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</si>
  <si>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</si>
  <si>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</si>
  <si>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</si>
  <si>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</si>
  <si>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</si>
  <si>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</si>
  <si>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</si>
  <si>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</si>
  <si>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</si>
  <si>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</si>
  <si>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</si>
  <si>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</si>
  <si>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</si>
  <si>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</si>
  <si>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</si>
  <si>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</si>
  <si>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</si>
  <si>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</si>
  <si>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</si>
  <si>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</si>
  <si>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</si>
  <si>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</si>
  <si>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</si>
  <si>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</si>
  <si>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</si>
  <si>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</si>
  <si>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</si>
  <si>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</si>
  <si>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</si>
  <si>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</si>
  <si>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</si>
  <si>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</si>
  <si>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</si>
  <si>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</si>
  <si>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</si>
  <si>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</si>
  <si>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</si>
  <si>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</si>
  <si>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</si>
  <si>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</si>
  <si>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</si>
  <si>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</si>
  <si>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</si>
  <si>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</si>
  <si>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</si>
  <si>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</si>
  <si>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</si>
  <si>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</si>
  <si>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</si>
  <si>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</si>
  <si>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</si>
  <si>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</si>
  <si>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</si>
  <si>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</si>
  <si>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</si>
  <si>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</si>
  <si>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</si>
  <si>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</si>
  <si>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</si>
  <si>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</si>
  <si>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</si>
  <si>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</si>
  <si>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</si>
  <si>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</si>
  <si>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</si>
  <si>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</si>
  <si>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</si>
  <si>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</si>
  <si>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</si>
  <si>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</si>
  <si>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</si>
  <si>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</si>
  <si>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</si>
  <si>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</si>
  <si>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</si>
  <si>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</si>
  <si>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</si>
  <si>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</si>
  <si>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</si>
  <si>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</si>
  <si>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</si>
  <si>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</si>
  <si>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</si>
  <si>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</si>
  <si>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</si>
  <si>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</si>
  <si>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</si>
  <si>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</si>
  <si>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</si>
  <si>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</si>
  <si>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</si>
  <si>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</si>
  <si>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</si>
  <si>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</si>
  <si>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</si>
  <si>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</si>
  <si>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</si>
  <si>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</si>
  <si>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</si>
  <si>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</si>
  <si>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</si>
  <si>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</si>
  <si>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</si>
  <si>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</si>
  <si>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</si>
  <si>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</si>
  <si>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</si>
  <si>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</si>
  <si>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</si>
  <si>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</si>
  <si>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</si>
  <si>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</si>
  <si>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</si>
  <si>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</si>
  <si>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</si>
  <si>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</si>
  <si>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</si>
  <si>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</si>
  <si>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</si>
  <si>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</si>
  <si>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</si>
  <si>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</si>
  <si>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</si>
  <si>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</si>
  <si>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</si>
  <si>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</si>
  <si>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</si>
  <si>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</si>
  <si>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</si>
  <si>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</si>
  <si>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</si>
  <si>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</si>
  <si>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</si>
  <si>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</si>
  <si>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</si>
  <si>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</si>
  <si>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</si>
  <si>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</si>
  <si>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</si>
  <si>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</si>
  <si>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</si>
  <si>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</si>
  <si>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</si>
  <si>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</si>
  <si>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</si>
  <si>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</si>
  <si>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</si>
  <si>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</si>
  <si>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</si>
  <si>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</si>
  <si>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</si>
  <si>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</si>
  <si>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</si>
  <si>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</si>
  <si>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</si>
  <si>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</si>
  <si>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</si>
  <si>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</si>
  <si>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</si>
  <si>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</si>
  <si>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</si>
  <si>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</si>
  <si>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</si>
  <si>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</si>
  <si>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</si>
  <si>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</si>
  <si>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</si>
  <si>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</si>
  <si>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</si>
  <si>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</si>
  <si>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</si>
  <si>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</si>
  <si>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</si>
  <si>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</si>
  <si>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</si>
  <si>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</si>
  <si>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</si>
  <si>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</si>
  <si>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</si>
  <si>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</si>
  <si>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</si>
  <si>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</si>
  <si>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</si>
  <si>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</si>
  <si>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</si>
  <si>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</si>
  <si>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</si>
  <si>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</si>
  <si>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</si>
  <si>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</si>
  <si>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</si>
  <si>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</si>
  <si>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</si>
  <si>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</si>
  <si>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</si>
  <si>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</si>
  <si>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</si>
  <si>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</si>
  <si>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</si>
  <si>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</si>
  <si>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</si>
  <si>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</si>
  <si>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</si>
  <si>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</si>
  <si>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</si>
  <si>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</si>
  <si>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</si>
  <si>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</si>
  <si>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</si>
  <si>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</si>
  <si>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</si>
  <si>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</si>
  <si>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</si>
  <si>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</si>
  <si>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</si>
  <si>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</si>
  <si>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</si>
  <si>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</si>
  <si>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</si>
  <si>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</si>
  <si>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</si>
  <si>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</si>
  <si>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</si>
  <si>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</si>
  <si>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</si>
  <si>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</si>
  <si>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</si>
  <si>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</si>
  <si>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</si>
  <si>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</si>
  <si>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</si>
  <si>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</si>
  <si>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</si>
  <si>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</si>
  <si>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</si>
  <si>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</si>
  <si>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</si>
  <si>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</si>
  <si>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</si>
  <si>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</si>
  <si>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</si>
  <si>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</si>
  <si>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</si>
  <si>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</si>
  <si>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</si>
  <si>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</si>
  <si>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</si>
  <si>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</si>
  <si>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</si>
  <si>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</si>
  <si>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</si>
  <si>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</si>
  <si>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</si>
  <si>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</si>
  <si>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</si>
  <si>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</si>
  <si>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</si>
  <si>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</si>
  <si>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</si>
  <si>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</si>
  <si>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</si>
  <si>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</si>
  <si>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</si>
  <si>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</si>
  <si>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</si>
  <si>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</si>
  <si>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</si>
  <si>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</si>
  <si>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</si>
  <si>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</si>
  <si>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</si>
  <si>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</si>
  <si>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</si>
  <si>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</si>
  <si>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</si>
  <si>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</si>
  <si>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</si>
  <si>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</si>
  <si>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</si>
  <si>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</si>
  <si>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</si>
  <si>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</si>
  <si>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</si>
  <si>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</si>
  <si>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</si>
  <si>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</si>
  <si>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</si>
  <si>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</si>
  <si>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</si>
  <si>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</si>
  <si>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</si>
  <si>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</si>
  <si>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</si>
  <si>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</si>
  <si>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</si>
  <si>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</si>
  <si>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</si>
  <si>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</si>
  <si>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</si>
  <si>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</si>
  <si>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</si>
  <si>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</si>
  <si>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</si>
  <si>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</si>
  <si>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</si>
  <si>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</si>
  <si>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</si>
  <si>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</si>
  <si>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</si>
  <si>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</si>
  <si>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</si>
  <si>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</si>
  <si>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</si>
  <si>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</si>
  <si>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</si>
  <si>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</si>
  <si>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</si>
  <si>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</si>
  <si>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</si>
  <si>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</si>
  <si>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</si>
  <si>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</si>
  <si>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</si>
  <si>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</si>
  <si>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</si>
  <si>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</si>
  <si>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</si>
  <si>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</si>
  <si>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</si>
  <si>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</si>
  <si>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</si>
  <si>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</si>
  <si>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</si>
  <si>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</si>
  <si>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</si>
  <si>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</si>
  <si>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</si>
  <si>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</si>
  <si>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</si>
  <si>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</si>
  <si>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</si>
  <si>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</si>
  <si>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</si>
  <si>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</si>
  <si>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</si>
  <si>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</si>
  <si>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</si>
  <si>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</si>
  <si>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</si>
  <si>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</si>
  <si>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</si>
  <si>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</si>
  <si>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</si>
  <si>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</si>
  <si>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</si>
  <si>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</si>
  <si>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</si>
  <si>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</si>
  <si>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</si>
  <si>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</si>
  <si>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</si>
  <si>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</si>
  <si>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</si>
  <si>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</si>
  <si>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</si>
  <si>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</si>
  <si>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</si>
  <si>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</si>
  <si>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</si>
  <si>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</si>
  <si>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</si>
  <si>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</si>
  <si>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</si>
  <si>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</si>
  <si>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</si>
  <si>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</si>
  <si>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</si>
  <si>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</si>
  <si>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</si>
  <si>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</si>
  <si>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</si>
  <si>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</si>
  <si>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</si>
  <si>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</si>
  <si>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</si>
  <si>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</si>
  <si>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</si>
  <si>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</si>
  <si>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</si>
  <si>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</si>
  <si>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</si>
  <si>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</si>
  <si>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</si>
  <si>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</si>
  <si>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</si>
  <si>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</si>
  <si>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</si>
  <si>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</si>
  <si>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</si>
  <si>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</si>
  <si>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</si>
  <si>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</si>
  <si>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</si>
  <si>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</si>
  <si>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</si>
  <si>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</si>
  <si>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</si>
  <si>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</si>
  <si>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</si>
  <si>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</si>
  <si>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</si>
  <si>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</si>
  <si>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</si>
  <si>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</si>
  <si>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</si>
  <si>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</si>
  <si>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</si>
  <si>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</si>
  <si>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</si>
  <si>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</si>
  <si>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</si>
  <si>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</si>
  <si>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</si>
  <si>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</si>
  <si>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</si>
  <si>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</si>
  <si>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</si>
  <si>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</si>
  <si>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</si>
  <si>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</si>
  <si>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</si>
  <si>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</si>
  <si>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</si>
  <si>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</si>
  <si>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</si>
  <si>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</si>
  <si>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</si>
  <si>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</si>
  <si>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</si>
  <si>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</si>
  <si>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</si>
  <si>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</si>
  <si>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</si>
  <si>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</si>
  <si>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</si>
  <si>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</si>
  <si>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</si>
  <si>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</si>
  <si>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</si>
  <si>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</si>
  <si>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</si>
  <si>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</si>
  <si>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</si>
  <si>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</si>
  <si>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</si>
  <si>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</si>
  <si>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</si>
  <si>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</si>
  <si>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</si>
  <si>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</si>
  <si>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</si>
  <si>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</si>
  <si>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</si>
  <si>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</si>
  <si>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</si>
  <si>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</si>
  <si>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</si>
  <si>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</si>
  <si>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</si>
  <si>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</si>
  <si>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</si>
  <si>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</si>
  <si>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</si>
  <si>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</si>
  <si>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</si>
  <si>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</si>
  <si>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</si>
  <si>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</si>
  <si>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</si>
  <si>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</si>
  <si>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</si>
  <si>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</si>
  <si>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</si>
  <si>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</si>
  <si>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</si>
  <si>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</si>
  <si>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</si>
  <si>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</si>
  <si>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</si>
  <si>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</si>
  <si>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</si>
  <si>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</si>
  <si>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</si>
  <si>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</si>
  <si>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</si>
  <si>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</si>
  <si>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</si>
  <si>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</si>
  <si>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</si>
  <si>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</si>
  <si>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</si>
  <si>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</si>
  <si>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</si>
  <si>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</si>
  <si>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</si>
  <si>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</si>
  <si>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</si>
  <si>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</si>
  <si>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</si>
  <si>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</si>
  <si>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</si>
  <si>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</si>
  <si>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</si>
  <si>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</si>
  <si>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</si>
  <si>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</si>
  <si>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</si>
  <si>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</si>
  <si>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</si>
  <si>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</si>
  <si>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</si>
  <si>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</si>
  <si>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</si>
  <si>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</si>
  <si>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</si>
  <si>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</si>
  <si>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</si>
  <si>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</si>
  <si>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</si>
  <si>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</si>
  <si>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</si>
  <si>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</si>
  <si>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</si>
  <si>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</si>
  <si>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</si>
  <si>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</si>
  <si>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</si>
  <si>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</si>
  <si>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</si>
  <si>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</si>
  <si>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</si>
  <si>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</si>
  <si>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</si>
  <si>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</si>
  <si>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</si>
  <si>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</si>
  <si>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</si>
  <si>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</si>
  <si>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</si>
  <si>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</si>
  <si>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</si>
  <si>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</si>
  <si>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</si>
  <si>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</si>
  <si>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</si>
  <si>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</si>
  <si>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</si>
  <si>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</si>
  <si>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</si>
  <si>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</si>
  <si>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</si>
  <si>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</si>
  <si>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</si>
  <si>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</si>
  <si>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</si>
  <si>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</si>
  <si>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</si>
  <si>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</si>
  <si>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</si>
  <si>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</si>
  <si>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</si>
  <si>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</si>
  <si>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</si>
  <si>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</si>
  <si>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</si>
  <si>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</si>
  <si>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</si>
  <si>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</si>
  <si>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</si>
  <si>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</si>
  <si>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</si>
  <si>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</si>
  <si>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</si>
  <si>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</si>
  <si>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</si>
  <si>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</si>
  <si>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</si>
  <si>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</si>
  <si>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</si>
  <si>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</si>
  <si>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</si>
  <si>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</si>
  <si>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</si>
  <si>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</si>
  <si>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</si>
  <si>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</si>
  <si>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</si>
  <si>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</si>
  <si>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</si>
  <si>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</si>
  <si>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</si>
  <si>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</si>
  <si>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</si>
  <si>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</si>
  <si>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</si>
  <si>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</si>
  <si>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</si>
  <si>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</si>
  <si>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</si>
  <si>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</si>
  <si>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</si>
  <si>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</si>
  <si>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</si>
  <si>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</si>
  <si>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</si>
  <si>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</si>
  <si>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</si>
  <si>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</si>
  <si>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</si>
  <si>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</si>
  <si>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</si>
  <si>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</si>
  <si>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</si>
  <si>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</si>
  <si>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</si>
  <si>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</si>
  <si>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</si>
  <si>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</si>
  <si>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</si>
  <si>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</si>
  <si>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</si>
  <si>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</si>
  <si>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</si>
  <si>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</si>
  <si>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</si>
  <si>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</si>
  <si>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</si>
  <si>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</si>
  <si>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</si>
  <si>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</si>
  <si>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</si>
  <si>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</si>
  <si>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</si>
  <si>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</si>
  <si>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</si>
  <si>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</si>
  <si>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</si>
  <si>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</si>
  <si>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</si>
  <si>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</si>
  <si>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</si>
  <si>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</si>
  <si>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</si>
  <si>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</si>
  <si>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</si>
  <si>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</si>
  <si>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</si>
  <si>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</si>
  <si>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</si>
  <si>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</si>
  <si>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</si>
  <si>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</si>
  <si>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</si>
  <si>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</si>
  <si>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</si>
  <si>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</si>
  <si>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</si>
  <si>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</si>
  <si>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</si>
  <si>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</si>
  <si>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</si>
  <si>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</si>
  <si>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</si>
  <si>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</si>
  <si>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</si>
  <si>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</si>
  <si>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</si>
  <si>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</si>
  <si>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</si>
  <si>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</si>
  <si>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</si>
  <si>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</si>
  <si>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</si>
  <si>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</si>
  <si>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</si>
  <si>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</si>
  <si>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</si>
  <si>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</si>
  <si>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</si>
  <si>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</si>
  <si>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</si>
  <si>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</si>
  <si>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</si>
  <si>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</si>
  <si>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</si>
  <si>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</si>
  <si>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</si>
  <si>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</si>
  <si>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</si>
  <si>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</si>
  <si>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</si>
  <si>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</si>
  <si>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</si>
  <si>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</si>
  <si>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</si>
  <si>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</si>
  <si>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</si>
  <si>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</si>
  <si>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</si>
  <si>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</si>
  <si>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</si>
  <si>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</si>
  <si>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</si>
  <si>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</si>
  <si>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</si>
  <si>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</si>
  <si>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</si>
  <si>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</si>
  <si>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</si>
  <si>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</si>
  <si>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</si>
  <si>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</si>
  <si>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</si>
  <si>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</si>
  <si>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</si>
  <si>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</si>
  <si>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</si>
  <si>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</si>
  <si>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</si>
  <si>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</si>
  <si>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</si>
  <si>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</si>
  <si>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</si>
  <si>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</si>
  <si>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</si>
  <si>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</si>
  <si>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</si>
  <si>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</si>
  <si>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</si>
  <si>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</si>
  <si>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</si>
  <si>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</si>
  <si>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</si>
  <si>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</si>
  <si>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</si>
  <si>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</si>
  <si>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</si>
  <si>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</si>
  <si>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</si>
  <si>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</si>
  <si>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</si>
  <si>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</si>
  <si>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</si>
  <si>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</si>
  <si>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</si>
  <si>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</si>
  <si>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</si>
  <si>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</si>
  <si>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</si>
  <si>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</si>
  <si>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</si>
  <si>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</si>
  <si>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</si>
  <si>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</si>
  <si>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</si>
  <si>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</si>
  <si>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</si>
  <si>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</si>
  <si>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</si>
  <si>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</si>
  <si>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</si>
  <si>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</si>
  <si>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</si>
  <si>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</si>
  <si>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</si>
  <si>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</si>
  <si>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</si>
  <si>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</si>
  <si>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</si>
  <si>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</si>
  <si>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</si>
  <si>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</si>
  <si>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</si>
  <si>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</si>
  <si>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</si>
  <si>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</si>
  <si>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</si>
  <si>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</si>
  <si>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</si>
  <si>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</si>
  <si>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</si>
  <si>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</si>
  <si>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</si>
  <si>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</si>
  <si>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</si>
  <si>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</si>
  <si>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</si>
  <si>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</si>
  <si>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</si>
  <si>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</si>
  <si>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</si>
  <si>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</si>
  <si>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</si>
  <si>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</si>
  <si>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</si>
  <si>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</si>
  <si>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</si>
  <si>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</si>
  <si>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</si>
  <si>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</si>
  <si>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</si>
  <si>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</si>
  <si>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</si>
  <si>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</si>
  <si>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</si>
  <si>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</si>
  <si>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</si>
  <si>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</si>
  <si>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</si>
  <si>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</si>
  <si>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</si>
  <si>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</si>
  <si>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</si>
  <si>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</si>
  <si>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</si>
  <si>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</si>
  <si>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</si>
  <si>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</si>
  <si>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</si>
  <si>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</si>
  <si>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</si>
  <si>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</si>
  <si>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</si>
  <si>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</si>
  <si>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</si>
  <si>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</si>
  <si>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</si>
  <si>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</si>
  <si>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</si>
  <si>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</si>
  <si>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</si>
  <si>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</si>
  <si>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</si>
  <si>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</si>
  <si>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</si>
  <si>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</si>
  <si>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</si>
  <si>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</si>
  <si>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</si>
  <si>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</si>
  <si>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</si>
  <si>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</si>
  <si>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</si>
  <si>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</si>
  <si>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</si>
  <si>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</si>
  <si>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</si>
  <si>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</si>
  <si>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</si>
  <si>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</si>
  <si>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</si>
  <si>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</si>
  <si>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</si>
  <si>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</si>
  <si>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</si>
  <si>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</si>
  <si>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</si>
  <si>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</si>
  <si>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</si>
  <si>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</si>
  <si>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</si>
  <si>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</si>
  <si>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</si>
  <si>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</si>
  <si>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</si>
  <si>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</si>
  <si>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</si>
  <si>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</si>
  <si>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</si>
  <si>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</si>
  <si>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</si>
  <si>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</si>
  <si>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</si>
  <si>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</si>
  <si>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</si>
  <si>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</si>
  <si>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</si>
  <si>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</si>
  <si>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</si>
  <si>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</si>
  <si>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</si>
  <si>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</si>
  <si>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</si>
  <si>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</si>
  <si>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</si>
  <si>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</si>
  <si>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</si>
  <si>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</si>
  <si>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</si>
  <si>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</si>
  <si>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</si>
  <si>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</si>
  <si>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</si>
  <si>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</si>
  <si>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</si>
  <si>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</si>
  <si>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</si>
  <si>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</si>
  <si>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</si>
  <si>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</si>
  <si>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</si>
  <si>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</si>
  <si>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</si>
  <si>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</si>
  <si>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</si>
  <si>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</si>
  <si>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</si>
  <si>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</si>
  <si>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</si>
  <si>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</si>
  <si>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</si>
  <si>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</si>
  <si>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</si>
  <si>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</si>
  <si>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</si>
  <si>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</si>
  <si>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</si>
  <si>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</si>
  <si>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</si>
  <si>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</si>
  <si>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</si>
  <si>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</si>
  <si>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</si>
  <si>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</si>
  <si>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</si>
  <si>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</si>
  <si>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</si>
  <si>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</si>
  <si>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</si>
  <si>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</si>
  <si>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</si>
  <si>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</si>
  <si>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</si>
  <si>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</si>
  <si>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</si>
  <si>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</si>
  <si>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</si>
  <si>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</si>
  <si>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</si>
  <si>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</si>
  <si>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</si>
  <si>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</si>
  <si>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</si>
  <si>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</si>
  <si>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</si>
  <si>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</si>
  <si>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</si>
  <si>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</si>
  <si>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</si>
  <si>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</si>
  <si>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</si>
  <si>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</si>
  <si>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</si>
  <si>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</si>
  <si>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</si>
  <si>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</si>
  <si>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</si>
  <si>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</si>
  <si>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</si>
  <si>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</si>
  <si>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</si>
  <si>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</si>
  <si>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</si>
  <si>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</si>
  <si>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</si>
  <si>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</si>
  <si>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</si>
  <si>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</si>
  <si>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</si>
  <si>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</si>
  <si>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</si>
  <si>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</si>
  <si>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</si>
  <si>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</si>
  <si>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</si>
  <si>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</si>
  <si>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</si>
  <si>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</si>
  <si>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</si>
  <si>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</si>
  <si>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</si>
  <si>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</si>
  <si>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</si>
  <si>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</si>
  <si>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</si>
  <si>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</si>
  <si>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</si>
  <si>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</si>
  <si>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</si>
  <si>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</si>
  <si>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</si>
  <si>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</si>
  <si>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</si>
  <si>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</si>
  <si>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</si>
  <si>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</si>
  <si>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</si>
  <si>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</si>
  <si>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</si>
  <si>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</si>
  <si>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</si>
  <si>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</si>
  <si>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</si>
  <si>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</si>
  <si>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</si>
  <si>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</si>
  <si>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</si>
  <si>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</si>
  <si>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</si>
  <si>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</si>
  <si>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</si>
  <si>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</si>
  <si>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</si>
  <si>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</si>
  <si>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</si>
  <si>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</si>
  <si>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</si>
  <si>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</si>
  <si>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</si>
  <si>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</si>
  <si>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</si>
  <si>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</si>
  <si>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</si>
  <si>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</si>
  <si>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</si>
  <si>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</si>
  <si>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</si>
  <si>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</si>
  <si>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</si>
  <si>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</si>
  <si>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</si>
  <si>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</si>
  <si>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</si>
  <si>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</si>
  <si>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</si>
  <si>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</si>
  <si>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</si>
  <si>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</si>
  <si>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</si>
  <si>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</si>
  <si>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</si>
  <si>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</si>
  <si>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</si>
  <si>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</si>
  <si>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</si>
  <si>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</si>
  <si>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</si>
  <si>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</si>
  <si>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</si>
  <si>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</si>
  <si>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</si>
  <si>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</si>
  <si>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</si>
  <si>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</si>
  <si>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</si>
  <si>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</si>
  <si>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</si>
  <si>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</si>
  <si>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</si>
  <si>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</si>
  <si>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</si>
  <si>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</si>
  <si>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</si>
  <si>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</si>
  <si>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</si>
  <si>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</si>
  <si>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</si>
  <si>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</si>
  <si>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</si>
  <si>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</si>
  <si>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</si>
  <si>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</si>
  <si>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</si>
  <si>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</si>
  <si>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</si>
  <si>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</si>
  <si>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</si>
  <si>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</si>
  <si>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</si>
  <si>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</si>
  <si>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</si>
  <si>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</si>
  <si>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</si>
  <si>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</si>
  <si>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</si>
  <si>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</si>
  <si>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</si>
  <si>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</si>
  <si>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</si>
  <si>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</si>
  <si>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</si>
  <si>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</si>
  <si>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</si>
  <si>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</si>
  <si>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</si>
  <si>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</si>
  <si>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</si>
  <si>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</si>
  <si>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</si>
  <si>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</si>
  <si>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</si>
  <si>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</si>
  <si>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</si>
  <si>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</si>
  <si>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</si>
  <si>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</si>
  <si>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</si>
  <si>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</si>
  <si>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</si>
  <si>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</si>
  <si>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</si>
  <si>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</si>
  <si>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</si>
  <si>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</si>
  <si>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</si>
  <si>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</si>
  <si>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</si>
  <si>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</si>
  <si>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</si>
  <si>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</si>
  <si>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</si>
  <si>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</si>
  <si>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</si>
  <si>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</si>
  <si>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</si>
  <si>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</si>
  <si>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</si>
  <si>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</si>
  <si>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</si>
  <si>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</si>
  <si>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</si>
  <si>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</si>
  <si>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</si>
  <si>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</si>
  <si>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</si>
  <si>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</si>
  <si>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</si>
  <si>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</si>
  <si>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</si>
  <si>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</si>
  <si>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</si>
  <si>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</si>
  <si>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</si>
  <si>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</si>
  <si>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</si>
  <si>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</si>
  <si>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</si>
  <si>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</si>
  <si>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</si>
  <si>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</si>
  <si>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</si>
  <si>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</si>
  <si>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</si>
  <si>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</si>
  <si>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</si>
  <si>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</si>
  <si>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</si>
  <si>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</si>
  <si>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</si>
  <si>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</si>
  <si>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</si>
  <si>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</si>
  <si>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</si>
  <si>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</si>
  <si>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</si>
  <si>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</si>
  <si>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</si>
  <si>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</si>
  <si>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</si>
  <si>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</si>
  <si>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</si>
  <si>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</si>
  <si>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</si>
  <si>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</si>
  <si>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</si>
  <si>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</si>
  <si>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</si>
  <si>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</si>
  <si>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</si>
  <si>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</si>
  <si>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</si>
  <si>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</si>
  <si>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</si>
  <si>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</si>
  <si>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</si>
  <si>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</si>
  <si>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</si>
  <si>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</si>
  <si>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</si>
  <si>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</si>
  <si>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</si>
  <si>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</si>
  <si>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</si>
  <si>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</si>
  <si>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</si>
  <si>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</si>
  <si>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</si>
  <si>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</si>
  <si>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</si>
  <si>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</si>
  <si>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</si>
  <si>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</si>
  <si>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</si>
  <si>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</si>
  <si>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</si>
  <si>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</si>
  <si>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</si>
  <si>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</si>
  <si>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</si>
  <si>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</si>
  <si>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</si>
  <si>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</si>
  <si>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</si>
  <si>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</si>
  <si>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</si>
  <si>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</si>
  <si>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</si>
  <si>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</si>
  <si>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</si>
  <si>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</si>
  <si>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</si>
  <si>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</si>
  <si>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</si>
  <si>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</si>
  <si>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</si>
  <si>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</si>
  <si>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</si>
  <si>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</si>
  <si>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</si>
  <si>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</si>
  <si>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</si>
  <si>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</si>
  <si>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</si>
  <si>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</si>
  <si>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</si>
  <si>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</si>
  <si>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</si>
  <si>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</si>
  <si>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</si>
  <si>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</si>
  <si>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</si>
  <si>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</si>
  <si>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</si>
  <si>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</si>
  <si>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</si>
  <si>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</si>
  <si>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</si>
  <si>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</si>
  <si>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</si>
  <si>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</si>
  <si>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</si>
  <si>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</si>
  <si>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</si>
  <si>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</si>
  <si>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</si>
  <si>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</si>
  <si>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</si>
  <si>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</si>
  <si>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</si>
  <si>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</si>
  <si>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</si>
  <si>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</si>
  <si>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</si>
  <si>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</si>
  <si>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</si>
  <si>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</si>
  <si>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</si>
  <si>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</si>
  <si>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</si>
  <si>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</si>
  <si>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</si>
  <si>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</si>
  <si>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</si>
  <si>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</si>
  <si>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</si>
  <si>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</si>
  <si>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</si>
  <si>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</si>
  <si>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</si>
  <si>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</si>
  <si>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</si>
  <si>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</si>
  <si>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</si>
  <si>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</si>
  <si>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</si>
  <si>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</si>
  <si>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</si>
  <si>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</si>
  <si>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</si>
  <si>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</si>
  <si>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</si>
  <si>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</si>
  <si>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</si>
  <si>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</si>
  <si>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</si>
  <si>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</si>
  <si>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</si>
  <si>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</si>
  <si>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</si>
  <si>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</si>
  <si>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</si>
  <si>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</si>
  <si>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</si>
  <si>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</si>
  <si>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</si>
  <si>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</si>
  <si>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</si>
  <si>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</si>
  <si>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</si>
  <si>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</si>
  <si>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</si>
  <si>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</si>
  <si>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</si>
  <si>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</si>
  <si>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</si>
  <si>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</si>
  <si>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</si>
  <si>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</si>
  <si>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</si>
  <si>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</si>
  <si>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</si>
  <si>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</si>
  <si>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</si>
  <si>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</si>
  <si>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</si>
  <si>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</si>
  <si>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</si>
  <si>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</si>
  <si>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</si>
  <si>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</si>
  <si>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</si>
  <si>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</si>
  <si>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</si>
  <si>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</si>
  <si>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</si>
  <si>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</si>
  <si>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</si>
  <si>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</si>
  <si>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</si>
  <si>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</si>
  <si>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</si>
  <si>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</si>
  <si>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</si>
  <si>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</si>
  <si>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</si>
  <si>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</si>
  <si>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</si>
  <si>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</si>
  <si>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</si>
  <si>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</si>
  <si>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</si>
  <si>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</si>
  <si>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</si>
  <si>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</si>
  <si>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</si>
  <si>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</si>
  <si>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</si>
  <si>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</si>
  <si>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</si>
  <si>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</si>
  <si>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</si>
  <si>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</si>
  <si>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</si>
  <si>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</si>
  <si>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</si>
  <si>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</si>
  <si>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</si>
  <si>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</si>
  <si>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</si>
  <si>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</si>
  <si>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</si>
  <si>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</si>
  <si>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</si>
  <si>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</si>
  <si>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</si>
  <si>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</si>
  <si>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</si>
  <si>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</si>
  <si>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</si>
  <si>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</si>
  <si>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</si>
  <si>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</si>
  <si>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</si>
  <si>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</si>
  <si>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</si>
  <si>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</si>
  <si>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</si>
  <si>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</si>
  <si>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</si>
  <si>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</si>
  <si>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</si>
  <si>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</si>
  <si>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</si>
  <si>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</si>
  <si>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</si>
  <si>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</si>
  <si>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</si>
  <si>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</si>
  <si>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</si>
  <si>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</si>
  <si>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</si>
  <si>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</si>
  <si>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</si>
  <si>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</si>
  <si>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</si>
  <si>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</si>
  <si>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</si>
  <si>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</si>
  <si>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</si>
  <si>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</si>
  <si>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</si>
  <si>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</si>
  <si>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</si>
  <si>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</si>
  <si>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</si>
  <si>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</si>
  <si>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</si>
  <si>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</si>
  <si>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</si>
  <si>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</si>
  <si>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</si>
  <si>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</si>
  <si>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</si>
  <si>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</si>
  <si>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</si>
  <si>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</si>
  <si>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</si>
  <si>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</si>
  <si>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</si>
  <si>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</si>
  <si>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</si>
  <si>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</si>
  <si>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</si>
  <si>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</si>
  <si>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</si>
  <si>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</si>
  <si>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</si>
  <si>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</si>
  <si>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</si>
  <si>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</si>
  <si>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</si>
  <si>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</si>
  <si>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</si>
  <si>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</si>
  <si>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</si>
  <si>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</si>
  <si>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</si>
  <si>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</si>
  <si>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</si>
  <si>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</si>
  <si>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</si>
  <si>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</si>
  <si>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</si>
  <si>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</si>
  <si>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</si>
  <si>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</si>
  <si>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</si>
  <si>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</si>
  <si>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</si>
  <si>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</si>
  <si>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</si>
  <si>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</si>
  <si>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</si>
  <si>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</si>
  <si>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</si>
  <si>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</si>
  <si>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</si>
  <si>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</si>
  <si>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</si>
  <si>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</si>
  <si>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</si>
  <si>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</si>
  <si>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</si>
  <si>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</si>
  <si>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</si>
  <si>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</si>
  <si>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</si>
  <si>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</si>
  <si>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</si>
  <si>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</si>
  <si>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</si>
  <si>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</si>
  <si>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</si>
  <si>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</si>
  <si>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</si>
  <si>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</si>
  <si>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</si>
  <si>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</si>
  <si>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</si>
  <si>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</si>
  <si>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</si>
  <si>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</si>
  <si>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</si>
  <si>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</si>
  <si>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</si>
  <si>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</si>
  <si>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</si>
  <si>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</si>
  <si>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</si>
  <si>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</si>
  <si>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</si>
  <si>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</si>
  <si>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</si>
  <si>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</si>
  <si>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</si>
  <si>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</si>
  <si>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</si>
  <si>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</si>
  <si>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</si>
  <si>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</si>
  <si>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</si>
  <si>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</si>
  <si>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</si>
  <si>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</si>
  <si>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</si>
  <si>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</si>
  <si>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</si>
  <si>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</si>
  <si>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</si>
  <si>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</si>
  <si>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</si>
  <si>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</si>
  <si>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</si>
  <si>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</si>
  <si>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</si>
  <si>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</si>
  <si>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</si>
  <si>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</si>
  <si>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</si>
  <si>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</si>
  <si>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</si>
  <si>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</si>
  <si>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</si>
  <si>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</si>
  <si>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</si>
  <si>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</si>
  <si>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</si>
  <si>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</si>
  <si>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</si>
  <si>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</si>
  <si>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</si>
  <si>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</si>
  <si>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</si>
  <si>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</si>
  <si>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</si>
  <si>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</si>
  <si>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</si>
  <si>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</si>
  <si>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</si>
  <si>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</si>
  <si>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</si>
  <si>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</si>
  <si>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</si>
  <si>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</si>
  <si>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</si>
  <si>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</si>
  <si>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</si>
  <si>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</si>
  <si>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</si>
  <si>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</si>
  <si>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</si>
  <si>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</si>
  <si>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</si>
  <si>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</si>
  <si>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</si>
  <si>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</si>
  <si>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</si>
  <si>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</si>
  <si>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</si>
  <si>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</si>
  <si>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</si>
  <si>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</si>
  <si>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</si>
  <si>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</si>
  <si>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</si>
  <si>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</si>
  <si>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</si>
  <si>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</si>
  <si>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</si>
  <si>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</si>
  <si>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</si>
  <si>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</si>
  <si>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</si>
  <si>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</si>
  <si>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</si>
  <si>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</si>
  <si>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</si>
  <si>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</si>
  <si>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</si>
  <si>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</si>
  <si>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</si>
  <si>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</si>
  <si>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</si>
  <si>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</si>
  <si>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</si>
  <si>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</si>
  <si>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</si>
  <si>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</si>
  <si>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</si>
  <si>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</si>
  <si>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</si>
  <si>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</si>
  <si>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</si>
  <si>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</si>
  <si>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</si>
  <si>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</si>
  <si>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</si>
  <si>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</si>
  <si>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</si>
  <si>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</si>
  <si>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</si>
  <si>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</si>
  <si>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</si>
  <si>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</si>
  <si>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</si>
  <si>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</si>
  <si>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</si>
  <si>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</si>
  <si>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</si>
  <si>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</si>
  <si>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</si>
  <si>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</si>
  <si>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</si>
  <si>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</si>
  <si>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</si>
  <si>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</si>
  <si>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</si>
  <si>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</si>
  <si>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</si>
  <si>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</si>
  <si>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</si>
  <si>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</si>
  <si>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</si>
  <si>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</si>
  <si>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</si>
  <si>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</si>
  <si>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</si>
  <si>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</si>
  <si>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</si>
  <si>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</si>
  <si>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</si>
  <si>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</si>
  <si>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</si>
  <si>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</si>
  <si>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</si>
  <si>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</si>
  <si>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</si>
  <si>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</si>
  <si>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</si>
  <si>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</si>
  <si>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</si>
  <si>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</si>
  <si>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</si>
  <si>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</si>
  <si>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</si>
  <si>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</si>
  <si>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</si>
  <si>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</si>
  <si>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</si>
  <si>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</si>
  <si>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</si>
  <si>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</si>
  <si>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</si>
  <si>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</si>
  <si>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</si>
  <si>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</si>
  <si>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</si>
  <si>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</si>
  <si>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</si>
  <si>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</si>
  <si>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</si>
  <si>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</si>
  <si>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</si>
  <si>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</si>
  <si>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</si>
  <si>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</si>
  <si>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</si>
  <si>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</si>
  <si>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</si>
  <si>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</si>
  <si>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</si>
  <si>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</si>
  <si>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</si>
  <si>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</si>
  <si>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</si>
  <si>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</si>
  <si>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</si>
  <si>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</si>
  <si>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</si>
  <si>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</si>
  <si>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</si>
  <si>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</si>
  <si>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</si>
  <si>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</si>
  <si>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</si>
  <si>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</si>
  <si>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</si>
  <si>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</si>
  <si>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</si>
  <si>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</si>
  <si>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</si>
  <si>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</si>
  <si>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</si>
  <si>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</si>
  <si>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</si>
  <si>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</si>
  <si>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</si>
  <si>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</si>
  <si>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</si>
  <si>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</si>
  <si>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</si>
  <si>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</si>
  <si>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</si>
  <si>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</si>
  <si>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</si>
  <si>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</si>
  <si>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</si>
  <si>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</si>
  <si>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</si>
  <si>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</si>
  <si>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</si>
  <si>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</si>
  <si>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</si>
  <si>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</si>
  <si>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</si>
  <si>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</si>
  <si>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</si>
  <si>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</si>
  <si>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</si>
  <si>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</si>
  <si>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</si>
  <si>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</si>
  <si>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</si>
  <si>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</si>
  <si>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</si>
  <si>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</si>
  <si>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</si>
  <si>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</si>
  <si>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</si>
  <si>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</si>
  <si>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</si>
  <si>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</si>
  <si>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</si>
  <si>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</si>
  <si>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</si>
  <si>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</si>
  <si>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</si>
  <si>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</si>
  <si>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</si>
  <si>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</si>
  <si>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</si>
  <si>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</si>
  <si>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</si>
  <si>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</si>
  <si>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</si>
  <si>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</si>
  <si>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</si>
  <si>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</si>
  <si>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</si>
  <si>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</si>
  <si>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</si>
  <si>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</si>
  <si>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</si>
  <si>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</si>
  <si>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</si>
  <si>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</si>
  <si>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</si>
  <si>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</si>
  <si>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</si>
  <si>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</si>
  <si>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</si>
  <si>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</si>
  <si>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</si>
  <si>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</si>
  <si>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</si>
  <si>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</si>
  <si>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</si>
  <si>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</si>
  <si>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</si>
  <si>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</si>
  <si>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</si>
  <si>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</si>
  <si>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</si>
  <si>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</si>
  <si>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</si>
  <si>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</si>
  <si>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</si>
  <si>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</si>
  <si>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</si>
  <si>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</si>
  <si>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</si>
  <si>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</si>
  <si>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</si>
  <si>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</si>
  <si>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</si>
  <si>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</si>
  <si>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</si>
  <si>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</si>
  <si>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</si>
  <si>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</si>
  <si>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</si>
  <si>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</si>
  <si>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</si>
  <si>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</si>
  <si>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</si>
  <si>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</si>
  <si>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</si>
  <si>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</si>
  <si>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</si>
  <si>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</si>
  <si>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</si>
  <si>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</si>
  <si>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</si>
  <si>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</si>
  <si>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</si>
  <si>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</si>
  <si>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</si>
  <si>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</si>
  <si>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</si>
  <si>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</si>
  <si>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</si>
  <si>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</si>
  <si>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</si>
  <si>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</si>
  <si>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</si>
  <si>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</si>
  <si>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</si>
  <si>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</si>
  <si>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</si>
  <si>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</si>
  <si>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</si>
  <si>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</si>
  <si>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</si>
  <si>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</si>
  <si>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</si>
  <si>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</si>
  <si>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</si>
  <si>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</si>
  <si>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</si>
  <si>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</si>
  <si>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</si>
  <si>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</si>
  <si>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</si>
  <si>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</si>
  <si>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</si>
  <si>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</si>
  <si>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</si>
  <si>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</si>
  <si>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</si>
  <si>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</si>
  <si>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</si>
  <si>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</si>
  <si>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</si>
  <si>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</si>
  <si>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</si>
  <si>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</si>
  <si>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</si>
  <si>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</si>
  <si>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</si>
  <si>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</si>
  <si>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</si>
  <si>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</si>
  <si>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</si>
  <si>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</si>
  <si>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</si>
  <si>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</si>
  <si>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</si>
  <si>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</si>
  <si>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</si>
  <si>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</si>
  <si>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</si>
  <si>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</si>
  <si>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</si>
  <si>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</si>
  <si>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</si>
  <si>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</si>
  <si>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</si>
  <si>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</si>
  <si>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</si>
  <si>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</si>
  <si>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</si>
  <si>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</si>
  <si>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</si>
  <si>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</si>
  <si>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</si>
  <si>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</si>
  <si>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</si>
  <si>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</si>
  <si>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</si>
  <si>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</si>
  <si>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</si>
  <si>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</si>
  <si>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</si>
  <si>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</si>
  <si>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</si>
  <si>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</si>
  <si>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</si>
  <si>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</si>
  <si>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</si>
  <si>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</si>
  <si>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</si>
  <si>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</si>
  <si>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</si>
  <si>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</si>
  <si>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</si>
  <si>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</si>
  <si>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</si>
  <si>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</si>
  <si>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</si>
  <si>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</si>
  <si>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</si>
  <si>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</si>
  <si>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</si>
  <si>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</si>
  <si>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</si>
  <si>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</si>
  <si>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</si>
  <si>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</si>
  <si>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</si>
  <si>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</si>
  <si>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</si>
  <si>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</si>
  <si>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</si>
  <si>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</si>
  <si>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</si>
  <si>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</si>
  <si>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</si>
  <si>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</si>
  <si>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</si>
  <si>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</si>
  <si>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</si>
  <si>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</si>
  <si>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</si>
  <si>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</si>
  <si>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</si>
  <si>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</si>
  <si>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</si>
  <si>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</si>
  <si>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</si>
  <si>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</si>
  <si>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</si>
  <si>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</si>
  <si>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</si>
  <si>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</si>
  <si>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</si>
  <si>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</si>
  <si>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</si>
  <si>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</si>
  <si>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</si>
  <si>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</si>
  <si>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</si>
  <si>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</si>
  <si>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</si>
  <si>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</si>
  <si>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</si>
  <si>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</si>
  <si>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</si>
  <si>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</si>
  <si>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</si>
  <si>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</si>
  <si>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</si>
  <si>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</si>
  <si>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</si>
  <si>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</si>
  <si>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</si>
  <si>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</si>
  <si>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</si>
  <si>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</si>
  <si>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</si>
  <si>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</si>
  <si>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</si>
  <si>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</si>
  <si>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</si>
  <si>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</si>
  <si>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</si>
  <si>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</si>
  <si>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</si>
  <si>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</si>
  <si>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</si>
  <si>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</si>
  <si>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</si>
  <si>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</si>
  <si>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</si>
  <si>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</si>
  <si>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</si>
  <si>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</si>
  <si>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</si>
  <si>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</si>
  <si>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</si>
  <si>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</si>
  <si>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</si>
  <si>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</si>
  <si>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</si>
  <si>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</si>
  <si>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</si>
  <si>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</si>
  <si>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</si>
  <si>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</si>
  <si>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</si>
  <si>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</si>
  <si>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</si>
  <si>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</si>
  <si>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</si>
  <si>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</si>
  <si>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</si>
  <si>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</si>
  <si>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</si>
  <si>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</si>
  <si>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</si>
  <si>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</si>
  <si>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</si>
  <si>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</si>
  <si>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</si>
  <si>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</si>
  <si>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</si>
  <si>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</si>
  <si>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</si>
  <si>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</si>
  <si>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</si>
  <si>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</si>
  <si>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</si>
  <si>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</si>
  <si>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</si>
  <si>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</si>
  <si>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</si>
  <si>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</si>
  <si>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</si>
  <si>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</si>
  <si>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</si>
  <si>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</si>
  <si>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</si>
  <si>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</si>
  <si>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</si>
  <si>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</si>
  <si>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</si>
  <si>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</si>
  <si>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</si>
  <si>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</si>
  <si>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</si>
  <si>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</si>
  <si>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</si>
  <si>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</si>
  <si>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</si>
  <si>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</si>
  <si>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</si>
  <si>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</si>
  <si>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</si>
  <si>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</si>
  <si>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</si>
  <si>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</si>
  <si>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</si>
  <si>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</si>
  <si>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</si>
  <si>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</si>
  <si>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</si>
  <si>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</si>
  <si>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</si>
  <si>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</si>
  <si>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</si>
  <si>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</si>
  <si>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</si>
  <si>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</si>
  <si>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</si>
  <si>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</si>
  <si>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</si>
  <si>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</si>
  <si>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</si>
  <si>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</si>
  <si>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</si>
  <si>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</si>
  <si>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</si>
  <si>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</si>
  <si>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</si>
  <si>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</si>
  <si>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</si>
  <si>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</si>
  <si>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</si>
  <si>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</si>
  <si>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</si>
  <si>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</si>
  <si>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</si>
  <si>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</si>
  <si>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</si>
  <si>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</si>
  <si>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</si>
  <si>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</si>
  <si>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</si>
  <si>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</si>
  <si>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</si>
  <si>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</si>
  <si>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</si>
  <si>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</si>
  <si>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</si>
  <si>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</si>
  <si>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</si>
  <si>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</si>
  <si>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</si>
  <si>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</si>
  <si>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</si>
  <si>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</si>
  <si>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</si>
  <si>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</si>
  <si>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</si>
  <si>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</si>
  <si>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</si>
  <si>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</si>
  <si>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</si>
  <si>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</si>
  <si>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</si>
  <si>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</si>
  <si>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</si>
  <si>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</si>
  <si>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</si>
  <si>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</si>
  <si>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</si>
  <si>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</si>
  <si>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</si>
  <si>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</si>
  <si>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</si>
  <si>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</si>
  <si>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</si>
  <si>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</si>
  <si>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</si>
  <si>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</si>
  <si>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</si>
  <si>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</si>
  <si>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</si>
  <si>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</si>
  <si>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</si>
  <si>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</si>
  <si>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</si>
  <si>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</si>
  <si>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</si>
  <si>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</si>
  <si>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</si>
  <si>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</si>
  <si>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</si>
  <si>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</si>
  <si>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</si>
  <si>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</si>
  <si>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</si>
  <si>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</si>
  <si>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</si>
  <si>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</si>
  <si>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</si>
  <si>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</si>
  <si>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</si>
  <si>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</si>
  <si>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</si>
  <si>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</si>
  <si>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</si>
  <si>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</si>
  <si>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</si>
  <si>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</si>
  <si>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</si>
  <si>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</si>
  <si>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</si>
  <si>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</si>
  <si>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</si>
  <si>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</si>
  <si>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</si>
  <si>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</si>
  <si>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</si>
  <si>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</si>
  <si>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</si>
  <si>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</si>
  <si>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</si>
  <si>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</si>
  <si>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</si>
  <si>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</si>
  <si>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</si>
  <si>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</si>
  <si>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</si>
  <si>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</si>
  <si>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</si>
  <si>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</si>
  <si>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</si>
  <si>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</si>
  <si>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</si>
  <si>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</si>
  <si>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</si>
  <si>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</si>
  <si>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</si>
  <si>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</si>
  <si>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</si>
  <si>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</si>
  <si>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</si>
  <si>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</si>
  <si>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</si>
  <si>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</si>
  <si>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</si>
  <si>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</si>
  <si>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</si>
  <si>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</si>
  <si>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</si>
  <si>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</si>
  <si>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</si>
  <si>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</si>
  <si>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</si>
  <si>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</si>
  <si>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</si>
  <si>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</si>
  <si>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</si>
  <si>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</si>
  <si>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</si>
  <si>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</si>
  <si>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</si>
  <si>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</si>
  <si>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</si>
  <si>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</si>
  <si>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</si>
  <si>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</si>
  <si>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</si>
  <si>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</si>
  <si>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</si>
  <si>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</si>
  <si>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</si>
  <si>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</si>
  <si>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</si>
  <si>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</si>
  <si>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</si>
  <si>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</si>
  <si>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</si>
  <si>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</si>
  <si>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</si>
  <si>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</si>
  <si>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</si>
  <si>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</si>
  <si>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</si>
  <si>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</si>
  <si>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</si>
  <si>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</si>
  <si>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</si>
  <si>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</si>
  <si>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</si>
  <si>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</si>
  <si>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</si>
  <si>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</si>
  <si>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</si>
  <si>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</si>
  <si>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</si>
  <si>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</si>
  <si>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</si>
  <si>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</si>
  <si>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</si>
  <si>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</si>
  <si>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</si>
  <si>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</si>
  <si>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</si>
  <si>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</si>
  <si>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</si>
  <si>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</si>
  <si>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</si>
  <si>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</si>
  <si>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</si>
  <si>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</si>
  <si>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</si>
  <si>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</si>
  <si>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</si>
  <si>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</si>
  <si>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</si>
  <si>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</si>
  <si>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</si>
  <si>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</si>
  <si>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</si>
  <si>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</si>
  <si>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</si>
  <si>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</si>
  <si>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</si>
  <si>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</si>
  <si>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</si>
  <si>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</si>
  <si>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</si>
  <si>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</si>
  <si>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</si>
  <si>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</si>
  <si>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</si>
  <si>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</si>
  <si>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</si>
  <si>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</si>
  <si>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</si>
  <si>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</si>
  <si>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</si>
  <si>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</si>
  <si>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</si>
  <si>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</si>
  <si>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</si>
  <si>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</si>
  <si>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</si>
  <si>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</si>
  <si>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</si>
  <si>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</si>
  <si>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</si>
  <si>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</si>
  <si>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</si>
  <si>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</si>
  <si>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</si>
  <si>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</si>
  <si>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</si>
  <si>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</si>
  <si>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</si>
  <si>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</si>
  <si>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</si>
  <si>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</si>
  <si>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</si>
  <si>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</si>
  <si>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</si>
  <si>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</si>
  <si>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</si>
  <si>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</si>
  <si>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</si>
  <si>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</si>
  <si>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</si>
  <si>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</si>
  <si>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</si>
  <si>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</si>
  <si>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</si>
  <si>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</si>
  <si>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</si>
  <si>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</si>
  <si>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</si>
  <si>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</si>
  <si>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</si>
  <si>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</si>
  <si>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</si>
  <si>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</si>
  <si>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</si>
  <si>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</si>
  <si>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</si>
  <si>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</si>
  <si>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</si>
  <si>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</si>
  <si>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</si>
  <si>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</si>
  <si>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</si>
  <si>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</si>
  <si>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</si>
  <si>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</si>
  <si>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</si>
  <si>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</si>
  <si>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</si>
  <si>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</si>
  <si>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</si>
  <si>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</si>
  <si>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</si>
  <si>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</si>
  <si>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</si>
  <si>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</si>
  <si>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</si>
  <si>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</si>
  <si>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</si>
  <si>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</si>
  <si>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</si>
  <si>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</si>
  <si>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</si>
  <si>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</si>
  <si>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</si>
  <si>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</si>
  <si>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</si>
  <si>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</si>
  <si>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</si>
  <si>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</si>
  <si>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</si>
  <si>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</si>
  <si>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</si>
  <si>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</si>
  <si>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</si>
  <si>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</si>
  <si>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</si>
  <si>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</si>
  <si>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</si>
  <si>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</si>
  <si>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</si>
  <si>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</si>
  <si>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</si>
  <si>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</si>
  <si>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</si>
  <si>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</si>
  <si>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</si>
  <si>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</si>
  <si>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</si>
  <si>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</si>
  <si>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</si>
  <si>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</si>
  <si>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</si>
  <si>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</si>
  <si>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</si>
  <si>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</si>
  <si>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</si>
  <si>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</si>
  <si>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</si>
  <si>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</si>
  <si>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</si>
  <si>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</si>
  <si>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</si>
  <si>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</si>
  <si>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</si>
  <si>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</si>
  <si>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</si>
  <si>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</si>
  <si>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</si>
  <si>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</si>
  <si>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</si>
  <si>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</si>
  <si>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</si>
  <si>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</si>
  <si>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</si>
  <si>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</si>
  <si>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</si>
  <si>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</si>
  <si>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</si>
  <si>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</si>
  <si>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</si>
  <si>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</si>
  <si>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</si>
  <si>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</si>
  <si>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</si>
  <si>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</si>
  <si>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</si>
  <si>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</si>
  <si>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</si>
  <si>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</si>
  <si>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</si>
  <si>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</si>
  <si>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</si>
  <si>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</si>
  <si>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</si>
  <si>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</si>
  <si>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</si>
  <si>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</si>
  <si>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</si>
  <si>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</si>
  <si>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</si>
  <si>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</si>
  <si>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</si>
  <si>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</si>
  <si>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</si>
  <si>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</si>
  <si>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</si>
  <si>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</si>
  <si>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</si>
  <si>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</si>
  <si>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</si>
  <si>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</si>
  <si>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</si>
  <si>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</si>
  <si>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</si>
  <si>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</si>
  <si>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</si>
  <si>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</si>
  <si>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</si>
  <si>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</si>
  <si>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</si>
  <si>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</si>
  <si>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</si>
  <si>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</si>
  <si>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</si>
  <si>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</si>
  <si>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</si>
  <si>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</si>
  <si>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</si>
  <si>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</si>
  <si>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</si>
  <si>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</si>
  <si>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</si>
  <si>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</si>
  <si>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</si>
  <si>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</si>
  <si>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</si>
  <si>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</si>
  <si>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</si>
  <si>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</si>
  <si>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</si>
  <si>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</si>
  <si>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</si>
  <si>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</si>
  <si>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</si>
  <si>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</si>
  <si>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</si>
  <si>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</si>
  <si>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</si>
  <si>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</si>
  <si>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</si>
  <si>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</si>
  <si>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</si>
  <si>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</si>
  <si>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</si>
  <si>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</si>
  <si>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</si>
  <si>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</si>
  <si>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</si>
  <si>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</si>
  <si>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</si>
  <si>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</si>
  <si>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</si>
  <si>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</si>
  <si>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</si>
  <si>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</si>
  <si>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</si>
  <si>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</si>
  <si>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</si>
  <si>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</si>
  <si>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</si>
  <si>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</si>
  <si>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</si>
  <si>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</si>
  <si>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</si>
  <si>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</si>
  <si>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</si>
  <si>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</si>
  <si>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</si>
  <si>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</si>
  <si>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</si>
  <si>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</si>
  <si>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</si>
  <si>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</si>
  <si>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</si>
  <si>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</si>
  <si>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</si>
  <si>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</si>
  <si>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</si>
  <si>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</si>
  <si>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</si>
  <si>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</si>
  <si>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</si>
  <si>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</si>
  <si>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</si>
  <si>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</si>
  <si>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</si>
  <si>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</si>
  <si>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</si>
  <si>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</si>
  <si>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</si>
  <si>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</si>
  <si>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</si>
  <si>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</si>
  <si>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</si>
  <si>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</si>
  <si>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</si>
  <si>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</si>
  <si>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</si>
  <si>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</si>
  <si>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</si>
  <si>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</si>
  <si>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</si>
  <si>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</si>
  <si>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</si>
  <si>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</si>
  <si>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</si>
  <si>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</si>
  <si>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</si>
  <si>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</si>
  <si>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</si>
  <si>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</si>
  <si>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</si>
  <si>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</si>
  <si>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</si>
  <si>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</si>
  <si>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</si>
  <si>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</si>
  <si>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</si>
  <si>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</si>
  <si>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</si>
  <si>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</si>
  <si>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</si>
  <si>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</si>
  <si>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</si>
  <si>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</si>
  <si>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</si>
  <si>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</si>
  <si>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</si>
  <si>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</si>
  <si>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</si>
  <si>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</si>
  <si>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</si>
  <si>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</si>
  <si>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</si>
  <si>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</si>
  <si>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</si>
  <si>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</si>
  <si>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</si>
  <si>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</si>
  <si>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</si>
  <si>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</si>
  <si>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</si>
  <si>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</si>
  <si>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</si>
  <si>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</si>
  <si>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</si>
  <si>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</si>
  <si>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</si>
  <si>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</si>
  <si>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</si>
  <si>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</si>
  <si>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</si>
  <si>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</si>
  <si>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</si>
  <si>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</si>
  <si>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</si>
  <si>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</si>
  <si>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</si>
  <si>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</si>
  <si>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</si>
  <si>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</si>
  <si>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</si>
  <si>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</si>
  <si>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</si>
  <si>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</si>
  <si>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</si>
  <si>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</si>
  <si>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</si>
  <si>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</si>
  <si>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</si>
  <si>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</si>
  <si>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</si>
  <si>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</si>
  <si>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</si>
  <si>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</si>
  <si>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</si>
  <si>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</si>
  <si>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</si>
  <si>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</si>
  <si>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</si>
  <si>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</si>
  <si>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</si>
  <si>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</si>
  <si>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</si>
  <si>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</si>
  <si>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</si>
  <si>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</si>
  <si>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</si>
  <si>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</si>
  <si>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</si>
  <si>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</si>
  <si>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</si>
  <si>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</si>
  <si>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</si>
  <si>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</si>
  <si>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</si>
  <si>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</si>
  <si>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</si>
  <si>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</si>
  <si>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</si>
  <si>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</si>
  <si>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</si>
  <si>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</si>
  <si>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</si>
  <si>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</si>
  <si>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</si>
  <si>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</si>
  <si>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</si>
  <si>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</si>
  <si>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</si>
  <si>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</si>
  <si>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</si>
  <si>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</si>
  <si>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</si>
  <si>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</si>
  <si>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</si>
  <si>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</si>
  <si>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</si>
  <si>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</si>
  <si>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</si>
  <si>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</si>
  <si>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</si>
  <si>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</si>
  <si>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</si>
  <si>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</si>
  <si>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</si>
  <si>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</si>
  <si>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</si>
  <si>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</si>
  <si>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</si>
  <si>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</si>
  <si>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</si>
  <si>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</si>
  <si>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</si>
  <si>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</si>
  <si>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</si>
  <si>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</si>
  <si>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</si>
  <si>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</si>
  <si>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</si>
  <si>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</si>
  <si>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</si>
  <si>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</si>
  <si>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</si>
  <si>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</si>
  <si>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</si>
  <si>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</si>
  <si>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</si>
  <si>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</si>
  <si>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</si>
  <si>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</si>
  <si>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</si>
  <si>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</si>
  <si>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</si>
  <si>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</si>
  <si>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</si>
  <si>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</si>
  <si>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</si>
  <si>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</si>
  <si>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</si>
  <si>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</si>
  <si>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</si>
  <si>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</si>
  <si>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</si>
  <si>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</si>
  <si>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</si>
  <si>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</si>
  <si>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</si>
  <si>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</si>
  <si>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</si>
  <si>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</si>
  <si>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</si>
  <si>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</si>
  <si>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</si>
  <si>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</si>
  <si>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</si>
  <si>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</si>
  <si>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</si>
  <si>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</si>
  <si>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</si>
  <si>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</si>
  <si>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</si>
  <si>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</si>
  <si>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</si>
  <si>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</si>
  <si>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</si>
  <si>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</si>
  <si>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</si>
  <si>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</si>
  <si>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</si>
  <si>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</si>
  <si>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</si>
  <si>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</si>
  <si>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</si>
  <si>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</si>
  <si>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</si>
  <si>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</si>
  <si>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</si>
  <si>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</si>
  <si>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</si>
  <si>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</si>
  <si>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</si>
  <si>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</si>
  <si>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</si>
  <si>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</si>
  <si>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</si>
  <si>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</si>
  <si>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</si>
  <si>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</si>
  <si>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</si>
  <si>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</si>
  <si>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</si>
  <si>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</si>
  <si>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</si>
  <si>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</si>
  <si>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</si>
  <si>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</si>
  <si>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</si>
  <si>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</si>
  <si>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</si>
  <si>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</si>
  <si>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</si>
  <si>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</si>
  <si>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</si>
  <si>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</si>
  <si>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</si>
  <si>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</si>
  <si>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</si>
  <si>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</si>
  <si>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</si>
  <si>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</si>
  <si>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</si>
  <si>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</si>
  <si>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</si>
  <si>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</si>
  <si>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</si>
  <si>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</si>
  <si>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</si>
  <si>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</si>
  <si>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</si>
  <si>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</si>
  <si>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</si>
  <si>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</si>
  <si>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</si>
  <si>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</si>
  <si>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</si>
  <si>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</si>
  <si>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</si>
  <si>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</si>
  <si>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</si>
  <si>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</si>
  <si>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</si>
  <si>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</si>
  <si>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</si>
  <si>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</si>
  <si>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</si>
  <si>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</si>
  <si>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</si>
  <si>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</si>
  <si>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</si>
  <si>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</si>
  <si>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</si>
  <si>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</si>
  <si>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</si>
  <si>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</si>
  <si>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</si>
  <si>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</si>
  <si>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</si>
  <si>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</si>
  <si>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</si>
  <si>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</si>
  <si>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</si>
  <si>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</si>
  <si>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</si>
  <si>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</si>
  <si>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</si>
  <si>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</si>
  <si>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</si>
  <si>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</si>
  <si>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</si>
  <si>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</si>
  <si>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</si>
  <si>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</si>
  <si>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</si>
  <si>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</si>
  <si>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</si>
  <si>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</si>
  <si>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</si>
  <si>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</si>
  <si>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</si>
  <si>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</si>
  <si>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</si>
  <si>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</si>
  <si>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</si>
  <si>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</si>
  <si>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</si>
  <si>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</si>
  <si>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</si>
  <si>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</si>
  <si>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</si>
  <si>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</si>
  <si>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</si>
  <si>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</si>
  <si>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</si>
  <si>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</si>
  <si>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</si>
  <si>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</si>
  <si>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</si>
  <si>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</si>
  <si>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</si>
  <si>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</si>
  <si>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</si>
  <si>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</si>
  <si>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</si>
  <si>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</si>
  <si>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</si>
  <si>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</si>
  <si>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</si>
  <si>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</si>
  <si>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</si>
  <si>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</si>
  <si>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</si>
  <si>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</si>
  <si>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</si>
  <si>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</si>
  <si>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</si>
  <si>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</si>
  <si>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</si>
  <si>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</si>
  <si>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</si>
  <si>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</si>
  <si>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</si>
  <si>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</si>
  <si>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</si>
  <si>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</si>
  <si>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</si>
  <si>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</si>
  <si>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</si>
  <si>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</si>
  <si>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</si>
  <si>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</si>
  <si>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</si>
  <si>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</si>
  <si>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</si>
  <si>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</si>
  <si>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</si>
  <si>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</si>
  <si>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</si>
  <si>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</si>
  <si>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</si>
  <si>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</si>
  <si>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</si>
  <si>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</si>
  <si>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</si>
  <si>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</si>
  <si>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</si>
  <si>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</si>
  <si>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</si>
  <si>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</si>
  <si>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</si>
  <si>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</si>
  <si>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</si>
  <si>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</si>
  <si>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</si>
  <si>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</si>
  <si>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</si>
  <si>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</si>
  <si>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</si>
  <si>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</si>
  <si>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</si>
  <si>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</si>
  <si>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</si>
  <si>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</si>
  <si>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</si>
  <si>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</si>
  <si>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</si>
  <si>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</si>
  <si>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</si>
  <si>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</si>
  <si>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</si>
  <si>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</si>
  <si>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</si>
  <si>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</si>
  <si>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</si>
  <si>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</si>
  <si>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</si>
  <si>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</si>
  <si>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</si>
  <si>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</si>
  <si>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</si>
  <si>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</si>
  <si>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</si>
  <si>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</si>
  <si>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</si>
  <si>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</si>
  <si>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</si>
  <si>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</si>
  <si>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</si>
  <si>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</si>
  <si>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</si>
  <si>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</si>
  <si>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</si>
  <si>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</si>
  <si>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</si>
  <si>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</si>
  <si>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</si>
  <si>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</si>
  <si>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</si>
  <si>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</si>
  <si>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</si>
  <si>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</si>
  <si>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</si>
  <si>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</si>
  <si>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</si>
  <si>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</si>
  <si>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</si>
  <si>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</si>
  <si>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</si>
  <si>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</si>
  <si>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</si>
  <si>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</si>
  <si>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</si>
  <si>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</si>
  <si>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</si>
  <si>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</si>
  <si>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</si>
  <si>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</si>
  <si>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</si>
  <si>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</si>
  <si>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</si>
  <si>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</si>
  <si>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</si>
  <si>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</si>
  <si>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</si>
  <si>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</si>
  <si>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</si>
  <si>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</si>
  <si>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</si>
  <si>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</si>
  <si>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</si>
  <si>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</si>
  <si>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</si>
  <si>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</si>
  <si>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</si>
  <si>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</si>
  <si>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</si>
  <si>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</si>
  <si>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</si>
  <si>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</si>
  <si>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</si>
  <si>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</si>
  <si>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</si>
  <si>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</si>
  <si>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</si>
  <si>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</si>
  <si>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</si>
  <si>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</si>
  <si>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</si>
  <si>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</si>
  <si>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</si>
  <si>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</si>
  <si>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</si>
  <si>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</si>
  <si>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</si>
  <si>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</si>
  <si>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</si>
  <si>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</si>
  <si>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</si>
  <si>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</si>
  <si>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</si>
  <si>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</si>
  <si>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</si>
  <si>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</si>
  <si>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</si>
  <si>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</si>
  <si>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</si>
  <si>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</si>
  <si>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</si>
  <si>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</si>
  <si>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</si>
  <si>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</si>
  <si>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</si>
  <si>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</si>
  <si>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</si>
  <si>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</si>
  <si>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</si>
  <si>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</si>
  <si>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</si>
  <si>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</si>
  <si>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</si>
  <si>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</si>
  <si>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</si>
  <si>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</si>
  <si>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</si>
  <si>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</si>
  <si>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</si>
  <si>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</si>
  <si>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</si>
  <si>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</si>
  <si>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</si>
  <si>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</si>
  <si>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</si>
  <si>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</si>
  <si>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</si>
  <si>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</si>
  <si>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</si>
  <si>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</si>
  <si>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</si>
  <si>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</si>
  <si>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</si>
  <si>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</si>
  <si>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</si>
  <si>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</si>
  <si>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</si>
  <si>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</si>
  <si>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</si>
  <si>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</si>
  <si>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</si>
  <si>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</si>
  <si>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</si>
  <si>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</si>
  <si>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</si>
  <si>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</si>
  <si>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</si>
  <si>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</si>
  <si>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</si>
  <si>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</si>
  <si>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</si>
  <si>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</si>
  <si>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</si>
  <si>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</si>
  <si>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</si>
  <si>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</si>
  <si>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</si>
  <si>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</si>
  <si>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</si>
  <si>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</si>
  <si>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</si>
  <si>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</si>
  <si>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</si>
  <si>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</si>
  <si>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</si>
  <si>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</si>
  <si>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</si>
  <si>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</si>
  <si>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</si>
  <si>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</si>
  <si>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</si>
  <si>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</si>
  <si>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</si>
  <si>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</si>
  <si>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</si>
  <si>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</si>
  <si>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</si>
  <si>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</si>
  <si>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</si>
  <si>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</si>
  <si>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</si>
  <si>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</si>
  <si>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</si>
  <si>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</si>
  <si>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</si>
  <si>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</si>
  <si>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</si>
  <si>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</si>
  <si>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</si>
  <si>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</si>
  <si>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</si>
  <si>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</si>
  <si>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</si>
  <si>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</si>
  <si>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</si>
  <si>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</si>
  <si>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</si>
  <si>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</si>
  <si>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</si>
  <si>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</si>
  <si>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</si>
  <si>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</si>
  <si>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</si>
  <si>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</si>
  <si>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</si>
  <si>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</si>
  <si>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</si>
  <si>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</si>
  <si>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</si>
  <si>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</si>
  <si>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</si>
  <si>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</si>
  <si>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</si>
  <si>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</si>
  <si>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</si>
  <si>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</si>
  <si>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</si>
  <si>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</si>
  <si>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</si>
  <si>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</si>
  <si>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</si>
  <si>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</si>
  <si>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</si>
  <si>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</si>
  <si>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</si>
  <si>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</si>
  <si>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</si>
  <si>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</si>
  <si>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</si>
  <si>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</si>
  <si>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</si>
  <si>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</si>
  <si>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</si>
  <si>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</si>
  <si>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</si>
  <si>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</si>
  <si>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</si>
  <si>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</si>
  <si>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</si>
  <si>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</si>
  <si>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</si>
  <si>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</si>
  <si>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</si>
  <si>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</si>
  <si>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</si>
  <si>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</si>
  <si>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</si>
  <si>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</si>
  <si>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</si>
  <si>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</si>
  <si>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</si>
  <si>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</si>
  <si>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</si>
  <si>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</si>
  <si>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</si>
  <si>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</si>
  <si>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</si>
  <si>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</si>
  <si>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</si>
  <si>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</si>
  <si>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</si>
  <si>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</si>
  <si>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</si>
  <si>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</si>
  <si>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</si>
  <si>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</si>
  <si>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</si>
  <si>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</si>
  <si>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</si>
  <si>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</si>
  <si>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</si>
  <si>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</si>
  <si>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</si>
  <si>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</si>
  <si>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</si>
  <si>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</si>
  <si>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</si>
  <si>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</si>
  <si>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</si>
  <si>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</si>
  <si>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</si>
  <si>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</si>
  <si>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</si>
  <si>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</si>
  <si>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</si>
  <si>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</si>
  <si>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</si>
  <si>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</si>
  <si>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</si>
  <si>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</si>
  <si>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</si>
  <si>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</si>
  <si>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</si>
  <si>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</si>
  <si>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</si>
  <si>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</si>
  <si>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</si>
  <si>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</si>
  <si>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</si>
  <si>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</si>
  <si>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</si>
  <si>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</si>
  <si>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</si>
  <si>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</si>
  <si>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</si>
  <si>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</si>
  <si>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</si>
  <si>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</si>
  <si>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</si>
  <si>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</si>
  <si>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</si>
  <si>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</si>
  <si>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</si>
  <si>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</si>
  <si>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</si>
  <si>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</si>
  <si>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</si>
  <si>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</si>
  <si>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</si>
  <si>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</si>
  <si>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</si>
  <si>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</si>
  <si>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</si>
  <si>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</si>
  <si>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</si>
  <si>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</si>
  <si>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</si>
  <si>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</si>
  <si>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</si>
  <si>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</si>
  <si>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</si>
  <si>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</si>
  <si>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</si>
  <si>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</si>
  <si>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</si>
  <si>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</si>
  <si>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</si>
  <si>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</si>
  <si>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</si>
  <si>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</si>
  <si>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</si>
  <si>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</si>
  <si>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</si>
  <si>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</si>
  <si>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</si>
  <si>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</si>
  <si>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</si>
  <si>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</si>
  <si>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</si>
  <si>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</si>
  <si>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</si>
  <si>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</si>
  <si>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</si>
  <si>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</si>
  <si>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</si>
  <si>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</si>
  <si>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</si>
  <si>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</si>
  <si>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</si>
  <si>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</si>
  <si>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</si>
  <si>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</si>
  <si>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</si>
  <si>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</si>
  <si>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</si>
  <si>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</si>
  <si>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</si>
  <si>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</si>
  <si>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</si>
  <si>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</si>
  <si>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</si>
  <si>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</si>
  <si>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</si>
  <si>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</si>
  <si>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</si>
  <si>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</si>
  <si>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</si>
  <si>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</si>
  <si>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</si>
  <si>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</si>
  <si>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</si>
  <si>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</si>
  <si>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</si>
  <si>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</si>
  <si>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</si>
  <si>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</si>
  <si>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</si>
  <si>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</si>
  <si>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</si>
  <si>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</si>
  <si>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</si>
  <si>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</si>
  <si>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</si>
  <si>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</si>
  <si>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</si>
  <si>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</si>
  <si>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</si>
  <si>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</si>
  <si>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</si>
  <si>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</si>
  <si>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</si>
  <si>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</si>
  <si>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</si>
  <si>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</si>
  <si>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</si>
  <si>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</si>
  <si>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</si>
  <si>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</si>
  <si>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</si>
  <si>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</si>
  <si>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</si>
  <si>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</si>
  <si>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</si>
  <si>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</si>
  <si>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</si>
  <si>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</si>
  <si>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</si>
  <si>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</si>
  <si>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</si>
  <si>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</si>
  <si>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</si>
  <si>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</si>
  <si>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</si>
  <si>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</si>
  <si>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</si>
  <si>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</si>
  <si>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</si>
  <si>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</si>
  <si>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</si>
  <si>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</si>
  <si>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</si>
  <si>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</si>
  <si>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</si>
  <si>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</si>
  <si>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</si>
  <si>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</si>
  <si>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</si>
  <si>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</si>
  <si>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</si>
  <si>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</si>
  <si>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</si>
  <si>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</si>
  <si>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</si>
  <si>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</si>
  <si>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</si>
  <si>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</si>
  <si>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</si>
  <si>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</si>
  <si>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</si>
  <si>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</si>
  <si>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</si>
  <si>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</si>
  <si>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</si>
  <si>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</si>
  <si>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</si>
  <si>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</si>
  <si>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</si>
  <si>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</si>
  <si>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</si>
  <si>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</si>
  <si>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</si>
  <si>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</si>
  <si>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</si>
  <si>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</si>
  <si>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</si>
  <si>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</si>
  <si>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</si>
  <si>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</si>
  <si>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</si>
  <si>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</si>
  <si>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</si>
  <si>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</si>
  <si>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</si>
  <si>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</si>
  <si>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</si>
  <si>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</si>
  <si>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</si>
  <si>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</si>
  <si>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</si>
  <si>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</si>
  <si>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</si>
  <si>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</si>
  <si>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</si>
  <si>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Names</t>
  </si>
  <si>
    <t>Coffee Type Names</t>
  </si>
  <si>
    <t>Jan</t>
  </si>
  <si>
    <t>Feb</t>
  </si>
  <si>
    <t>Mar</t>
  </si>
  <si>
    <t>Apr</t>
  </si>
  <si>
    <t>May</t>
  </si>
  <si>
    <t>Nov</t>
  </si>
  <si>
    <t>Dec</t>
  </si>
  <si>
    <t>2021</t>
  </si>
  <si>
    <t>2022</t>
  </si>
  <si>
    <t>Years</t>
  </si>
  <si>
    <t>Arabica</t>
  </si>
  <si>
    <t>Excelsa</t>
  </si>
  <si>
    <t>Liberica</t>
  </si>
  <si>
    <t>Robusta</t>
  </si>
  <si>
    <t>Sum of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</si>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</sst>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Border="1" applyAlignment="1">
      <alignment vertical="center"/>
    </xf>
    <xf numFmtId="165" fontId="1" fillId="0" borderId="1" xfId="0" applyNumberFormat="1" applyFont="1" applyBorder="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15">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654321"/>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dxf>
    <dxf>
      <font>
        <b val="0"/>
        <i val="0"/>
        <color theme="0"/>
        <name val="Calibri"/>
        <family val="2"/>
        <scheme val="minor"/>
      </font>
      <fill>
        <patternFill>
          <bgColor rgb="FF654321"/>
        </patternFill>
      </fill>
    </dxf>
  </dxfs>
  <tableStyles count="2" defaultTableStyle="TableStyleMedium2" defaultPivotStyle="PivotStyleMedium9">
    <tableStyle name="Brown Slicer Style" pivot="0" table="0" count="6" xr9:uid="{C73A1056-5439-48D6-8456-E6F7FE15E23B}">
      <tableStyleElement type="wholeTable" dxfId="14"/>
      <tableStyleElement type="headerRow" dxfId="13"/>
    </tableStyle>
    <tableStyle name="Brown Timeline Style" pivot="0" table="0" count="8" xr9:uid="{0D72937D-E643-40A6-8E1D-1C62D3BEB464}">
      <tableStyleElement type="wholeTable" dxfId="12"/>
      <tableStyleElement type="headerRow" dxfId="11"/>
    </tableStyle>
  </tableStyles>
  <colors>
    <mruColors>
      <color rgb="FF500000"/>
      <color rgb="FF28659C"/>
      <color rgb="FF4B91D1"/>
      <color rgb="FF2F76B7"/>
      <color rgb="FF163856"/>
      <color rgb="FF654321"/>
      <color rgb="FFC48C55"/>
      <color rgb="FF79ADDD"/>
      <color rgb="FF4674C6"/>
      <color rgb="FF22537C"/>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Style">
        <x14:slicerStyle name="Brow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5671D"/>
            </patternFill>
          </fill>
        </dxf>
        <dxf>
          <font>
            <b/>
            <i val="0"/>
            <sz val="11"/>
            <color theme="0"/>
            <name val="Calibri"/>
            <family val="2"/>
            <scheme val="minor"/>
          </font>
        </dxf>
        <dxf>
          <font>
            <b/>
            <i val="0"/>
            <sz val="11"/>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[Coffee_Sales_Project.xlsx]TotalSales!TotalSales</c:name>
    <c:fmtId val="24"/>
  </c:pivotSource>
  <c:chart>
    <c:title>
      <c:tx>
        <c:rich>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A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TotalSales!$C$5:$C$11</c:f>
              <c:numCache>
                <c:formatCode>#,##0</c:formatCode>
                <c:ptCount val="7"/>
                <c:pt idx="0">
                  <c:v>323.32499999999999</c:v>
                </c:pt>
                <c:pt idx="1">
                  <c:v>399.48499999999996</c:v>
                </c:pt>
                <c:pt idx="2">
                  <c:v>112.69499999999999</c:v>
                </c:pt>
                <c:pt idx="3">
                  <c:v>114.88</c:v>
                </c:pt>
                <c:pt idx="4">
                  <c:v>277.76</c:v>
                </c:pt>
                <c:pt idx="5">
                  <c:v>197.89500000000001</c:v>
                </c:pt>
                <c:pt idx="6">
                  <c:v>193.11500000000001</c:v>
                </c:pt>
              </c:numCache>
            </c:numRef>
          </c:val>
          <c:smooth val="0"/>
          <c:extLst>
            <c:ext xmlns:c16="http://schemas.microsoft.com/office/drawing/2014/chart" uri="{C3380CC4-5D6E-409C-BE32-E72D297353CC}">
              <c16:uniqueId val="{00000009-89D4-47D2-BCBA-2CD3C0F3E3CB}"/>
            </c:ext>
          </c:extLst>
        </c:ser>
        <c:ser>
          <c:idx val="1"/>
          <c:order val="1"/>
          <c:tx>
            <c:strRef>
              <c:f>TotalSales!$D$3:$D$4</c:f>
              <c:strCache>
                <c:ptCount val="1"/>
                <c:pt idx="0">
                  <c:v>Excelsa</c:v>
                </c:pt>
              </c:strCache>
            </c:strRef>
          </c:tx>
          <c:spPr>
            <a:ln w="28575" cap="rnd">
              <a:solidFill>
                <a:srgbClr val="FA0000"/>
              </a:solidFill>
              <a:round/>
            </a:ln>
            <a:effectLst/>
          </c:spPr>
          <c:marker>
            <c:symbol val="none"/>
          </c:marker>
          <c:cat>
            <c:multiLvlStrRef>
              <c:f>TotalSales!$A$5:$B$11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TotalSales!$D$5:$D$11</c:f>
              <c:numCache>
                <c:formatCode>#,##0</c:formatCode>
                <c:ptCount val="7"/>
                <c:pt idx="0">
                  <c:v>565.56999999999994</c:v>
                </c:pt>
                <c:pt idx="1">
                  <c:v>148.20000000000002</c:v>
                </c:pt>
                <c:pt idx="2">
                  <c:v>166.32</c:v>
                </c:pt>
                <c:pt idx="3">
                  <c:v>133.815</c:v>
                </c:pt>
                <c:pt idx="4">
                  <c:v>175.40999999999997</c:v>
                </c:pt>
                <c:pt idx="5">
                  <c:v>289.755</c:v>
                </c:pt>
                <c:pt idx="6">
                  <c:v>212.495</c:v>
                </c:pt>
              </c:numCache>
            </c:numRef>
          </c:val>
          <c:smooth val="0"/>
          <c:extLst>
            <c:ext xmlns:c16="http://schemas.microsoft.com/office/drawing/2014/chart" uri="{C3380CC4-5D6E-409C-BE32-E72D297353CC}">
              <c16:uniqueId val="{0000000D-89D4-47D2-BCBA-2CD3C0F3E3CB}"/>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TotalSales!$E$5:$E$11</c:f>
              <c:numCache>
                <c:formatCode>#,##0</c:formatCode>
                <c:ptCount val="7"/>
                <c:pt idx="0">
                  <c:v>537.81000000000006</c:v>
                </c:pt>
                <c:pt idx="1">
                  <c:v>388.22</c:v>
                </c:pt>
                <c:pt idx="2">
                  <c:v>843.7149999999998</c:v>
                </c:pt>
                <c:pt idx="3">
                  <c:v>91.174999999999997</c:v>
                </c:pt>
                <c:pt idx="4">
                  <c:v>462.51</c:v>
                </c:pt>
                <c:pt idx="5">
                  <c:v>88.544999999999987</c:v>
                </c:pt>
                <c:pt idx="6">
                  <c:v>292.28999999999996</c:v>
                </c:pt>
              </c:numCache>
            </c:numRef>
          </c:val>
          <c:smooth val="0"/>
          <c:extLst>
            <c:ext xmlns:c16="http://schemas.microsoft.com/office/drawing/2014/chart" uri="{C3380CC4-5D6E-409C-BE32-E72D297353CC}">
              <c16:uniqueId val="{00000010-89D4-47D2-BCBA-2CD3C0F3E3CB}"/>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TotalSales!$F$5:$F$11</c:f>
              <c:numCache>
                <c:formatCode>#,##0</c:formatCode>
                <c:ptCount val="7"/>
                <c:pt idx="0">
                  <c:v>189.47499999999999</c:v>
                </c:pt>
                <c:pt idx="1">
                  <c:v>212.07499999999999</c:v>
                </c:pt>
                <c:pt idx="2">
                  <c:v>146.685</c:v>
                </c:pt>
                <c:pt idx="3">
                  <c:v>53.759999999999991</c:v>
                </c:pt>
                <c:pt idx="4">
                  <c:v>399.52499999999992</c:v>
                </c:pt>
                <c:pt idx="5">
                  <c:v>200.25499999999997</c:v>
                </c:pt>
                <c:pt idx="6">
                  <c:v>304.46999999999997</c:v>
                </c:pt>
              </c:numCache>
            </c:numRef>
          </c:val>
          <c:smooth val="0"/>
          <c:extLst>
            <c:ext xmlns:c16="http://schemas.microsoft.com/office/drawing/2014/chart" uri="{C3380CC4-5D6E-409C-BE32-E72D297353CC}">
              <c16:uniqueId val="{00000011-89D4-47D2-BCBA-2CD3C0F3E3CB}"/>
            </c:ext>
          </c:extLst>
        </c:ser>
        <c:dLbls>
          <c:showLegendKey val="0"/>
          <c:showVal val="0"/>
          <c:showCatName val="0"/>
          <c:showSerName val="0"/>
          <c:showPercent val="0"/>
          <c:showBubbleSize val="0"/>
        </c:dLbls>
        <c:smooth val="0"/>
        <c:axId val="367049392"/>
        <c:axId val="367047728"/>
      </c:lineChart>
      <c:catAx>
        <c:axId val="36704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367047728"/>
        <c:crosses val="autoZero"/>
        <c:auto val="1"/>
        <c:lblAlgn val="ctr"/>
        <c:lblOffset val="100"/>
        <c:noMultiLvlLbl val="0"/>
      </c:catAx>
      <c:valAx>
        <c:axId val="36704772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640A0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40A0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3670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64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[Coffee_Sales_Project.xlsx]Top5Customers!TotalSales</c:name>
    <c:fmtId val="28"/>
  </c:pivotSource>
  <c:chart>
    <c:title>
      <c:tx>
        <c:rich>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endParaRPr lang="en-US"/>
        </a:p>
      </c:txPr>
    </c:title>
    <c:autoTitleDeleted val="0"/>
    <c:pivotFmts>
      <c:pivotFmt>
        <c:idx val="0"/>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67B9"/>
          </a:solidFill>
          <a:ln w="28575">
            <a:solidFill>
              <a:schemeClr val="bg1">
                <a:lumMod val="95000"/>
              </a:schemeClr>
            </a:solidFill>
          </a:ln>
          <a:effectLst/>
        </c:spPr>
      </c:pivotFmt>
      <c:pivotFmt>
        <c:idx val="2"/>
        <c:spPr>
          <a:solidFill>
            <a:srgbClr val="79ADDD"/>
          </a:solidFill>
          <a:ln w="28575">
            <a:solidFill>
              <a:schemeClr val="bg1">
                <a:lumMod val="95000"/>
              </a:schemeClr>
            </a:solidFill>
          </a:ln>
          <a:effectLst/>
        </c:spPr>
      </c:pivotFmt>
      <c:pivotFmt>
        <c:idx val="3"/>
        <c:spPr>
          <a:solidFill>
            <a:srgbClr val="22537C"/>
          </a:solidFill>
          <a:ln w="28575">
            <a:solidFill>
              <a:schemeClr val="bg1">
                <a:lumMod val="95000"/>
              </a:schemeClr>
            </a:solidFill>
          </a:ln>
          <a:effectLst/>
        </c:spPr>
      </c:pivotFmt>
      <c:pivotFmt>
        <c:idx val="4"/>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ADDD"/>
          </a:solidFill>
          <a:ln w="28575">
            <a:solidFill>
              <a:schemeClr val="bg1">
                <a:lumMod val="95000"/>
              </a:schemeClr>
            </a:solidFill>
          </a:ln>
          <a:effectLst/>
        </c:spPr>
      </c:pivotFmt>
      <c:pivotFmt>
        <c:idx val="6"/>
        <c:spPr>
          <a:solidFill>
            <a:srgbClr val="3967B9"/>
          </a:solidFill>
          <a:ln w="28575">
            <a:solidFill>
              <a:schemeClr val="bg1">
                <a:lumMod val="95000"/>
              </a:schemeClr>
            </a:solidFill>
          </a:ln>
          <a:effectLst/>
        </c:spPr>
      </c:pivotFmt>
      <c:pivotFmt>
        <c:idx val="7"/>
        <c:spPr>
          <a:solidFill>
            <a:srgbClr val="22537C"/>
          </a:solidFill>
          <a:ln w="28575">
            <a:solidFill>
              <a:schemeClr val="bg1">
                <a:lumMod val="95000"/>
              </a:schemeClr>
            </a:solidFill>
          </a:ln>
          <a:effectLst/>
        </c:spPr>
      </c:pivotFmt>
      <c:pivotFmt>
        <c:idx val="8"/>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Hermann Larvor</c:v>
                </c:pt>
                <c:pt idx="2">
                  <c:v>Petey Kingsbury</c:v>
                </c:pt>
                <c:pt idx="3">
                  <c:v>Lemuel Rignold</c:v>
                </c:pt>
                <c:pt idx="4">
                  <c:v>Derick Snow</c:v>
                </c:pt>
              </c:strCache>
            </c:strRef>
          </c:cat>
          <c:val>
            <c:numRef>
              <c:f>Top5Customers!$B$4:$B$8</c:f>
              <c:numCache>
                <c:formatCode>"$"#,##0</c:formatCode>
                <c:ptCount val="5"/>
                <c:pt idx="0">
                  <c:v>163.71999999999997</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06-9FF7-42DC-AAB0-BCDF88B4C708}"/>
            </c:ext>
          </c:extLst>
        </c:ser>
        <c:dLbls>
          <c:dLblPos val="outEnd"/>
          <c:showLegendKey val="0"/>
          <c:showVal val="1"/>
          <c:showCatName val="0"/>
          <c:showSerName val="0"/>
          <c:showPercent val="0"/>
          <c:showBubbleSize val="0"/>
        </c:dLbls>
        <c:gapWidth val="182"/>
        <c:axId val="466821104"/>
        <c:axId val="466819024"/>
      </c:barChart>
      <c:catAx>
        <c:axId val="46682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19024"/>
        <c:crosses val="autoZero"/>
        <c:auto val="1"/>
        <c:lblAlgn val="ctr"/>
        <c:lblOffset val="100"/>
        <c:noMultiLvlLbl val="0"/>
      </c:catAx>
      <c:valAx>
        <c:axId val="466819024"/>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64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[Coffee_Sales_Project.xlsx]SalesByCoffeeTypes!PivotTable2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500000"/>
                </a:solidFill>
              </a:rPr>
              <a:t>Sales</a:t>
            </a:r>
            <a:r>
              <a:rPr lang="en-US" b="1" baseline="0">
                <a:solidFill>
                  <a:srgbClr val="500000"/>
                </a:solidFill>
              </a:rPr>
              <a:t> By Coffee Types</a:t>
            </a:r>
            <a:endParaRPr lang="en-US" b="1">
              <a:solidFill>
                <a:srgbClr val="5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SalesByCoffeeTypes!$B$3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AF-4D2F-80AB-809FEF216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AF-4D2F-80AB-809FEF2160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AF-4D2F-80AB-809FEF2160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AF-4D2F-80AB-809FEF2160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SalesByCoffeeTypes!$A$4:$A$7</c:f>
              <c:strCache>
                <c:ptCount val="4"/>
                <c:pt idx="0">
                  <c:v>Lib</c:v>
                </c:pt>
                <c:pt idx="1">
                  <c:v>Exc</c:v>
                </c:pt>
                <c:pt idx="2">
                  <c:v>Ara</c:v>
                </c:pt>
                <c:pt idx="3">
                  <c:v>Rob</c:v>
                </c:pt>
              </c:strCache>
            </c:strRef>
          </c:cat>
          <c:val>
            <c:numRef>
              <c:f>SalesByCoffeeTypes!$B$4:$B$7</c:f>
              <c:numCache>
                <c:formatCode>[$$-409]#,##0</c:formatCode>
                <c:ptCount val="4"/>
                <c:pt idx="0">
                  <c:v>2704.2649999999999</c:v>
                </c:pt>
                <c:pt idx="1">
                  <c:v>1691.5649999999991</c:v>
                </c:pt>
                <c:pt idx="2">
                  <c:v>1619.1549999999997</c:v>
                </c:pt>
                <c:pt idx="3">
                  <c:v>1506.2449999999997</c:v>
                </c:pt>
              </c:numCache>
            </c:numRef>
          </c:val>
          <c:extLst>
            <c:ext xmlns:c16="http://schemas.microsoft.com/office/drawing/2014/chart" uri="{C3380CC4-5D6E-409C-BE32-E72D297353CC}">
              <c16:uniqueId val="{0000000A-BC5A-49C2-9FCA-AB4307F841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[Coffee_Sales_Project.xlsx]SalesByCountry!TotalSales</c:name>
    <c:fmtId val="35"/>
  </c:pivotSource>
  <c:chart>
    <c:title>
      <c:tx>
        <c:rich>
          <a:bodyPr rot="0" spcFirstLastPara="1" vertOverflow="ellipsis" vert="horz" wrap="square" anchor="ctr" anchorCtr="1"/>
          <a:lstStyle/>
          <a:p>
            <a:pPr>
              <a:defRPr sz="1400" b="1" i="0" u="none" strike="noStrike" kern="1200" spc="0" baseline="0">
                <a:solidFill>
                  <a:srgbClr val="5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00000"/>
              </a:solidFill>
              <a:latin typeface="+mn-lt"/>
              <a:ea typeface="+mn-ea"/>
              <a:cs typeface="+mn-cs"/>
            </a:defRPr>
          </a:pPr>
          <a:endParaRPr lang="en-US"/>
        </a:p>
      </c:txPr>
    </c:title>
    <c:autoTitleDeleted val="0"/>
    <c:pivotFmts>
      <c:pivotFmt>
        <c:idx val="0"/>
        <c:spPr>
          <a:solidFill>
            <a:srgbClr val="16385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659C"/>
          </a:solidFill>
          <a:ln w="28575">
            <a:solidFill>
              <a:schemeClr val="bg1"/>
            </a:solidFill>
          </a:ln>
          <a:effectLst/>
        </c:spPr>
      </c:pivotFmt>
      <c:pivotFmt>
        <c:idx val="2"/>
        <c:spPr>
          <a:solidFill>
            <a:srgbClr val="4B91D1"/>
          </a:solidFill>
          <a:ln w="28575">
            <a:solidFill>
              <a:schemeClr val="bg1"/>
            </a:solidFill>
          </a:ln>
          <a:effectLst/>
        </c:spPr>
      </c:pivotFmt>
      <c:pivotFmt>
        <c:idx val="3"/>
        <c:spPr>
          <a:solidFill>
            <a:srgbClr val="16385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B91D1"/>
          </a:solidFill>
          <a:ln w="28575">
            <a:solidFill>
              <a:schemeClr val="bg1"/>
            </a:solidFill>
          </a:ln>
          <a:effectLst/>
        </c:spPr>
      </c:pivotFmt>
      <c:pivotFmt>
        <c:idx val="5"/>
        <c:spPr>
          <a:solidFill>
            <a:srgbClr val="28659C"/>
          </a:solidFill>
          <a:ln w="28575">
            <a:solidFill>
              <a:schemeClr val="bg1"/>
            </a:solidFill>
          </a:ln>
          <a:effectLst/>
        </c:spPr>
      </c:pivotFmt>
      <c:pivotFmt>
        <c:idx val="6"/>
        <c:spPr>
          <a:solidFill>
            <a:srgbClr val="16385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B91D1"/>
          </a:solidFill>
          <a:ln w="28575">
            <a:solidFill>
              <a:schemeClr val="bg1"/>
            </a:solidFill>
          </a:ln>
          <a:effectLst/>
        </c:spPr>
      </c:pivotFmt>
      <c:pivotFmt>
        <c:idx val="8"/>
        <c:spPr>
          <a:solidFill>
            <a:srgbClr val="28659C"/>
          </a:solidFill>
          <a:ln w="28575">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163856"/>
            </a:solidFill>
            <a:ln w="28575">
              <a:solidFill>
                <a:schemeClr val="bg1"/>
              </a:solidFill>
            </a:ln>
            <a:effectLst/>
          </c:spPr>
          <c:invertIfNegative val="0"/>
          <c:dPt>
            <c:idx val="0"/>
            <c:invertIfNegative val="0"/>
            <c:bubble3D val="0"/>
            <c:spPr>
              <a:solidFill>
                <a:srgbClr val="4B91D1"/>
              </a:solidFill>
              <a:ln w="28575">
                <a:solidFill>
                  <a:schemeClr val="bg1"/>
                </a:solidFill>
              </a:ln>
              <a:effectLst/>
            </c:spPr>
            <c:extLst>
              <c:ext xmlns:c16="http://schemas.microsoft.com/office/drawing/2014/chart" uri="{C3380CC4-5D6E-409C-BE32-E72D297353CC}">
                <c16:uniqueId val="{00000001-8215-44F6-8FBA-6D2F8153AB13}"/>
              </c:ext>
            </c:extLst>
          </c:dPt>
          <c:dPt>
            <c:idx val="1"/>
            <c:invertIfNegative val="0"/>
            <c:bubble3D val="0"/>
            <c:spPr>
              <a:solidFill>
                <a:srgbClr val="28659C"/>
              </a:solidFill>
              <a:ln w="28575">
                <a:solidFill>
                  <a:schemeClr val="bg1"/>
                </a:solidFill>
              </a:ln>
              <a:effectLst/>
            </c:spPr>
            <c:extLst>
              <c:ext xmlns:c16="http://schemas.microsoft.com/office/drawing/2014/chart" uri="{C3380CC4-5D6E-409C-BE32-E72D297353CC}">
                <c16:uniqueId val="{00000003-8215-44F6-8FBA-6D2F8153AB13}"/>
              </c:ext>
            </c:extLst>
          </c:dPt>
          <c:dLbls>
            <c:spPr>
              <a:noFill/>
              <a:ln>
                <a:noFill/>
              </a:ln>
              <a:effectLst/>
            </c:spPr>
            <c:txPr>
              <a:bodyPr rot="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194.84</c:v>
                </c:pt>
                <c:pt idx="1">
                  <c:v>1241.0149999999999</c:v>
                </c:pt>
                <c:pt idx="2">
                  <c:v>6085.3749999999991</c:v>
                </c:pt>
              </c:numCache>
            </c:numRef>
          </c:val>
          <c:extLst>
            <c:ext xmlns:c16="http://schemas.microsoft.com/office/drawing/2014/chart" uri="{C3380CC4-5D6E-409C-BE32-E72D297353CC}">
              <c16:uniqueId val="{00000004-8215-44F6-8FBA-6D2F8153AB13}"/>
            </c:ext>
          </c:extLst>
        </c:ser>
        <c:dLbls>
          <c:dLblPos val="outEnd"/>
          <c:showLegendKey val="0"/>
          <c:showVal val="1"/>
          <c:showCatName val="0"/>
          <c:showSerName val="0"/>
          <c:showPercent val="0"/>
          <c:showBubbleSize val="0"/>
        </c:dLbls>
        <c:gapWidth val="182"/>
        <c:axId val="452557872"/>
        <c:axId val="452556624"/>
      </c:barChart>
      <c:catAx>
        <c:axId val="45255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crossAx val="452556624"/>
        <c:crosses val="autoZero"/>
        <c:auto val="1"/>
        <c:lblAlgn val="ctr"/>
        <c:lblOffset val="100"/>
        <c:noMultiLvlLbl val="0"/>
      </c:catAx>
      <c:valAx>
        <c:axId val="452556624"/>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00000"/>
                </a:solidFill>
                <a:latin typeface="+mn-lt"/>
                <a:ea typeface="+mn-ea"/>
                <a:cs typeface="+mn-cs"/>
              </a:defRPr>
            </a:pPr>
            <a:endParaRPr lang="en-US"/>
          </a:p>
        </c:txPr>
        <c:crossAx val="45255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5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17721</xdr:colOff>
      <xdr:row>0</xdr:row>
      <xdr:rowOff>31898</xdr:rowOff>
    </xdr:from>
    <xdr:to>
      <xdr:col>32</xdr:col>
      <xdr:colOff>9896</xdr:colOff>
      <xdr:row>5</xdr:row>
      <xdr:rowOff>8859</xdr:rowOff>
    </xdr:to>
    <xdr:sp macro="" textlink="">
      <xdr:nvSpPr>
        <xdr:cNvPr id="5" name="Rectangle 4">
          <a:extLst>
            <a:ext uri="{FF2B5EF4-FFF2-40B4-BE49-F238E27FC236}">
              <a16:creationId xmlns:a16="http://schemas.microsoft.com/office/drawing/2014/main" id="{1959CE28-9AEB-4884-B7AC-1E1E4DCFE4E2}"/>
            </a:ext>
          </a:extLst>
        </xdr:cNvPr>
        <xdr:cNvSpPr/>
      </xdr:nvSpPr>
      <xdr:spPr>
        <a:xfrm>
          <a:off x="136474" y="31898"/>
          <a:ext cx="17033266" cy="748857"/>
        </a:xfrm>
        <a:prstGeom prst="rect">
          <a:avLst/>
        </a:prstGeom>
        <a:solidFill>
          <a:srgbClr val="654321"/>
        </a:solidFill>
        <a:ln>
          <a:solidFill>
            <a:srgbClr val="5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5400">
            <a:solidFill>
              <a:schemeClr val="bg1"/>
            </a:solidFill>
          </a:endParaRPr>
        </a:p>
      </xdr:txBody>
    </xdr:sp>
    <xdr:clientData/>
  </xdr:twoCellAnchor>
  <xdr:twoCellAnchor>
    <xdr:from>
      <xdr:col>0</xdr:col>
      <xdr:colOff>105105</xdr:colOff>
      <xdr:row>16</xdr:row>
      <xdr:rowOff>87587</xdr:rowOff>
    </xdr:from>
    <xdr:to>
      <xdr:col>14</xdr:col>
      <xdr:colOff>604345</xdr:colOff>
      <xdr:row>39</xdr:row>
      <xdr:rowOff>175173</xdr:rowOff>
    </xdr:to>
    <xdr:graphicFrame macro="">
      <xdr:nvGraphicFramePr>
        <xdr:cNvPr id="6" name="Chart 5">
          <a:extLst>
            <a:ext uri="{FF2B5EF4-FFF2-40B4-BE49-F238E27FC236}">
              <a16:creationId xmlns:a16="http://schemas.microsoft.com/office/drawing/2014/main" id="{C01657C5-CC5D-4F94-A119-ED81B24F5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108084</xdr:colOff>
      <xdr:row>5</xdr:row>
      <xdr:rowOff>87587</xdr:rowOff>
    </xdr:from>
    <xdr:to>
      <xdr:col>18</xdr:col>
      <xdr:colOff>8758</xdr:colOff>
      <xdr:row>16</xdr:row>
      <xdr:rowOff>26276</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CEF0985A-93E6-4EFD-A9C1-8D01CC0B3E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084" y="896050"/>
              <a:ext cx="9955357" cy="17786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2023</xdr:colOff>
      <xdr:row>11</xdr:row>
      <xdr:rowOff>14412</xdr:rowOff>
    </xdr:from>
    <xdr:to>
      <xdr:col>26</xdr:col>
      <xdr:colOff>2494</xdr:colOff>
      <xdr:row>16</xdr:row>
      <xdr:rowOff>8758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8B771894-87C1-4CA7-967F-612419AF85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21666" y="1692626"/>
              <a:ext cx="1823828" cy="90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12151</xdr:colOff>
      <xdr:row>11</xdr:row>
      <xdr:rowOff>2383</xdr:rowOff>
    </xdr:from>
    <xdr:to>
      <xdr:col>22</xdr:col>
      <xdr:colOff>3503</xdr:colOff>
      <xdr:row>15</xdr:row>
      <xdr:rowOff>166414</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7C37830B-CC2C-4B04-AD06-D7087D1092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87639" y="1721529"/>
              <a:ext cx="1827586" cy="907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8760</xdr:colOff>
      <xdr:row>6</xdr:row>
      <xdr:rowOff>7673</xdr:rowOff>
    </xdr:from>
    <xdr:to>
      <xdr:col>26</xdr:col>
      <xdr:colOff>0</xdr:colOff>
      <xdr:row>10</xdr:row>
      <xdr:rowOff>5799</xdr:rowOff>
    </xdr:to>
    <mc:AlternateContent xmlns:mc="http://schemas.openxmlformats.org/markup-compatibility/2006" xmlns:a14="http://schemas.microsoft.com/office/drawing/2010/main">
      <mc:Choice Requires="a14">
        <xdr:graphicFrame macro="">
          <xdr:nvGraphicFramePr>
            <xdr:cNvPr id="10" name="Roast Type Names">
              <a:extLst>
                <a:ext uri="{FF2B5EF4-FFF2-40B4-BE49-F238E27FC236}">
                  <a16:creationId xmlns:a16="http://schemas.microsoft.com/office/drawing/2014/main" id="{2335FA21-6ACA-4EF9-8123-C82D905E105A}"/>
                </a:ext>
              </a:extLst>
            </xdr:cNvPr>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mlns="">
        <xdr:sp macro="" textlink="">
          <xdr:nvSpPr>
            <xdr:cNvPr id="0" name=""/>
            <xdr:cNvSpPr>
              <a:spLocks noTextEdit="1"/>
            </xdr:cNvSpPr>
          </xdr:nvSpPr>
          <xdr:spPr>
            <a:xfrm>
              <a:off x="10184248" y="918356"/>
              <a:ext cx="3791947" cy="733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114821</xdr:colOff>
      <xdr:row>27</xdr:row>
      <xdr:rowOff>52142</xdr:rowOff>
    </xdr:from>
    <xdr:to>
      <xdr:col>26</xdr:col>
      <xdr:colOff>17519</xdr:colOff>
      <xdr:row>40</xdr:row>
      <xdr:rowOff>1</xdr:rowOff>
    </xdr:to>
    <xdr:graphicFrame macro="">
      <xdr:nvGraphicFramePr>
        <xdr:cNvPr id="12" name="Chart 11">
          <a:extLst>
            <a:ext uri="{FF2B5EF4-FFF2-40B4-BE49-F238E27FC236}">
              <a16:creationId xmlns:a16="http://schemas.microsoft.com/office/drawing/2014/main" id="{A4C8D249-4413-4326-B419-D6C15343A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6</xdr:row>
      <xdr:rowOff>0</xdr:rowOff>
    </xdr:from>
    <xdr:to>
      <xdr:col>32</xdr:col>
      <xdr:colOff>0</xdr:colOff>
      <xdr:row>10</xdr:row>
      <xdr:rowOff>39584</xdr:rowOff>
    </xdr:to>
    <xdr:sp macro="" textlink="SumandAvgSales!A4">
      <xdr:nvSpPr>
        <xdr:cNvPr id="3" name="Rectangle 2">
          <a:extLst>
            <a:ext uri="{FF2B5EF4-FFF2-40B4-BE49-F238E27FC236}">
              <a16:creationId xmlns:a16="http://schemas.microsoft.com/office/drawing/2014/main" id="{8CA57BF6-7666-4154-8196-FF77CDC6B6C0}"/>
            </a:ext>
          </a:extLst>
        </xdr:cNvPr>
        <xdr:cNvSpPr/>
      </xdr:nvSpPr>
      <xdr:spPr>
        <a:xfrm>
          <a:off x="13970000" y="916609"/>
          <a:ext cx="3036957" cy="790540"/>
        </a:xfrm>
        <a:prstGeom prst="rect">
          <a:avLst/>
        </a:prstGeom>
        <a:solidFill>
          <a:srgbClr val="6543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A6B418-05BF-4E8D-AA6C-A0C4C4F5D2D2}" type="TxLink">
            <a:rPr lang="en-US" sz="2000" b="0" i="0" u="none" strike="noStrike">
              <a:solidFill>
                <a:schemeClr val="bg1"/>
              </a:solidFill>
              <a:latin typeface="Calibri"/>
              <a:ea typeface="Calibri"/>
              <a:cs typeface="Calibri"/>
            </a:rPr>
            <a:pPr algn="ctr"/>
            <a:t>$7,521</a:t>
          </a:fld>
          <a:endParaRPr lang="en-US" sz="2000" b="0" i="0" u="none" strike="noStrike">
            <a:solidFill>
              <a:schemeClr val="bg1"/>
            </a:solidFill>
            <a:latin typeface="Calibri"/>
            <a:ea typeface="Calibri"/>
            <a:cs typeface="Calibri"/>
          </a:endParaRPr>
        </a:p>
        <a:p>
          <a:pPr algn="ctr"/>
          <a:r>
            <a:rPr lang="en-US" sz="2000" b="0" i="0" u="none" strike="noStrike">
              <a:solidFill>
                <a:schemeClr val="bg1"/>
              </a:solidFill>
              <a:latin typeface="Calibri"/>
              <a:ea typeface="Calibri"/>
              <a:cs typeface="Calibri"/>
            </a:rPr>
            <a:t>Total</a:t>
          </a:r>
          <a:r>
            <a:rPr lang="en-US" sz="2000" b="0" i="0" u="none" strike="noStrike" baseline="0">
              <a:solidFill>
                <a:schemeClr val="bg1"/>
              </a:solidFill>
              <a:latin typeface="Calibri"/>
              <a:ea typeface="Calibri"/>
              <a:cs typeface="Calibri"/>
            </a:rPr>
            <a:t> Sales</a:t>
          </a:r>
          <a:endParaRPr lang="en-US" sz="2000">
            <a:solidFill>
              <a:schemeClr val="bg1"/>
            </a:solidFill>
          </a:endParaRPr>
        </a:p>
      </xdr:txBody>
    </xdr:sp>
    <xdr:clientData/>
  </xdr:twoCellAnchor>
  <xdr:twoCellAnchor>
    <xdr:from>
      <xdr:col>27</xdr:col>
      <xdr:colOff>0</xdr:colOff>
      <xdr:row>17</xdr:row>
      <xdr:rowOff>-1</xdr:rowOff>
    </xdr:from>
    <xdr:to>
      <xdr:col>32</xdr:col>
      <xdr:colOff>0</xdr:colOff>
      <xdr:row>40</xdr:row>
      <xdr:rowOff>-1</xdr:rowOff>
    </xdr:to>
    <xdr:graphicFrame macro="">
      <xdr:nvGraphicFramePr>
        <xdr:cNvPr id="13" name="Chart 12">
          <a:extLst>
            <a:ext uri="{FF2B5EF4-FFF2-40B4-BE49-F238E27FC236}">
              <a16:creationId xmlns:a16="http://schemas.microsoft.com/office/drawing/2014/main" id="{78D2AC75-0647-49FB-A7A0-7DBD222B2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11</xdr:row>
      <xdr:rowOff>69272</xdr:rowOff>
    </xdr:from>
    <xdr:to>
      <xdr:col>32</xdr:col>
      <xdr:colOff>0</xdr:colOff>
      <xdr:row>16</xdr:row>
      <xdr:rowOff>-1</xdr:rowOff>
    </xdr:to>
    <xdr:sp macro="" textlink="SumandAvgSales!D4">
      <xdr:nvSpPr>
        <xdr:cNvPr id="14" name="Rectangle 13">
          <a:extLst>
            <a:ext uri="{FF2B5EF4-FFF2-40B4-BE49-F238E27FC236}">
              <a16:creationId xmlns:a16="http://schemas.microsoft.com/office/drawing/2014/main" id="{AF9B93C4-C0E0-476D-BAEA-3AE814F9B0AD}"/>
            </a:ext>
          </a:extLst>
        </xdr:cNvPr>
        <xdr:cNvSpPr/>
      </xdr:nvSpPr>
      <xdr:spPr>
        <a:xfrm>
          <a:off x="14092052" y="1712025"/>
          <a:ext cx="3067792" cy="821377"/>
        </a:xfrm>
        <a:prstGeom prst="rect">
          <a:avLst/>
        </a:prstGeom>
        <a:solidFill>
          <a:srgbClr val="6543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3AE1313-90B9-4AD7-84E7-974202236E60}" type="TxLink">
            <a:rPr lang="en-US" sz="2000" b="0" i="0" u="none" strike="noStrike">
              <a:solidFill>
                <a:schemeClr val="bg1"/>
              </a:solidFill>
              <a:latin typeface="Calibri"/>
              <a:ea typeface="Calibri"/>
              <a:cs typeface="Calibri"/>
            </a:rPr>
            <a:pPr algn="ctr"/>
            <a:t>$43</a:t>
          </a:fld>
          <a:endParaRPr lang="en-US" sz="2000" b="0" i="0" u="none" strike="noStrike">
            <a:solidFill>
              <a:schemeClr val="bg1"/>
            </a:solidFill>
            <a:latin typeface="Calibri"/>
            <a:ea typeface="Calibri"/>
            <a:cs typeface="Calibri"/>
          </a:endParaRPr>
        </a:p>
        <a:p>
          <a:pPr algn="ctr"/>
          <a:r>
            <a:rPr lang="en-US" sz="2000" b="0" i="0" u="none" strike="noStrike">
              <a:solidFill>
                <a:schemeClr val="bg1"/>
              </a:solidFill>
              <a:latin typeface="Calibri"/>
              <a:ea typeface="Calibri"/>
              <a:cs typeface="Calibri"/>
            </a:rPr>
            <a:t>Average</a:t>
          </a:r>
          <a:r>
            <a:rPr lang="en-US" sz="2000" b="0" i="0" u="none" strike="noStrike" baseline="0">
              <a:solidFill>
                <a:schemeClr val="bg1"/>
              </a:solidFill>
              <a:latin typeface="Calibri"/>
              <a:ea typeface="Calibri"/>
              <a:cs typeface="Calibri"/>
            </a:rPr>
            <a:t> Sales</a:t>
          </a:r>
          <a:endParaRPr lang="en-US" sz="2000" b="0">
            <a:solidFill>
              <a:schemeClr val="bg1"/>
            </a:solidFill>
          </a:endParaRPr>
        </a:p>
      </xdr:txBody>
    </xdr:sp>
    <xdr:clientData/>
  </xdr:twoCellAnchor>
  <xdr:twoCellAnchor>
    <xdr:from>
      <xdr:col>15</xdr:col>
      <xdr:colOff>120315</xdr:colOff>
      <xdr:row>17</xdr:row>
      <xdr:rowOff>0</xdr:rowOff>
    </xdr:from>
    <xdr:to>
      <xdr:col>26</xdr:col>
      <xdr:colOff>20051</xdr:colOff>
      <xdr:row>26</xdr:row>
      <xdr:rowOff>167105</xdr:rowOff>
    </xdr:to>
    <xdr:graphicFrame macro="">
      <xdr:nvGraphicFramePr>
        <xdr:cNvPr id="15" name="Chart 14">
          <a:extLst>
            <a:ext uri="{FF2B5EF4-FFF2-40B4-BE49-F238E27FC236}">
              <a16:creationId xmlns:a16="http://schemas.microsoft.com/office/drawing/2014/main" id="{27909127-992C-450F-99F6-83CC973D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9.139005439814" createdVersion="7" refreshedVersion="7" minRefreshableVersion="3" recordCount="1000" xr:uid="{F5609792-2FAB-4CCE-AAF8-4E600DEFC5A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s"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28923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3C62E-33B8-445C-8A33-B90D39BCA798}"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F1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7">
    <i>
      <x v="3"/>
      <x v="11"/>
    </i>
    <i r="1">
      <x v="12"/>
    </i>
    <i>
      <x v="4"/>
      <x v="1"/>
    </i>
    <i r="1">
      <x v="2"/>
    </i>
    <i r="1">
      <x v="3"/>
    </i>
    <i r="1">
      <x v="4"/>
    </i>
    <i r="1">
      <x v="5"/>
    </i>
  </rowItems>
  <colFields count="1">
    <field x="13"/>
  </colFields>
  <colItems count="4">
    <i>
      <x/>
    </i>
    <i>
      <x v="1"/>
    </i>
    <i>
      <x v="2"/>
    </i>
    <i>
      <x v="3"/>
    </i>
  </colItems>
  <dataFields count="1">
    <dataField name="Sum of Sales" fld="12" baseField="1" baseItem="6" numFmtId="3"/>
  </dataFields>
  <chartFormats count="5">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2"/>
          </reference>
        </references>
      </pivotArea>
    </chartFormat>
    <chartFormat chart="24" format="11" series="1">
      <pivotArea type="data" outline="0" fieldPosition="0">
        <references count="2">
          <reference field="4294967294" count="1" selected="0">
            <x v="0"/>
          </reference>
          <reference field="13" count="1" selected="0">
            <x v="3"/>
          </reference>
        </references>
      </pivotArea>
    </chartFormat>
    <chartFormat chart="2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68EE3-98BF-445C-AD5F-2C0F37E6397F}"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10">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7" count="1" selected="0">
            <x v="1"/>
          </reference>
        </references>
      </pivotArea>
    </chartFormat>
    <chartFormat chart="3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142AB-9E2D-429A-8DD2-0B5AC9021C7A}"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312"/>
    </i>
    <i>
      <x v="401"/>
    </i>
    <i>
      <x v="696"/>
    </i>
    <i>
      <x v="528"/>
    </i>
    <i>
      <x v="237"/>
    </i>
  </rowItems>
  <colItems count="1">
    <i/>
  </colItems>
  <dataFields count="1">
    <dataField name="Sum of Sales" fld="12" baseField="0" baseItem="9" numFmtId="168"/>
  </dataFields>
  <chartFormats count="5">
    <chartFormat chart="20" format="8"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0"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FC685-C8E7-4F7D-9438-D919F58EB96C}"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1">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8"/>
  </rowFields>
  <rowItems count="4">
    <i>
      <x v="2"/>
    </i>
    <i>
      <x v="1"/>
    </i>
    <i>
      <x/>
    </i>
    <i>
      <x v="3"/>
    </i>
  </rowItems>
  <colItems count="1">
    <i/>
  </colItems>
  <dataFields count="1">
    <dataField name="Sum of Sales" fld="12" baseField="8" baseItem="0" numFmtId="169"/>
  </dataFields>
  <chartFormats count="6">
    <chartFormat chart="27" format="8"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8" count="1" selected="0">
            <x v="1"/>
          </reference>
        </references>
      </pivotArea>
    </chartFormat>
    <chartFormat chart="40" format="8">
      <pivotArea type="data" outline="0" fieldPosition="0">
        <references count="2">
          <reference field="4294967294" count="1" selected="0">
            <x v="0"/>
          </reference>
          <reference field="8" count="1" selected="0">
            <x v="2"/>
          </reference>
        </references>
      </pivotArea>
    </chartFormat>
    <chartFormat chart="40" format="9">
      <pivotArea type="data" outline="0" fieldPosition="0">
        <references count="2">
          <reference field="4294967294" count="1" selected="0">
            <x v="0"/>
          </reference>
          <reference field="8" count="1" selected="0">
            <x v="0"/>
          </reference>
        </references>
      </pivotArea>
    </chartFormat>
    <chartFormat chart="40" format="10">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1FAEF-30AC-45F3-A933-DF3FB5614E1B}"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8">
  <location ref="D3:D4" firstHeaderRow="1" firstDataRow="1" firstDataCol="0"/>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Items count="1">
    <i/>
  </rowItems>
  <colItems count="1">
    <i/>
  </colItems>
  <dataFields count="1">
    <dataField name="Average of Sales" fld="12" subtotal="average" baseField="0" baseItem="9" numFmtId="168"/>
  </dataFields>
  <chartFormats count="1">
    <chartFormat chart="2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5073AB-D1FD-48FB-84D6-29A49F5AE97F}"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8">
  <location ref="A3:A4" firstHeaderRow="1" firstDataRow="1" firstDataCol="0"/>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Items count="1">
    <i/>
  </rowItems>
  <colItems count="1">
    <i/>
  </colItems>
  <dataFields count="1">
    <dataField name="Sum of Sales" fld="12" baseField="0" baseItem="9" numFmtId="168"/>
  </dataFields>
  <chartFormats count="1">
    <chartFormat chart="2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BA027E-E9B2-4E61-B254-858282FFCB53}" sourceName="Loyalty Card">
  <pivotTables>
    <pivotTable tabId="18" name="TotalSales"/>
    <pivotTable tabId="20" name="TotalSales"/>
    <pivotTable tabId="19" name="PivotTable2"/>
    <pivotTable tabId="25" name="TotalSales"/>
    <pivotTable tabId="26" name="PivotTable1"/>
    <pivotTable tabId="26" name="PivotTable3"/>
  </pivotTables>
  <data>
    <tabular pivotCacheId="9289231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594FA7-AF30-4FE8-A1C6-CF4294CFBB24}" sourceName="Size">
  <pivotTables>
    <pivotTable tabId="18" name="TotalSales"/>
    <pivotTable tabId="20" name="TotalSales"/>
    <pivotTable tabId="19" name="PivotTable2"/>
    <pivotTable tabId="25" name="TotalSales"/>
    <pivotTable tabId="26" name="PivotTable1"/>
    <pivotTable tabId="26" name="PivotTable3"/>
  </pivotTables>
  <data>
    <tabular pivotCacheId="9289231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CD5FFD1A-F380-41EB-869D-FF9E077EA4F4}" sourceName="Roast Type Names">
  <pivotTables>
    <pivotTable tabId="18" name="TotalSales"/>
    <pivotTable tabId="19" name="PivotTable2"/>
    <pivotTable tabId="25" name="TotalSales"/>
    <pivotTable tabId="26" name="PivotTable1"/>
    <pivotTable tabId="26" name="PivotTable3"/>
  </pivotTables>
  <data>
    <tabular pivotCacheId="9289231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B0C1CB6-7109-4259-B30E-4F017DBD7253}" cache="Slicer_Loyalty_Card" caption="Loyalty Card" rowHeight="234950"/>
  <slicer name="Size" xr10:uid="{914B9C3F-0F89-4AAA-B5C7-12B7FCB64DE1}" cache="Slicer_Size" caption="Size" columnCount="2" rowHeight="234950"/>
  <slicer name="Roast Type Names" xr10:uid="{2ABC3287-3548-443B-AA59-50D8F26BD02C}" cache="Slicer_Roast_Type_Names" caption="Roast Type Names"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81677-7335-4674-BC17-A1CE4CD8EB41}" name="orders" displayName="orders" ref="A1:P1001" totalsRowShown="0" headerRowDxfId="10">
  <autoFilter ref="A1:P1001" xr:uid="{24181677-7335-4674-BC17-A1CE4CD8EB41}"/>
  <tableColumns count="16">
    <tableColumn id="1" xr3:uid="{52FD6080-6E0C-46AC-A82E-668BCF2CE27C}" name="Order ID" dataDxfId="9"/>
    <tableColumn id="2" xr3:uid="{FFC80B81-8E7D-4F88-B3AF-238E2907A6E6}" name="Order Date" dataDxfId="8"/>
    <tableColumn id="3" xr3:uid="{2A72A53B-C471-46E4-BE67-4828687FA07F}" name="Customer ID" dataDxfId="7"/>
    <tableColumn id="4" xr3:uid="{650E57F9-9DB3-4B70-8622-F89BA8602734}" name="Product ID"/>
    <tableColumn id="5" xr3:uid="{802D3445-76DE-46A5-96B9-E43D25440D9B}" name="Quantity" dataDxfId="6"/>
    <tableColumn id="6" xr3:uid="{31E5422E-27F6-4175-91C6-BDDDD51627B6}" name="Customer Name" dataDxfId="5">
      <calculatedColumnFormula>_xlfn.XLOOKUP(C2,customers!A$1:A$1001,customers!$B$1:$B$1001,,0)</calculatedColumnFormula>
    </tableColumn>
    <tableColumn id="7" xr3:uid="{D057EC68-854D-4697-B8ED-018E06FEBFC8}" name="Email" dataDxfId="4">
      <calculatedColumnFormula>IF(_xlfn.XLOOKUP(C2,customers!$A$1:$A$1001,customers!$C$1:$C$1001,,0)=0,"",_xlfn.XLOOKUP(C2,customers!$A$1:$A$1001,customers!$C$1:$C$1001,,0))</calculatedColumnFormula>
    </tableColumn>
    <tableColumn id="8" xr3:uid="{63AB0B15-8642-442B-8621-2E2250B685F5}" name="Country" dataDxfId="3">
      <calculatedColumnFormula>_xlfn.XLOOKUP(C2,customers!$A$1:$A$1001,customers!$G$1:$G$1001,,0)</calculatedColumnFormula>
    </tableColumn>
    <tableColumn id="9" xr3:uid="{AF1A535A-FF74-416D-A496-12D4E941FF83}" name="Coffee Type">
      <calculatedColumnFormula>INDEX(products!$A$1:$G$49,MATCH(orders!$D2,products!$A$1:$A$49,0),MATCH(orders!I$1,products!$A$1:$G$1,0))</calculatedColumnFormula>
    </tableColumn>
    <tableColumn id="10" xr3:uid="{AFE3D3C3-4F91-4D60-A2AA-4297D5D8EFB9}" name="Roast Type">
      <calculatedColumnFormula>INDEX(products!$A$1:$G$49,MATCH(orders!$D2,products!$A$1:$A$49,0),MATCH(orders!J$1,products!$A$1:$G$1,0))</calculatedColumnFormula>
    </tableColumn>
    <tableColumn id="11" xr3:uid="{A401FB64-972C-43AC-9D0D-8CC89B5C0683}" name="Size" dataDxfId="2">
      <calculatedColumnFormula>INDEX(products!$A$1:$G$49,MATCH(orders!$D2,products!$A$1:$A$49,0),MATCH(orders!K$1,products!$A$1:$G$1,0))</calculatedColumnFormula>
    </tableColumn>
    <tableColumn id="12" xr3:uid="{2300C47A-331A-4341-9C2A-04929C5F82D5}" name="Unit Price" dataDxfId="1">
      <calculatedColumnFormula>INDEX(products!$A$1:$G$49,MATCH(orders!$D2,products!$A$1:$A$49,0),MATCH(orders!L$1,products!$A$1:$G$1,0))</calculatedColumnFormula>
    </tableColumn>
    <tableColumn id="13" xr3:uid="{416EC581-37DB-406C-B87E-079D01778FBA}" name="Sales" dataDxfId="0">
      <calculatedColumnFormula>L2*E2</calculatedColumnFormula>
    </tableColumn>
    <tableColumn id="14" xr3:uid="{5471150D-ABE0-4117-B0C2-BAE247B0BC78}" name="Coffee Type Names">
      <calculatedColumnFormula>IF(I2="Rob","Robusta",IF(I2="Exc","Excelsa",IF(I2="Ara","Arabica",IF(I2="Lib","Liberica"))))</calculatedColumnFormula>
    </tableColumn>
    <tableColumn id="15" xr3:uid="{CA7AA021-B1DA-46AC-9DCF-008DBA1B5010}" name="Roast Type Names">
      <calculatedColumnFormula>IF(J2="M","Medium",IF(J2="L","Light",IF(J2="D","Dark","")))</calculatedColumnFormula>
    </tableColumn>
    <tableColumn id="16" xr3:uid="{2DAF935C-40F3-4D67-9309-275803D0A739}" name="Loyalty Card">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A9C75A-FCE9-4483-B65F-F5F2B4CA1D45}" sourceName="Order Date">
  <pivotTables>
    <pivotTable tabId="18" name="TotalSales"/>
    <pivotTable tabId="20" name="TotalSales"/>
    <pivotTable tabId="19" name="PivotTable2"/>
    <pivotTable tabId="25" name="TotalSales"/>
    <pivotTable tabId="26" name="PivotTable1"/>
    <pivotTable tabId="26" name="PivotTable3"/>
  </pivotTables>
  <state minimalRefreshVersion="6" lastRefreshVersion="6" pivotCacheId="928923130" filterType="dateBetween">
    <selection startDate="2021-11-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E17056-7BA4-45B3-A93B-30731DD01D2C}"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99CD-C4FD-492F-84EC-40F0B9A7CE06}">
  <dimension ref="A1:A17"/>
  <sheetViews>
    <sheetView showGridLines="0" showRowColHeaders="0" tabSelected="1" zoomScale="84" zoomScaleNormal="100" workbookViewId="0">
      <selection activeCell="AI18" sqref="AI18"/>
    </sheetView>
  </sheetViews>
  <sheetFormatPr defaultRowHeight="14.4" x14ac:dyDescent="0.3"/>
  <cols>
    <col min="1" max="1" width="1.77734375" customWidth="1"/>
    <col min="16" max="16" width="1.77734375" customWidth="1"/>
    <col min="19" max="19" width="1.77734375" customWidth="1"/>
    <col min="23" max="23" width="1.77734375" customWidth="1"/>
    <col min="27" max="27" width="1.77734375" customWidth="1"/>
  </cols>
  <sheetData>
    <row r="1" ht="4.95" customHeight="1" x14ac:dyDescent="0.3"/>
    <row r="6" ht="7.95" customHeight="1" x14ac:dyDescent="0.3"/>
    <row r="11" ht="4.95" customHeight="1" x14ac:dyDescent="0.3"/>
    <row r="17"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2A28-023C-4D5D-BBB8-075A12F3DAE4}">
  <dimension ref="A3:F11"/>
  <sheetViews>
    <sheetView zoomScale="75" zoomScaleNormal="79" workbookViewId="0"/>
  </sheetViews>
  <sheetFormatPr defaultRowHeight="14.4" x14ac:dyDescent="0.3"/>
  <cols>
    <col min="1" max="1" width="12.5546875" bestFit="1" customWidth="1"/>
    <col min="2" max="2" width="13.5546875" bestFit="1" customWidth="1"/>
    <col min="3" max="3" width="20.88671875" bestFit="1" customWidth="1"/>
    <col min="4" max="4" width="7.21875" bestFit="1" customWidth="1"/>
    <col min="5" max="5" width="7.6640625" bestFit="1" customWidth="1"/>
    <col min="6" max="6" width="8.44140625" bestFit="1" customWidth="1"/>
  </cols>
  <sheetData>
    <row r="3" spans="1:6" x14ac:dyDescent="0.3">
      <c r="A3" s="7" t="s">
        <v>6212</v>
      </c>
      <c r="C3" s="7" t="s">
        <v>6197</v>
      </c>
    </row>
    <row r="4" spans="1:6" x14ac:dyDescent="0.3">
      <c r="A4" s="7" t="s">
        <v>6207</v>
      </c>
      <c r="B4" s="7" t="s">
        <v>1</v>
      </c>
      <c r="C4" t="s">
        <v>6208</v>
      </c>
      <c r="D4" t="s">
        <v>6209</v>
      </c>
      <c r="E4" t="s">
        <v>6210</v>
      </c>
      <c r="F4" t="s">
        <v>6211</v>
      </c>
    </row>
    <row r="5" spans="1:6" x14ac:dyDescent="0.3">
      <c r="A5" t="s">
        <v>6205</v>
      </c>
      <c r="B5" s="8" t="s">
        <v>6203</v>
      </c>
      <c r="C5" s="9">
        <v>323.32499999999999</v>
      </c>
      <c r="D5" s="9">
        <v>565.56999999999994</v>
      </c>
      <c r="E5" s="9">
        <v>537.81000000000006</v>
      </c>
      <c r="F5" s="9">
        <v>189.47499999999999</v>
      </c>
    </row>
    <row r="6" spans="1:6" x14ac:dyDescent="0.3">
      <c r="B6" s="8" t="s">
        <v>6204</v>
      </c>
      <c r="C6" s="9">
        <v>399.48499999999996</v>
      </c>
      <c r="D6" s="9">
        <v>148.20000000000002</v>
      </c>
      <c r="E6" s="9">
        <v>388.22</v>
      </c>
      <c r="F6" s="9">
        <v>212.07499999999999</v>
      </c>
    </row>
    <row r="7" spans="1:6" x14ac:dyDescent="0.3">
      <c r="A7" t="s">
        <v>6206</v>
      </c>
      <c r="B7" s="8" t="s">
        <v>6198</v>
      </c>
      <c r="C7" s="9">
        <v>112.69499999999999</v>
      </c>
      <c r="D7" s="9">
        <v>166.32</v>
      </c>
      <c r="E7" s="9">
        <v>843.7149999999998</v>
      </c>
      <c r="F7" s="9">
        <v>146.685</v>
      </c>
    </row>
    <row r="8" spans="1:6" x14ac:dyDescent="0.3">
      <c r="B8" s="8" t="s">
        <v>6199</v>
      </c>
      <c r="C8" s="9">
        <v>114.88</v>
      </c>
      <c r="D8" s="9">
        <v>133.815</v>
      </c>
      <c r="E8" s="9">
        <v>91.174999999999997</v>
      </c>
      <c r="F8" s="9">
        <v>53.759999999999991</v>
      </c>
    </row>
    <row r="9" spans="1:6" x14ac:dyDescent="0.3">
      <c r="B9" s="8" t="s">
        <v>6200</v>
      </c>
      <c r="C9" s="9">
        <v>277.76</v>
      </c>
      <c r="D9" s="9">
        <v>175.40999999999997</v>
      </c>
      <c r="E9" s="9">
        <v>462.51</v>
      </c>
      <c r="F9" s="9">
        <v>399.52499999999992</v>
      </c>
    </row>
    <row r="10" spans="1:6" x14ac:dyDescent="0.3">
      <c r="B10" s="8" t="s">
        <v>6201</v>
      </c>
      <c r="C10" s="9">
        <v>197.89500000000001</v>
      </c>
      <c r="D10" s="9">
        <v>289.755</v>
      </c>
      <c r="E10" s="9">
        <v>88.544999999999987</v>
      </c>
      <c r="F10" s="9">
        <v>200.25499999999997</v>
      </c>
    </row>
    <row r="11" spans="1:6" x14ac:dyDescent="0.3">
      <c r="B11" s="8" t="s">
        <v>6202</v>
      </c>
      <c r="C11" s="9">
        <v>193.11500000000001</v>
      </c>
      <c r="D11" s="9">
        <v>212.495</v>
      </c>
      <c r="E11" s="9">
        <v>292.28999999999996</v>
      </c>
      <c r="F11" s="9">
        <v>304.46999999999997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B10-1AD4-47AB-9C1A-692081305C1A}">
  <dimension ref="A3:B6"/>
  <sheetViews>
    <sheetView zoomScale="102" zoomScaleNormal="79" workbookViewId="0">
      <selection activeCell="D12" sqref="D12"/>
    </sheetView>
  </sheetViews>
  <sheetFormatPr defaultRowHeight="14.4" x14ac:dyDescent="0.3"/>
  <cols>
    <col min="1" max="1" width="14.44140625" bestFit="1" customWidth="1"/>
    <col min="2" max="2" width="11.77734375" bestFit="1" customWidth="1"/>
    <col min="3" max="3" width="13.44140625" bestFit="1" customWidth="1"/>
    <col min="4" max="4" width="15.33203125" bestFit="1" customWidth="1"/>
    <col min="5" max="5" width="11.77734375" bestFit="1" customWidth="1"/>
    <col min="6" max="6" width="12.77734375" bestFit="1" customWidth="1"/>
  </cols>
  <sheetData>
    <row r="3" spans="1:2" x14ac:dyDescent="0.3">
      <c r="A3" s="7" t="s">
        <v>7</v>
      </c>
      <c r="B3" t="s">
        <v>6212</v>
      </c>
    </row>
    <row r="4" spans="1:2" x14ac:dyDescent="0.3">
      <c r="A4" t="s">
        <v>28</v>
      </c>
      <c r="B4" s="10">
        <v>194.84</v>
      </c>
    </row>
    <row r="5" spans="1:2" x14ac:dyDescent="0.3">
      <c r="A5" t="s">
        <v>318</v>
      </c>
      <c r="B5" s="10">
        <v>1241.0149999999999</v>
      </c>
    </row>
    <row r="6" spans="1:2" x14ac:dyDescent="0.3">
      <c r="A6" t="s">
        <v>19</v>
      </c>
      <c r="B6" s="10">
        <v>6085.3749999999991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7C04-44F4-4B85-B7A6-8DAC1C1399C7}">
  <dimension ref="A3:B8"/>
  <sheetViews>
    <sheetView zoomScale="102" zoomScaleNormal="79" workbookViewId="0"/>
  </sheetViews>
  <sheetFormatPr defaultRowHeight="14.4" x14ac:dyDescent="0.3"/>
  <cols>
    <col min="1" max="1" width="17.21875" bestFit="1" customWidth="1"/>
    <col min="2" max="2" width="11.77734375" bestFit="1" customWidth="1"/>
    <col min="3" max="3" width="12" bestFit="1" customWidth="1"/>
    <col min="4" max="4" width="7.21875" bestFit="1" customWidth="1"/>
    <col min="5" max="5" width="7.6640625" bestFit="1" customWidth="1"/>
    <col min="6" max="6" width="8.44140625" bestFit="1" customWidth="1"/>
  </cols>
  <sheetData>
    <row r="3" spans="1:2" x14ac:dyDescent="0.3">
      <c r="A3" s="7" t="s">
        <v>4</v>
      </c>
      <c r="B3" t="s">
        <v>6212</v>
      </c>
    </row>
    <row r="4" spans="1:2" x14ac:dyDescent="0.3">
      <c r="A4" t="s">
        <v>4037</v>
      </c>
      <c r="B4" s="10">
        <v>163.71999999999997</v>
      </c>
    </row>
    <row r="5" spans="1:2" x14ac:dyDescent="0.3">
      <c r="A5" t="s">
        <v>4299</v>
      </c>
      <c r="B5" s="10">
        <v>178.70999999999998</v>
      </c>
    </row>
    <row r="6" spans="1:2" x14ac:dyDescent="0.3">
      <c r="A6" t="s">
        <v>746</v>
      </c>
      <c r="B6" s="10">
        <v>178.70999999999998</v>
      </c>
    </row>
    <row r="7" spans="1:2" x14ac:dyDescent="0.3">
      <c r="A7" t="s">
        <v>2930</v>
      </c>
      <c r="B7" s="10">
        <v>200.78999999999996</v>
      </c>
    </row>
    <row r="8" spans="1:2" x14ac:dyDescent="0.3">
      <c r="A8" t="s">
        <v>5555</v>
      </c>
      <c r="B8" s="10">
        <v>230.87499999999997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C6E0-EFF2-4D68-81C0-6AC3BBD05A8D}">
  <dimension ref="A3:B7"/>
  <sheetViews>
    <sheetView zoomScale="102" zoomScaleNormal="79" workbookViewId="0"/>
  </sheetViews>
  <sheetFormatPr defaultRowHeight="14.4" x14ac:dyDescent="0.3"/>
  <cols>
    <col min="1" max="1" width="13.44140625" bestFit="1" customWidth="1"/>
    <col min="2" max="2" width="11.77734375" bestFit="1" customWidth="1"/>
    <col min="3" max="3" width="13.44140625" bestFit="1" customWidth="1"/>
    <col min="4" max="4" width="15.33203125" bestFit="1" customWidth="1"/>
    <col min="5" max="5" width="11.77734375" bestFit="1" customWidth="1"/>
    <col min="6" max="6" width="12.77734375" bestFit="1" customWidth="1"/>
  </cols>
  <sheetData>
    <row r="3" spans="1:2" x14ac:dyDescent="0.3">
      <c r="A3" s="7" t="s">
        <v>9</v>
      </c>
      <c r="B3" t="s">
        <v>6212</v>
      </c>
    </row>
    <row r="4" spans="1:2" x14ac:dyDescent="0.3">
      <c r="A4" t="s">
        <v>6195</v>
      </c>
      <c r="B4" s="11">
        <v>2704.2649999999999</v>
      </c>
    </row>
    <row r="5" spans="1:2" x14ac:dyDescent="0.3">
      <c r="A5" t="s">
        <v>6194</v>
      </c>
      <c r="B5" s="11">
        <v>1691.5649999999991</v>
      </c>
    </row>
    <row r="6" spans="1:2" x14ac:dyDescent="0.3">
      <c r="A6" t="s">
        <v>6193</v>
      </c>
      <c r="B6" s="11">
        <v>1619.1549999999997</v>
      </c>
    </row>
    <row r="7" spans="1:2" x14ac:dyDescent="0.3">
      <c r="A7" t="s">
        <v>6192</v>
      </c>
      <c r="B7" s="11">
        <v>1506.2449999999997</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5F05-2B19-457F-A39A-3B93F20DDA1D}">
  <dimension ref="A3:D4"/>
  <sheetViews>
    <sheetView zoomScale="102" zoomScaleNormal="79" workbookViewId="0">
      <selection activeCell="A4" sqref="A4"/>
    </sheetView>
  </sheetViews>
  <sheetFormatPr defaultRowHeight="14.4" x14ac:dyDescent="0.3"/>
  <cols>
    <col min="1" max="2" width="11.77734375" bestFit="1" customWidth="1"/>
    <col min="3" max="3" width="13.44140625" bestFit="1" customWidth="1"/>
    <col min="4" max="4" width="15.33203125" bestFit="1" customWidth="1"/>
    <col min="5" max="5" width="11.77734375" bestFit="1" customWidth="1"/>
    <col min="6" max="6" width="12.77734375" bestFit="1" customWidth="1"/>
  </cols>
  <sheetData>
    <row r="3" spans="1:4" x14ac:dyDescent="0.3">
      <c r="A3" t="s">
        <v>6212</v>
      </c>
      <c r="D3" t="s">
        <v>6213</v>
      </c>
    </row>
    <row r="4" spans="1:4" x14ac:dyDescent="0.3">
      <c r="A4" s="10">
        <v>7521.2300000000005</v>
      </c>
      <c r="D4" s="10">
        <v>43.475317919075145</v>
      </c>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184" workbookViewId="0"/>
  </sheetViews>
  <sheetFormatPr defaultRowHeight="14.4" x14ac:dyDescent="0.3"/>
  <cols>
    <col min="1" max="1" width="16.5546875" bestFit="1" customWidth="1"/>
    <col min="2" max="2" width="11.88671875" bestFit="1" customWidth="1"/>
    <col min="3" max="3" width="17.44140625" bestFit="1" customWidth="1"/>
    <col min="4" max="4" width="10.6640625" customWidth="1"/>
    <col min="5" max="5" width="9.109375" customWidth="1"/>
    <col min="6" max="6" width="21.88671875" bestFit="1" customWidth="1"/>
    <col min="7" max="7" width="36" bestFit="1" customWidth="1"/>
    <col min="8" max="8" width="14.33203125" bestFit="1" customWidth="1"/>
    <col min="9" max="9" width="11.77734375" customWidth="1"/>
    <col min="10" max="10" width="11" customWidth="1"/>
    <col min="11" max="11" width="5.77734375" bestFit="1" customWidth="1"/>
    <col min="12" max="12" width="10" customWidth="1"/>
    <col min="13" max="13" width="8.88671875" bestFit="1" customWidth="1"/>
    <col min="14" max="14" width="18.109375" customWidth="1"/>
    <col min="15" max="15" width="17.33203125" customWidth="1"/>
    <col min="16" max="16" width="13"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TotalSales</vt:lpstr>
      <vt:lpstr>SalesByCountry</vt:lpstr>
      <vt:lpstr>Top5Customers</vt:lpstr>
      <vt:lpstr>SalesByCoffeeTypes</vt:lpstr>
      <vt:lpstr>SumandAvgSales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Manvi</dc:creator>
  <cp:keywords/>
  <dc:description/>
  <cp:lastModifiedBy>Lenovo</cp:lastModifiedBy>
  <cp:revision/>
  <dcterms:created xsi:type="dcterms:W3CDTF">2022-11-26T09:51:45Z</dcterms:created>
  <dcterms:modified xsi:type="dcterms:W3CDTF">2024-07-05T22:45:36Z</dcterms:modified>
  <cp:category/>
  <cp:contentStatus/>
</cp:coreProperties>
</file>