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casdecicco/Documents/"/>
    </mc:Choice>
  </mc:AlternateContent>
  <xr:revisionPtr revIDLastSave="0" documentId="13_ncr:1_{423233A4-E53A-B647-BD0A-C3A79EB5A89B}" xr6:coauthVersionLast="47" xr6:coauthVersionMax="47" xr10:uidLastSave="{00000000-0000-0000-0000-000000000000}"/>
  <bookViews>
    <workbookView xWindow="3400" yWindow="500" windowWidth="24260" windowHeight="16680" activeTab="4" xr2:uid="{F78E3BCA-10A1-BE47-BCE6-4A3491648C64}"/>
  </bookViews>
  <sheets>
    <sheet name="sampling" sheetId="1" r:id="rId1"/>
    <sheet name="structure_input" sheetId="7" r:id="rId2"/>
    <sheet name="fastp_out" sheetId="2" r:id="rId3"/>
    <sheet name="missingness" sheetId="3" r:id="rId4"/>
    <sheet name="datasets" sheetId="4" r:id="rId5"/>
    <sheet name="triangle" sheetId="6" r:id="rId6"/>
    <sheet name="fst_stats" sheetId="5" r:id="rId7"/>
  </sheets>
  <definedNames>
    <definedName name="_xlnm._FilterDatabase" localSheetId="2" hidden="1">fastp_out!$A$1:$K$96</definedName>
    <definedName name="_xlnm._FilterDatabase" localSheetId="0" hidden="1">sampling!$A$1:$S$84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9" i="7" l="1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B3" i="7"/>
  <c r="B2" i="7"/>
</calcChain>
</file>

<file path=xl/sharedStrings.xml><?xml version="1.0" encoding="utf-8"?>
<sst xmlns="http://schemas.openxmlformats.org/spreadsheetml/2006/main" count="1609" uniqueCount="343">
  <si>
    <t>catalog</t>
  </si>
  <si>
    <t>tissue/field</t>
  </si>
  <si>
    <t>Genus</t>
  </si>
  <si>
    <t>species</t>
  </si>
  <si>
    <t>ssp_group</t>
  </si>
  <si>
    <t>State</t>
  </si>
  <si>
    <t>Location</t>
  </si>
  <si>
    <t>institution</t>
  </si>
  <si>
    <t>Alaska</t>
  </si>
  <si>
    <t>Prince Wm Sound</t>
  </si>
  <si>
    <t>UAMX2528</t>
  </si>
  <si>
    <t>UAM</t>
  </si>
  <si>
    <t>JJW1244</t>
  </si>
  <si>
    <t>JJW1578</t>
  </si>
  <si>
    <t>JJW1579</t>
  </si>
  <si>
    <t>Kenai Peninsula</t>
  </si>
  <si>
    <t>JJW2001</t>
  </si>
  <si>
    <t>JJW2027</t>
  </si>
  <si>
    <t>JJW2038</t>
  </si>
  <si>
    <t>JJW2041</t>
  </si>
  <si>
    <t>JJW2035</t>
  </si>
  <si>
    <t>JJW2037</t>
  </si>
  <si>
    <t>JJW2098</t>
  </si>
  <si>
    <t>JJW2118</t>
  </si>
  <si>
    <t>JJW2044</t>
  </si>
  <si>
    <t>JJW2043</t>
  </si>
  <si>
    <t>JJW2097</t>
  </si>
  <si>
    <t>LHD425</t>
  </si>
  <si>
    <t>JJW2741</t>
  </si>
  <si>
    <t>JJW2744</t>
  </si>
  <si>
    <t>JJW2742</t>
  </si>
  <si>
    <t>JJW2740</t>
  </si>
  <si>
    <t>JJW2739</t>
  </si>
  <si>
    <t>LHD896</t>
  </si>
  <si>
    <t>LHD901</t>
  </si>
  <si>
    <t>LHD904</t>
  </si>
  <si>
    <t>LHD902</t>
  </si>
  <si>
    <t>LHD899</t>
  </si>
  <si>
    <t>LHD890</t>
  </si>
  <si>
    <t>LHD897</t>
  </si>
  <si>
    <t>JJW3237</t>
  </si>
  <si>
    <t>LHD884</t>
  </si>
  <si>
    <t>LHD1005</t>
  </si>
  <si>
    <t>LHD900</t>
  </si>
  <si>
    <t>LHD992</t>
  </si>
  <si>
    <t>LHD895</t>
  </si>
  <si>
    <t>LHD1007</t>
  </si>
  <si>
    <t>LHD993</t>
  </si>
  <si>
    <t>LHD1006</t>
  </si>
  <si>
    <t>LHD1004</t>
  </si>
  <si>
    <t>LHD994</t>
  </si>
  <si>
    <t>LHD898</t>
  </si>
  <si>
    <t>LHD1000</t>
  </si>
  <si>
    <t>LHD891</t>
  </si>
  <si>
    <t>LHD998</t>
  </si>
  <si>
    <t>LHD991</t>
  </si>
  <si>
    <t>LHD1003</t>
  </si>
  <si>
    <t>LHD990</t>
  </si>
  <si>
    <t>JJW3965</t>
  </si>
  <si>
    <t>JJW3957</t>
  </si>
  <si>
    <t>JJW3960</t>
  </si>
  <si>
    <t>JJW3963</t>
  </si>
  <si>
    <t>Twelvemile Summit area, off Steese HWY, Interior</t>
  </si>
  <si>
    <t>JJW811</t>
  </si>
  <si>
    <t>JJW810</t>
  </si>
  <si>
    <t>JJW1584</t>
  </si>
  <si>
    <t>JJW2093</t>
  </si>
  <si>
    <t>JJW2026</t>
  </si>
  <si>
    <t>JJW2755</t>
  </si>
  <si>
    <t>JJW2754</t>
  </si>
  <si>
    <t>JJW2824</t>
  </si>
  <si>
    <t>JJW2825</t>
  </si>
  <si>
    <t>JJW2891</t>
  </si>
  <si>
    <t>Utah</t>
  </si>
  <si>
    <t>KU</t>
  </si>
  <si>
    <t>megarhyncha</t>
  </si>
  <si>
    <t>UWBM</t>
  </si>
  <si>
    <t>schistacea</t>
  </si>
  <si>
    <t>Spizelloides</t>
  </si>
  <si>
    <t>arborea</t>
  </si>
  <si>
    <t>Kansas</t>
  </si>
  <si>
    <t>Zonotrichia</t>
  </si>
  <si>
    <t>querula</t>
  </si>
  <si>
    <t>KSW4751</t>
  </si>
  <si>
    <t>JJW3782</t>
  </si>
  <si>
    <t>JJW3781</t>
  </si>
  <si>
    <t>Alaska; Alaska Range; Isabel Pass area, 63.1947oN 145.5246oW</t>
  </si>
  <si>
    <t>KSW5611</t>
  </si>
  <si>
    <t>KSW5610</t>
  </si>
  <si>
    <t>UAMX7343</t>
  </si>
  <si>
    <t>JJW4863</t>
  </si>
  <si>
    <t>Passerella</t>
  </si>
  <si>
    <t>iliaca</t>
  </si>
  <si>
    <t>Oregon</t>
  </si>
  <si>
    <t>Washington</t>
  </si>
  <si>
    <t>California</t>
  </si>
  <si>
    <t>Deschutes County; Bend, 12 mi NW; 44.178, -121.622; 4831 ft</t>
  </si>
  <si>
    <t>Yakima County; Darland Mountain, N side</t>
  </si>
  <si>
    <t>Prince Wm Sound, Valdez, 7mile Richardson Hwy.</t>
  </si>
  <si>
    <t>Seward Peninsula, Nome area, 10 mile Teller Road</t>
  </si>
  <si>
    <t>Interior, Angel Creek and Chena River</t>
  </si>
  <si>
    <t>Brooks Range, Wiseman</t>
  </si>
  <si>
    <t>Alaska Range, Raindeer Hill</t>
  </si>
  <si>
    <t>Alaska Range, Broad Pass, Summit Landing strip</t>
  </si>
  <si>
    <t>Upper Cook Inlet, Anchorage area, Hillberg Lake</t>
  </si>
  <si>
    <t>Upper Cook Inlet, Anchorage area, upper S. Fork of Campbell Creek</t>
  </si>
  <si>
    <t>Upper Cook Inlet, Anchorage area, Arctic Valley Road</t>
  </si>
  <si>
    <t>Upper Cook Inlet, Chugach Mts., near Eagle River, upper Carol Creek</t>
  </si>
  <si>
    <t>Upper Cook Inlet, Anchorage area, near Fort Richardson</t>
  </si>
  <si>
    <t>Upper Cook Inlet, Chugach Mts. near Eagle River, upper Carol Creek</t>
  </si>
  <si>
    <t>Upper Cook Inlet, Anchorage, upper Campbell Crk., 61.147oN 149.713oW</t>
  </si>
  <si>
    <t>Upper Cook Inlet, Matanuska River headwaters, 61.8506oN 147.3643oW</t>
  </si>
  <si>
    <t>Upper Cook Inlet, Anchorage, upper Campbell Crk., 61.150oN 149.714oW</t>
  </si>
  <si>
    <t>Upper Cook Inlet, Anchorage, upper Campbell Crk., 61.147oN 149.715oW</t>
  </si>
  <si>
    <t>Upper Cook Inlet, Anchorage, upper Campbell Crk., 61.149oN 149.712oW</t>
  </si>
  <si>
    <t>Interior, Chatanika River, headwaters of Alder Creek</t>
  </si>
  <si>
    <t>Interor, Chatanika River, headwaters of Kokomo Creek</t>
  </si>
  <si>
    <t>Interior, ~6.2 mi ~NE of Mt. Ryan</t>
  </si>
  <si>
    <t>Interior, Taylor HWY along Wade Creek</t>
  </si>
  <si>
    <t>Summit Co.; Echo Creek Ranch</t>
  </si>
  <si>
    <t>Summit Co.; Big Canyon</t>
  </si>
  <si>
    <t>Unalakleet, Nulato Hills</t>
  </si>
  <si>
    <t>Alaska Range; Denali Highway, mi 87.7</t>
  </si>
  <si>
    <t>Talkeetna, 13830 E. Tesla Court</t>
  </si>
  <si>
    <t>Prince Wm Sound; Valdez Narrows, Potato Point</t>
  </si>
  <si>
    <t>Fresno County; Sierra National Forest; Bull Creek Clearing</t>
  </si>
  <si>
    <t>Mendocino County; Mendocino National Forest, Hell's Half Acre</t>
  </si>
  <si>
    <t>Douglas; Lawrence</t>
  </si>
  <si>
    <t>Johnson; Johnson County Community College</t>
  </si>
  <si>
    <t>Douglas; Lawrence, 3 miles N</t>
  </si>
  <si>
    <t>unalaschsensis</t>
  </si>
  <si>
    <t>contact</t>
  </si>
  <si>
    <t>Upper Cook Inlet; JBER, Triangle Lake, 61.271965oN 149.81455oW</t>
  </si>
  <si>
    <t>Upper Cook Inlet; Anchorage, Ship Creek Valley, 61.2369oN 149.6097oW</t>
  </si>
  <si>
    <t>Upper Cook Inlet; Anchorage, Ship Creek Valley, 61.2359oN 149.6210oW</t>
  </si>
  <si>
    <t>Upper Cook Inlet; Anchorage, Ship Creek Valley, 61.2372oN 149.3999oW</t>
  </si>
  <si>
    <t>Upper Cook Inlet; Anchorage, Campbell Track, 61.1472oN 149.7120W</t>
  </si>
  <si>
    <t>Upper Cook Inlet; JBER, near Sixmile Lake, 61.2814oN 149.8072oW</t>
  </si>
  <si>
    <t>Upper Cook Inlet; JBER, near Triangle Lake, 61.2716oN 149.7940oW</t>
  </si>
  <si>
    <t>Prince Wm Sound,; Valdez Narrows, Potato Point</t>
  </si>
  <si>
    <t>Upper Cook Inlet; Turnagain Arm, east of Girdwood, 60.915oN 149.100o</t>
  </si>
  <si>
    <t>Upper Cook Inlet; near J.B.E.R. airstrip, 61.2474oN 149.8766oW</t>
  </si>
  <si>
    <t>Upper Cook Inlet; Campbell Track, 61.1473oN 149.7134oW</t>
  </si>
  <si>
    <t>Upper Cook Inlet; Anchorage, Green Lake, 61.2813oN 149.8396oW</t>
  </si>
  <si>
    <t>Prince Wm Sound; Whittier</t>
  </si>
  <si>
    <t>Upper Cook Inlet; near end of J.B.E.R. runway, 61.2484oN 149.8685oW</t>
  </si>
  <si>
    <t>Upper Cook Inlet; Anchorage, near Fish Lake, 61.2466oW 149.8755oW</t>
  </si>
  <si>
    <t>Upper Cook Inlet; Anchorage, near Fish Lake, 61.2677oN 149.8046oW</t>
  </si>
  <si>
    <t>Upper Cook Inlet; Anchorage, near Triangle Lake, 61.2613oN 149.8352o</t>
  </si>
  <si>
    <t>Upper Cook Inlet; Anchorage, Sixmile Lake, 61.2859oN 149.7931oW</t>
  </si>
  <si>
    <t>Upper Cook Inlet; Anchorage, near Triangle Lake, 61.2719oN 149.7989o</t>
  </si>
  <si>
    <t>Upper Cook Inlet; Anchorage, Green Lake, 61.2813oN 149.8376oW</t>
  </si>
  <si>
    <t>Upper Cook Inlet; Anchorage, Triangle Lake, 61.2719oN 149.8011oW</t>
  </si>
  <si>
    <t>Upper Cook Inlet; Anchorage, Green Lake, 61.2802oN 149.8401oW</t>
  </si>
  <si>
    <t>Upper Cook Inlet; Anchorage, near Fish Lake, 61.2692oN 149.8167oW</t>
  </si>
  <si>
    <t>Upper Cook Inlet; Anchorage, near Otter Lake, 61.2924oN 149.6798oW</t>
  </si>
  <si>
    <t>Upper Cook Inlet; Joint Base Elmendorf-Richardson, Fish Lake,…</t>
  </si>
  <si>
    <t>Upper Cook Inlet; Joint Base Elmendorf-Richardson, 61.24oN 149.87oW</t>
  </si>
  <si>
    <t>Upper Cook Inlet; Joint Base Elmendorf-Richardson, 61.25oN 149.84oW</t>
  </si>
  <si>
    <t>specimen_id</t>
  </si>
  <si>
    <t>P</t>
  </si>
  <si>
    <t>S</t>
  </si>
  <si>
    <t>Z</t>
  </si>
  <si>
    <t>que</t>
  </si>
  <si>
    <t>arb</t>
  </si>
  <si>
    <t>ili</t>
  </si>
  <si>
    <t>meg</t>
  </si>
  <si>
    <t>sch</t>
  </si>
  <si>
    <t>una</t>
  </si>
  <si>
    <t>con</t>
  </si>
  <si>
    <t>P_meg_119300</t>
  </si>
  <si>
    <t>P_meg_119384</t>
  </si>
  <si>
    <t>P_sch_119875</t>
  </si>
  <si>
    <t>P_sch_119926</t>
  </si>
  <si>
    <t>P_una_14936</t>
  </si>
  <si>
    <t>P_ili_20392</t>
  </si>
  <si>
    <t>P_ili_27545</t>
  </si>
  <si>
    <t>P_ili_27546</t>
  </si>
  <si>
    <t>P_una_30340</t>
  </si>
  <si>
    <t>P_una_30341</t>
  </si>
  <si>
    <t>P_ili_30343</t>
  </si>
  <si>
    <t>P_una_31497</t>
  </si>
  <si>
    <t>P_ili_34092</t>
  </si>
  <si>
    <t>P_ili_34093</t>
  </si>
  <si>
    <t>P_ili_34094</t>
  </si>
  <si>
    <t>P_con_34095</t>
  </si>
  <si>
    <t>P_con_34096</t>
  </si>
  <si>
    <t>P_con_34097</t>
  </si>
  <si>
    <t>P_con_34098</t>
  </si>
  <si>
    <t>P_con_34099</t>
  </si>
  <si>
    <t>P_con_34100</t>
  </si>
  <si>
    <t>P_con_34101</t>
  </si>
  <si>
    <t>P_con_34102</t>
  </si>
  <si>
    <t>P_con_34110</t>
  </si>
  <si>
    <t>P_con_34528</t>
  </si>
  <si>
    <t>P_con_36899</t>
  </si>
  <si>
    <t>P_con_36900</t>
  </si>
  <si>
    <t>P_con_36901</t>
  </si>
  <si>
    <t>P_con_36902</t>
  </si>
  <si>
    <t>P_con_36903</t>
  </si>
  <si>
    <t>P_ili_37204</t>
  </si>
  <si>
    <t>P_ili_37207</t>
  </si>
  <si>
    <t>P_ili_37208</t>
  </si>
  <si>
    <t>P_ili_37209</t>
  </si>
  <si>
    <t>P_ili_37210</t>
  </si>
  <si>
    <t>P_sch_37506</t>
  </si>
  <si>
    <t>P_sch_37507</t>
  </si>
  <si>
    <t>P_sch_37508</t>
  </si>
  <si>
    <t>P_sch_37552</t>
  </si>
  <si>
    <t>P_con_38224</t>
  </si>
  <si>
    <t>P_con_38225</t>
  </si>
  <si>
    <t>P_con_38226</t>
  </si>
  <si>
    <t>P_con_38227</t>
  </si>
  <si>
    <t>P_con_38228</t>
  </si>
  <si>
    <t>P_con_38229</t>
  </si>
  <si>
    <t>P_con_38230</t>
  </si>
  <si>
    <t>P_ili_38815</t>
  </si>
  <si>
    <t>P_una_38937</t>
  </si>
  <si>
    <t>P_con_39646</t>
  </si>
  <si>
    <t>P_con_40393</t>
  </si>
  <si>
    <t>P_con_40394</t>
  </si>
  <si>
    <t>P_con_40395</t>
  </si>
  <si>
    <t>P_una_40396</t>
  </si>
  <si>
    <t>P_con_40397</t>
  </si>
  <si>
    <t>P_con_40398</t>
  </si>
  <si>
    <t>P_con_40399</t>
  </si>
  <si>
    <t>P_con_40400</t>
  </si>
  <si>
    <t>P_con_40401</t>
  </si>
  <si>
    <t>P_con_40402</t>
  </si>
  <si>
    <t>P_con_40403</t>
  </si>
  <si>
    <t>P_con_40404</t>
  </si>
  <si>
    <t>P_con_40405</t>
  </si>
  <si>
    <t>P_con_40406</t>
  </si>
  <si>
    <t>P_con_40407</t>
  </si>
  <si>
    <t>P_con_40408</t>
  </si>
  <si>
    <t>P_ili_41097</t>
  </si>
  <si>
    <t>P_ili_41098</t>
  </si>
  <si>
    <t>P_con_41230</t>
  </si>
  <si>
    <t>P_con_41231</t>
  </si>
  <si>
    <t>P_con_41232</t>
  </si>
  <si>
    <t>P_con_41233</t>
  </si>
  <si>
    <t>P_ili_42685</t>
  </si>
  <si>
    <t>P_ili_42686</t>
  </si>
  <si>
    <t>P_ili_42840</t>
  </si>
  <si>
    <t>P_una_44466</t>
  </si>
  <si>
    <t>P_meg_80673</t>
  </si>
  <si>
    <t>P_meg_80676</t>
  </si>
  <si>
    <t>P_meg_80685</t>
  </si>
  <si>
    <t>P_meg_80686</t>
  </si>
  <si>
    <t>S_arb_35787</t>
  </si>
  <si>
    <t>S_arb_36793</t>
  </si>
  <si>
    <t>Z_que_26548</t>
  </si>
  <si>
    <t>Z_que_29840</t>
  </si>
  <si>
    <t>sample</t>
  </si>
  <si>
    <t>P_con_34101a</t>
  </si>
  <si>
    <t>P_con_34101b</t>
  </si>
  <si>
    <t>P_con_34528a</t>
  </si>
  <si>
    <t>P_con_34528b</t>
  </si>
  <si>
    <t>P_con_36900a</t>
  </si>
  <si>
    <t>P_con_36900b</t>
  </si>
  <si>
    <t>P_con_38224a</t>
  </si>
  <si>
    <t>P_con_38224b</t>
  </si>
  <si>
    <t>P_con_38229a</t>
  </si>
  <si>
    <t>P_con_38229b</t>
  </si>
  <si>
    <t>P_con_39646a</t>
  </si>
  <si>
    <t>P_con_39646b</t>
  </si>
  <si>
    <t>P_con_40395a</t>
  </si>
  <si>
    <t>P_con_40395b</t>
  </si>
  <si>
    <t>P_con_41230a</t>
  </si>
  <si>
    <t>P_con_41230b</t>
  </si>
  <si>
    <t>P_ili_27545a</t>
  </si>
  <si>
    <t>P_ili_27545b</t>
  </si>
  <si>
    <t>P_ili_34094a</t>
  </si>
  <si>
    <t>P_ili_34094b</t>
  </si>
  <si>
    <t>P_ili_37208a</t>
  </si>
  <si>
    <t>P_ili_37208b</t>
  </si>
  <si>
    <t>P_sch_119875a</t>
  </si>
  <si>
    <t>P_sch_119875b</t>
  </si>
  <si>
    <t>reads_before</t>
  </si>
  <si>
    <t>bases_before</t>
  </si>
  <si>
    <t>reads_after</t>
  </si>
  <si>
    <t>bases_after</t>
  </si>
  <si>
    <t>units</t>
  </si>
  <si>
    <t>M</t>
  </si>
  <si>
    <t>K</t>
  </si>
  <si>
    <t>x</t>
  </si>
  <si>
    <t>&lt;10M bses</t>
  </si>
  <si>
    <t>Duplicate removal</t>
  </si>
  <si>
    <t>no_samples</t>
  </si>
  <si>
    <t>samples</t>
  </si>
  <si>
    <t>prop.missing</t>
  </si>
  <si>
    <t>mean.depth</t>
  </si>
  <si>
    <t>index</t>
  </si>
  <si>
    <t>description</t>
  </si>
  <si>
    <t>all</t>
  </si>
  <si>
    <t>backbone</t>
  </si>
  <si>
    <t>contact and parentals</t>
  </si>
  <si>
    <t>contact only</t>
  </si>
  <si>
    <t>completeness</t>
  </si>
  <si>
    <t>no_snps</t>
  </si>
  <si>
    <t>depth_filt</t>
  </si>
  <si>
    <t>gq_filt</t>
  </si>
  <si>
    <t>2_90</t>
  </si>
  <si>
    <t>1_90</t>
  </si>
  <si>
    <t>2_100</t>
  </si>
  <si>
    <t>1_100</t>
  </si>
  <si>
    <t>3_90</t>
  </si>
  <si>
    <t>3_100</t>
  </si>
  <si>
    <t>4_90</t>
  </si>
  <si>
    <t>4_100</t>
  </si>
  <si>
    <t>contact and parentals for structure</t>
  </si>
  <si>
    <t>contact only for structure</t>
  </si>
  <si>
    <t>mac_2</t>
  </si>
  <si>
    <t>na</t>
  </si>
  <si>
    <t>thin</t>
  </si>
  <si>
    <t>no</t>
  </si>
  <si>
    <t>3_100_mac2</t>
  </si>
  <si>
    <t>4_100_mac2</t>
  </si>
  <si>
    <t>2_90_varsite_phylip</t>
  </si>
  <si>
    <t>2_100_varsite_phylip</t>
  </si>
  <si>
    <t>3_100_mac2_thin</t>
  </si>
  <si>
    <t>4_100_mac2_thin</t>
  </si>
  <si>
    <t>unalaschcensis</t>
  </si>
  <si>
    <t>lat</t>
  </si>
  <si>
    <t>lon</t>
  </si>
  <si>
    <t>sites</t>
  </si>
  <si>
    <t>freq_diff</t>
  </si>
  <si>
    <t>dataset</t>
  </si>
  <si>
    <t>reference</t>
  </si>
  <si>
    <t>clust_1</t>
  </si>
  <si>
    <t>clust_2</t>
  </si>
  <si>
    <t></t>
  </si>
  <si>
    <t>2_all_raw</t>
  </si>
  <si>
    <t>2_all_qual</t>
  </si>
  <si>
    <t xml:space="preserve">vcftools quality filtering only, minGQ30, </t>
  </si>
  <si>
    <t>unk.</t>
  </si>
  <si>
    <t>n/a</t>
  </si>
  <si>
    <t>2_all</t>
  </si>
  <si>
    <t>report from populations</t>
  </si>
  <si>
    <t>no_loci</t>
  </si>
  <si>
    <t>no_sites</t>
  </si>
  <si>
    <t>no_var_sites</t>
  </si>
  <si>
    <t>no_genomic_sites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</si>
</sst>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9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333333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0000"/>
      <name val="Menlo"/>
      <family val="2"/>
    </font>
    <font>
      <sz val="12"/>
      <color rgb="FFFF0000"/>
      <name val="Menlo"/>
      <family val="2"/>
    </font>
    <font>
      <sz val="12"/>
      <color theme="1"/>
      <name val="Menlo"/>
      <family val="2"/>
    </font>
    <font>
      <sz val="11"/>
      <color rgb="FF000000"/>
      <name val="Menlo"/>
      <family val="2"/>
    </font>
    <font>
      <sz val="18"/>
      <color rgb="FFFFFFFF"/>
      <name val="Google Symbol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/>
    <xf numFmtId="1" fontId="0" fillId="0" borderId="0" xfId="0" applyNumberFormat="1"/>
    <xf numFmtId="0" fontId="3" fillId="0" borderId="0" xfId="0" applyFont="1"/>
    <xf numFmtId="0" fontId="4" fillId="0" borderId="0" xfId="0" applyFont="1"/>
    <xf numFmtId="0" fontId="1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042FE-9FAA-464A-AA05-906A831DF7AF}">
  <dimension ref="A1:P84"/>
  <sheetViews>
    <sheetView topLeftCell="A51" workbookViewId="0">
      <selection activeCell="M3" sqref="M3"/>
    </sheetView>
  </sheetViews>
  <sheetFormatPr baseColWidth="10" defaultRowHeight="16"/>
  <cols>
    <col min="4" max="4" width="21" customWidth="1"/>
    <col min="11" max="11" width="14.6640625" customWidth="1"/>
    <col min="13" max="13" width="69" customWidth="1"/>
    <col min="14" max="14" width="11" bestFit="1" customWidth="1"/>
    <col min="15" max="15" width="11.33203125" bestFit="1" customWidth="1"/>
  </cols>
  <sheetData>
    <row r="1" spans="1:16">
      <c r="A1" t="s">
        <v>327</v>
      </c>
      <c r="B1" t="s">
        <v>0</v>
      </c>
      <c r="C1" t="s">
        <v>1</v>
      </c>
      <c r="D1" t="s">
        <v>159</v>
      </c>
      <c r="H1" t="s">
        <v>7</v>
      </c>
      <c r="I1" t="s">
        <v>2</v>
      </c>
      <c r="J1" t="s">
        <v>3</v>
      </c>
      <c r="K1" t="s">
        <v>4</v>
      </c>
      <c r="L1" t="s">
        <v>5</v>
      </c>
      <c r="M1" t="s">
        <v>6</v>
      </c>
      <c r="N1" t="s">
        <v>323</v>
      </c>
      <c r="O1" t="s">
        <v>324</v>
      </c>
    </row>
    <row r="2" spans="1:16">
      <c r="A2" t="s">
        <v>328</v>
      </c>
      <c r="B2">
        <v>119300</v>
      </c>
      <c r="D2" t="s">
        <v>170</v>
      </c>
      <c r="E2" t="s">
        <v>160</v>
      </c>
      <c r="F2" t="s">
        <v>166</v>
      </c>
      <c r="H2" t="s">
        <v>76</v>
      </c>
      <c r="I2" t="s">
        <v>91</v>
      </c>
      <c r="J2" t="s">
        <v>92</v>
      </c>
      <c r="K2" s="1" t="s">
        <v>75</v>
      </c>
      <c r="L2" t="s">
        <v>93</v>
      </c>
      <c r="M2" t="s">
        <v>96</v>
      </c>
      <c r="N2">
        <v>44.177999999999997</v>
      </c>
      <c r="O2">
        <v>-121.622</v>
      </c>
      <c r="P2" s="1"/>
    </row>
    <row r="3" spans="1:16">
      <c r="A3" t="s">
        <v>328</v>
      </c>
      <c r="B3">
        <v>119384</v>
      </c>
      <c r="D3" t="s">
        <v>171</v>
      </c>
      <c r="E3" t="s">
        <v>160</v>
      </c>
      <c r="F3" t="s">
        <v>166</v>
      </c>
      <c r="H3" t="s">
        <v>76</v>
      </c>
      <c r="I3" t="s">
        <v>91</v>
      </c>
      <c r="J3" t="s">
        <v>92</v>
      </c>
      <c r="K3" s="1" t="s">
        <v>75</v>
      </c>
      <c r="L3" t="s">
        <v>93</v>
      </c>
      <c r="M3" t="s">
        <v>96</v>
      </c>
      <c r="N3">
        <v>44.177999999999997</v>
      </c>
      <c r="O3">
        <v>-121.622</v>
      </c>
      <c r="P3" s="1"/>
    </row>
    <row r="4" spans="1:16">
      <c r="A4" t="s">
        <v>328</v>
      </c>
      <c r="B4">
        <v>119875</v>
      </c>
      <c r="D4" t="s">
        <v>172</v>
      </c>
      <c r="E4" t="s">
        <v>160</v>
      </c>
      <c r="F4" t="s">
        <v>167</v>
      </c>
      <c r="H4" t="s">
        <v>76</v>
      </c>
      <c r="I4" t="s">
        <v>91</v>
      </c>
      <c r="J4" t="s">
        <v>92</v>
      </c>
      <c r="K4" t="s">
        <v>77</v>
      </c>
      <c r="L4" t="s">
        <v>94</v>
      </c>
      <c r="M4" t="s">
        <v>97</v>
      </c>
      <c r="P4" s="1"/>
    </row>
    <row r="5" spans="1:16">
      <c r="A5" t="s">
        <v>328</v>
      </c>
      <c r="B5">
        <v>119926</v>
      </c>
      <c r="D5" t="s">
        <v>173</v>
      </c>
      <c r="E5" t="s">
        <v>160</v>
      </c>
      <c r="F5" t="s">
        <v>167</v>
      </c>
      <c r="H5" t="s">
        <v>76</v>
      </c>
      <c r="I5" t="s">
        <v>91</v>
      </c>
      <c r="J5" t="s">
        <v>92</v>
      </c>
      <c r="K5" t="s">
        <v>77</v>
      </c>
      <c r="L5" t="s">
        <v>94</v>
      </c>
      <c r="M5" t="s">
        <v>97</v>
      </c>
      <c r="P5" s="1"/>
    </row>
    <row r="6" spans="1:16">
      <c r="A6" t="s">
        <v>328</v>
      </c>
      <c r="B6">
        <v>14936</v>
      </c>
      <c r="C6" s="2" t="s">
        <v>10</v>
      </c>
      <c r="D6" t="s">
        <v>174</v>
      </c>
      <c r="E6" t="s">
        <v>160</v>
      </c>
      <c r="F6" s="2" t="s">
        <v>168</v>
      </c>
      <c r="G6" s="2"/>
      <c r="H6" t="s">
        <v>11</v>
      </c>
      <c r="I6" t="s">
        <v>91</v>
      </c>
      <c r="J6" t="s">
        <v>92</v>
      </c>
      <c r="K6" t="s">
        <v>130</v>
      </c>
      <c r="L6" s="2" t="s">
        <v>8</v>
      </c>
      <c r="M6" s="2" t="s">
        <v>98</v>
      </c>
      <c r="N6" s="2"/>
    </row>
    <row r="7" spans="1:16">
      <c r="A7" t="s">
        <v>328</v>
      </c>
      <c r="B7">
        <v>20392</v>
      </c>
      <c r="C7" s="2" t="s">
        <v>12</v>
      </c>
      <c r="D7" t="s">
        <v>175</v>
      </c>
      <c r="E7" t="s">
        <v>160</v>
      </c>
      <c r="F7" s="2" t="s">
        <v>165</v>
      </c>
      <c r="G7" s="2"/>
      <c r="H7" t="s">
        <v>11</v>
      </c>
      <c r="I7" t="s">
        <v>91</v>
      </c>
      <c r="J7" t="s">
        <v>92</v>
      </c>
      <c r="K7" t="s">
        <v>92</v>
      </c>
      <c r="L7" s="2" t="s">
        <v>8</v>
      </c>
      <c r="M7" s="2" t="s">
        <v>99</v>
      </c>
      <c r="N7" s="2"/>
    </row>
    <row r="8" spans="1:16">
      <c r="A8" t="s">
        <v>328</v>
      </c>
      <c r="B8">
        <v>27545</v>
      </c>
      <c r="C8" s="3" t="s">
        <v>63</v>
      </c>
      <c r="D8" t="s">
        <v>176</v>
      </c>
      <c r="E8" t="s">
        <v>160</v>
      </c>
      <c r="F8" s="2" t="s">
        <v>165</v>
      </c>
      <c r="G8" s="3"/>
      <c r="H8" t="s">
        <v>11</v>
      </c>
      <c r="I8" t="s">
        <v>91</v>
      </c>
      <c r="J8" t="s">
        <v>92</v>
      </c>
      <c r="K8" t="s">
        <v>92</v>
      </c>
      <c r="L8" s="2" t="s">
        <v>8</v>
      </c>
      <c r="M8" s="3" t="s">
        <v>62</v>
      </c>
      <c r="N8" s="3"/>
    </row>
    <row r="9" spans="1:16">
      <c r="A9" t="s">
        <v>328</v>
      </c>
      <c r="B9">
        <v>27546</v>
      </c>
      <c r="C9" s="3" t="s">
        <v>64</v>
      </c>
      <c r="D9" t="s">
        <v>177</v>
      </c>
      <c r="E9" t="s">
        <v>160</v>
      </c>
      <c r="F9" s="2" t="s">
        <v>165</v>
      </c>
      <c r="G9" s="3"/>
      <c r="H9" t="s">
        <v>11</v>
      </c>
      <c r="I9" t="s">
        <v>91</v>
      </c>
      <c r="J9" t="s">
        <v>92</v>
      </c>
      <c r="K9" t="s">
        <v>92</v>
      </c>
      <c r="L9" s="2" t="s">
        <v>8</v>
      </c>
      <c r="M9" s="3" t="s">
        <v>62</v>
      </c>
      <c r="N9" s="3"/>
    </row>
    <row r="10" spans="1:16">
      <c r="A10" t="s">
        <v>328</v>
      </c>
      <c r="B10">
        <v>30340</v>
      </c>
      <c r="C10" s="2" t="s">
        <v>13</v>
      </c>
      <c r="D10" t="s">
        <v>178</v>
      </c>
      <c r="E10" t="s">
        <v>160</v>
      </c>
      <c r="F10" s="2" t="s">
        <v>168</v>
      </c>
      <c r="G10" s="2"/>
      <c r="H10" t="s">
        <v>11</v>
      </c>
      <c r="I10" t="s">
        <v>91</v>
      </c>
      <c r="J10" t="s">
        <v>92</v>
      </c>
      <c r="K10" t="s">
        <v>130</v>
      </c>
      <c r="L10" s="2" t="s">
        <v>8</v>
      </c>
      <c r="M10" s="2" t="s">
        <v>9</v>
      </c>
      <c r="N10" s="2"/>
    </row>
    <row r="11" spans="1:16">
      <c r="A11" t="s">
        <v>328</v>
      </c>
      <c r="B11">
        <v>30341</v>
      </c>
      <c r="C11" s="2" t="s">
        <v>14</v>
      </c>
      <c r="D11" t="s">
        <v>179</v>
      </c>
      <c r="E11" t="s">
        <v>160</v>
      </c>
      <c r="F11" s="2" t="s">
        <v>168</v>
      </c>
      <c r="G11" s="2"/>
      <c r="H11" t="s">
        <v>11</v>
      </c>
      <c r="I11" t="s">
        <v>91</v>
      </c>
      <c r="J11" t="s">
        <v>92</v>
      </c>
      <c r="K11" t="s">
        <v>130</v>
      </c>
      <c r="L11" s="2" t="s">
        <v>8</v>
      </c>
      <c r="M11" s="2" t="s">
        <v>9</v>
      </c>
      <c r="N11" s="2"/>
    </row>
    <row r="12" spans="1:16">
      <c r="A12" t="s">
        <v>328</v>
      </c>
      <c r="B12">
        <v>30343</v>
      </c>
      <c r="C12" s="3" t="s">
        <v>65</v>
      </c>
      <c r="D12" t="s">
        <v>180</v>
      </c>
      <c r="E12" t="s">
        <v>160</v>
      </c>
      <c r="F12" s="3" t="s">
        <v>165</v>
      </c>
      <c r="G12" s="3"/>
      <c r="H12" t="s">
        <v>11</v>
      </c>
      <c r="I12" t="s">
        <v>91</v>
      </c>
      <c r="J12" t="s">
        <v>92</v>
      </c>
      <c r="K12" t="s">
        <v>92</v>
      </c>
      <c r="L12" s="2" t="s">
        <v>8</v>
      </c>
      <c r="M12" s="2" t="s">
        <v>100</v>
      </c>
      <c r="N12" s="3"/>
    </row>
    <row r="13" spans="1:16">
      <c r="A13" t="s">
        <v>328</v>
      </c>
      <c r="B13">
        <v>31497</v>
      </c>
      <c r="C13" s="2" t="s">
        <v>16</v>
      </c>
      <c r="D13" t="s">
        <v>181</v>
      </c>
      <c r="E13" t="s">
        <v>160</v>
      </c>
      <c r="F13" s="2" t="s">
        <v>168</v>
      </c>
      <c r="G13" s="2"/>
      <c r="H13" t="s">
        <v>11</v>
      </c>
      <c r="I13" t="s">
        <v>91</v>
      </c>
      <c r="J13" t="s">
        <v>92</v>
      </c>
      <c r="K13" t="s">
        <v>130</v>
      </c>
      <c r="L13" s="2" t="s">
        <v>8</v>
      </c>
      <c r="M13" s="2" t="s">
        <v>15</v>
      </c>
      <c r="N13" s="2"/>
    </row>
    <row r="14" spans="1:16">
      <c r="A14" t="s">
        <v>328</v>
      </c>
      <c r="B14">
        <v>34092</v>
      </c>
      <c r="C14" s="3" t="s">
        <v>66</v>
      </c>
      <c r="D14" t="s">
        <v>182</v>
      </c>
      <c r="E14" t="s">
        <v>160</v>
      </c>
      <c r="F14" s="3" t="s">
        <v>165</v>
      </c>
      <c r="G14" s="3"/>
      <c r="H14" t="s">
        <v>11</v>
      </c>
      <c r="I14" t="s">
        <v>91</v>
      </c>
      <c r="J14" t="s">
        <v>92</v>
      </c>
      <c r="K14" t="s">
        <v>92</v>
      </c>
      <c r="L14" s="2" t="s">
        <v>8</v>
      </c>
      <c r="M14" s="2" t="s">
        <v>101</v>
      </c>
      <c r="N14" s="3"/>
    </row>
    <row r="15" spans="1:16">
      <c r="A15" t="s">
        <v>328</v>
      </c>
      <c r="B15">
        <v>34093</v>
      </c>
      <c r="C15" s="3" t="s">
        <v>67</v>
      </c>
      <c r="D15" t="s">
        <v>183</v>
      </c>
      <c r="E15" t="s">
        <v>160</v>
      </c>
      <c r="F15" s="3" t="s">
        <v>165</v>
      </c>
      <c r="G15" s="3"/>
      <c r="H15" t="s">
        <v>11</v>
      </c>
      <c r="I15" t="s">
        <v>91</v>
      </c>
      <c r="J15" t="s">
        <v>92</v>
      </c>
      <c r="K15" t="s">
        <v>92</v>
      </c>
      <c r="L15" s="2" t="s">
        <v>8</v>
      </c>
      <c r="M15" s="2" t="s">
        <v>102</v>
      </c>
      <c r="N15" s="3"/>
    </row>
    <row r="16" spans="1:16">
      <c r="A16" t="s">
        <v>328</v>
      </c>
      <c r="B16">
        <v>34094</v>
      </c>
      <c r="C16" s="2" t="s">
        <v>17</v>
      </c>
      <c r="D16" t="s">
        <v>184</v>
      </c>
      <c r="E16" t="s">
        <v>160</v>
      </c>
      <c r="F16" s="3" t="s">
        <v>165</v>
      </c>
      <c r="G16" s="2"/>
      <c r="H16" t="s">
        <v>11</v>
      </c>
      <c r="I16" t="s">
        <v>91</v>
      </c>
      <c r="J16" t="s">
        <v>92</v>
      </c>
      <c r="K16" t="s">
        <v>92</v>
      </c>
      <c r="L16" s="2" t="s">
        <v>8</v>
      </c>
      <c r="M16" s="2" t="s">
        <v>103</v>
      </c>
      <c r="N16" s="2"/>
    </row>
    <row r="17" spans="1:15">
      <c r="A17" t="s">
        <v>131</v>
      </c>
      <c r="B17">
        <v>34095</v>
      </c>
      <c r="C17" s="2" t="s">
        <v>18</v>
      </c>
      <c r="D17" t="s">
        <v>185</v>
      </c>
      <c r="E17" t="s">
        <v>160</v>
      </c>
      <c r="F17" s="2" t="s">
        <v>169</v>
      </c>
      <c r="G17" s="2"/>
      <c r="H17" t="s">
        <v>11</v>
      </c>
      <c r="I17" t="s">
        <v>91</v>
      </c>
      <c r="J17" t="s">
        <v>92</v>
      </c>
      <c r="K17" t="s">
        <v>131</v>
      </c>
      <c r="L17" s="2" t="s">
        <v>8</v>
      </c>
      <c r="M17" s="2" t="s">
        <v>104</v>
      </c>
      <c r="N17" s="2"/>
    </row>
    <row r="18" spans="1:15">
      <c r="A18" t="s">
        <v>131</v>
      </c>
      <c r="B18">
        <v>34096</v>
      </c>
      <c r="C18" s="2" t="s">
        <v>19</v>
      </c>
      <c r="D18" t="s">
        <v>186</v>
      </c>
      <c r="E18" t="s">
        <v>160</v>
      </c>
      <c r="F18" s="2" t="s">
        <v>169</v>
      </c>
      <c r="G18" s="2"/>
      <c r="H18" t="s">
        <v>11</v>
      </c>
      <c r="I18" t="s">
        <v>91</v>
      </c>
      <c r="J18" t="s">
        <v>92</v>
      </c>
      <c r="K18" t="s">
        <v>131</v>
      </c>
      <c r="L18" s="2" t="s">
        <v>8</v>
      </c>
      <c r="M18" s="2" t="s">
        <v>105</v>
      </c>
      <c r="N18" s="2"/>
    </row>
    <row r="19" spans="1:15">
      <c r="A19" t="s">
        <v>131</v>
      </c>
      <c r="B19">
        <v>34097</v>
      </c>
      <c r="C19" s="2" t="s">
        <v>20</v>
      </c>
      <c r="D19" t="s">
        <v>187</v>
      </c>
      <c r="E19" t="s">
        <v>160</v>
      </c>
      <c r="F19" s="2" t="s">
        <v>169</v>
      </c>
      <c r="G19" s="2"/>
      <c r="H19" t="s">
        <v>11</v>
      </c>
      <c r="I19" t="s">
        <v>91</v>
      </c>
      <c r="J19" t="s">
        <v>92</v>
      </c>
      <c r="K19" t="s">
        <v>131</v>
      </c>
      <c r="L19" s="2" t="s">
        <v>8</v>
      </c>
      <c r="M19" s="2" t="s">
        <v>106</v>
      </c>
      <c r="N19" s="2"/>
    </row>
    <row r="20" spans="1:15">
      <c r="A20" t="s">
        <v>131</v>
      </c>
      <c r="B20">
        <v>34098</v>
      </c>
      <c r="C20" s="2" t="s">
        <v>21</v>
      </c>
      <c r="D20" t="s">
        <v>188</v>
      </c>
      <c r="E20" t="s">
        <v>160</v>
      </c>
      <c r="F20" s="2" t="s">
        <v>169</v>
      </c>
      <c r="G20" s="2"/>
      <c r="H20" t="s">
        <v>11</v>
      </c>
      <c r="I20" t="s">
        <v>91</v>
      </c>
      <c r="J20" t="s">
        <v>92</v>
      </c>
      <c r="K20" t="s">
        <v>131</v>
      </c>
      <c r="L20" s="2" t="s">
        <v>8</v>
      </c>
      <c r="M20" s="2" t="s">
        <v>104</v>
      </c>
      <c r="N20" s="2"/>
    </row>
    <row r="21" spans="1:15">
      <c r="A21" t="s">
        <v>131</v>
      </c>
      <c r="B21">
        <v>34099</v>
      </c>
      <c r="C21" s="2" t="s">
        <v>22</v>
      </c>
      <c r="D21" t="s">
        <v>189</v>
      </c>
      <c r="E21" t="s">
        <v>160</v>
      </c>
      <c r="F21" s="2" t="s">
        <v>169</v>
      </c>
      <c r="G21" s="2"/>
      <c r="H21" t="s">
        <v>11</v>
      </c>
      <c r="I21" t="s">
        <v>91</v>
      </c>
      <c r="J21" t="s">
        <v>92</v>
      </c>
      <c r="K21" t="s">
        <v>131</v>
      </c>
      <c r="L21" s="2" t="s">
        <v>8</v>
      </c>
      <c r="M21" s="2" t="s">
        <v>107</v>
      </c>
      <c r="N21" s="2"/>
    </row>
    <row r="22" spans="1:15">
      <c r="A22" t="s">
        <v>131</v>
      </c>
      <c r="B22">
        <v>34100</v>
      </c>
      <c r="C22" s="2" t="s">
        <v>23</v>
      </c>
      <c r="D22" t="s">
        <v>190</v>
      </c>
      <c r="E22" t="s">
        <v>160</v>
      </c>
      <c r="F22" s="2" t="s">
        <v>169</v>
      </c>
      <c r="G22" s="2"/>
      <c r="H22" t="s">
        <v>11</v>
      </c>
      <c r="I22" t="s">
        <v>91</v>
      </c>
      <c r="J22" t="s">
        <v>92</v>
      </c>
      <c r="K22" t="s">
        <v>131</v>
      </c>
      <c r="L22" s="2" t="s">
        <v>8</v>
      </c>
      <c r="M22" s="2" t="s">
        <v>107</v>
      </c>
      <c r="N22" s="2"/>
    </row>
    <row r="23" spans="1:15">
      <c r="A23" t="s">
        <v>131</v>
      </c>
      <c r="B23">
        <v>34101</v>
      </c>
      <c r="C23" s="2" t="s">
        <v>24</v>
      </c>
      <c r="D23" t="s">
        <v>191</v>
      </c>
      <c r="E23" t="s">
        <v>160</v>
      </c>
      <c r="F23" s="2" t="s">
        <v>169</v>
      </c>
      <c r="G23" s="2"/>
      <c r="H23" t="s">
        <v>11</v>
      </c>
      <c r="I23" t="s">
        <v>91</v>
      </c>
      <c r="J23" t="s">
        <v>92</v>
      </c>
      <c r="K23" t="s">
        <v>131</v>
      </c>
      <c r="L23" s="2" t="s">
        <v>8</v>
      </c>
      <c r="M23" s="2" t="s">
        <v>105</v>
      </c>
      <c r="N23" s="2"/>
    </row>
    <row r="24" spans="1:15">
      <c r="A24" t="s">
        <v>131</v>
      </c>
      <c r="B24">
        <v>34102</v>
      </c>
      <c r="C24" s="2" t="s">
        <v>25</v>
      </c>
      <c r="D24" t="s">
        <v>192</v>
      </c>
      <c r="E24" t="s">
        <v>160</v>
      </c>
      <c r="F24" s="2" t="s">
        <v>169</v>
      </c>
      <c r="G24" s="2"/>
      <c r="H24" t="s">
        <v>11</v>
      </c>
      <c r="I24" t="s">
        <v>91</v>
      </c>
      <c r="J24" t="s">
        <v>92</v>
      </c>
      <c r="K24" t="s">
        <v>131</v>
      </c>
      <c r="L24" s="2" t="s">
        <v>8</v>
      </c>
      <c r="M24" s="2" t="s">
        <v>108</v>
      </c>
      <c r="N24" s="2"/>
    </row>
    <row r="25" spans="1:15">
      <c r="A25" t="s">
        <v>131</v>
      </c>
      <c r="B25">
        <v>34110</v>
      </c>
      <c r="C25" s="2" t="s">
        <v>26</v>
      </c>
      <c r="D25" t="s">
        <v>193</v>
      </c>
      <c r="E25" t="s">
        <v>160</v>
      </c>
      <c r="F25" s="2" t="s">
        <v>169</v>
      </c>
      <c r="G25" s="2"/>
      <c r="H25" t="s">
        <v>11</v>
      </c>
      <c r="I25" t="s">
        <v>91</v>
      </c>
      <c r="J25" t="s">
        <v>92</v>
      </c>
      <c r="K25" t="s">
        <v>131</v>
      </c>
      <c r="L25" s="2" t="s">
        <v>8</v>
      </c>
      <c r="M25" s="2" t="s">
        <v>109</v>
      </c>
      <c r="N25" s="2"/>
    </row>
    <row r="26" spans="1:15">
      <c r="A26" t="s">
        <v>131</v>
      </c>
      <c r="B26">
        <v>34528</v>
      </c>
      <c r="C26" s="2" t="s">
        <v>27</v>
      </c>
      <c r="D26" t="s">
        <v>194</v>
      </c>
      <c r="E26" t="s">
        <v>160</v>
      </c>
      <c r="F26" s="2" t="s">
        <v>169</v>
      </c>
      <c r="G26" s="2"/>
      <c r="H26" t="s">
        <v>11</v>
      </c>
      <c r="I26" t="s">
        <v>91</v>
      </c>
      <c r="J26" t="s">
        <v>92</v>
      </c>
      <c r="K26" t="s">
        <v>131</v>
      </c>
      <c r="L26" s="2" t="s">
        <v>8</v>
      </c>
      <c r="M26" s="2" t="s">
        <v>111</v>
      </c>
      <c r="N26" s="10">
        <v>61.8506</v>
      </c>
      <c r="O26" s="10">
        <v>-147.36429999999999</v>
      </c>
    </row>
    <row r="27" spans="1:15">
      <c r="A27" t="s">
        <v>131</v>
      </c>
      <c r="B27">
        <v>36899</v>
      </c>
      <c r="C27" s="2" t="s">
        <v>28</v>
      </c>
      <c r="D27" t="s">
        <v>195</v>
      </c>
      <c r="E27" t="s">
        <v>160</v>
      </c>
      <c r="F27" s="2" t="s">
        <v>169</v>
      </c>
      <c r="G27" s="2"/>
      <c r="H27" t="s">
        <v>11</v>
      </c>
      <c r="I27" t="s">
        <v>91</v>
      </c>
      <c r="J27" t="s">
        <v>92</v>
      </c>
      <c r="K27" t="s">
        <v>131</v>
      </c>
      <c r="L27" s="2" t="s">
        <v>8</v>
      </c>
      <c r="M27" s="2" t="s">
        <v>110</v>
      </c>
      <c r="N27" s="10">
        <v>61.146999999999998</v>
      </c>
      <c r="O27" s="10">
        <v>-149.71299999999999</v>
      </c>
    </row>
    <row r="28" spans="1:15">
      <c r="A28" t="s">
        <v>131</v>
      </c>
      <c r="B28">
        <v>36900</v>
      </c>
      <c r="C28" s="2" t="s">
        <v>29</v>
      </c>
      <c r="D28" t="s">
        <v>196</v>
      </c>
      <c r="E28" t="s">
        <v>160</v>
      </c>
      <c r="F28" s="2" t="s">
        <v>169</v>
      </c>
      <c r="G28" s="2"/>
      <c r="H28" t="s">
        <v>11</v>
      </c>
      <c r="I28" t="s">
        <v>91</v>
      </c>
      <c r="J28" t="s">
        <v>92</v>
      </c>
      <c r="K28" t="s">
        <v>131</v>
      </c>
      <c r="L28" s="2" t="s">
        <v>8</v>
      </c>
      <c r="M28" s="2" t="s">
        <v>112</v>
      </c>
      <c r="N28" s="10">
        <v>61.15</v>
      </c>
      <c r="O28" s="10">
        <v>-149.714</v>
      </c>
    </row>
    <row r="29" spans="1:15">
      <c r="A29" t="s">
        <v>131</v>
      </c>
      <c r="B29">
        <v>36901</v>
      </c>
      <c r="C29" s="2" t="s">
        <v>30</v>
      </c>
      <c r="D29" t="s">
        <v>197</v>
      </c>
      <c r="E29" t="s">
        <v>160</v>
      </c>
      <c r="F29" s="2" t="s">
        <v>169</v>
      </c>
      <c r="G29" s="2"/>
      <c r="H29" t="s">
        <v>11</v>
      </c>
      <c r="I29" t="s">
        <v>91</v>
      </c>
      <c r="J29" t="s">
        <v>92</v>
      </c>
      <c r="K29" t="s">
        <v>131</v>
      </c>
      <c r="L29" s="2" t="s">
        <v>8</v>
      </c>
      <c r="M29" s="2" t="s">
        <v>110</v>
      </c>
      <c r="N29" s="10">
        <v>61.146999999999998</v>
      </c>
      <c r="O29" s="10">
        <v>-149.71299999999999</v>
      </c>
    </row>
    <row r="30" spans="1:15">
      <c r="A30" t="s">
        <v>131</v>
      </c>
      <c r="B30">
        <v>36902</v>
      </c>
      <c r="C30" s="2" t="s">
        <v>31</v>
      </c>
      <c r="D30" t="s">
        <v>198</v>
      </c>
      <c r="E30" t="s">
        <v>160</v>
      </c>
      <c r="F30" s="2" t="s">
        <v>169</v>
      </c>
      <c r="G30" s="2"/>
      <c r="H30" t="s">
        <v>11</v>
      </c>
      <c r="I30" t="s">
        <v>91</v>
      </c>
      <c r="J30" t="s">
        <v>92</v>
      </c>
      <c r="K30" t="s">
        <v>131</v>
      </c>
      <c r="L30" s="2" t="s">
        <v>8</v>
      </c>
      <c r="M30" s="2" t="s">
        <v>113</v>
      </c>
      <c r="N30" s="10">
        <v>61.146999999999998</v>
      </c>
      <c r="O30" s="10">
        <v>-149.715</v>
      </c>
    </row>
    <row r="31" spans="1:15">
      <c r="A31" t="s">
        <v>131</v>
      </c>
      <c r="B31">
        <v>36903</v>
      </c>
      <c r="C31" s="2" t="s">
        <v>32</v>
      </c>
      <c r="D31" t="s">
        <v>199</v>
      </c>
      <c r="E31" t="s">
        <v>160</v>
      </c>
      <c r="F31" s="2" t="s">
        <v>169</v>
      </c>
      <c r="G31" s="2"/>
      <c r="H31" t="s">
        <v>11</v>
      </c>
      <c r="I31" t="s">
        <v>91</v>
      </c>
      <c r="J31" t="s">
        <v>92</v>
      </c>
      <c r="K31" t="s">
        <v>131</v>
      </c>
      <c r="L31" s="2" t="s">
        <v>8</v>
      </c>
      <c r="M31" s="2" t="s">
        <v>114</v>
      </c>
      <c r="N31" s="10">
        <v>61.149000000000001</v>
      </c>
      <c r="O31" s="10">
        <v>-149.71199999999999</v>
      </c>
    </row>
    <row r="32" spans="1:15">
      <c r="A32" t="s">
        <v>328</v>
      </c>
      <c r="B32">
        <v>37204</v>
      </c>
      <c r="C32" s="3" t="s">
        <v>68</v>
      </c>
      <c r="D32" t="s">
        <v>200</v>
      </c>
      <c r="E32" t="s">
        <v>160</v>
      </c>
      <c r="F32" s="3" t="s">
        <v>165</v>
      </c>
      <c r="G32" s="3"/>
      <c r="H32" t="s">
        <v>11</v>
      </c>
      <c r="I32" t="s">
        <v>91</v>
      </c>
      <c r="J32" t="s">
        <v>92</v>
      </c>
      <c r="K32" t="s">
        <v>92</v>
      </c>
      <c r="L32" s="2" t="s">
        <v>8</v>
      </c>
      <c r="M32" s="2" t="s">
        <v>116</v>
      </c>
      <c r="N32" s="3"/>
    </row>
    <row r="33" spans="1:15">
      <c r="A33" t="s">
        <v>328</v>
      </c>
      <c r="B33">
        <v>37207</v>
      </c>
      <c r="C33" s="3" t="s">
        <v>69</v>
      </c>
      <c r="D33" t="s">
        <v>201</v>
      </c>
      <c r="E33" t="s">
        <v>160</v>
      </c>
      <c r="F33" s="3" t="s">
        <v>165</v>
      </c>
      <c r="G33" s="3"/>
      <c r="H33" t="s">
        <v>11</v>
      </c>
      <c r="I33" t="s">
        <v>91</v>
      </c>
      <c r="J33" t="s">
        <v>92</v>
      </c>
      <c r="K33" t="s">
        <v>92</v>
      </c>
      <c r="L33" s="2" t="s">
        <v>8</v>
      </c>
      <c r="M33" s="2" t="s">
        <v>115</v>
      </c>
      <c r="N33" s="3"/>
    </row>
    <row r="34" spans="1:15">
      <c r="A34" t="s">
        <v>328</v>
      </c>
      <c r="B34">
        <v>37208</v>
      </c>
      <c r="C34" s="3" t="s">
        <v>70</v>
      </c>
      <c r="D34" t="s">
        <v>202</v>
      </c>
      <c r="E34" t="s">
        <v>160</v>
      </c>
      <c r="F34" s="3" t="s">
        <v>165</v>
      </c>
      <c r="G34" s="3"/>
      <c r="H34" t="s">
        <v>11</v>
      </c>
      <c r="I34" t="s">
        <v>91</v>
      </c>
      <c r="J34" t="s">
        <v>92</v>
      </c>
      <c r="K34" t="s">
        <v>92</v>
      </c>
      <c r="L34" s="2" t="s">
        <v>8</v>
      </c>
      <c r="M34" s="2" t="s">
        <v>117</v>
      </c>
      <c r="N34" s="3"/>
    </row>
    <row r="35" spans="1:15">
      <c r="A35" t="s">
        <v>328</v>
      </c>
      <c r="B35">
        <v>37209</v>
      </c>
      <c r="C35" s="3" t="s">
        <v>71</v>
      </c>
      <c r="D35" t="s">
        <v>203</v>
      </c>
      <c r="E35" t="s">
        <v>160</v>
      </c>
      <c r="F35" s="3" t="s">
        <v>165</v>
      </c>
      <c r="G35" s="3"/>
      <c r="H35" t="s">
        <v>11</v>
      </c>
      <c r="I35" t="s">
        <v>91</v>
      </c>
      <c r="J35" t="s">
        <v>92</v>
      </c>
      <c r="K35" t="s">
        <v>92</v>
      </c>
      <c r="L35" s="2" t="s">
        <v>8</v>
      </c>
      <c r="M35" s="2" t="s">
        <v>117</v>
      </c>
      <c r="N35" s="3"/>
    </row>
    <row r="36" spans="1:15">
      <c r="A36" t="s">
        <v>328</v>
      </c>
      <c r="B36">
        <v>37210</v>
      </c>
      <c r="C36" s="3" t="s">
        <v>72</v>
      </c>
      <c r="D36" t="s">
        <v>204</v>
      </c>
      <c r="E36" t="s">
        <v>160</v>
      </c>
      <c r="F36" s="3" t="s">
        <v>165</v>
      </c>
      <c r="G36" s="3"/>
      <c r="H36" t="s">
        <v>11</v>
      </c>
      <c r="I36" t="s">
        <v>91</v>
      </c>
      <c r="J36" t="s">
        <v>92</v>
      </c>
      <c r="K36" t="s">
        <v>92</v>
      </c>
      <c r="L36" s="2" t="s">
        <v>8</v>
      </c>
      <c r="M36" s="2" t="s">
        <v>118</v>
      </c>
      <c r="N36" s="3"/>
    </row>
    <row r="37" spans="1:15">
      <c r="A37" t="s">
        <v>328</v>
      </c>
      <c r="B37">
        <v>135887</v>
      </c>
      <c r="C37">
        <v>37506</v>
      </c>
      <c r="D37" t="s">
        <v>205</v>
      </c>
      <c r="E37" t="s">
        <v>160</v>
      </c>
      <c r="F37" s="3" t="s">
        <v>167</v>
      </c>
      <c r="H37" t="s">
        <v>74</v>
      </c>
      <c r="I37" t="s">
        <v>91</v>
      </c>
      <c r="J37" t="s">
        <v>92</v>
      </c>
      <c r="K37" t="s">
        <v>77</v>
      </c>
      <c r="L37" t="s">
        <v>73</v>
      </c>
      <c r="M37" t="s">
        <v>119</v>
      </c>
      <c r="N37" s="3"/>
    </row>
    <row r="38" spans="1:15">
      <c r="A38" t="s">
        <v>328</v>
      </c>
      <c r="B38">
        <v>135889</v>
      </c>
      <c r="C38">
        <v>37507</v>
      </c>
      <c r="D38" t="s">
        <v>206</v>
      </c>
      <c r="E38" t="s">
        <v>160</v>
      </c>
      <c r="F38" s="3" t="s">
        <v>167</v>
      </c>
      <c r="H38" t="s">
        <v>74</v>
      </c>
      <c r="I38" t="s">
        <v>91</v>
      </c>
      <c r="J38" t="s">
        <v>92</v>
      </c>
      <c r="K38" t="s">
        <v>77</v>
      </c>
      <c r="L38" t="s">
        <v>73</v>
      </c>
      <c r="M38" t="s">
        <v>119</v>
      </c>
      <c r="N38" s="3"/>
    </row>
    <row r="39" spans="1:15">
      <c r="A39" t="s">
        <v>328</v>
      </c>
      <c r="B39">
        <v>135888</v>
      </c>
      <c r="C39">
        <v>37508</v>
      </c>
      <c r="D39" t="s">
        <v>207</v>
      </c>
      <c r="E39" t="s">
        <v>160</v>
      </c>
      <c r="F39" s="3" t="s">
        <v>167</v>
      </c>
      <c r="H39" t="s">
        <v>74</v>
      </c>
      <c r="I39" t="s">
        <v>91</v>
      </c>
      <c r="J39" t="s">
        <v>92</v>
      </c>
      <c r="K39" t="s">
        <v>77</v>
      </c>
      <c r="L39" t="s">
        <v>73</v>
      </c>
      <c r="M39" t="s">
        <v>119</v>
      </c>
      <c r="N39" s="3"/>
    </row>
    <row r="40" spans="1:15">
      <c r="A40" t="s">
        <v>328</v>
      </c>
      <c r="B40">
        <v>135903</v>
      </c>
      <c r="C40">
        <v>37552</v>
      </c>
      <c r="D40" t="s">
        <v>208</v>
      </c>
      <c r="E40" t="s">
        <v>160</v>
      </c>
      <c r="F40" s="3" t="s">
        <v>167</v>
      </c>
      <c r="H40" t="s">
        <v>74</v>
      </c>
      <c r="I40" t="s">
        <v>91</v>
      </c>
      <c r="J40" t="s">
        <v>92</v>
      </c>
      <c r="K40" t="s">
        <v>77</v>
      </c>
      <c r="L40" t="s">
        <v>73</v>
      </c>
      <c r="M40" t="s">
        <v>120</v>
      </c>
      <c r="N40" s="3"/>
    </row>
    <row r="41" spans="1:15">
      <c r="A41" t="s">
        <v>131</v>
      </c>
      <c r="B41">
        <v>38224</v>
      </c>
      <c r="C41" s="2" t="s">
        <v>33</v>
      </c>
      <c r="D41" t="s">
        <v>209</v>
      </c>
      <c r="E41" t="s">
        <v>160</v>
      </c>
      <c r="F41" s="2" t="s">
        <v>169</v>
      </c>
      <c r="G41" s="2"/>
      <c r="H41" t="s">
        <v>11</v>
      </c>
      <c r="I41" t="s">
        <v>91</v>
      </c>
      <c r="J41" t="s">
        <v>92</v>
      </c>
      <c r="K41" t="s">
        <v>131</v>
      </c>
      <c r="L41" s="2" t="s">
        <v>8</v>
      </c>
      <c r="M41" s="2" t="s">
        <v>132</v>
      </c>
      <c r="N41" s="10">
        <v>61.271965000000002</v>
      </c>
      <c r="O41" s="10">
        <v>-149.81455</v>
      </c>
    </row>
    <row r="42" spans="1:15">
      <c r="A42" t="s">
        <v>131</v>
      </c>
      <c r="B42">
        <v>38225</v>
      </c>
      <c r="C42" s="2" t="s">
        <v>34</v>
      </c>
      <c r="D42" t="s">
        <v>210</v>
      </c>
      <c r="E42" t="s">
        <v>160</v>
      </c>
      <c r="F42" s="2" t="s">
        <v>169</v>
      </c>
      <c r="G42" s="2"/>
      <c r="H42" t="s">
        <v>11</v>
      </c>
      <c r="I42" t="s">
        <v>91</v>
      </c>
      <c r="J42" t="s">
        <v>92</v>
      </c>
      <c r="K42" t="s">
        <v>131</v>
      </c>
      <c r="L42" s="2" t="s">
        <v>8</v>
      </c>
      <c r="M42" s="2" t="s">
        <v>133</v>
      </c>
      <c r="N42" s="10">
        <v>61.236899999999999</v>
      </c>
      <c r="O42" s="10">
        <v>-149.6097</v>
      </c>
    </row>
    <row r="43" spans="1:15">
      <c r="A43" t="s">
        <v>131</v>
      </c>
      <c r="B43">
        <v>38226</v>
      </c>
      <c r="C43" s="2" t="s">
        <v>35</v>
      </c>
      <c r="D43" t="s">
        <v>211</v>
      </c>
      <c r="E43" t="s">
        <v>160</v>
      </c>
      <c r="F43" s="2" t="s">
        <v>169</v>
      </c>
      <c r="G43" s="2"/>
      <c r="H43" t="s">
        <v>11</v>
      </c>
      <c r="I43" t="s">
        <v>91</v>
      </c>
      <c r="J43" t="s">
        <v>92</v>
      </c>
      <c r="K43" t="s">
        <v>131</v>
      </c>
      <c r="L43" s="2" t="s">
        <v>8</v>
      </c>
      <c r="M43" s="2" t="s">
        <v>134</v>
      </c>
      <c r="N43" s="10">
        <v>61.235900000000001</v>
      </c>
      <c r="O43" s="10">
        <v>-149.62100000000001</v>
      </c>
    </row>
    <row r="44" spans="1:15">
      <c r="A44" t="s">
        <v>131</v>
      </c>
      <c r="B44">
        <v>38227</v>
      </c>
      <c r="C44" s="2" t="s">
        <v>36</v>
      </c>
      <c r="D44" t="s">
        <v>212</v>
      </c>
      <c r="E44" t="s">
        <v>160</v>
      </c>
      <c r="F44" s="2" t="s">
        <v>169</v>
      </c>
      <c r="G44" s="2"/>
      <c r="H44" t="s">
        <v>11</v>
      </c>
      <c r="I44" t="s">
        <v>91</v>
      </c>
      <c r="J44" t="s">
        <v>92</v>
      </c>
      <c r="K44" t="s">
        <v>131</v>
      </c>
      <c r="L44" s="2" t="s">
        <v>8</v>
      </c>
      <c r="M44" s="2" t="s">
        <v>135</v>
      </c>
      <c r="N44" s="10">
        <v>61.237200000000001</v>
      </c>
      <c r="O44" s="10">
        <v>-149.3999</v>
      </c>
    </row>
    <row r="45" spans="1:15">
      <c r="A45" t="s">
        <v>131</v>
      </c>
      <c r="B45">
        <v>38228</v>
      </c>
      <c r="C45" s="2" t="s">
        <v>37</v>
      </c>
      <c r="D45" t="s">
        <v>213</v>
      </c>
      <c r="E45" t="s">
        <v>160</v>
      </c>
      <c r="F45" s="2" t="s">
        <v>169</v>
      </c>
      <c r="G45" s="2"/>
      <c r="H45" t="s">
        <v>11</v>
      </c>
      <c r="I45" t="s">
        <v>91</v>
      </c>
      <c r="J45" t="s">
        <v>92</v>
      </c>
      <c r="K45" t="s">
        <v>131</v>
      </c>
      <c r="L45" s="2" t="s">
        <v>8</v>
      </c>
      <c r="M45" s="2" t="s">
        <v>136</v>
      </c>
      <c r="N45" s="10">
        <v>61.147199999999998</v>
      </c>
      <c r="O45" s="10">
        <v>-149.71199999999999</v>
      </c>
    </row>
    <row r="46" spans="1:15">
      <c r="A46" t="s">
        <v>131</v>
      </c>
      <c r="B46">
        <v>38229</v>
      </c>
      <c r="C46" s="2" t="s">
        <v>38</v>
      </c>
      <c r="D46" t="s">
        <v>214</v>
      </c>
      <c r="E46" t="s">
        <v>160</v>
      </c>
      <c r="F46" s="2" t="s">
        <v>169</v>
      </c>
      <c r="G46" s="2"/>
      <c r="H46" t="s">
        <v>11</v>
      </c>
      <c r="I46" t="s">
        <v>91</v>
      </c>
      <c r="J46" t="s">
        <v>92</v>
      </c>
      <c r="K46" t="s">
        <v>131</v>
      </c>
      <c r="L46" s="2" t="s">
        <v>8</v>
      </c>
      <c r="M46" s="2" t="s">
        <v>137</v>
      </c>
      <c r="N46" s="10">
        <v>61.281399999999998</v>
      </c>
      <c r="O46" s="10">
        <v>-149.80719999999999</v>
      </c>
    </row>
    <row r="47" spans="1:15">
      <c r="A47" t="s">
        <v>131</v>
      </c>
      <c r="B47">
        <v>38230</v>
      </c>
      <c r="C47" s="2" t="s">
        <v>39</v>
      </c>
      <c r="D47" t="s">
        <v>215</v>
      </c>
      <c r="E47" t="s">
        <v>160</v>
      </c>
      <c r="F47" s="2" t="s">
        <v>169</v>
      </c>
      <c r="G47" s="2"/>
      <c r="H47" t="s">
        <v>11</v>
      </c>
      <c r="I47" t="s">
        <v>91</v>
      </c>
      <c r="J47" t="s">
        <v>92</v>
      </c>
      <c r="K47" t="s">
        <v>131</v>
      </c>
      <c r="L47" s="2" t="s">
        <v>8</v>
      </c>
      <c r="M47" s="2" t="s">
        <v>138</v>
      </c>
      <c r="N47" s="10">
        <v>61.271599999999999</v>
      </c>
      <c r="O47" s="10">
        <v>-149.79400000000001</v>
      </c>
    </row>
    <row r="48" spans="1:15">
      <c r="A48" t="s">
        <v>328</v>
      </c>
      <c r="B48">
        <v>38815</v>
      </c>
      <c r="C48" t="s">
        <v>83</v>
      </c>
      <c r="D48" t="s">
        <v>216</v>
      </c>
      <c r="E48" t="s">
        <v>160</v>
      </c>
      <c r="F48" s="2" t="s">
        <v>165</v>
      </c>
      <c r="H48" t="s">
        <v>11</v>
      </c>
      <c r="I48" t="s">
        <v>91</v>
      </c>
      <c r="J48" t="s">
        <v>92</v>
      </c>
      <c r="K48" t="s">
        <v>92</v>
      </c>
      <c r="L48" s="2" t="s">
        <v>8</v>
      </c>
      <c r="M48" t="s">
        <v>121</v>
      </c>
      <c r="O48">
        <v>-149.1</v>
      </c>
    </row>
    <row r="49" spans="1:15">
      <c r="A49" t="s">
        <v>328</v>
      </c>
      <c r="B49">
        <v>38937</v>
      </c>
      <c r="C49" s="2" t="s">
        <v>40</v>
      </c>
      <c r="D49" t="s">
        <v>217</v>
      </c>
      <c r="E49" t="s">
        <v>160</v>
      </c>
      <c r="F49" s="2" t="s">
        <v>168</v>
      </c>
      <c r="G49" s="2"/>
      <c r="H49" t="s">
        <v>11</v>
      </c>
      <c r="I49" t="s">
        <v>91</v>
      </c>
      <c r="J49" t="s">
        <v>92</v>
      </c>
      <c r="K49" t="s">
        <v>130</v>
      </c>
      <c r="L49" s="2" t="s">
        <v>8</v>
      </c>
      <c r="M49" s="2" t="s">
        <v>139</v>
      </c>
      <c r="N49" s="2"/>
      <c r="O49">
        <v>-149.8766</v>
      </c>
    </row>
    <row r="50" spans="1:15">
      <c r="A50" t="s">
        <v>131</v>
      </c>
      <c r="B50">
        <v>39646</v>
      </c>
      <c r="C50" s="2" t="s">
        <v>41</v>
      </c>
      <c r="D50" t="s">
        <v>218</v>
      </c>
      <c r="E50" t="s">
        <v>160</v>
      </c>
      <c r="F50" s="2" t="s">
        <v>169</v>
      </c>
      <c r="G50" s="2"/>
      <c r="H50" t="s">
        <v>11</v>
      </c>
      <c r="I50" t="s">
        <v>91</v>
      </c>
      <c r="J50" t="s">
        <v>92</v>
      </c>
      <c r="K50" t="s">
        <v>131</v>
      </c>
      <c r="L50" s="2" t="s">
        <v>8</v>
      </c>
      <c r="M50" s="2" t="s">
        <v>140</v>
      </c>
      <c r="N50" s="10">
        <v>60.914999999999999</v>
      </c>
      <c r="O50" s="10">
        <v>-149.71340000000001</v>
      </c>
    </row>
    <row r="51" spans="1:15">
      <c r="A51" t="s">
        <v>131</v>
      </c>
      <c r="B51">
        <v>40393</v>
      </c>
      <c r="C51" s="2" t="s">
        <v>42</v>
      </c>
      <c r="D51" t="s">
        <v>219</v>
      </c>
      <c r="E51" t="s">
        <v>160</v>
      </c>
      <c r="F51" s="2" t="s">
        <v>169</v>
      </c>
      <c r="G51" s="2"/>
      <c r="H51" t="s">
        <v>11</v>
      </c>
      <c r="I51" t="s">
        <v>91</v>
      </c>
      <c r="J51" t="s">
        <v>92</v>
      </c>
      <c r="K51" t="s">
        <v>131</v>
      </c>
      <c r="L51" s="2" t="s">
        <v>8</v>
      </c>
      <c r="M51" s="2" t="s">
        <v>141</v>
      </c>
      <c r="N51" s="10">
        <v>61.247399999999999</v>
      </c>
      <c r="O51" s="10">
        <v>-149.83959999999999</v>
      </c>
    </row>
    <row r="52" spans="1:15">
      <c r="A52" t="s">
        <v>131</v>
      </c>
      <c r="B52">
        <v>40394</v>
      </c>
      <c r="C52" s="2" t="s">
        <v>43</v>
      </c>
      <c r="D52" t="s">
        <v>220</v>
      </c>
      <c r="E52" t="s">
        <v>160</v>
      </c>
      <c r="F52" s="2" t="s">
        <v>169</v>
      </c>
      <c r="G52" s="2"/>
      <c r="H52" t="s">
        <v>11</v>
      </c>
      <c r="I52" t="s">
        <v>91</v>
      </c>
      <c r="J52" t="s">
        <v>92</v>
      </c>
      <c r="K52" t="s">
        <v>131</v>
      </c>
      <c r="L52" s="2" t="s">
        <v>8</v>
      </c>
      <c r="M52" s="2" t="s">
        <v>142</v>
      </c>
      <c r="N52" s="10">
        <v>61.147300000000001</v>
      </c>
      <c r="O52" s="10">
        <v>-149.86850000000001</v>
      </c>
    </row>
    <row r="53" spans="1:15">
      <c r="A53" t="s">
        <v>131</v>
      </c>
      <c r="B53">
        <v>40395</v>
      </c>
      <c r="C53" s="2" t="s">
        <v>44</v>
      </c>
      <c r="D53" t="s">
        <v>221</v>
      </c>
      <c r="E53" t="s">
        <v>160</v>
      </c>
      <c r="F53" s="2" t="s">
        <v>169</v>
      </c>
      <c r="G53" s="2"/>
      <c r="H53" t="s">
        <v>11</v>
      </c>
      <c r="I53" t="s">
        <v>91</v>
      </c>
      <c r="J53" t="s">
        <v>92</v>
      </c>
      <c r="K53" t="s">
        <v>131</v>
      </c>
      <c r="L53" s="2" t="s">
        <v>8</v>
      </c>
      <c r="M53" s="2" t="s">
        <v>143</v>
      </c>
      <c r="N53" s="10">
        <v>61.281300000000002</v>
      </c>
      <c r="O53" s="10">
        <v>-149.83959999999999</v>
      </c>
    </row>
    <row r="54" spans="1:15">
      <c r="A54" t="s">
        <v>328</v>
      </c>
      <c r="B54">
        <v>40396</v>
      </c>
      <c r="C54" s="2" t="s">
        <v>45</v>
      </c>
      <c r="D54" t="s">
        <v>222</v>
      </c>
      <c r="E54" t="s">
        <v>160</v>
      </c>
      <c r="F54" s="2" t="s">
        <v>168</v>
      </c>
      <c r="G54" s="2"/>
      <c r="H54" t="s">
        <v>11</v>
      </c>
      <c r="I54" t="s">
        <v>91</v>
      </c>
      <c r="J54" t="s">
        <v>92</v>
      </c>
      <c r="K54" t="s">
        <v>130</v>
      </c>
      <c r="L54" s="2" t="s">
        <v>8</v>
      </c>
      <c r="M54" s="2" t="s">
        <v>144</v>
      </c>
      <c r="N54" s="2"/>
      <c r="O54">
        <v>-149.87549999999999</v>
      </c>
    </row>
    <row r="55" spans="1:15">
      <c r="A55" t="s">
        <v>131</v>
      </c>
      <c r="B55">
        <v>40397</v>
      </c>
      <c r="C55" s="2" t="s">
        <v>46</v>
      </c>
      <c r="D55" t="s">
        <v>223</v>
      </c>
      <c r="E55" t="s">
        <v>160</v>
      </c>
      <c r="F55" s="2" t="s">
        <v>169</v>
      </c>
      <c r="G55" s="2"/>
      <c r="H55" t="s">
        <v>11</v>
      </c>
      <c r="I55" t="s">
        <v>91</v>
      </c>
      <c r="J55" t="s">
        <v>92</v>
      </c>
      <c r="K55" t="s">
        <v>131</v>
      </c>
      <c r="L55" s="2" t="s">
        <v>8</v>
      </c>
      <c r="M55" s="2" t="s">
        <v>145</v>
      </c>
      <c r="N55" s="10">
        <v>61.248399999999997</v>
      </c>
      <c r="O55" s="10">
        <v>-149.80459999999999</v>
      </c>
    </row>
    <row r="56" spans="1:15">
      <c r="A56" t="s">
        <v>131</v>
      </c>
      <c r="B56">
        <v>40398</v>
      </c>
      <c r="C56" s="2" t="s">
        <v>47</v>
      </c>
      <c r="D56" t="s">
        <v>224</v>
      </c>
      <c r="E56" t="s">
        <v>160</v>
      </c>
      <c r="F56" s="2" t="s">
        <v>169</v>
      </c>
      <c r="G56" s="2"/>
      <c r="H56" t="s">
        <v>11</v>
      </c>
      <c r="I56" t="s">
        <v>91</v>
      </c>
      <c r="J56" t="s">
        <v>92</v>
      </c>
      <c r="K56" t="s">
        <v>131</v>
      </c>
      <c r="L56" s="2" t="s">
        <v>8</v>
      </c>
      <c r="M56" s="2" t="s">
        <v>143</v>
      </c>
      <c r="N56" s="10">
        <v>61.281300000000002</v>
      </c>
      <c r="O56" s="10">
        <v>-149.83519999999999</v>
      </c>
    </row>
    <row r="57" spans="1:15">
      <c r="A57" t="s">
        <v>131</v>
      </c>
      <c r="B57">
        <v>40399</v>
      </c>
      <c r="C57" s="2" t="s">
        <v>48</v>
      </c>
      <c r="D57" t="s">
        <v>225</v>
      </c>
      <c r="E57" t="s">
        <v>160</v>
      </c>
      <c r="F57" s="2" t="s">
        <v>169</v>
      </c>
      <c r="G57" s="2"/>
      <c r="H57" t="s">
        <v>11</v>
      </c>
      <c r="I57" t="s">
        <v>91</v>
      </c>
      <c r="J57" t="s">
        <v>92</v>
      </c>
      <c r="K57" t="s">
        <v>131</v>
      </c>
      <c r="L57" s="2" t="s">
        <v>8</v>
      </c>
      <c r="M57" s="2" t="s">
        <v>146</v>
      </c>
      <c r="N57" s="10">
        <v>61.246600000000001</v>
      </c>
      <c r="O57" s="10">
        <v>-149.79310000000001</v>
      </c>
    </row>
    <row r="58" spans="1:15">
      <c r="A58" t="s">
        <v>131</v>
      </c>
      <c r="B58">
        <v>40400</v>
      </c>
      <c r="C58" s="2" t="s">
        <v>49</v>
      </c>
      <c r="D58" t="s">
        <v>226</v>
      </c>
      <c r="E58" t="s">
        <v>160</v>
      </c>
      <c r="F58" s="2" t="s">
        <v>169</v>
      </c>
      <c r="G58" s="2"/>
      <c r="H58" t="s">
        <v>11</v>
      </c>
      <c r="I58" t="s">
        <v>91</v>
      </c>
      <c r="J58" t="s">
        <v>92</v>
      </c>
      <c r="K58" t="s">
        <v>131</v>
      </c>
      <c r="L58" s="2" t="s">
        <v>8</v>
      </c>
      <c r="M58" s="2" t="s">
        <v>147</v>
      </c>
      <c r="N58" s="10">
        <v>61.267699999999998</v>
      </c>
      <c r="O58" s="10">
        <v>-149.7989</v>
      </c>
    </row>
    <row r="59" spans="1:15">
      <c r="A59" t="s">
        <v>131</v>
      </c>
      <c r="B59">
        <v>40401</v>
      </c>
      <c r="C59" s="2" t="s">
        <v>50</v>
      </c>
      <c r="D59" t="s">
        <v>227</v>
      </c>
      <c r="E59" t="s">
        <v>160</v>
      </c>
      <c r="F59" s="2" t="s">
        <v>169</v>
      </c>
      <c r="G59" s="2"/>
      <c r="H59" t="s">
        <v>11</v>
      </c>
      <c r="I59" t="s">
        <v>91</v>
      </c>
      <c r="J59" t="s">
        <v>92</v>
      </c>
      <c r="K59" t="s">
        <v>131</v>
      </c>
      <c r="L59" s="2" t="s">
        <v>8</v>
      </c>
      <c r="M59" s="2" t="s">
        <v>148</v>
      </c>
      <c r="N59" s="10">
        <v>61.261299999999999</v>
      </c>
      <c r="O59" s="10">
        <v>-149.83760000000001</v>
      </c>
    </row>
    <row r="60" spans="1:15">
      <c r="A60" t="s">
        <v>131</v>
      </c>
      <c r="B60">
        <v>40402</v>
      </c>
      <c r="C60" s="2" t="s">
        <v>51</v>
      </c>
      <c r="D60" t="s">
        <v>228</v>
      </c>
      <c r="E60" t="s">
        <v>160</v>
      </c>
      <c r="F60" s="2" t="s">
        <v>169</v>
      </c>
      <c r="G60" s="2"/>
      <c r="H60" t="s">
        <v>11</v>
      </c>
      <c r="I60" t="s">
        <v>91</v>
      </c>
      <c r="J60" t="s">
        <v>92</v>
      </c>
      <c r="K60" t="s">
        <v>131</v>
      </c>
      <c r="L60" s="2" t="s">
        <v>8</v>
      </c>
      <c r="M60" s="2" t="s">
        <v>149</v>
      </c>
      <c r="N60" s="10">
        <v>61.285899999999998</v>
      </c>
      <c r="O60" s="10">
        <v>-149.80109999999999</v>
      </c>
    </row>
    <row r="61" spans="1:15">
      <c r="A61" t="s">
        <v>131</v>
      </c>
      <c r="B61">
        <v>40403</v>
      </c>
      <c r="C61" s="2" t="s">
        <v>52</v>
      </c>
      <c r="D61" t="s">
        <v>229</v>
      </c>
      <c r="E61" t="s">
        <v>160</v>
      </c>
      <c r="F61" s="2" t="s">
        <v>169</v>
      </c>
      <c r="G61" s="2"/>
      <c r="H61" t="s">
        <v>11</v>
      </c>
      <c r="I61" t="s">
        <v>91</v>
      </c>
      <c r="J61" t="s">
        <v>92</v>
      </c>
      <c r="K61" t="s">
        <v>131</v>
      </c>
      <c r="L61" s="2" t="s">
        <v>8</v>
      </c>
      <c r="M61" s="2" t="s">
        <v>150</v>
      </c>
      <c r="N61" s="10">
        <v>61.271900000000002</v>
      </c>
      <c r="O61" s="10">
        <v>-149.84010000000001</v>
      </c>
    </row>
    <row r="62" spans="1:15">
      <c r="A62" t="s">
        <v>131</v>
      </c>
      <c r="B62">
        <v>40404</v>
      </c>
      <c r="C62" s="2" t="s">
        <v>53</v>
      </c>
      <c r="D62" t="s">
        <v>230</v>
      </c>
      <c r="E62" t="s">
        <v>160</v>
      </c>
      <c r="F62" s="2" t="s">
        <v>169</v>
      </c>
      <c r="G62" s="2"/>
      <c r="H62" t="s">
        <v>11</v>
      </c>
      <c r="I62" t="s">
        <v>91</v>
      </c>
      <c r="J62" t="s">
        <v>92</v>
      </c>
      <c r="K62" t="s">
        <v>131</v>
      </c>
      <c r="L62" s="2" t="s">
        <v>8</v>
      </c>
      <c r="M62" s="2" t="s">
        <v>151</v>
      </c>
      <c r="N62" s="10">
        <v>61.281300000000002</v>
      </c>
      <c r="O62" s="10">
        <v>-149.8167</v>
      </c>
    </row>
    <row r="63" spans="1:15">
      <c r="A63" t="s">
        <v>131</v>
      </c>
      <c r="B63">
        <v>40405</v>
      </c>
      <c r="C63" s="2" t="s">
        <v>54</v>
      </c>
      <c r="D63" t="s">
        <v>231</v>
      </c>
      <c r="E63" t="s">
        <v>160</v>
      </c>
      <c r="F63" s="2" t="s">
        <v>169</v>
      </c>
      <c r="G63" s="2"/>
      <c r="H63" t="s">
        <v>11</v>
      </c>
      <c r="I63" t="s">
        <v>91</v>
      </c>
      <c r="J63" t="s">
        <v>92</v>
      </c>
      <c r="K63" t="s">
        <v>131</v>
      </c>
      <c r="L63" s="2" t="s">
        <v>8</v>
      </c>
      <c r="M63" s="2" t="s">
        <v>152</v>
      </c>
      <c r="N63" s="10">
        <v>61.271900000000002</v>
      </c>
      <c r="O63" s="10">
        <v>-149.6798</v>
      </c>
    </row>
    <row r="64" spans="1:15">
      <c r="A64" t="s">
        <v>131</v>
      </c>
      <c r="B64">
        <v>40406</v>
      </c>
      <c r="C64" s="2" t="s">
        <v>55</v>
      </c>
      <c r="D64" t="s">
        <v>232</v>
      </c>
      <c r="E64" t="s">
        <v>160</v>
      </c>
      <c r="F64" s="2" t="s">
        <v>169</v>
      </c>
      <c r="G64" s="2"/>
      <c r="H64" t="s">
        <v>11</v>
      </c>
      <c r="I64" t="s">
        <v>91</v>
      </c>
      <c r="J64" t="s">
        <v>92</v>
      </c>
      <c r="K64" t="s">
        <v>131</v>
      </c>
      <c r="L64" s="2" t="s">
        <v>8</v>
      </c>
      <c r="M64" s="2" t="s">
        <v>153</v>
      </c>
      <c r="N64" s="10">
        <v>61.280200000000001</v>
      </c>
      <c r="O64" s="10">
        <v>149.84010000000001</v>
      </c>
    </row>
    <row r="65" spans="1:16">
      <c r="A65" t="s">
        <v>131</v>
      </c>
      <c r="B65">
        <v>40407</v>
      </c>
      <c r="C65" s="2" t="s">
        <v>56</v>
      </c>
      <c r="D65" t="s">
        <v>233</v>
      </c>
      <c r="E65" t="s">
        <v>160</v>
      </c>
      <c r="F65" s="2" t="s">
        <v>169</v>
      </c>
      <c r="G65" s="2"/>
      <c r="H65" t="s">
        <v>11</v>
      </c>
      <c r="I65" t="s">
        <v>91</v>
      </c>
      <c r="J65" t="s">
        <v>92</v>
      </c>
      <c r="K65" t="s">
        <v>131</v>
      </c>
      <c r="L65" s="2" t="s">
        <v>8</v>
      </c>
      <c r="M65" s="2" t="s">
        <v>154</v>
      </c>
      <c r="N65" s="10">
        <v>61.269199999999998</v>
      </c>
      <c r="O65" s="10">
        <v>149.8167</v>
      </c>
    </row>
    <row r="66" spans="1:16">
      <c r="A66" t="s">
        <v>131</v>
      </c>
      <c r="B66">
        <v>40408</v>
      </c>
      <c r="C66" s="2" t="s">
        <v>57</v>
      </c>
      <c r="D66" t="s">
        <v>234</v>
      </c>
      <c r="E66" t="s">
        <v>160</v>
      </c>
      <c r="F66" s="2" t="s">
        <v>169</v>
      </c>
      <c r="G66" s="2"/>
      <c r="H66" t="s">
        <v>11</v>
      </c>
      <c r="I66" t="s">
        <v>91</v>
      </c>
      <c r="J66" t="s">
        <v>92</v>
      </c>
      <c r="K66" t="s">
        <v>131</v>
      </c>
      <c r="L66" s="2" t="s">
        <v>8</v>
      </c>
      <c r="M66" s="2" t="s">
        <v>155</v>
      </c>
      <c r="N66" s="10">
        <v>61.292400000000001</v>
      </c>
      <c r="O66" s="10">
        <v>149.6798</v>
      </c>
    </row>
    <row r="67" spans="1:16">
      <c r="A67" t="s">
        <v>328</v>
      </c>
      <c r="B67">
        <v>41097</v>
      </c>
      <c r="C67" s="3" t="s">
        <v>84</v>
      </c>
      <c r="D67" t="s">
        <v>235</v>
      </c>
      <c r="E67" t="s">
        <v>160</v>
      </c>
      <c r="F67" s="3" t="s">
        <v>165</v>
      </c>
      <c r="G67" s="3"/>
      <c r="H67" t="s">
        <v>11</v>
      </c>
      <c r="I67" t="s">
        <v>91</v>
      </c>
      <c r="J67" t="s">
        <v>92</v>
      </c>
      <c r="K67" t="s">
        <v>92</v>
      </c>
      <c r="L67" s="2" t="s">
        <v>8</v>
      </c>
      <c r="M67" t="s">
        <v>86</v>
      </c>
    </row>
    <row r="68" spans="1:16">
      <c r="A68" t="s">
        <v>328</v>
      </c>
      <c r="B68">
        <v>41098</v>
      </c>
      <c r="C68" s="3" t="s">
        <v>85</v>
      </c>
      <c r="D68" t="s">
        <v>236</v>
      </c>
      <c r="E68" t="s">
        <v>160</v>
      </c>
      <c r="F68" s="3" t="s">
        <v>165</v>
      </c>
      <c r="G68" s="3"/>
      <c r="H68" t="s">
        <v>11</v>
      </c>
      <c r="I68" t="s">
        <v>91</v>
      </c>
      <c r="J68" t="s">
        <v>92</v>
      </c>
      <c r="K68" t="s">
        <v>92</v>
      </c>
      <c r="L68" s="2" t="s">
        <v>8</v>
      </c>
      <c r="M68" t="s">
        <v>86</v>
      </c>
    </row>
    <row r="69" spans="1:16">
      <c r="A69" t="s">
        <v>131</v>
      </c>
      <c r="B69">
        <v>41230</v>
      </c>
      <c r="C69" s="2" t="s">
        <v>58</v>
      </c>
      <c r="D69" t="s">
        <v>237</v>
      </c>
      <c r="E69" t="s">
        <v>160</v>
      </c>
      <c r="F69" s="2" t="s">
        <v>169</v>
      </c>
      <c r="G69" s="2"/>
      <c r="H69" t="s">
        <v>11</v>
      </c>
      <c r="I69" t="s">
        <v>91</v>
      </c>
      <c r="J69" t="s">
        <v>92</v>
      </c>
      <c r="K69" t="s">
        <v>131</v>
      </c>
      <c r="L69" s="2" t="s">
        <v>8</v>
      </c>
      <c r="M69" s="2" t="s">
        <v>156</v>
      </c>
      <c r="N69" s="10">
        <v>61.274892000000001</v>
      </c>
      <c r="O69" s="10">
        <v>-149.80700100000001</v>
      </c>
    </row>
    <row r="70" spans="1:16">
      <c r="A70" t="s">
        <v>131</v>
      </c>
      <c r="B70">
        <v>41231</v>
      </c>
      <c r="C70" s="2" t="s">
        <v>59</v>
      </c>
      <c r="D70" t="s">
        <v>238</v>
      </c>
      <c r="E70" t="s">
        <v>160</v>
      </c>
      <c r="F70" s="2" t="s">
        <v>169</v>
      </c>
      <c r="G70" s="2"/>
      <c r="H70" t="s">
        <v>11</v>
      </c>
      <c r="I70" t="s">
        <v>91</v>
      </c>
      <c r="J70" t="s">
        <v>92</v>
      </c>
      <c r="K70" t="s">
        <v>131</v>
      </c>
      <c r="L70" s="2" t="s">
        <v>8</v>
      </c>
      <c r="M70" s="2" t="s">
        <v>157</v>
      </c>
      <c r="N70" s="10">
        <v>61.24</v>
      </c>
      <c r="O70" s="10">
        <v>-149.87</v>
      </c>
    </row>
    <row r="71" spans="1:16">
      <c r="A71" t="s">
        <v>131</v>
      </c>
      <c r="B71">
        <v>41232</v>
      </c>
      <c r="C71" s="2" t="s">
        <v>60</v>
      </c>
      <c r="D71" t="s">
        <v>239</v>
      </c>
      <c r="E71" t="s">
        <v>160</v>
      </c>
      <c r="F71" s="2" t="s">
        <v>169</v>
      </c>
      <c r="G71" s="2"/>
      <c r="H71" t="s">
        <v>11</v>
      </c>
      <c r="I71" t="s">
        <v>91</v>
      </c>
      <c r="J71" t="s">
        <v>92</v>
      </c>
      <c r="K71" t="s">
        <v>131</v>
      </c>
      <c r="L71" s="2" t="s">
        <v>8</v>
      </c>
      <c r="M71" s="2" t="s">
        <v>158</v>
      </c>
      <c r="N71" s="10">
        <v>61.25</v>
      </c>
      <c r="O71" s="10">
        <v>-149.84</v>
      </c>
    </row>
    <row r="72" spans="1:16">
      <c r="A72" t="s">
        <v>131</v>
      </c>
      <c r="B72">
        <v>41233</v>
      </c>
      <c r="C72" s="2" t="s">
        <v>61</v>
      </c>
      <c r="D72" t="s">
        <v>240</v>
      </c>
      <c r="E72" t="s">
        <v>160</v>
      </c>
      <c r="F72" s="2" t="s">
        <v>169</v>
      </c>
      <c r="G72" s="2"/>
      <c r="H72" t="s">
        <v>11</v>
      </c>
      <c r="I72" t="s">
        <v>91</v>
      </c>
      <c r="J72" t="s">
        <v>92</v>
      </c>
      <c r="K72" t="s">
        <v>131</v>
      </c>
      <c r="L72" s="2" t="s">
        <v>8</v>
      </c>
      <c r="M72" s="2" t="s">
        <v>156</v>
      </c>
      <c r="N72" s="10">
        <v>61.275207999999999</v>
      </c>
      <c r="O72" s="10">
        <v>-149.810869</v>
      </c>
    </row>
    <row r="73" spans="1:16" ht="23">
      <c r="A73" t="s">
        <v>328</v>
      </c>
      <c r="B73">
        <v>42685</v>
      </c>
      <c r="C73" s="3" t="s">
        <v>87</v>
      </c>
      <c r="D73" t="s">
        <v>241</v>
      </c>
      <c r="E73" t="s">
        <v>160</v>
      </c>
      <c r="F73" s="3" t="s">
        <v>165</v>
      </c>
      <c r="G73" s="3"/>
      <c r="H73" t="s">
        <v>11</v>
      </c>
      <c r="I73" t="s">
        <v>91</v>
      </c>
      <c r="J73" t="s">
        <v>92</v>
      </c>
      <c r="K73" t="s">
        <v>92</v>
      </c>
      <c r="L73" s="2" t="s">
        <v>8</v>
      </c>
      <c r="M73" t="s">
        <v>122</v>
      </c>
      <c r="N73" s="9" t="s">
        <v>331</v>
      </c>
    </row>
    <row r="74" spans="1:16">
      <c r="A74" t="s">
        <v>328</v>
      </c>
      <c r="B74">
        <v>42686</v>
      </c>
      <c r="C74" s="3" t="s">
        <v>88</v>
      </c>
      <c r="D74" t="s">
        <v>242</v>
      </c>
      <c r="E74" t="s">
        <v>160</v>
      </c>
      <c r="F74" s="3" t="s">
        <v>165</v>
      </c>
      <c r="G74" s="3"/>
      <c r="H74" t="s">
        <v>11</v>
      </c>
      <c r="I74" t="s">
        <v>91</v>
      </c>
      <c r="J74" t="s">
        <v>92</v>
      </c>
      <c r="K74" t="s">
        <v>92</v>
      </c>
      <c r="L74" s="2" t="s">
        <v>8</v>
      </c>
      <c r="M74" t="s">
        <v>122</v>
      </c>
    </row>
    <row r="75" spans="1:16">
      <c r="A75" t="s">
        <v>328</v>
      </c>
      <c r="B75">
        <v>42840</v>
      </c>
      <c r="C75" s="3" t="s">
        <v>89</v>
      </c>
      <c r="D75" t="s">
        <v>243</v>
      </c>
      <c r="E75" t="s">
        <v>160</v>
      </c>
      <c r="F75" s="3" t="s">
        <v>165</v>
      </c>
      <c r="G75" s="3"/>
      <c r="H75" t="s">
        <v>11</v>
      </c>
      <c r="I75" t="s">
        <v>91</v>
      </c>
      <c r="J75" t="s">
        <v>92</v>
      </c>
      <c r="K75" t="s">
        <v>92</v>
      </c>
      <c r="L75" s="2" t="s">
        <v>8</v>
      </c>
      <c r="M75" t="s">
        <v>123</v>
      </c>
    </row>
    <row r="76" spans="1:16">
      <c r="A76" t="s">
        <v>328</v>
      </c>
      <c r="B76">
        <v>44466</v>
      </c>
      <c r="C76" s="3" t="s">
        <v>90</v>
      </c>
      <c r="D76" t="s">
        <v>244</v>
      </c>
      <c r="E76" t="s">
        <v>160</v>
      </c>
      <c r="F76" s="3" t="s">
        <v>168</v>
      </c>
      <c r="G76" s="3"/>
      <c r="H76" t="s">
        <v>11</v>
      </c>
      <c r="I76" t="s">
        <v>91</v>
      </c>
      <c r="J76" t="s">
        <v>92</v>
      </c>
      <c r="K76" t="s">
        <v>130</v>
      </c>
      <c r="L76" s="2" t="s">
        <v>8</v>
      </c>
      <c r="M76" t="s">
        <v>124</v>
      </c>
    </row>
    <row r="77" spans="1:16">
      <c r="A77" t="s">
        <v>328</v>
      </c>
      <c r="B77">
        <v>80673</v>
      </c>
      <c r="D77" t="s">
        <v>245</v>
      </c>
      <c r="E77" t="s">
        <v>160</v>
      </c>
      <c r="F77" s="3" t="s">
        <v>166</v>
      </c>
      <c r="H77" t="s">
        <v>76</v>
      </c>
      <c r="I77" t="s">
        <v>91</v>
      </c>
      <c r="J77" t="s">
        <v>92</v>
      </c>
      <c r="K77" s="1" t="s">
        <v>75</v>
      </c>
      <c r="L77" s="2" t="s">
        <v>95</v>
      </c>
      <c r="M77" t="s">
        <v>125</v>
      </c>
      <c r="P77" s="1"/>
    </row>
    <row r="78" spans="1:16">
      <c r="A78" t="s">
        <v>328</v>
      </c>
      <c r="B78">
        <v>80676</v>
      </c>
      <c r="D78" t="s">
        <v>246</v>
      </c>
      <c r="E78" t="s">
        <v>160</v>
      </c>
      <c r="F78" s="3" t="s">
        <v>166</v>
      </c>
      <c r="H78" t="s">
        <v>76</v>
      </c>
      <c r="I78" t="s">
        <v>91</v>
      </c>
      <c r="J78" t="s">
        <v>92</v>
      </c>
      <c r="K78" s="1" t="s">
        <v>75</v>
      </c>
      <c r="L78" s="2" t="s">
        <v>95</v>
      </c>
      <c r="M78" t="s">
        <v>125</v>
      </c>
      <c r="P78" s="1"/>
    </row>
    <row r="79" spans="1:16">
      <c r="A79" t="s">
        <v>328</v>
      </c>
      <c r="B79">
        <v>80685</v>
      </c>
      <c r="D79" t="s">
        <v>247</v>
      </c>
      <c r="E79" t="s">
        <v>160</v>
      </c>
      <c r="F79" s="3" t="s">
        <v>166</v>
      </c>
      <c r="H79" t="s">
        <v>76</v>
      </c>
      <c r="I79" t="s">
        <v>91</v>
      </c>
      <c r="J79" t="s">
        <v>92</v>
      </c>
      <c r="K79" s="1" t="s">
        <v>75</v>
      </c>
      <c r="L79" s="2" t="s">
        <v>95</v>
      </c>
      <c r="M79" t="s">
        <v>126</v>
      </c>
      <c r="P79" s="1"/>
    </row>
    <row r="80" spans="1:16">
      <c r="A80" t="s">
        <v>328</v>
      </c>
      <c r="B80">
        <v>80686</v>
      </c>
      <c r="D80" t="s">
        <v>248</v>
      </c>
      <c r="E80" t="s">
        <v>160</v>
      </c>
      <c r="F80" s="3" t="s">
        <v>166</v>
      </c>
      <c r="H80" t="s">
        <v>76</v>
      </c>
      <c r="I80" t="s">
        <v>91</v>
      </c>
      <c r="J80" t="s">
        <v>92</v>
      </c>
      <c r="K80" s="1" t="s">
        <v>75</v>
      </c>
      <c r="L80" s="2" t="s">
        <v>95</v>
      </c>
      <c r="M80" t="s">
        <v>126</v>
      </c>
      <c r="P80" s="1"/>
    </row>
    <row r="81" spans="1:14">
      <c r="A81" t="s">
        <v>328</v>
      </c>
      <c r="B81">
        <v>134710</v>
      </c>
      <c r="C81">
        <v>35787</v>
      </c>
      <c r="D81" t="s">
        <v>249</v>
      </c>
      <c r="E81" t="s">
        <v>161</v>
      </c>
      <c r="F81" t="s">
        <v>164</v>
      </c>
      <c r="H81" t="s">
        <v>74</v>
      </c>
      <c r="I81" t="s">
        <v>78</v>
      </c>
      <c r="J81" t="s">
        <v>79</v>
      </c>
      <c r="L81" t="s">
        <v>80</v>
      </c>
      <c r="M81" t="s">
        <v>127</v>
      </c>
    </row>
    <row r="82" spans="1:14">
      <c r="A82" t="s">
        <v>328</v>
      </c>
      <c r="B82">
        <v>135632</v>
      </c>
      <c r="C82">
        <v>36793</v>
      </c>
      <c r="D82" t="s">
        <v>250</v>
      </c>
      <c r="E82" t="s">
        <v>161</v>
      </c>
      <c r="F82" t="s">
        <v>164</v>
      </c>
      <c r="H82" t="s">
        <v>74</v>
      </c>
      <c r="I82" t="s">
        <v>78</v>
      </c>
      <c r="J82" t="s">
        <v>79</v>
      </c>
      <c r="L82" t="s">
        <v>80</v>
      </c>
      <c r="M82" t="s">
        <v>128</v>
      </c>
      <c r="N82" s="3"/>
    </row>
    <row r="83" spans="1:14">
      <c r="A83" t="s">
        <v>328</v>
      </c>
      <c r="B83">
        <v>123209</v>
      </c>
      <c r="C83">
        <v>26548</v>
      </c>
      <c r="D83" t="s">
        <v>251</v>
      </c>
      <c r="E83" t="s">
        <v>162</v>
      </c>
      <c r="F83" t="s">
        <v>163</v>
      </c>
      <c r="H83" t="s">
        <v>74</v>
      </c>
      <c r="I83" t="s">
        <v>81</v>
      </c>
      <c r="J83" t="s">
        <v>82</v>
      </c>
      <c r="L83" t="s">
        <v>80</v>
      </c>
      <c r="M83" s="3" t="s">
        <v>129</v>
      </c>
      <c r="N83" s="3"/>
    </row>
    <row r="84" spans="1:14">
      <c r="A84" t="s">
        <v>328</v>
      </c>
      <c r="B84">
        <v>131208</v>
      </c>
      <c r="C84">
        <v>29840</v>
      </c>
      <c r="D84" t="s">
        <v>252</v>
      </c>
      <c r="E84" t="s">
        <v>162</v>
      </c>
      <c r="F84" t="s">
        <v>163</v>
      </c>
      <c r="H84" t="s">
        <v>74</v>
      </c>
      <c r="I84" t="s">
        <v>81</v>
      </c>
      <c r="J84" t="s">
        <v>82</v>
      </c>
      <c r="L84" t="s">
        <v>80</v>
      </c>
      <c r="M84" s="3" t="s">
        <v>129</v>
      </c>
      <c r="N84" s="3"/>
    </row>
  </sheetData>
  <autoFilter ref="A1:S84" xr:uid="{A28042FE-9FAA-464A-AA05-906A831DF7AF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4C8CF-767A-604E-B83C-CEC8F76DE7A9}">
  <dimension ref="A1:E29"/>
  <sheetViews>
    <sheetView workbookViewId="0">
      <selection activeCell="C12" sqref="C12"/>
    </sheetView>
  </sheetViews>
  <sheetFormatPr baseColWidth="10" defaultRowHeight="16"/>
  <cols>
    <col min="1" max="1" width="19.1640625" customWidth="1"/>
    <col min="2" max="2" width="13.33203125" customWidth="1"/>
    <col min="3" max="3" width="11.33203125" bestFit="1" customWidth="1"/>
  </cols>
  <sheetData>
    <row r="1" spans="1:5">
      <c r="A1" t="s">
        <v>253</v>
      </c>
      <c r="B1" t="s">
        <v>323</v>
      </c>
      <c r="C1" t="s">
        <v>324</v>
      </c>
      <c r="D1" t="s">
        <v>329</v>
      </c>
      <c r="E1" t="s">
        <v>330</v>
      </c>
    </row>
    <row r="2" spans="1:5">
      <c r="A2" t="s">
        <v>194</v>
      </c>
      <c r="B2" s="10">
        <f>_xlfn.XLOOKUP(A2,sampling!D:D,sampling!N:N)</f>
        <v>61.8506</v>
      </c>
      <c r="C2" s="10">
        <f>_xlfn.XLOOKUP(A2,sampling!D:D,sampling!O:O)</f>
        <v>-147.36429999999999</v>
      </c>
      <c r="D2">
        <v>0.14499999999999999</v>
      </c>
      <c r="E2">
        <v>0.85499999999999998</v>
      </c>
    </row>
    <row r="3" spans="1:5">
      <c r="A3" t="s">
        <v>195</v>
      </c>
      <c r="B3" s="10">
        <f>_xlfn.XLOOKUP(A3,sampling!D:D,sampling!N:N)</f>
        <v>61.146999999999998</v>
      </c>
      <c r="C3" s="10">
        <f>_xlfn.XLOOKUP(A3,sampling!D:D,sampling!O:O)</f>
        <v>-149.71299999999999</v>
      </c>
      <c r="D3">
        <v>0.98299999999999998</v>
      </c>
      <c r="E3">
        <v>1.7000000000000001E-2</v>
      </c>
    </row>
    <row r="4" spans="1:5">
      <c r="A4" t="s">
        <v>196</v>
      </c>
      <c r="B4" s="10">
        <f>_xlfn.XLOOKUP(A4,sampling!D:D,sampling!N:N)</f>
        <v>61.15</v>
      </c>
      <c r="C4" s="10">
        <f>_xlfn.XLOOKUP(A4,sampling!D:D,sampling!O:O)</f>
        <v>-149.714</v>
      </c>
      <c r="D4">
        <v>0.998</v>
      </c>
      <c r="E4">
        <v>2E-3</v>
      </c>
    </row>
    <row r="5" spans="1:5">
      <c r="A5" t="s">
        <v>197</v>
      </c>
      <c r="B5" s="10">
        <f>_xlfn.XLOOKUP(A5,sampling!D:D,sampling!N:N)</f>
        <v>61.146999999999998</v>
      </c>
      <c r="C5" s="10">
        <f>_xlfn.XLOOKUP(A5,sampling!D:D,sampling!O:O)</f>
        <v>-149.71299999999999</v>
      </c>
      <c r="D5">
        <v>0.95399999999999996</v>
      </c>
      <c r="E5">
        <v>4.5999999999999999E-2</v>
      </c>
    </row>
    <row r="6" spans="1:5">
      <c r="A6" t="s">
        <v>198</v>
      </c>
      <c r="B6" s="10">
        <f>_xlfn.XLOOKUP(A6,sampling!D:D,sampling!N:N)</f>
        <v>61.146999999999998</v>
      </c>
      <c r="C6" s="10">
        <f>_xlfn.XLOOKUP(A6,sampling!D:D,sampling!O:O)</f>
        <v>-149.715</v>
      </c>
      <c r="D6">
        <v>3.3000000000000002E-2</v>
      </c>
      <c r="E6">
        <v>0.96699999999999997</v>
      </c>
    </row>
    <row r="7" spans="1:5">
      <c r="A7" t="s">
        <v>199</v>
      </c>
      <c r="B7" s="10">
        <f>_xlfn.XLOOKUP(A7,sampling!D:D,sampling!N:N)</f>
        <v>61.149000000000001</v>
      </c>
      <c r="C7" s="10">
        <f>_xlfn.XLOOKUP(A7,sampling!D:D,sampling!O:O)</f>
        <v>-149.71199999999999</v>
      </c>
      <c r="D7">
        <v>0.95599999999999996</v>
      </c>
      <c r="E7">
        <v>4.3999999999999997E-2</v>
      </c>
    </row>
    <row r="8" spans="1:5">
      <c r="A8" t="s">
        <v>209</v>
      </c>
      <c r="B8" s="10">
        <f>_xlfn.XLOOKUP(A8,sampling!D:D,sampling!N:N)</f>
        <v>61.271965000000002</v>
      </c>
      <c r="C8" s="10">
        <f>_xlfn.XLOOKUP(A8,sampling!D:D,sampling!O:O)</f>
        <v>-149.81455</v>
      </c>
      <c r="D8">
        <v>0.97299999999999998</v>
      </c>
      <c r="E8">
        <v>2.7E-2</v>
      </c>
    </row>
    <row r="9" spans="1:5">
      <c r="A9" t="s">
        <v>210</v>
      </c>
      <c r="B9" s="10">
        <f>_xlfn.XLOOKUP(A9,sampling!D:D,sampling!N:N)</f>
        <v>61.236899999999999</v>
      </c>
      <c r="C9" s="10">
        <f>_xlfn.XLOOKUP(A9,sampling!D:D,sampling!O:O)</f>
        <v>-149.6097</v>
      </c>
      <c r="D9">
        <v>0.996</v>
      </c>
      <c r="E9">
        <v>4.0000000000000001E-3</v>
      </c>
    </row>
    <row r="10" spans="1:5">
      <c r="A10" t="s">
        <v>211</v>
      </c>
      <c r="B10" s="10">
        <f>_xlfn.XLOOKUP(A10,sampling!D:D,sampling!N:N)</f>
        <v>61.235900000000001</v>
      </c>
      <c r="C10" s="10">
        <f>_xlfn.XLOOKUP(A10,sampling!D:D,sampling!O:O)</f>
        <v>-149.62100000000001</v>
      </c>
      <c r="D10">
        <v>0.94799999999999995</v>
      </c>
      <c r="E10">
        <v>5.1999999999999998E-2</v>
      </c>
    </row>
    <row r="11" spans="1:5">
      <c r="A11" t="s">
        <v>214</v>
      </c>
      <c r="B11" s="10">
        <f>_xlfn.XLOOKUP(A11,sampling!D:D,sampling!N:N)</f>
        <v>61.281399999999998</v>
      </c>
      <c r="C11" s="10">
        <f>_xlfn.XLOOKUP(A11,sampling!D:D,sampling!O:O)</f>
        <v>-149.80719999999999</v>
      </c>
      <c r="D11">
        <v>0.41699999999999998</v>
      </c>
      <c r="E11">
        <v>0.58299999999999996</v>
      </c>
    </row>
    <row r="12" spans="1:5">
      <c r="A12" t="s">
        <v>215</v>
      </c>
      <c r="B12" s="10">
        <f>_xlfn.XLOOKUP(A12,sampling!D:D,sampling!N:N)</f>
        <v>61.271599999999999</v>
      </c>
      <c r="C12" s="10">
        <f>_xlfn.XLOOKUP(A12,sampling!D:D,sampling!O:O)</f>
        <v>-149.79400000000001</v>
      </c>
      <c r="D12">
        <v>0.93400000000000005</v>
      </c>
      <c r="E12">
        <v>6.6000000000000003E-2</v>
      </c>
    </row>
    <row r="13" spans="1:5">
      <c r="A13" t="s">
        <v>218</v>
      </c>
      <c r="B13" s="10">
        <f>_xlfn.XLOOKUP(A13,sampling!D:D,sampling!N:N)</f>
        <v>60.914999999999999</v>
      </c>
      <c r="C13" s="10">
        <f>_xlfn.XLOOKUP(A13,sampling!D:D,sampling!O:O)</f>
        <v>-149.71340000000001</v>
      </c>
      <c r="D13">
        <v>0.999</v>
      </c>
      <c r="E13">
        <v>1E-3</v>
      </c>
    </row>
    <row r="14" spans="1:5">
      <c r="A14" t="s">
        <v>219</v>
      </c>
      <c r="B14" s="10">
        <f>_xlfn.XLOOKUP(A14,sampling!D:D,sampling!N:N)</f>
        <v>61.247399999999999</v>
      </c>
      <c r="C14" s="10">
        <f>_xlfn.XLOOKUP(A14,sampling!D:D,sampling!O:O)</f>
        <v>-149.83959999999999</v>
      </c>
      <c r="D14">
        <v>0.97099999999999997</v>
      </c>
      <c r="E14">
        <v>2.9000000000000001E-2</v>
      </c>
    </row>
    <row r="15" spans="1:5">
      <c r="A15" t="s">
        <v>220</v>
      </c>
      <c r="B15" s="10">
        <f>_xlfn.XLOOKUP(A15,sampling!D:D,sampling!N:N)</f>
        <v>61.147300000000001</v>
      </c>
      <c r="C15" s="10">
        <f>_xlfn.XLOOKUP(A15,sampling!D:D,sampling!O:O)</f>
        <v>-149.86850000000001</v>
      </c>
      <c r="D15">
        <v>0.99199999999999999</v>
      </c>
      <c r="E15">
        <v>8.0000000000000002E-3</v>
      </c>
    </row>
    <row r="16" spans="1:5">
      <c r="A16" t="s">
        <v>221</v>
      </c>
      <c r="B16" s="10">
        <f>_xlfn.XLOOKUP(A16,sampling!D:D,sampling!N:N)</f>
        <v>61.281300000000002</v>
      </c>
      <c r="C16" s="10">
        <f>_xlfn.XLOOKUP(A16,sampling!D:D,sampling!O:O)</f>
        <v>-149.83959999999999</v>
      </c>
      <c r="D16">
        <v>0.98799999999999999</v>
      </c>
      <c r="E16">
        <v>1.2E-2</v>
      </c>
    </row>
    <row r="17" spans="1:5">
      <c r="A17" t="s">
        <v>223</v>
      </c>
      <c r="B17" s="10">
        <f>_xlfn.XLOOKUP(A17,sampling!D:D,sampling!N:N)</f>
        <v>61.248399999999997</v>
      </c>
      <c r="C17" s="10">
        <f>_xlfn.XLOOKUP(A17,sampling!D:D,sampling!O:O)</f>
        <v>-149.80459999999999</v>
      </c>
      <c r="D17">
        <v>0.97299999999999998</v>
      </c>
      <c r="E17">
        <v>2.7E-2</v>
      </c>
    </row>
    <row r="18" spans="1:5">
      <c r="A18" t="s">
        <v>224</v>
      </c>
      <c r="B18" s="10">
        <f>_xlfn.XLOOKUP(A18,sampling!D:D,sampling!N:N)</f>
        <v>61.281300000000002</v>
      </c>
      <c r="C18" s="10">
        <f>_xlfn.XLOOKUP(A18,sampling!D:D,sampling!O:O)</f>
        <v>-149.83519999999999</v>
      </c>
      <c r="D18">
        <v>0.97499999999999998</v>
      </c>
      <c r="E18">
        <v>2.5000000000000001E-2</v>
      </c>
    </row>
    <row r="19" spans="1:5">
      <c r="A19" t="s">
        <v>225</v>
      </c>
      <c r="B19" s="10">
        <f>_xlfn.XLOOKUP(A19,sampling!D:D,sampling!N:N)</f>
        <v>61.246600000000001</v>
      </c>
      <c r="C19" s="10">
        <f>_xlfn.XLOOKUP(A19,sampling!D:D,sampling!O:O)</f>
        <v>-149.79310000000001</v>
      </c>
      <c r="D19">
        <v>0.82299999999999995</v>
      </c>
      <c r="E19">
        <v>0.17699999999999999</v>
      </c>
    </row>
    <row r="20" spans="1:5">
      <c r="A20" t="s">
        <v>226</v>
      </c>
      <c r="B20" s="10">
        <f>_xlfn.XLOOKUP(A20,sampling!D:D,sampling!N:N)</f>
        <v>61.267699999999998</v>
      </c>
      <c r="C20" s="10">
        <f>_xlfn.XLOOKUP(A20,sampling!D:D,sampling!O:O)</f>
        <v>-149.7989</v>
      </c>
      <c r="D20">
        <v>0.65400000000000003</v>
      </c>
      <c r="E20">
        <v>0.34599999999999997</v>
      </c>
    </row>
    <row r="21" spans="1:5">
      <c r="A21" t="s">
        <v>228</v>
      </c>
      <c r="B21" s="10">
        <f>_xlfn.XLOOKUP(A21,sampling!D:D,sampling!N:N)</f>
        <v>61.285899999999998</v>
      </c>
      <c r="C21" s="10">
        <f>_xlfn.XLOOKUP(A21,sampling!D:D,sampling!O:O)</f>
        <v>-149.80109999999999</v>
      </c>
      <c r="D21">
        <v>0.32300000000000001</v>
      </c>
      <c r="E21">
        <v>0.67700000000000005</v>
      </c>
    </row>
    <row r="22" spans="1:5">
      <c r="A22" t="s">
        <v>230</v>
      </c>
      <c r="B22" s="10">
        <f>_xlfn.XLOOKUP(A22,sampling!D:D,sampling!N:N)</f>
        <v>61.281300000000002</v>
      </c>
      <c r="C22" s="10">
        <f>_xlfn.XLOOKUP(A22,sampling!D:D,sampling!O:O)</f>
        <v>-149.8167</v>
      </c>
      <c r="D22">
        <v>4.0000000000000001E-3</v>
      </c>
      <c r="E22">
        <v>0.996</v>
      </c>
    </row>
    <row r="23" spans="1:5">
      <c r="A23" t="s">
        <v>231</v>
      </c>
      <c r="B23" s="10">
        <f>_xlfn.XLOOKUP(A23,sampling!D:D,sampling!N:N)</f>
        <v>61.271900000000002</v>
      </c>
      <c r="C23" s="10">
        <f>_xlfn.XLOOKUP(A23,sampling!D:D,sampling!O:O)</f>
        <v>-149.6798</v>
      </c>
      <c r="D23">
        <v>1E-3</v>
      </c>
      <c r="E23">
        <v>0.999</v>
      </c>
    </row>
    <row r="24" spans="1:5">
      <c r="A24" t="s">
        <v>232</v>
      </c>
      <c r="B24" s="10">
        <f>_xlfn.XLOOKUP(A24,sampling!D:D,sampling!N:N)</f>
        <v>61.280200000000001</v>
      </c>
      <c r="C24" s="10">
        <f>_xlfn.XLOOKUP(A24,sampling!D:D,sampling!O:O)</f>
        <v>149.84010000000001</v>
      </c>
      <c r="D24">
        <v>2.3E-2</v>
      </c>
      <c r="E24">
        <v>0.97699999999999998</v>
      </c>
    </row>
    <row r="25" spans="1:5">
      <c r="A25" t="s">
        <v>233</v>
      </c>
      <c r="B25" s="10">
        <f>_xlfn.XLOOKUP(A25,sampling!D:D,sampling!N:N)</f>
        <v>61.269199999999998</v>
      </c>
      <c r="C25" s="10">
        <f>_xlfn.XLOOKUP(A25,sampling!D:D,sampling!O:O)</f>
        <v>149.8167</v>
      </c>
      <c r="D25">
        <v>1.4E-2</v>
      </c>
      <c r="E25">
        <v>0.98599999999999999</v>
      </c>
    </row>
    <row r="26" spans="1:5">
      <c r="A26" t="s">
        <v>234</v>
      </c>
      <c r="B26" s="10">
        <f>_xlfn.XLOOKUP(A26,sampling!D:D,sampling!N:N)</f>
        <v>61.292400000000001</v>
      </c>
      <c r="C26" s="10">
        <f>_xlfn.XLOOKUP(A26,sampling!D:D,sampling!O:O)</f>
        <v>149.6798</v>
      </c>
      <c r="D26">
        <v>4.5999999999999999E-2</v>
      </c>
      <c r="E26">
        <v>0.95399999999999996</v>
      </c>
    </row>
    <row r="27" spans="1:5">
      <c r="A27" t="s">
        <v>237</v>
      </c>
      <c r="B27" s="10">
        <f>_xlfn.XLOOKUP(A27,sampling!D:D,sampling!N:N)</f>
        <v>61.274892000000001</v>
      </c>
      <c r="C27" s="10">
        <f>_xlfn.XLOOKUP(A27,sampling!D:D,sampling!O:O)</f>
        <v>-149.80700100000001</v>
      </c>
      <c r="D27">
        <v>0.97899999999999998</v>
      </c>
      <c r="E27">
        <v>2.1000000000000001E-2</v>
      </c>
    </row>
    <row r="28" spans="1:5">
      <c r="A28" t="s">
        <v>238</v>
      </c>
      <c r="B28" s="10">
        <f>_xlfn.XLOOKUP(A28,sampling!D:D,sampling!N:N)</f>
        <v>61.24</v>
      </c>
      <c r="C28" s="10">
        <f>_xlfn.XLOOKUP(A28,sampling!D:D,sampling!O:O)</f>
        <v>-149.87</v>
      </c>
      <c r="D28">
        <v>0.72</v>
      </c>
      <c r="E28">
        <v>0.28000000000000003</v>
      </c>
    </row>
    <row r="29" spans="1:5">
      <c r="A29" t="s">
        <v>240</v>
      </c>
      <c r="B29" s="10">
        <f>_xlfn.XLOOKUP(A29,sampling!D:D,sampling!N:N)</f>
        <v>61.275207999999999</v>
      </c>
      <c r="C29" s="10">
        <f>_xlfn.XLOOKUP(A29,sampling!D:D,sampling!O:O)</f>
        <v>-149.810869</v>
      </c>
      <c r="D29">
        <v>4.0000000000000001E-3</v>
      </c>
      <c r="E29">
        <v>0.996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FC7CF-3CDC-214F-B444-B2FD3659D61A}">
  <dimension ref="A1:K96"/>
  <sheetViews>
    <sheetView workbookViewId="0">
      <selection sqref="A1:XFD1048576"/>
    </sheetView>
  </sheetViews>
  <sheetFormatPr baseColWidth="10" defaultRowHeight="16"/>
  <cols>
    <col min="1" max="1" width="21.6640625" customWidth="1"/>
    <col min="2" max="2" width="15.5" customWidth="1"/>
    <col min="3" max="3" width="6.33203125" customWidth="1"/>
    <col min="4" max="4" width="18.1640625" customWidth="1"/>
    <col min="5" max="5" width="5.5" customWidth="1"/>
    <col min="6" max="6" width="16.5" customWidth="1"/>
    <col min="7" max="7" width="5.5" customWidth="1"/>
  </cols>
  <sheetData>
    <row r="1" spans="1:11">
      <c r="A1" t="s">
        <v>253</v>
      </c>
      <c r="B1" t="s">
        <v>278</v>
      </c>
      <c r="C1" t="s">
        <v>282</v>
      </c>
      <c r="D1" t="s">
        <v>279</v>
      </c>
      <c r="E1" t="s">
        <v>282</v>
      </c>
      <c r="F1" t="s">
        <v>280</v>
      </c>
      <c r="G1" t="s">
        <v>282</v>
      </c>
      <c r="H1" t="s">
        <v>281</v>
      </c>
      <c r="I1" t="s">
        <v>282</v>
      </c>
      <c r="J1" t="s">
        <v>286</v>
      </c>
      <c r="K1" t="s">
        <v>287</v>
      </c>
    </row>
    <row r="2" spans="1:11">
      <c r="A2" t="s">
        <v>185</v>
      </c>
      <c r="B2" s="4">
        <v>4.2962059999999997</v>
      </c>
      <c r="C2" t="s">
        <v>283</v>
      </c>
      <c r="D2" s="4">
        <v>408.13956999999999</v>
      </c>
      <c r="E2" t="s">
        <v>283</v>
      </c>
      <c r="F2" s="4">
        <v>4.1773439999999997</v>
      </c>
      <c r="G2" t="s">
        <v>283</v>
      </c>
      <c r="H2" s="4">
        <v>355.07423999999997</v>
      </c>
      <c r="I2" t="s">
        <v>283</v>
      </c>
    </row>
    <row r="3" spans="1:11">
      <c r="A3" t="s">
        <v>186</v>
      </c>
      <c r="B3" s="4">
        <v>692.23199999999997</v>
      </c>
      <c r="C3" t="s">
        <v>284</v>
      </c>
      <c r="D3" s="4">
        <v>65.762039999999999</v>
      </c>
      <c r="E3" t="s">
        <v>283</v>
      </c>
      <c r="F3" s="4">
        <v>670.524</v>
      </c>
      <c r="G3" t="s">
        <v>284</v>
      </c>
      <c r="H3" s="4">
        <v>56.987349000000002</v>
      </c>
      <c r="I3" t="s">
        <v>283</v>
      </c>
    </row>
    <row r="4" spans="1:11">
      <c r="A4" t="s">
        <v>187</v>
      </c>
      <c r="B4" s="4">
        <v>1.784448</v>
      </c>
      <c r="C4" t="s">
        <v>283</v>
      </c>
      <c r="D4" s="4">
        <v>169.52256</v>
      </c>
      <c r="E4" t="s">
        <v>283</v>
      </c>
      <c r="F4" s="4">
        <v>1.7247349999999999</v>
      </c>
      <c r="G4" t="s">
        <v>283</v>
      </c>
      <c r="H4" s="4">
        <v>146.57856100000001</v>
      </c>
      <c r="I4" t="s">
        <v>283</v>
      </c>
    </row>
    <row r="5" spans="1:11">
      <c r="A5" t="s">
        <v>188</v>
      </c>
      <c r="B5" s="4">
        <v>1.5786629999999999</v>
      </c>
      <c r="C5" t="s">
        <v>283</v>
      </c>
      <c r="D5" s="4">
        <v>149.97298499999999</v>
      </c>
      <c r="E5" t="s">
        <v>283</v>
      </c>
      <c r="F5" s="4">
        <v>1.5245109999999999</v>
      </c>
      <c r="G5" t="s">
        <v>283</v>
      </c>
      <c r="H5" s="4">
        <v>129.56214199999999</v>
      </c>
      <c r="I5" t="s">
        <v>283</v>
      </c>
    </row>
    <row r="6" spans="1:11">
      <c r="A6" t="s">
        <v>189</v>
      </c>
      <c r="B6" s="4">
        <v>2.3133520000000001</v>
      </c>
      <c r="C6" t="s">
        <v>283</v>
      </c>
      <c r="D6" s="4">
        <v>219.76844</v>
      </c>
      <c r="E6" t="s">
        <v>283</v>
      </c>
      <c r="F6" s="4">
        <v>2.252008</v>
      </c>
      <c r="G6" t="s">
        <v>283</v>
      </c>
      <c r="H6" s="4">
        <v>191.42068</v>
      </c>
      <c r="I6" t="s">
        <v>283</v>
      </c>
    </row>
    <row r="7" spans="1:11">
      <c r="A7" t="s">
        <v>190</v>
      </c>
      <c r="B7" s="4">
        <v>1.672188</v>
      </c>
      <c r="C7" t="s">
        <v>283</v>
      </c>
      <c r="D7" s="4">
        <v>158.85785999999999</v>
      </c>
      <c r="E7" t="s">
        <v>283</v>
      </c>
      <c r="F7" s="4">
        <v>1.6363620000000001</v>
      </c>
      <c r="G7" t="s">
        <v>283</v>
      </c>
      <c r="H7" s="4">
        <v>139.073847</v>
      </c>
      <c r="I7" t="s">
        <v>283</v>
      </c>
    </row>
    <row r="8" spans="1:11" s="5" customFormat="1">
      <c r="A8" s="5" t="s">
        <v>254</v>
      </c>
      <c r="B8" s="6">
        <v>67.072000000000003</v>
      </c>
      <c r="C8" s="5" t="s">
        <v>284</v>
      </c>
      <c r="D8" s="6">
        <v>6.3718399999999997</v>
      </c>
      <c r="E8" s="5" t="s">
        <v>283</v>
      </c>
      <c r="F8" s="6">
        <v>64.460999999999999</v>
      </c>
      <c r="G8" s="5" t="s">
        <v>284</v>
      </c>
      <c r="H8" s="6">
        <v>5.4783439999999999</v>
      </c>
      <c r="I8" s="5" t="s">
        <v>283</v>
      </c>
      <c r="J8" s="6" t="s">
        <v>285</v>
      </c>
    </row>
    <row r="9" spans="1:11">
      <c r="A9" t="s">
        <v>255</v>
      </c>
      <c r="B9" s="4">
        <v>3.912541</v>
      </c>
      <c r="C9" t="s">
        <v>283</v>
      </c>
      <c r="D9" s="4">
        <v>371.691395</v>
      </c>
      <c r="E9" t="s">
        <v>283</v>
      </c>
      <c r="F9" s="4">
        <v>3.6517240000000002</v>
      </c>
      <c r="G9" t="s">
        <v>283</v>
      </c>
      <c r="H9" s="4">
        <v>310.35254200000003</v>
      </c>
      <c r="I9" t="s">
        <v>283</v>
      </c>
    </row>
    <row r="10" spans="1:11">
      <c r="A10" t="s">
        <v>192</v>
      </c>
      <c r="B10" s="4">
        <v>1.1622380000000001</v>
      </c>
      <c r="C10" t="s">
        <v>283</v>
      </c>
      <c r="D10" s="4">
        <v>110.41261</v>
      </c>
      <c r="E10" t="s">
        <v>283</v>
      </c>
      <c r="F10" s="4">
        <v>1.122865</v>
      </c>
      <c r="G10" t="s">
        <v>283</v>
      </c>
      <c r="H10" s="4">
        <v>95.443524999999994</v>
      </c>
      <c r="I10" t="s">
        <v>283</v>
      </c>
    </row>
    <row r="11" spans="1:11">
      <c r="A11" t="s">
        <v>193</v>
      </c>
      <c r="B11" s="4">
        <v>917.28300000000002</v>
      </c>
      <c r="C11" t="s">
        <v>284</v>
      </c>
      <c r="D11" s="4">
        <v>87.141885000000002</v>
      </c>
      <c r="E11" t="s">
        <v>283</v>
      </c>
      <c r="F11" s="4">
        <v>890.85</v>
      </c>
      <c r="G11" t="s">
        <v>284</v>
      </c>
      <c r="H11" s="4">
        <v>75.710380999999998</v>
      </c>
      <c r="I11" t="s">
        <v>283</v>
      </c>
    </row>
    <row r="12" spans="1:11" s="5" customFormat="1">
      <c r="A12" s="5" t="s">
        <v>256</v>
      </c>
      <c r="B12" s="6">
        <v>83.980999999999995</v>
      </c>
      <c r="C12" s="5" t="s">
        <v>284</v>
      </c>
      <c r="D12" s="6">
        <v>7.9781950000000004</v>
      </c>
      <c r="E12" s="5" t="s">
        <v>283</v>
      </c>
      <c r="F12" s="6">
        <v>81.299000000000007</v>
      </c>
      <c r="G12" s="5" t="s">
        <v>284</v>
      </c>
      <c r="H12" s="6">
        <v>6.9097400000000002</v>
      </c>
      <c r="I12" s="5" t="s">
        <v>283</v>
      </c>
      <c r="J12" s="6" t="s">
        <v>285</v>
      </c>
    </row>
    <row r="13" spans="1:11">
      <c r="A13" t="s">
        <v>257</v>
      </c>
      <c r="B13" s="4">
        <v>2.7157830000000001</v>
      </c>
      <c r="C13" t="s">
        <v>283</v>
      </c>
      <c r="D13" s="4">
        <v>257.99938500000002</v>
      </c>
      <c r="E13" t="s">
        <v>283</v>
      </c>
      <c r="F13" s="4">
        <v>2.465128</v>
      </c>
      <c r="G13" t="s">
        <v>283</v>
      </c>
      <c r="H13" s="4">
        <v>209.503602</v>
      </c>
      <c r="I13" t="s">
        <v>283</v>
      </c>
    </row>
    <row r="14" spans="1:11">
      <c r="A14" t="s">
        <v>195</v>
      </c>
      <c r="B14" s="4">
        <v>1.3632679999999999</v>
      </c>
      <c r="C14" t="s">
        <v>283</v>
      </c>
      <c r="D14" s="4">
        <v>129.51045999999999</v>
      </c>
      <c r="E14" t="s">
        <v>283</v>
      </c>
      <c r="F14" s="4">
        <v>1.3225340000000001</v>
      </c>
      <c r="G14" t="s">
        <v>283</v>
      </c>
      <c r="H14" s="4">
        <v>112.41539</v>
      </c>
      <c r="I14" t="s">
        <v>283</v>
      </c>
    </row>
    <row r="15" spans="1:11" s="5" customFormat="1">
      <c r="A15" s="5" t="s">
        <v>258</v>
      </c>
      <c r="B15" s="6">
        <v>1.0582339999999999</v>
      </c>
      <c r="C15" s="5" t="s">
        <v>283</v>
      </c>
      <c r="D15" s="6">
        <v>100.53223</v>
      </c>
      <c r="E15" s="5" t="s">
        <v>283</v>
      </c>
      <c r="F15" s="6">
        <v>1.0207599999999999</v>
      </c>
      <c r="G15" s="5" t="s">
        <v>283</v>
      </c>
      <c r="H15" s="6">
        <v>86.755775999999997</v>
      </c>
      <c r="I15" s="5" t="s">
        <v>283</v>
      </c>
      <c r="K15" s="5" t="s">
        <v>285</v>
      </c>
    </row>
    <row r="16" spans="1:11">
      <c r="A16" t="s">
        <v>259</v>
      </c>
      <c r="B16" s="4">
        <v>4.3607680000000002</v>
      </c>
      <c r="C16" t="s">
        <v>283</v>
      </c>
      <c r="D16" s="4">
        <v>414.27296000000001</v>
      </c>
      <c r="E16" t="s">
        <v>283</v>
      </c>
      <c r="F16" s="4">
        <v>4.0376240000000001</v>
      </c>
      <c r="G16" t="s">
        <v>283</v>
      </c>
      <c r="H16" s="4">
        <v>343.141277</v>
      </c>
      <c r="I16" t="s">
        <v>283</v>
      </c>
    </row>
    <row r="17" spans="1:11">
      <c r="A17" t="s">
        <v>197</v>
      </c>
      <c r="B17" s="4">
        <v>835.00400000000002</v>
      </c>
      <c r="C17" t="s">
        <v>284</v>
      </c>
      <c r="D17" s="4">
        <v>79.325379999999996</v>
      </c>
      <c r="E17" t="s">
        <v>283</v>
      </c>
      <c r="F17" s="4">
        <v>806.69200000000001</v>
      </c>
      <c r="G17" t="s">
        <v>284</v>
      </c>
      <c r="H17" s="4">
        <v>68.560077000000007</v>
      </c>
      <c r="I17" t="s">
        <v>283</v>
      </c>
    </row>
    <row r="18" spans="1:11">
      <c r="A18" t="s">
        <v>198</v>
      </c>
      <c r="B18" s="7">
        <v>259.226</v>
      </c>
      <c r="C18" t="s">
        <v>284</v>
      </c>
      <c r="D18" s="7">
        <v>24.626470000000001</v>
      </c>
      <c r="E18" t="s">
        <v>283</v>
      </c>
      <c r="F18" s="7">
        <v>246.94399999999999</v>
      </c>
      <c r="G18" t="s">
        <v>284</v>
      </c>
      <c r="H18" s="7">
        <v>20.987252999999999</v>
      </c>
      <c r="I18" t="s">
        <v>283</v>
      </c>
      <c r="J18" s="7"/>
    </row>
    <row r="19" spans="1:11">
      <c r="A19" t="s">
        <v>199</v>
      </c>
      <c r="B19" s="4">
        <v>552.96400000000006</v>
      </c>
      <c r="C19" t="s">
        <v>284</v>
      </c>
      <c r="D19" s="4">
        <v>52.531579999999998</v>
      </c>
      <c r="E19" t="s">
        <v>283</v>
      </c>
      <c r="F19" s="4">
        <v>534.84699999999998</v>
      </c>
      <c r="G19" t="s">
        <v>284</v>
      </c>
      <c r="H19" s="4">
        <v>45.454345000000004</v>
      </c>
      <c r="I19" t="s">
        <v>283</v>
      </c>
    </row>
    <row r="20" spans="1:11" s="5" customFormat="1">
      <c r="A20" s="5" t="s">
        <v>260</v>
      </c>
      <c r="B20" s="6">
        <v>4.3550000000000004</v>
      </c>
      <c r="C20" s="5" t="s">
        <v>284</v>
      </c>
      <c r="D20" s="6">
        <v>413.72500000000002</v>
      </c>
      <c r="E20" s="5" t="s">
        <v>284</v>
      </c>
      <c r="F20" s="6">
        <v>3.7160000000000002</v>
      </c>
      <c r="G20" s="5" t="s">
        <v>284</v>
      </c>
      <c r="H20" s="6">
        <v>315.86</v>
      </c>
      <c r="I20" s="5" t="s">
        <v>284</v>
      </c>
      <c r="J20" s="6" t="s">
        <v>285</v>
      </c>
    </row>
    <row r="21" spans="1:11">
      <c r="A21" t="s">
        <v>261</v>
      </c>
      <c r="B21" s="4">
        <v>2.8093750000000002</v>
      </c>
      <c r="C21" t="s">
        <v>283</v>
      </c>
      <c r="D21" s="4">
        <v>266.890625</v>
      </c>
      <c r="E21" t="s">
        <v>283</v>
      </c>
      <c r="F21" s="4">
        <v>2.5726689999999999</v>
      </c>
      <c r="G21" t="s">
        <v>283</v>
      </c>
      <c r="H21" s="4">
        <v>218.63850299999999</v>
      </c>
      <c r="I21" t="s">
        <v>283</v>
      </c>
    </row>
    <row r="22" spans="1:11">
      <c r="A22" t="s">
        <v>210</v>
      </c>
      <c r="B22" s="4">
        <v>448.29899999999998</v>
      </c>
      <c r="C22" t="s">
        <v>284</v>
      </c>
      <c r="D22" s="4">
        <v>42.588405000000002</v>
      </c>
      <c r="E22" t="s">
        <v>283</v>
      </c>
      <c r="F22" s="4">
        <v>429.37799999999999</v>
      </c>
      <c r="G22" t="s">
        <v>284</v>
      </c>
      <c r="H22" s="4">
        <v>36.490969999999997</v>
      </c>
      <c r="I22" t="s">
        <v>283</v>
      </c>
    </row>
    <row r="23" spans="1:11">
      <c r="A23" t="s">
        <v>211</v>
      </c>
      <c r="B23" s="4">
        <v>872.46400000000006</v>
      </c>
      <c r="C23" t="s">
        <v>284</v>
      </c>
      <c r="D23" s="4">
        <v>82.884079999999997</v>
      </c>
      <c r="E23" t="s">
        <v>283</v>
      </c>
      <c r="F23" s="4">
        <v>848.81700000000001</v>
      </c>
      <c r="G23" t="s">
        <v>284</v>
      </c>
      <c r="H23" s="4">
        <v>72.140339999999995</v>
      </c>
      <c r="I23" t="s">
        <v>283</v>
      </c>
    </row>
    <row r="24" spans="1:11">
      <c r="A24" t="s">
        <v>212</v>
      </c>
      <c r="B24" s="7">
        <v>196.196</v>
      </c>
      <c r="C24" t="s">
        <v>284</v>
      </c>
      <c r="D24" s="7">
        <v>18.63862</v>
      </c>
      <c r="E24" t="s">
        <v>283</v>
      </c>
      <c r="F24" s="7">
        <v>189.857</v>
      </c>
      <c r="G24" t="s">
        <v>284</v>
      </c>
      <c r="H24" s="7">
        <v>16.135643999999999</v>
      </c>
      <c r="I24" t="s">
        <v>283</v>
      </c>
      <c r="J24" s="7"/>
    </row>
    <row r="25" spans="1:11" s="5" customFormat="1">
      <c r="A25" s="5" t="s">
        <v>213</v>
      </c>
      <c r="B25" s="6">
        <v>120.571</v>
      </c>
      <c r="C25" s="5" t="s">
        <v>284</v>
      </c>
      <c r="D25" s="6">
        <v>11.454245</v>
      </c>
      <c r="E25" s="5" t="s">
        <v>283</v>
      </c>
      <c r="F25" s="6">
        <v>116.074</v>
      </c>
      <c r="G25" s="5" t="s">
        <v>284</v>
      </c>
      <c r="H25" s="6">
        <v>9.8652189999999997</v>
      </c>
      <c r="I25" s="5" t="s">
        <v>283</v>
      </c>
      <c r="J25" s="6" t="s">
        <v>285</v>
      </c>
    </row>
    <row r="26" spans="1:11" s="5" customFormat="1">
      <c r="A26" s="5" t="s">
        <v>262</v>
      </c>
      <c r="B26" s="6">
        <v>85.039000000000001</v>
      </c>
      <c r="C26" s="5" t="s">
        <v>284</v>
      </c>
      <c r="D26" s="6">
        <v>8.0787049999999994</v>
      </c>
      <c r="E26" s="5" t="s">
        <v>283</v>
      </c>
      <c r="F26" s="6">
        <v>81.950999999999993</v>
      </c>
      <c r="G26" s="5" t="s">
        <v>284</v>
      </c>
      <c r="H26" s="6">
        <v>6.9646999999999997</v>
      </c>
      <c r="I26" s="5" t="s">
        <v>283</v>
      </c>
      <c r="J26" s="6" t="s">
        <v>285</v>
      </c>
    </row>
    <row r="27" spans="1:11">
      <c r="A27" t="s">
        <v>263</v>
      </c>
      <c r="B27" s="4">
        <v>763.51900000000001</v>
      </c>
      <c r="C27" t="s">
        <v>284</v>
      </c>
      <c r="D27" s="4">
        <v>72.534305000000003</v>
      </c>
      <c r="E27" t="s">
        <v>283</v>
      </c>
      <c r="F27" s="4">
        <v>687.16700000000003</v>
      </c>
      <c r="G27" t="s">
        <v>284</v>
      </c>
      <c r="H27" s="4">
        <v>58.409194999999997</v>
      </c>
      <c r="I27" t="s">
        <v>283</v>
      </c>
    </row>
    <row r="28" spans="1:11">
      <c r="A28" t="s">
        <v>215</v>
      </c>
      <c r="B28" s="4">
        <v>572.05499999999995</v>
      </c>
      <c r="C28" t="s">
        <v>284</v>
      </c>
      <c r="D28" s="4">
        <v>54.345224999999999</v>
      </c>
      <c r="E28" t="s">
        <v>283</v>
      </c>
      <c r="F28" s="4">
        <v>555.13199999999995</v>
      </c>
      <c r="G28" t="s">
        <v>284</v>
      </c>
      <c r="H28" s="4">
        <v>47.186219999999999</v>
      </c>
      <c r="I28" t="s">
        <v>283</v>
      </c>
    </row>
    <row r="29" spans="1:11">
      <c r="A29" t="s">
        <v>264</v>
      </c>
      <c r="B29" s="4">
        <v>1.7669509999999999</v>
      </c>
      <c r="C29" t="s">
        <v>283</v>
      </c>
      <c r="D29" s="4">
        <v>167.860345</v>
      </c>
      <c r="E29" t="s">
        <v>283</v>
      </c>
      <c r="F29" s="4">
        <v>1.7168129999999999</v>
      </c>
      <c r="G29" t="s">
        <v>283</v>
      </c>
      <c r="H29" s="4">
        <v>145.92910499999999</v>
      </c>
      <c r="I29" t="s">
        <v>283</v>
      </c>
    </row>
    <row r="30" spans="1:11" s="5" customFormat="1">
      <c r="A30" s="5" t="s">
        <v>265</v>
      </c>
      <c r="B30" s="6">
        <v>654.40700000000004</v>
      </c>
      <c r="C30" s="5" t="s">
        <v>284</v>
      </c>
      <c r="D30" s="6">
        <v>62.168664999999997</v>
      </c>
      <c r="E30" s="5" t="s">
        <v>283</v>
      </c>
      <c r="F30" s="6">
        <v>565.36</v>
      </c>
      <c r="G30" s="5" t="s">
        <v>284</v>
      </c>
      <c r="H30" s="6">
        <v>48.047905999999998</v>
      </c>
      <c r="I30" s="5" t="s">
        <v>283</v>
      </c>
      <c r="K30" s="5" t="s">
        <v>285</v>
      </c>
    </row>
    <row r="31" spans="1:11">
      <c r="A31" t="s">
        <v>219</v>
      </c>
      <c r="B31" s="4">
        <v>728.928</v>
      </c>
      <c r="C31" t="s">
        <v>284</v>
      </c>
      <c r="D31" s="4">
        <v>69.248159999999999</v>
      </c>
      <c r="E31" t="s">
        <v>283</v>
      </c>
      <c r="F31" s="4">
        <v>701.923</v>
      </c>
      <c r="G31" t="s">
        <v>284</v>
      </c>
      <c r="H31" s="4">
        <v>59.656443000000003</v>
      </c>
      <c r="I31" t="s">
        <v>283</v>
      </c>
    </row>
    <row r="32" spans="1:11">
      <c r="A32" t="s">
        <v>220</v>
      </c>
      <c r="B32" s="4">
        <v>836.05899999999997</v>
      </c>
      <c r="C32" t="s">
        <v>284</v>
      </c>
      <c r="D32" s="4">
        <v>79.425605000000004</v>
      </c>
      <c r="E32" t="s">
        <v>283</v>
      </c>
      <c r="F32" s="4">
        <v>809.09100000000001</v>
      </c>
      <c r="G32" t="s">
        <v>284</v>
      </c>
      <c r="H32" s="4">
        <v>68.765327999999997</v>
      </c>
      <c r="I32" t="s">
        <v>283</v>
      </c>
    </row>
    <row r="33" spans="1:11">
      <c r="A33" t="s">
        <v>266</v>
      </c>
      <c r="B33" s="4">
        <v>1.7173179999999999</v>
      </c>
      <c r="C33" t="s">
        <v>283</v>
      </c>
      <c r="D33" s="4">
        <v>163.14520999999999</v>
      </c>
      <c r="E33" t="s">
        <v>283</v>
      </c>
      <c r="F33" s="4">
        <v>1.6678230000000001</v>
      </c>
      <c r="G33" t="s">
        <v>283</v>
      </c>
      <c r="H33" s="4">
        <v>141.75096099999999</v>
      </c>
      <c r="I33" t="s">
        <v>283</v>
      </c>
    </row>
    <row r="34" spans="1:11" s="5" customFormat="1">
      <c r="A34" s="5" t="s">
        <v>267</v>
      </c>
      <c r="B34" s="6">
        <v>497.88499999999999</v>
      </c>
      <c r="C34" s="5" t="s">
        <v>284</v>
      </c>
      <c r="D34" s="6">
        <v>47.299075000000002</v>
      </c>
      <c r="E34" s="5" t="s">
        <v>283</v>
      </c>
      <c r="F34" s="6">
        <v>455.45499999999998</v>
      </c>
      <c r="G34" s="5" t="s">
        <v>284</v>
      </c>
      <c r="H34" s="6">
        <v>38.713675000000002</v>
      </c>
      <c r="I34" s="5" t="s">
        <v>283</v>
      </c>
      <c r="K34" s="5" t="s">
        <v>285</v>
      </c>
    </row>
    <row r="35" spans="1:11">
      <c r="A35" t="s">
        <v>223</v>
      </c>
      <c r="B35" s="4">
        <v>2.4093680000000002</v>
      </c>
      <c r="C35" t="s">
        <v>283</v>
      </c>
      <c r="D35" s="4">
        <v>228.88996</v>
      </c>
      <c r="E35" t="s">
        <v>283</v>
      </c>
      <c r="F35" s="4">
        <v>2.3426230000000001</v>
      </c>
      <c r="G35" t="s">
        <v>283</v>
      </c>
      <c r="H35" s="4">
        <v>199.12295499999999</v>
      </c>
      <c r="I35" t="s">
        <v>283</v>
      </c>
    </row>
    <row r="36" spans="1:11">
      <c r="A36" t="s">
        <v>224</v>
      </c>
      <c r="B36" s="4">
        <v>1.0316920000000001</v>
      </c>
      <c r="C36" t="s">
        <v>283</v>
      </c>
      <c r="D36" s="4">
        <v>98.010739999999998</v>
      </c>
      <c r="E36" t="s">
        <v>283</v>
      </c>
      <c r="F36" s="4">
        <v>997.85299999999995</v>
      </c>
      <c r="G36" t="s">
        <v>284</v>
      </c>
      <c r="H36" s="4">
        <v>84.804552000000001</v>
      </c>
      <c r="I36" t="s">
        <v>283</v>
      </c>
    </row>
    <row r="37" spans="1:11">
      <c r="A37" t="s">
        <v>225</v>
      </c>
      <c r="B37" s="4">
        <v>1.2598929999999999</v>
      </c>
      <c r="C37" t="s">
        <v>283</v>
      </c>
      <c r="D37" s="4">
        <v>119.689835</v>
      </c>
      <c r="E37" t="s">
        <v>283</v>
      </c>
      <c r="F37" s="4">
        <v>1.211964</v>
      </c>
      <c r="G37" t="s">
        <v>283</v>
      </c>
      <c r="H37" s="4">
        <v>103.01694000000001</v>
      </c>
      <c r="I37" t="s">
        <v>283</v>
      </c>
    </row>
    <row r="38" spans="1:11">
      <c r="A38" t="s">
        <v>226</v>
      </c>
      <c r="B38" s="4">
        <v>850.10799999999995</v>
      </c>
      <c r="C38" t="s">
        <v>284</v>
      </c>
      <c r="D38" s="4">
        <v>80.760260000000002</v>
      </c>
      <c r="E38" t="s">
        <v>283</v>
      </c>
      <c r="F38" s="4">
        <v>824.06600000000003</v>
      </c>
      <c r="G38" t="s">
        <v>284</v>
      </c>
      <c r="H38" s="4">
        <v>70.034771000000006</v>
      </c>
      <c r="I38" t="s">
        <v>283</v>
      </c>
    </row>
    <row r="39" spans="1:11">
      <c r="A39" t="s">
        <v>227</v>
      </c>
      <c r="B39" s="7">
        <v>211.31399999999999</v>
      </c>
      <c r="C39" t="s">
        <v>284</v>
      </c>
      <c r="D39" s="7">
        <v>20.074829999999999</v>
      </c>
      <c r="E39" t="s">
        <v>283</v>
      </c>
      <c r="F39" s="7">
        <v>204.66900000000001</v>
      </c>
      <c r="G39" t="s">
        <v>284</v>
      </c>
      <c r="H39" s="7">
        <v>17.394421000000001</v>
      </c>
      <c r="I39" t="s">
        <v>283</v>
      </c>
      <c r="J39" s="7"/>
    </row>
    <row r="40" spans="1:11">
      <c r="A40" t="s">
        <v>228</v>
      </c>
      <c r="B40" s="4">
        <v>1.6429800000000001</v>
      </c>
      <c r="C40" t="s">
        <v>283</v>
      </c>
      <c r="D40" s="4">
        <v>156.0831</v>
      </c>
      <c r="E40" t="s">
        <v>283</v>
      </c>
      <c r="F40" s="4">
        <v>1.5955619999999999</v>
      </c>
      <c r="G40" t="s">
        <v>283</v>
      </c>
      <c r="H40" s="4">
        <v>135.62277</v>
      </c>
      <c r="I40" t="s">
        <v>283</v>
      </c>
    </row>
    <row r="41" spans="1:11">
      <c r="A41" t="s">
        <v>229</v>
      </c>
      <c r="B41" s="7">
        <v>188.68700000000001</v>
      </c>
      <c r="C41" t="s">
        <v>284</v>
      </c>
      <c r="D41" s="7">
        <v>17.925265</v>
      </c>
      <c r="E41" t="s">
        <v>283</v>
      </c>
      <c r="F41" s="7">
        <v>176.166</v>
      </c>
      <c r="G41" t="s">
        <v>284</v>
      </c>
      <c r="H41" s="7">
        <v>14.972066</v>
      </c>
      <c r="I41" t="s">
        <v>283</v>
      </c>
      <c r="J41" s="7"/>
    </row>
    <row r="42" spans="1:11">
      <c r="A42" t="s">
        <v>230</v>
      </c>
      <c r="B42" s="4">
        <v>419.17099999999999</v>
      </c>
      <c r="C42" t="s">
        <v>284</v>
      </c>
      <c r="D42" s="4">
        <v>39.821244999999998</v>
      </c>
      <c r="E42" t="s">
        <v>283</v>
      </c>
      <c r="F42" s="4">
        <v>400.25799999999998</v>
      </c>
      <c r="G42" t="s">
        <v>284</v>
      </c>
      <c r="H42" s="4">
        <v>34.021929999999998</v>
      </c>
      <c r="I42" t="s">
        <v>283</v>
      </c>
    </row>
    <row r="43" spans="1:11">
      <c r="A43" t="s">
        <v>231</v>
      </c>
      <c r="B43" s="4">
        <v>1.685432</v>
      </c>
      <c r="C43" t="s">
        <v>283</v>
      </c>
      <c r="D43" s="4">
        <v>160.11604</v>
      </c>
      <c r="E43" t="s">
        <v>283</v>
      </c>
      <c r="F43" s="4">
        <v>1.6391309999999999</v>
      </c>
      <c r="G43" t="s">
        <v>283</v>
      </c>
      <c r="H43" s="4">
        <v>139.309765</v>
      </c>
      <c r="I43" t="s">
        <v>283</v>
      </c>
    </row>
    <row r="44" spans="1:11">
      <c r="A44" t="s">
        <v>232</v>
      </c>
      <c r="B44" s="4">
        <v>1.262497</v>
      </c>
      <c r="C44" t="s">
        <v>283</v>
      </c>
      <c r="D44" s="4">
        <v>119.93721499999999</v>
      </c>
      <c r="E44" t="s">
        <v>283</v>
      </c>
      <c r="F44" s="4">
        <v>1.220229</v>
      </c>
      <c r="G44" t="s">
        <v>283</v>
      </c>
      <c r="H44" s="4">
        <v>103.719465</v>
      </c>
      <c r="I44" t="s">
        <v>283</v>
      </c>
    </row>
    <row r="45" spans="1:11">
      <c r="A45" t="s">
        <v>233</v>
      </c>
      <c r="B45" s="4">
        <v>2.7816239999999999</v>
      </c>
      <c r="C45" t="s">
        <v>283</v>
      </c>
      <c r="D45" s="4">
        <v>264.25427999999999</v>
      </c>
      <c r="E45" t="s">
        <v>283</v>
      </c>
      <c r="F45" s="4">
        <v>2.7035480000000001</v>
      </c>
      <c r="G45" t="s">
        <v>283</v>
      </c>
      <c r="H45" s="4">
        <v>229.80158</v>
      </c>
      <c r="I45" t="s">
        <v>283</v>
      </c>
    </row>
    <row r="46" spans="1:11">
      <c r="A46" t="s">
        <v>234</v>
      </c>
      <c r="B46" s="4">
        <v>805.21500000000003</v>
      </c>
      <c r="C46" t="s">
        <v>284</v>
      </c>
      <c r="D46" s="4">
        <v>76.495424999999997</v>
      </c>
      <c r="E46" t="s">
        <v>283</v>
      </c>
      <c r="F46" s="4">
        <v>779.226</v>
      </c>
      <c r="G46" t="s">
        <v>284</v>
      </c>
      <c r="H46" s="4">
        <v>66.224714000000006</v>
      </c>
      <c r="I46" t="s">
        <v>283</v>
      </c>
    </row>
    <row r="47" spans="1:11">
      <c r="A47" t="s">
        <v>268</v>
      </c>
      <c r="B47" s="4">
        <v>1.785531</v>
      </c>
      <c r="C47" t="s">
        <v>283</v>
      </c>
      <c r="D47" s="4">
        <v>169.62544500000001</v>
      </c>
      <c r="E47" t="s">
        <v>283</v>
      </c>
      <c r="F47" s="4">
        <v>1.7374540000000001</v>
      </c>
      <c r="G47" t="s">
        <v>283</v>
      </c>
      <c r="H47" s="4">
        <v>147.66923199999999</v>
      </c>
      <c r="I47" t="s">
        <v>283</v>
      </c>
    </row>
    <row r="48" spans="1:11" s="5" customFormat="1">
      <c r="A48" s="5" t="s">
        <v>269</v>
      </c>
      <c r="B48" s="6">
        <v>1.7808349999999999</v>
      </c>
      <c r="C48" s="5" t="s">
        <v>283</v>
      </c>
      <c r="D48" s="6">
        <v>169.17932500000001</v>
      </c>
      <c r="E48" s="5" t="s">
        <v>283</v>
      </c>
      <c r="F48" s="6">
        <v>1.652603</v>
      </c>
      <c r="G48" s="5" t="s">
        <v>283</v>
      </c>
      <c r="H48" s="6">
        <v>140.449018</v>
      </c>
      <c r="I48" s="5" t="s">
        <v>283</v>
      </c>
      <c r="K48" s="5" t="s">
        <v>285</v>
      </c>
    </row>
    <row r="49" spans="1:10">
      <c r="A49" t="s">
        <v>238</v>
      </c>
      <c r="B49" s="4">
        <v>2.0599059999999998</v>
      </c>
      <c r="C49" t="s">
        <v>283</v>
      </c>
      <c r="D49" s="4">
        <v>195.69107</v>
      </c>
      <c r="E49" t="s">
        <v>283</v>
      </c>
      <c r="F49" s="4">
        <v>1.993738</v>
      </c>
      <c r="G49" t="s">
        <v>283</v>
      </c>
      <c r="H49" s="4">
        <v>169.447374</v>
      </c>
      <c r="I49" t="s">
        <v>283</v>
      </c>
    </row>
    <row r="50" spans="1:10">
      <c r="A50" t="s">
        <v>239</v>
      </c>
      <c r="B50" s="7">
        <v>169.51499999999999</v>
      </c>
      <c r="C50" t="s">
        <v>284</v>
      </c>
      <c r="D50" s="7">
        <v>16.103925</v>
      </c>
      <c r="E50" t="s">
        <v>283</v>
      </c>
      <c r="F50" s="7">
        <v>164.37799999999999</v>
      </c>
      <c r="G50" t="s">
        <v>284</v>
      </c>
      <c r="H50" s="7">
        <v>13.970424</v>
      </c>
      <c r="I50" t="s">
        <v>283</v>
      </c>
      <c r="J50" s="7"/>
    </row>
    <row r="51" spans="1:10">
      <c r="A51" t="s">
        <v>240</v>
      </c>
      <c r="B51" s="4">
        <v>1.5961810000000001</v>
      </c>
      <c r="C51" t="s">
        <v>283</v>
      </c>
      <c r="D51" s="4">
        <v>151.63719499999999</v>
      </c>
      <c r="E51" t="s">
        <v>283</v>
      </c>
      <c r="F51" s="4">
        <v>1.5499700000000001</v>
      </c>
      <c r="G51" t="s">
        <v>283</v>
      </c>
      <c r="H51" s="4">
        <v>131.72657000000001</v>
      </c>
      <c r="I51" t="s">
        <v>283</v>
      </c>
    </row>
    <row r="52" spans="1:10">
      <c r="A52" t="s">
        <v>175</v>
      </c>
      <c r="B52" s="4">
        <v>972.70299999999997</v>
      </c>
      <c r="C52" t="s">
        <v>284</v>
      </c>
      <c r="D52" s="4">
        <v>92.406784999999999</v>
      </c>
      <c r="E52" t="s">
        <v>283</v>
      </c>
      <c r="F52" s="4">
        <v>945.51199999999994</v>
      </c>
      <c r="G52" t="s">
        <v>284</v>
      </c>
      <c r="H52" s="4">
        <v>80.360079999999996</v>
      </c>
      <c r="I52" t="s">
        <v>283</v>
      </c>
    </row>
    <row r="53" spans="1:10" s="5" customFormat="1">
      <c r="A53" s="5" t="s">
        <v>270</v>
      </c>
      <c r="B53" s="6">
        <v>23.465</v>
      </c>
      <c r="C53" s="5" t="s">
        <v>284</v>
      </c>
      <c r="D53" s="6">
        <v>2.2291750000000001</v>
      </c>
      <c r="E53" s="5" t="s">
        <v>283</v>
      </c>
      <c r="F53" s="6">
        <v>21.236000000000001</v>
      </c>
      <c r="G53" s="5" t="s">
        <v>284</v>
      </c>
      <c r="H53" s="6">
        <v>1.8048</v>
      </c>
      <c r="I53" s="5" t="s">
        <v>283</v>
      </c>
      <c r="J53" s="6" t="s">
        <v>285</v>
      </c>
    </row>
    <row r="54" spans="1:10">
      <c r="A54" t="s">
        <v>271</v>
      </c>
      <c r="B54" s="4">
        <v>3.00082</v>
      </c>
      <c r="C54" t="s">
        <v>283</v>
      </c>
      <c r="D54" s="4">
        <v>285.0779</v>
      </c>
      <c r="E54" t="s">
        <v>283</v>
      </c>
      <c r="F54" s="4">
        <v>2.721457</v>
      </c>
      <c r="G54" t="s">
        <v>283</v>
      </c>
      <c r="H54" s="4">
        <v>231.291721</v>
      </c>
      <c r="I54" t="s">
        <v>283</v>
      </c>
    </row>
    <row r="55" spans="1:10">
      <c r="A55" t="s">
        <v>177</v>
      </c>
      <c r="B55" s="4">
        <v>811.91200000000003</v>
      </c>
      <c r="C55" t="s">
        <v>284</v>
      </c>
      <c r="D55" s="4">
        <v>77.131640000000004</v>
      </c>
      <c r="E55" t="s">
        <v>283</v>
      </c>
      <c r="F55" s="4">
        <v>786.57899999999995</v>
      </c>
      <c r="G55" t="s">
        <v>284</v>
      </c>
      <c r="H55" s="4">
        <v>66.859215000000006</v>
      </c>
      <c r="I55" t="s">
        <v>283</v>
      </c>
    </row>
    <row r="56" spans="1:10">
      <c r="A56" t="s">
        <v>180</v>
      </c>
      <c r="B56" s="4">
        <v>3.1526350000000001</v>
      </c>
      <c r="C56" t="s">
        <v>283</v>
      </c>
      <c r="D56" s="4">
        <v>299.50032499999998</v>
      </c>
      <c r="E56" t="s">
        <v>283</v>
      </c>
      <c r="F56" s="4">
        <v>3.0745049999999998</v>
      </c>
      <c r="G56" t="s">
        <v>283</v>
      </c>
      <c r="H56" s="4">
        <v>261.30203899999998</v>
      </c>
      <c r="I56" t="s">
        <v>283</v>
      </c>
    </row>
    <row r="57" spans="1:10">
      <c r="A57" t="s">
        <v>182</v>
      </c>
      <c r="B57" s="4">
        <v>916.82600000000002</v>
      </c>
      <c r="C57" t="s">
        <v>284</v>
      </c>
      <c r="D57" s="4">
        <v>87.098470000000006</v>
      </c>
      <c r="E57" t="s">
        <v>283</v>
      </c>
      <c r="F57" s="4">
        <v>883.59400000000005</v>
      </c>
      <c r="G57" t="s">
        <v>284</v>
      </c>
      <c r="H57" s="4">
        <v>75.095982000000006</v>
      </c>
      <c r="I57" t="s">
        <v>283</v>
      </c>
    </row>
    <row r="58" spans="1:10">
      <c r="A58" t="s">
        <v>183</v>
      </c>
      <c r="B58" s="4">
        <v>396.678</v>
      </c>
      <c r="C58" t="s">
        <v>284</v>
      </c>
      <c r="D58" s="4">
        <v>37.68441</v>
      </c>
      <c r="E58" t="s">
        <v>283</v>
      </c>
      <c r="F58" s="4">
        <v>384.96899999999999</v>
      </c>
      <c r="G58" t="s">
        <v>284</v>
      </c>
      <c r="H58" s="4">
        <v>32.718215000000001</v>
      </c>
      <c r="I58" t="s">
        <v>283</v>
      </c>
    </row>
    <row r="59" spans="1:10" s="5" customFormat="1">
      <c r="A59" s="5" t="s">
        <v>272</v>
      </c>
      <c r="B59" s="6">
        <v>44.414000000000001</v>
      </c>
      <c r="C59" s="5" t="s">
        <v>284</v>
      </c>
      <c r="D59" s="6">
        <v>4.2193300000000002</v>
      </c>
      <c r="E59" s="5" t="s">
        <v>283</v>
      </c>
      <c r="F59" s="6">
        <v>42.49</v>
      </c>
      <c r="G59" s="5" t="s">
        <v>284</v>
      </c>
      <c r="H59" s="6">
        <v>3.611307</v>
      </c>
      <c r="I59" s="5" t="s">
        <v>283</v>
      </c>
      <c r="J59" s="6" t="s">
        <v>285</v>
      </c>
    </row>
    <row r="60" spans="1:10">
      <c r="A60" t="s">
        <v>273</v>
      </c>
      <c r="B60" s="4">
        <v>2.193886</v>
      </c>
      <c r="C60" t="s">
        <v>283</v>
      </c>
      <c r="D60" s="4">
        <v>208.41917000000001</v>
      </c>
      <c r="E60" t="s">
        <v>283</v>
      </c>
      <c r="F60" s="4">
        <v>2.0037889999999998</v>
      </c>
      <c r="G60" t="s">
        <v>283</v>
      </c>
      <c r="H60" s="4">
        <v>170.296919</v>
      </c>
      <c r="I60" t="s">
        <v>283</v>
      </c>
    </row>
    <row r="61" spans="1:10">
      <c r="A61" t="s">
        <v>200</v>
      </c>
      <c r="B61" s="4">
        <v>1.6567670000000001</v>
      </c>
      <c r="C61" t="s">
        <v>283</v>
      </c>
      <c r="D61" s="4">
        <v>157.392865</v>
      </c>
      <c r="E61" t="s">
        <v>283</v>
      </c>
      <c r="F61" s="4">
        <v>1.61382</v>
      </c>
      <c r="G61" t="s">
        <v>283</v>
      </c>
      <c r="H61" s="4">
        <v>137.15631400000001</v>
      </c>
      <c r="I61" t="s">
        <v>283</v>
      </c>
    </row>
    <row r="62" spans="1:10">
      <c r="A62" t="s">
        <v>201</v>
      </c>
      <c r="B62" s="4">
        <v>1.4641770000000001</v>
      </c>
      <c r="C62" t="s">
        <v>283</v>
      </c>
      <c r="D62" s="4">
        <v>139.09681499999999</v>
      </c>
      <c r="E62" t="s">
        <v>283</v>
      </c>
      <c r="F62" s="4">
        <v>1.4206289999999999</v>
      </c>
      <c r="G62" t="s">
        <v>283</v>
      </c>
      <c r="H62" s="4">
        <v>120.73755</v>
      </c>
      <c r="I62" t="s">
        <v>283</v>
      </c>
    </row>
    <row r="63" spans="1:10" s="5" customFormat="1">
      <c r="A63" s="5" t="s">
        <v>274</v>
      </c>
      <c r="B63" s="6">
        <v>92.277000000000001</v>
      </c>
      <c r="C63" s="5" t="s">
        <v>284</v>
      </c>
      <c r="D63" s="6">
        <v>8.7663150000000005</v>
      </c>
      <c r="E63" s="5" t="s">
        <v>283</v>
      </c>
      <c r="F63" s="6">
        <v>89.290999999999997</v>
      </c>
      <c r="G63" s="5" t="s">
        <v>284</v>
      </c>
      <c r="H63" s="6">
        <v>7.5887609999999999</v>
      </c>
      <c r="I63" s="5" t="s">
        <v>283</v>
      </c>
      <c r="J63" s="6" t="s">
        <v>285</v>
      </c>
    </row>
    <row r="64" spans="1:10">
      <c r="A64" t="s">
        <v>275</v>
      </c>
      <c r="B64" s="4">
        <v>3.4480309999999998</v>
      </c>
      <c r="C64" t="s">
        <v>283</v>
      </c>
      <c r="D64" s="4">
        <v>327.56294500000001</v>
      </c>
      <c r="E64" t="s">
        <v>283</v>
      </c>
      <c r="F64" s="4">
        <v>3.2133440000000002</v>
      </c>
      <c r="G64" t="s">
        <v>283</v>
      </c>
      <c r="H64" s="4">
        <v>273.08800200000002</v>
      </c>
      <c r="I64" t="s">
        <v>283</v>
      </c>
    </row>
    <row r="65" spans="1:10">
      <c r="A65" t="s">
        <v>203</v>
      </c>
      <c r="B65" s="4">
        <v>304.94900000000001</v>
      </c>
      <c r="C65" t="s">
        <v>284</v>
      </c>
      <c r="D65" s="4">
        <v>28.970154999999998</v>
      </c>
      <c r="E65" t="s">
        <v>283</v>
      </c>
      <c r="F65" s="4">
        <v>294.22500000000002</v>
      </c>
      <c r="G65" t="s">
        <v>284</v>
      </c>
      <c r="H65" s="4">
        <v>25.006412000000001</v>
      </c>
      <c r="I65" t="s">
        <v>283</v>
      </c>
    </row>
    <row r="66" spans="1:10">
      <c r="A66" t="s">
        <v>204</v>
      </c>
      <c r="B66" s="4">
        <v>523.25900000000001</v>
      </c>
      <c r="C66" t="s">
        <v>284</v>
      </c>
      <c r="D66" s="4">
        <v>49.709605000000003</v>
      </c>
      <c r="E66" t="s">
        <v>283</v>
      </c>
      <c r="F66" s="4">
        <v>501.46899999999999</v>
      </c>
      <c r="G66" t="s">
        <v>284</v>
      </c>
      <c r="H66" s="4">
        <v>42.620356999999998</v>
      </c>
      <c r="I66" t="s">
        <v>283</v>
      </c>
    </row>
    <row r="67" spans="1:10">
      <c r="A67" t="s">
        <v>216</v>
      </c>
      <c r="B67" s="4">
        <v>2.23461</v>
      </c>
      <c r="C67" t="s">
        <v>283</v>
      </c>
      <c r="D67" s="4">
        <v>212.28795</v>
      </c>
      <c r="E67" t="s">
        <v>283</v>
      </c>
      <c r="F67" s="4">
        <v>2.169584</v>
      </c>
      <c r="G67" t="s">
        <v>283</v>
      </c>
      <c r="H67" s="4">
        <v>184.41463999999999</v>
      </c>
      <c r="I67" t="s">
        <v>283</v>
      </c>
    </row>
    <row r="68" spans="1:10">
      <c r="A68" t="s">
        <v>235</v>
      </c>
      <c r="B68" s="4">
        <v>4.3394640000000004</v>
      </c>
      <c r="C68" t="s">
        <v>283</v>
      </c>
      <c r="D68" s="4">
        <v>412.24907999999999</v>
      </c>
      <c r="E68" t="s">
        <v>283</v>
      </c>
      <c r="F68" s="4">
        <v>4.222175</v>
      </c>
      <c r="G68" t="s">
        <v>283</v>
      </c>
      <c r="H68" s="4">
        <v>358.88487500000002</v>
      </c>
      <c r="I68" t="s">
        <v>283</v>
      </c>
    </row>
    <row r="69" spans="1:10">
      <c r="A69" t="s">
        <v>236</v>
      </c>
      <c r="B69" s="4">
        <v>485.45800000000003</v>
      </c>
      <c r="C69" t="s">
        <v>284</v>
      </c>
      <c r="D69" s="4">
        <v>46.118510000000001</v>
      </c>
      <c r="E69" t="s">
        <v>283</v>
      </c>
      <c r="F69" s="4">
        <v>471.63099999999997</v>
      </c>
      <c r="G69" t="s">
        <v>284</v>
      </c>
      <c r="H69" s="4">
        <v>40.084721000000002</v>
      </c>
      <c r="I69" t="s">
        <v>283</v>
      </c>
    </row>
    <row r="70" spans="1:10">
      <c r="A70" t="s">
        <v>241</v>
      </c>
      <c r="B70" s="4">
        <v>1.417208</v>
      </c>
      <c r="C70" t="s">
        <v>283</v>
      </c>
      <c r="D70" s="4">
        <v>134.63476</v>
      </c>
      <c r="E70" t="s">
        <v>283</v>
      </c>
      <c r="F70" s="4">
        <v>1.373491</v>
      </c>
      <c r="G70" t="s">
        <v>283</v>
      </c>
      <c r="H70" s="4">
        <v>116.730576</v>
      </c>
      <c r="I70" t="s">
        <v>283</v>
      </c>
    </row>
    <row r="71" spans="1:10">
      <c r="A71" t="s">
        <v>242</v>
      </c>
      <c r="B71" s="4">
        <v>371.23099999999999</v>
      </c>
      <c r="C71" t="s">
        <v>284</v>
      </c>
      <c r="D71" s="4">
        <v>35.266945</v>
      </c>
      <c r="E71" t="s">
        <v>283</v>
      </c>
      <c r="F71" s="4">
        <v>359.90699999999998</v>
      </c>
      <c r="G71" t="s">
        <v>284</v>
      </c>
      <c r="H71" s="4">
        <v>30.588480000000001</v>
      </c>
      <c r="I71" t="s">
        <v>283</v>
      </c>
    </row>
    <row r="72" spans="1:10">
      <c r="A72" t="s">
        <v>243</v>
      </c>
      <c r="B72" s="4">
        <v>1.722739</v>
      </c>
      <c r="C72" t="s">
        <v>283</v>
      </c>
      <c r="D72" s="4">
        <v>163.66020499999999</v>
      </c>
      <c r="E72" t="s">
        <v>283</v>
      </c>
      <c r="F72" s="4">
        <v>1.6774789999999999</v>
      </c>
      <c r="G72" t="s">
        <v>283</v>
      </c>
      <c r="H72" s="4">
        <v>142.58571499999999</v>
      </c>
      <c r="I72" t="s">
        <v>283</v>
      </c>
    </row>
    <row r="73" spans="1:10">
      <c r="A73" t="s">
        <v>170</v>
      </c>
      <c r="B73" s="4">
        <v>2.696625</v>
      </c>
      <c r="C73" t="s">
        <v>283</v>
      </c>
      <c r="D73" s="4">
        <v>256.17937499999999</v>
      </c>
      <c r="E73" t="s">
        <v>283</v>
      </c>
      <c r="F73" s="4">
        <v>2.6219570000000001</v>
      </c>
      <c r="G73" t="s">
        <v>283</v>
      </c>
      <c r="H73" s="4">
        <v>222.866345</v>
      </c>
      <c r="I73" t="s">
        <v>283</v>
      </c>
    </row>
    <row r="74" spans="1:10">
      <c r="A74" t="s">
        <v>171</v>
      </c>
      <c r="B74" s="4">
        <v>556.56100000000004</v>
      </c>
      <c r="C74" t="s">
        <v>284</v>
      </c>
      <c r="D74" s="4">
        <v>52.873294999999999</v>
      </c>
      <c r="E74" t="s">
        <v>283</v>
      </c>
      <c r="F74" s="4">
        <v>533.42200000000003</v>
      </c>
      <c r="G74" t="s">
        <v>284</v>
      </c>
      <c r="H74" s="4">
        <v>45.334578</v>
      </c>
      <c r="I74" t="s">
        <v>283</v>
      </c>
    </row>
    <row r="75" spans="1:10">
      <c r="A75" t="s">
        <v>245</v>
      </c>
      <c r="B75" s="4">
        <v>1.6205179999999999</v>
      </c>
      <c r="C75" t="s">
        <v>283</v>
      </c>
      <c r="D75" s="4">
        <v>153.94920999999999</v>
      </c>
      <c r="E75" t="s">
        <v>283</v>
      </c>
      <c r="F75" s="4">
        <v>1.5723149999999999</v>
      </c>
      <c r="G75" t="s">
        <v>283</v>
      </c>
      <c r="H75" s="4">
        <v>133.61704</v>
      </c>
      <c r="I75" t="s">
        <v>283</v>
      </c>
    </row>
    <row r="76" spans="1:10">
      <c r="A76" t="s">
        <v>246</v>
      </c>
      <c r="B76" s="4">
        <v>417.37599999999998</v>
      </c>
      <c r="C76" t="s">
        <v>284</v>
      </c>
      <c r="D76" s="4">
        <v>39.65072</v>
      </c>
      <c r="E76" t="s">
        <v>283</v>
      </c>
      <c r="F76" s="4">
        <v>403.48200000000003</v>
      </c>
      <c r="G76" t="s">
        <v>284</v>
      </c>
      <c r="H76" s="4">
        <v>34.295969999999997</v>
      </c>
      <c r="I76" t="s">
        <v>283</v>
      </c>
    </row>
    <row r="77" spans="1:10">
      <c r="A77" t="s">
        <v>247</v>
      </c>
      <c r="B77" s="7">
        <v>244.464</v>
      </c>
      <c r="C77" t="s">
        <v>284</v>
      </c>
      <c r="D77" s="7">
        <v>23.224080000000001</v>
      </c>
      <c r="E77" t="s">
        <v>283</v>
      </c>
      <c r="F77" s="7">
        <v>234.864</v>
      </c>
      <c r="G77" t="s">
        <v>284</v>
      </c>
      <c r="H77" s="7">
        <v>19.963439999999999</v>
      </c>
      <c r="I77" t="s">
        <v>283</v>
      </c>
      <c r="J77" s="7"/>
    </row>
    <row r="78" spans="1:10">
      <c r="A78" t="s">
        <v>248</v>
      </c>
      <c r="B78" s="4">
        <v>1.8866240000000001</v>
      </c>
      <c r="C78" t="s">
        <v>283</v>
      </c>
      <c r="D78" s="4">
        <v>179.22927999999999</v>
      </c>
      <c r="E78" t="s">
        <v>283</v>
      </c>
      <c r="F78" s="4">
        <v>1.8387770000000001</v>
      </c>
      <c r="G78" t="s">
        <v>283</v>
      </c>
      <c r="H78" s="4">
        <v>156.29604499999999</v>
      </c>
      <c r="I78" t="s">
        <v>283</v>
      </c>
    </row>
    <row r="79" spans="1:10" s="5" customFormat="1">
      <c r="A79" s="5" t="s">
        <v>276</v>
      </c>
      <c r="B79" s="6">
        <v>93.013999999999996</v>
      </c>
      <c r="C79" s="5" t="s">
        <v>284</v>
      </c>
      <c r="D79" s="6">
        <v>8.8363300000000002</v>
      </c>
      <c r="E79" s="5" t="s">
        <v>283</v>
      </c>
      <c r="F79" s="6">
        <v>90.313999999999993</v>
      </c>
      <c r="G79" s="5" t="s">
        <v>284</v>
      </c>
      <c r="H79" s="6">
        <v>7.6758600000000001</v>
      </c>
      <c r="I79" s="5" t="s">
        <v>283</v>
      </c>
      <c r="J79" s="6" t="s">
        <v>285</v>
      </c>
    </row>
    <row r="80" spans="1:10">
      <c r="A80" t="s">
        <v>277</v>
      </c>
      <c r="B80" s="4">
        <v>5.4172120000000001</v>
      </c>
      <c r="C80" t="s">
        <v>283</v>
      </c>
      <c r="D80" s="4">
        <v>514.63513999999998</v>
      </c>
      <c r="E80" t="s">
        <v>283</v>
      </c>
      <c r="F80" s="4">
        <v>5.0489509999999997</v>
      </c>
      <c r="G80" t="s">
        <v>283</v>
      </c>
      <c r="H80" s="4">
        <v>429.16083500000002</v>
      </c>
      <c r="I80" t="s">
        <v>283</v>
      </c>
    </row>
    <row r="81" spans="1:10">
      <c r="A81" t="s">
        <v>173</v>
      </c>
      <c r="B81" s="4">
        <v>1.550233</v>
      </c>
      <c r="C81" t="s">
        <v>283</v>
      </c>
      <c r="D81" s="4">
        <v>147.27213499999999</v>
      </c>
      <c r="E81" t="s">
        <v>283</v>
      </c>
      <c r="F81" s="4">
        <v>1.5078689999999999</v>
      </c>
      <c r="G81" t="s">
        <v>283</v>
      </c>
      <c r="H81" s="4">
        <v>128.16886500000001</v>
      </c>
      <c r="I81" t="s">
        <v>283</v>
      </c>
    </row>
    <row r="82" spans="1:10">
      <c r="A82" t="s">
        <v>205</v>
      </c>
      <c r="B82" s="7">
        <v>153.797</v>
      </c>
      <c r="C82" t="s">
        <v>284</v>
      </c>
      <c r="D82" s="7">
        <v>14.610715000000001</v>
      </c>
      <c r="E82" t="s">
        <v>283</v>
      </c>
      <c r="F82" s="7">
        <v>138.68899999999999</v>
      </c>
      <c r="G82" t="s">
        <v>284</v>
      </c>
      <c r="H82" s="7">
        <v>11.786678</v>
      </c>
      <c r="I82" t="s">
        <v>283</v>
      </c>
      <c r="J82" s="7"/>
    </row>
    <row r="83" spans="1:10">
      <c r="A83" t="s">
        <v>206</v>
      </c>
      <c r="B83" s="4">
        <v>603.83500000000004</v>
      </c>
      <c r="C83" t="s">
        <v>284</v>
      </c>
      <c r="D83" s="4">
        <v>57.364325000000001</v>
      </c>
      <c r="E83" t="s">
        <v>283</v>
      </c>
      <c r="F83" s="4">
        <v>563.18299999999999</v>
      </c>
      <c r="G83" t="s">
        <v>284</v>
      </c>
      <c r="H83" s="4">
        <v>47.863543</v>
      </c>
      <c r="I83" t="s">
        <v>283</v>
      </c>
    </row>
    <row r="84" spans="1:10" s="5" customFormat="1">
      <c r="A84" s="5" t="s">
        <v>207</v>
      </c>
      <c r="B84" s="6">
        <v>38.512</v>
      </c>
      <c r="C84" s="5" t="s">
        <v>284</v>
      </c>
      <c r="D84" s="6">
        <v>3.6586400000000001</v>
      </c>
      <c r="E84" s="5" t="s">
        <v>283</v>
      </c>
      <c r="F84" s="6">
        <v>35.270000000000003</v>
      </c>
      <c r="G84" s="5" t="s">
        <v>284</v>
      </c>
      <c r="H84" s="6">
        <v>2.9979499999999999</v>
      </c>
      <c r="I84" s="5" t="s">
        <v>283</v>
      </c>
      <c r="J84" s="6" t="s">
        <v>285</v>
      </c>
    </row>
    <row r="85" spans="1:10" s="5" customFormat="1">
      <c r="A85" s="5" t="s">
        <v>208</v>
      </c>
      <c r="B85" s="6">
        <v>4.1689999999999996</v>
      </c>
      <c r="C85" s="5" t="s">
        <v>284</v>
      </c>
      <c r="D85" s="6">
        <v>396.05500000000001</v>
      </c>
      <c r="E85" s="5" t="s">
        <v>284</v>
      </c>
      <c r="F85" s="6">
        <v>3.4980000000000002</v>
      </c>
      <c r="G85" s="5" t="s">
        <v>284</v>
      </c>
      <c r="H85" s="6">
        <v>297.33</v>
      </c>
      <c r="I85" s="5" t="s">
        <v>284</v>
      </c>
      <c r="J85" s="6" t="s">
        <v>285</v>
      </c>
    </row>
    <row r="86" spans="1:10">
      <c r="A86" t="s">
        <v>174</v>
      </c>
      <c r="B86" s="7">
        <v>126.777</v>
      </c>
      <c r="C86" t="s">
        <v>284</v>
      </c>
      <c r="D86" s="7">
        <v>12.043815</v>
      </c>
      <c r="E86" t="s">
        <v>283</v>
      </c>
      <c r="F86" s="7">
        <v>121.2</v>
      </c>
      <c r="G86" t="s">
        <v>284</v>
      </c>
      <c r="H86" s="7">
        <v>10.300231</v>
      </c>
      <c r="I86" t="s">
        <v>283</v>
      </c>
      <c r="J86" s="7"/>
    </row>
    <row r="87" spans="1:10">
      <c r="A87" t="s">
        <v>178</v>
      </c>
      <c r="B87" s="4">
        <v>310.99099999999999</v>
      </c>
      <c r="C87" t="s">
        <v>284</v>
      </c>
      <c r="D87" s="4">
        <v>29.544145</v>
      </c>
      <c r="E87" t="s">
        <v>283</v>
      </c>
      <c r="F87" s="4">
        <v>302.94600000000003</v>
      </c>
      <c r="G87" t="s">
        <v>284</v>
      </c>
      <c r="H87" s="4">
        <v>25.746483999999999</v>
      </c>
      <c r="I87" t="s">
        <v>283</v>
      </c>
    </row>
    <row r="88" spans="1:10" s="5" customFormat="1">
      <c r="A88" s="5" t="s">
        <v>179</v>
      </c>
      <c r="B88" s="6">
        <v>5.4729999999999999</v>
      </c>
      <c r="C88" s="5" t="s">
        <v>284</v>
      </c>
      <c r="D88" s="6">
        <v>519.93499999999995</v>
      </c>
      <c r="E88" s="5" t="s">
        <v>284</v>
      </c>
      <c r="F88" s="6">
        <v>5.2640000000000002</v>
      </c>
      <c r="G88" s="5" t="s">
        <v>284</v>
      </c>
      <c r="H88" s="6">
        <v>447.44</v>
      </c>
      <c r="I88" s="5" t="s">
        <v>284</v>
      </c>
      <c r="J88" s="6" t="s">
        <v>285</v>
      </c>
    </row>
    <row r="89" spans="1:10">
      <c r="A89" t="s">
        <v>181</v>
      </c>
      <c r="B89" s="4">
        <v>2.132136</v>
      </c>
      <c r="C89" t="s">
        <v>283</v>
      </c>
      <c r="D89" s="4">
        <v>202.55292</v>
      </c>
      <c r="E89" t="s">
        <v>283</v>
      </c>
      <c r="F89" s="4">
        <v>2.0592429999999999</v>
      </c>
      <c r="G89" t="s">
        <v>283</v>
      </c>
      <c r="H89" s="4">
        <v>175.015996</v>
      </c>
      <c r="I89" t="s">
        <v>283</v>
      </c>
    </row>
    <row r="90" spans="1:10">
      <c r="A90" t="s">
        <v>217</v>
      </c>
      <c r="B90" s="4">
        <v>724.79899999999998</v>
      </c>
      <c r="C90" t="s">
        <v>284</v>
      </c>
      <c r="D90" s="4">
        <v>68.855905000000007</v>
      </c>
      <c r="E90" t="s">
        <v>283</v>
      </c>
      <c r="F90" s="4">
        <v>704.72299999999996</v>
      </c>
      <c r="G90" t="s">
        <v>284</v>
      </c>
      <c r="H90" s="4">
        <v>59.901454999999999</v>
      </c>
      <c r="I90" t="s">
        <v>283</v>
      </c>
    </row>
    <row r="91" spans="1:10">
      <c r="A91" t="s">
        <v>222</v>
      </c>
      <c r="B91" s="4">
        <v>826.92</v>
      </c>
      <c r="C91" t="s">
        <v>284</v>
      </c>
      <c r="D91" s="4">
        <v>78.557400000000001</v>
      </c>
      <c r="E91" t="s">
        <v>283</v>
      </c>
      <c r="F91" s="4">
        <v>796.78599999999994</v>
      </c>
      <c r="G91" t="s">
        <v>284</v>
      </c>
      <c r="H91" s="4">
        <v>67.719941000000006</v>
      </c>
      <c r="I91" t="s">
        <v>283</v>
      </c>
    </row>
    <row r="92" spans="1:10">
      <c r="A92" t="s">
        <v>244</v>
      </c>
      <c r="B92" s="4">
        <v>1.643335</v>
      </c>
      <c r="C92" t="s">
        <v>283</v>
      </c>
      <c r="D92" s="4">
        <v>156.11682500000001</v>
      </c>
      <c r="E92" t="s">
        <v>283</v>
      </c>
      <c r="F92" s="4">
        <v>1.5989910000000001</v>
      </c>
      <c r="G92" t="s">
        <v>283</v>
      </c>
      <c r="H92" s="4">
        <v>135.89359400000001</v>
      </c>
      <c r="I92" t="s">
        <v>283</v>
      </c>
    </row>
    <row r="93" spans="1:10">
      <c r="A93" t="s">
        <v>249</v>
      </c>
      <c r="B93" s="7">
        <v>135.89359400000001</v>
      </c>
      <c r="C93" t="s">
        <v>284</v>
      </c>
      <c r="D93" s="7">
        <v>28.887885000000001</v>
      </c>
      <c r="E93" t="s">
        <v>283</v>
      </c>
      <c r="F93" s="7">
        <v>290.96899999999999</v>
      </c>
      <c r="G93" t="s">
        <v>284</v>
      </c>
      <c r="H93" s="7">
        <v>24.732365000000001</v>
      </c>
      <c r="I93" t="s">
        <v>283</v>
      </c>
      <c r="J93" s="7"/>
    </row>
    <row r="94" spans="1:10">
      <c r="A94" t="s">
        <v>250</v>
      </c>
      <c r="B94" s="7">
        <v>4.4871790000000003</v>
      </c>
      <c r="C94" t="s">
        <v>283</v>
      </c>
      <c r="D94" s="7">
        <v>426.28200500000003</v>
      </c>
      <c r="E94" t="s">
        <v>283</v>
      </c>
      <c r="F94" s="7">
        <v>4.3814799999999998</v>
      </c>
      <c r="G94" t="s">
        <v>283</v>
      </c>
      <c r="H94" s="7">
        <v>372.37012900000002</v>
      </c>
      <c r="I94" t="s">
        <v>283</v>
      </c>
    </row>
    <row r="95" spans="1:10">
      <c r="A95" t="s">
        <v>251</v>
      </c>
      <c r="B95" s="7">
        <v>478.32900000000001</v>
      </c>
      <c r="C95" t="s">
        <v>284</v>
      </c>
      <c r="D95" s="7">
        <v>45.441254999999998</v>
      </c>
      <c r="E95" t="s">
        <v>283</v>
      </c>
      <c r="F95" s="7">
        <v>461.286</v>
      </c>
      <c r="G95" t="s">
        <v>284</v>
      </c>
      <c r="H95" s="7">
        <v>39.209310000000002</v>
      </c>
      <c r="I95" t="s">
        <v>283</v>
      </c>
    </row>
    <row r="96" spans="1:10">
      <c r="A96" t="s">
        <v>252</v>
      </c>
      <c r="B96" s="7">
        <v>249.57900000000001</v>
      </c>
      <c r="C96" t="s">
        <v>284</v>
      </c>
      <c r="D96" s="7">
        <v>23.710004999999999</v>
      </c>
      <c r="E96" t="s">
        <v>283</v>
      </c>
      <c r="F96" s="7">
        <v>242.44800000000001</v>
      </c>
      <c r="G96" t="s">
        <v>284</v>
      </c>
      <c r="H96" s="7">
        <v>20.608080000000001</v>
      </c>
      <c r="I96" t="s">
        <v>283</v>
      </c>
      <c r="J96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AAF10-5984-6740-97A8-FCA455454F74}">
  <dimension ref="A1:D80"/>
  <sheetViews>
    <sheetView topLeftCell="A62" workbookViewId="0">
      <selection activeCell="B75" sqref="B75:B80"/>
    </sheetView>
  </sheetViews>
  <sheetFormatPr baseColWidth="10" defaultRowHeight="16"/>
  <cols>
    <col min="2" max="2" width="17.83203125" customWidth="1"/>
    <col min="3" max="3" width="17" customWidth="1"/>
    <col min="4" max="4" width="17.33203125" customWidth="1"/>
  </cols>
  <sheetData>
    <row r="1" spans="1:4">
      <c r="A1" t="s">
        <v>292</v>
      </c>
      <c r="B1" t="s">
        <v>289</v>
      </c>
      <c r="C1" t="s">
        <v>290</v>
      </c>
      <c r="D1" t="s">
        <v>291</v>
      </c>
    </row>
    <row r="2" spans="1:4">
      <c r="A2">
        <v>1</v>
      </c>
      <c r="B2" t="s">
        <v>185</v>
      </c>
      <c r="C2">
        <v>0.24082319999999999</v>
      </c>
      <c r="D2">
        <v>215.39940999999999</v>
      </c>
    </row>
    <row r="3" spans="1:4">
      <c r="A3">
        <v>45</v>
      </c>
      <c r="B3" t="s">
        <v>180</v>
      </c>
      <c r="C3">
        <v>0.26695590000000002</v>
      </c>
      <c r="D3">
        <v>170.9675</v>
      </c>
    </row>
    <row r="4" spans="1:4">
      <c r="A4">
        <v>55</v>
      </c>
      <c r="B4" t="s">
        <v>235</v>
      </c>
      <c r="C4">
        <v>0.27360060000000003</v>
      </c>
      <c r="D4">
        <v>225.28801000000001</v>
      </c>
    </row>
    <row r="5" spans="1:4">
      <c r="A5">
        <v>66</v>
      </c>
      <c r="B5" t="s">
        <v>277</v>
      </c>
      <c r="C5">
        <v>0.28171659999999998</v>
      </c>
      <c r="D5">
        <v>274.39994000000002</v>
      </c>
    </row>
    <row r="6" spans="1:4">
      <c r="A6">
        <v>36</v>
      </c>
      <c r="B6" t="s">
        <v>233</v>
      </c>
      <c r="C6">
        <v>0.29768289999999997</v>
      </c>
      <c r="D6">
        <v>151.79840999999999</v>
      </c>
    </row>
    <row r="7" spans="1:4">
      <c r="A7">
        <v>5</v>
      </c>
      <c r="B7" t="s">
        <v>189</v>
      </c>
      <c r="C7">
        <v>0.3033689</v>
      </c>
      <c r="D7">
        <v>124.13641</v>
      </c>
    </row>
    <row r="8" spans="1:4">
      <c r="A8">
        <v>60</v>
      </c>
      <c r="B8" t="s">
        <v>170</v>
      </c>
      <c r="C8">
        <v>0.30971929999999998</v>
      </c>
      <c r="D8">
        <v>145.08734000000001</v>
      </c>
    </row>
    <row r="9" spans="1:4">
      <c r="A9">
        <v>65</v>
      </c>
      <c r="B9" t="s">
        <v>248</v>
      </c>
      <c r="C9">
        <v>0.3218317</v>
      </c>
      <c r="D9">
        <v>104.32128</v>
      </c>
    </row>
    <row r="10" spans="1:4">
      <c r="A10">
        <v>54</v>
      </c>
      <c r="B10" t="s">
        <v>216</v>
      </c>
      <c r="C10">
        <v>0.32236320000000002</v>
      </c>
      <c r="D10">
        <v>120.50355</v>
      </c>
    </row>
    <row r="11" spans="1:4">
      <c r="A11">
        <v>7</v>
      </c>
      <c r="B11" t="s">
        <v>255</v>
      </c>
      <c r="C11">
        <v>0.32345489999999999</v>
      </c>
      <c r="D11">
        <v>211.47820999999999</v>
      </c>
    </row>
    <row r="12" spans="1:4">
      <c r="A12">
        <v>12</v>
      </c>
      <c r="B12" t="s">
        <v>259</v>
      </c>
      <c r="C12">
        <v>0.32512550000000001</v>
      </c>
      <c r="D12">
        <v>224.69318999999999</v>
      </c>
    </row>
    <row r="13" spans="1:4">
      <c r="A13">
        <v>72</v>
      </c>
      <c r="B13" t="s">
        <v>181</v>
      </c>
      <c r="C13">
        <v>0.325154</v>
      </c>
      <c r="D13">
        <v>111.24848</v>
      </c>
    </row>
    <row r="14" spans="1:4">
      <c r="A14">
        <v>77</v>
      </c>
      <c r="B14" t="s">
        <v>250</v>
      </c>
      <c r="C14">
        <v>0.32621719999999998</v>
      </c>
      <c r="D14">
        <v>269.97778</v>
      </c>
    </row>
    <row r="15" spans="1:4">
      <c r="A15">
        <v>39</v>
      </c>
      <c r="B15" t="s">
        <v>238</v>
      </c>
      <c r="C15">
        <v>0.3268721</v>
      </c>
      <c r="D15">
        <v>111.05638999999999</v>
      </c>
    </row>
    <row r="16" spans="1:4">
      <c r="A16">
        <v>26</v>
      </c>
      <c r="B16" t="s">
        <v>223</v>
      </c>
      <c r="C16">
        <v>0.32840989999999998</v>
      </c>
      <c r="D16">
        <v>132.91436999999999</v>
      </c>
    </row>
    <row r="17" spans="1:4">
      <c r="A17">
        <v>59</v>
      </c>
      <c r="B17" t="s">
        <v>243</v>
      </c>
      <c r="C17">
        <v>0.33266250000000003</v>
      </c>
      <c r="D17">
        <v>90.793629999999993</v>
      </c>
    </row>
    <row r="18" spans="1:4">
      <c r="A18">
        <v>43</v>
      </c>
      <c r="B18" t="s">
        <v>271</v>
      </c>
      <c r="C18">
        <v>0.33311819999999998</v>
      </c>
      <c r="D18">
        <v>161.99637999999999</v>
      </c>
    </row>
    <row r="19" spans="1:4">
      <c r="A19">
        <v>51</v>
      </c>
      <c r="B19" t="s">
        <v>275</v>
      </c>
      <c r="C19">
        <v>0.33330799999999999</v>
      </c>
      <c r="D19">
        <v>197.75718000000001</v>
      </c>
    </row>
    <row r="20" spans="1:4">
      <c r="A20">
        <v>3</v>
      </c>
      <c r="B20" t="s">
        <v>187</v>
      </c>
      <c r="C20">
        <v>0.33383960000000001</v>
      </c>
      <c r="D20">
        <v>98.671760000000006</v>
      </c>
    </row>
    <row r="21" spans="1:4">
      <c r="A21">
        <v>49</v>
      </c>
      <c r="B21" t="s">
        <v>200</v>
      </c>
      <c r="C21">
        <v>0.33545330000000001</v>
      </c>
      <c r="D21">
        <v>97.917720000000003</v>
      </c>
    </row>
    <row r="22" spans="1:4">
      <c r="A22">
        <v>34</v>
      </c>
      <c r="B22" t="s">
        <v>231</v>
      </c>
      <c r="C22">
        <v>0.34403450000000002</v>
      </c>
      <c r="D22">
        <v>97.450580000000002</v>
      </c>
    </row>
    <row r="23" spans="1:4">
      <c r="A23">
        <v>75</v>
      </c>
      <c r="B23" t="s">
        <v>244</v>
      </c>
      <c r="C23">
        <v>0.34581909999999999</v>
      </c>
      <c r="D23">
        <v>90.727829999999997</v>
      </c>
    </row>
    <row r="24" spans="1:4">
      <c r="A24">
        <v>41</v>
      </c>
      <c r="B24" t="s">
        <v>240</v>
      </c>
      <c r="C24">
        <v>0.34627469999999999</v>
      </c>
      <c r="D24">
        <v>90.424139999999994</v>
      </c>
    </row>
    <row r="25" spans="1:4">
      <c r="A25">
        <v>38</v>
      </c>
      <c r="B25" t="s">
        <v>268</v>
      </c>
      <c r="C25">
        <v>0.34834399999999999</v>
      </c>
      <c r="D25">
        <v>96.40446</v>
      </c>
    </row>
    <row r="26" spans="1:4">
      <c r="A26">
        <v>10</v>
      </c>
      <c r="B26" t="s">
        <v>257</v>
      </c>
      <c r="C26">
        <v>0.34849590000000003</v>
      </c>
      <c r="D26">
        <v>151.43599</v>
      </c>
    </row>
    <row r="27" spans="1:4">
      <c r="A27">
        <v>16</v>
      </c>
      <c r="B27" t="s">
        <v>261</v>
      </c>
      <c r="C27">
        <v>0.35055579999999997</v>
      </c>
      <c r="D27">
        <v>149.96003999999999</v>
      </c>
    </row>
    <row r="28" spans="1:4">
      <c r="A28">
        <v>6</v>
      </c>
      <c r="B28" t="s">
        <v>190</v>
      </c>
      <c r="C28">
        <v>0.35183730000000002</v>
      </c>
      <c r="D28">
        <v>92.892300000000006</v>
      </c>
    </row>
    <row r="29" spans="1:4">
      <c r="A29">
        <v>62</v>
      </c>
      <c r="B29" t="s">
        <v>245</v>
      </c>
      <c r="C29">
        <v>0.35232140000000001</v>
      </c>
      <c r="D29">
        <v>94.885040000000004</v>
      </c>
    </row>
    <row r="30" spans="1:4">
      <c r="A30">
        <v>22</v>
      </c>
      <c r="B30" t="s">
        <v>264</v>
      </c>
      <c r="C30">
        <v>0.3530238</v>
      </c>
      <c r="D30">
        <v>88.487899999999996</v>
      </c>
    </row>
    <row r="31" spans="1:4">
      <c r="A31">
        <v>57</v>
      </c>
      <c r="B31" t="s">
        <v>241</v>
      </c>
      <c r="C31">
        <v>0.35833009999999998</v>
      </c>
      <c r="D31">
        <v>83.451210000000003</v>
      </c>
    </row>
    <row r="32" spans="1:4">
      <c r="A32">
        <v>25</v>
      </c>
      <c r="B32" t="s">
        <v>266</v>
      </c>
      <c r="C32">
        <v>0.3597824</v>
      </c>
      <c r="D32">
        <v>93.969769999999997</v>
      </c>
    </row>
    <row r="33" spans="1:4">
      <c r="A33">
        <v>31</v>
      </c>
      <c r="B33" t="s">
        <v>228</v>
      </c>
      <c r="C33">
        <v>0.3600197</v>
      </c>
      <c r="D33">
        <v>91.375990000000002</v>
      </c>
    </row>
    <row r="34" spans="1:4">
      <c r="A34">
        <v>35</v>
      </c>
      <c r="B34" t="s">
        <v>232</v>
      </c>
      <c r="C34">
        <v>0.36121579999999998</v>
      </c>
      <c r="D34">
        <v>71.983130000000003</v>
      </c>
    </row>
    <row r="35" spans="1:4">
      <c r="A35">
        <v>67</v>
      </c>
      <c r="B35" t="s">
        <v>173</v>
      </c>
      <c r="C35">
        <v>0.36148160000000001</v>
      </c>
      <c r="D35">
        <v>91.253069999999994</v>
      </c>
    </row>
    <row r="36" spans="1:4">
      <c r="A36">
        <v>48</v>
      </c>
      <c r="B36" t="s">
        <v>273</v>
      </c>
      <c r="C36">
        <v>0.36217450000000001</v>
      </c>
      <c r="D36">
        <v>129.52221</v>
      </c>
    </row>
    <row r="37" spans="1:4">
      <c r="A37">
        <v>11</v>
      </c>
      <c r="B37" t="s">
        <v>195</v>
      </c>
      <c r="C37">
        <v>0.36604740000000002</v>
      </c>
      <c r="D37">
        <v>75.640699999999995</v>
      </c>
    </row>
    <row r="38" spans="1:4">
      <c r="A38">
        <v>28</v>
      </c>
      <c r="B38" t="s">
        <v>225</v>
      </c>
      <c r="C38">
        <v>0.36615189999999997</v>
      </c>
      <c r="D38">
        <v>67.035749999999993</v>
      </c>
    </row>
    <row r="39" spans="1:4">
      <c r="A39">
        <v>50</v>
      </c>
      <c r="B39" t="s">
        <v>201</v>
      </c>
      <c r="C39">
        <v>0.37347999999999998</v>
      </c>
      <c r="D39">
        <v>90.843609999999998</v>
      </c>
    </row>
    <row r="40" spans="1:4">
      <c r="A40">
        <v>46</v>
      </c>
      <c r="B40" t="s">
        <v>182</v>
      </c>
      <c r="C40">
        <v>0.38916149999999999</v>
      </c>
      <c r="D40">
        <v>57.221130000000002</v>
      </c>
    </row>
    <row r="41" spans="1:4">
      <c r="A41">
        <v>8</v>
      </c>
      <c r="B41" t="s">
        <v>192</v>
      </c>
      <c r="C41">
        <v>0.39504679999999998</v>
      </c>
      <c r="D41">
        <v>69.147540000000006</v>
      </c>
    </row>
    <row r="42" spans="1:4">
      <c r="A42">
        <v>4</v>
      </c>
      <c r="B42" t="s">
        <v>188</v>
      </c>
      <c r="C42">
        <v>0.39646120000000001</v>
      </c>
      <c r="D42">
        <v>57.415050000000001</v>
      </c>
    </row>
    <row r="43" spans="1:4">
      <c r="A43">
        <v>9</v>
      </c>
      <c r="B43" t="s">
        <v>193</v>
      </c>
      <c r="C43">
        <v>0.40247939999999999</v>
      </c>
      <c r="D43">
        <v>52.808010000000003</v>
      </c>
    </row>
    <row r="44" spans="1:4">
      <c r="A44">
        <v>42</v>
      </c>
      <c r="B44" t="s">
        <v>175</v>
      </c>
      <c r="C44">
        <v>0.40450130000000001</v>
      </c>
      <c r="D44">
        <v>62.751829999999998</v>
      </c>
    </row>
    <row r="45" spans="1:4">
      <c r="A45">
        <v>27</v>
      </c>
      <c r="B45" t="s">
        <v>224</v>
      </c>
      <c r="C45">
        <v>0.40476709999999999</v>
      </c>
      <c r="D45">
        <v>60.470669999999998</v>
      </c>
    </row>
    <row r="46" spans="1:4">
      <c r="A46">
        <v>29</v>
      </c>
      <c r="B46" t="s">
        <v>226</v>
      </c>
      <c r="C46">
        <v>0.41955629999999999</v>
      </c>
      <c r="D46">
        <v>52.304360000000003</v>
      </c>
    </row>
    <row r="47" spans="1:4">
      <c r="A47">
        <v>37</v>
      </c>
      <c r="B47" t="s">
        <v>234</v>
      </c>
      <c r="C47">
        <v>0.42109410000000003</v>
      </c>
      <c r="D47">
        <v>51.567459999999997</v>
      </c>
    </row>
    <row r="48" spans="1:4">
      <c r="A48">
        <v>2</v>
      </c>
      <c r="B48" t="s">
        <v>186</v>
      </c>
      <c r="C48">
        <v>0.42167310000000002</v>
      </c>
      <c r="D48">
        <v>45.620060000000002</v>
      </c>
    </row>
    <row r="49" spans="1:4">
      <c r="A49">
        <v>44</v>
      </c>
      <c r="B49" t="s">
        <v>177</v>
      </c>
      <c r="C49">
        <v>0.42851719999999999</v>
      </c>
      <c r="D49">
        <v>52.499090000000002</v>
      </c>
    </row>
    <row r="50" spans="1:4">
      <c r="A50">
        <v>18</v>
      </c>
      <c r="B50" t="s">
        <v>211</v>
      </c>
      <c r="C50">
        <v>0.4321528</v>
      </c>
      <c r="D50">
        <v>54.219090000000001</v>
      </c>
    </row>
    <row r="51" spans="1:4">
      <c r="A51">
        <v>24</v>
      </c>
      <c r="B51" t="s">
        <v>220</v>
      </c>
      <c r="C51">
        <v>0.4346873</v>
      </c>
      <c r="D51">
        <v>50.563720000000004</v>
      </c>
    </row>
    <row r="52" spans="1:4">
      <c r="A52">
        <v>73</v>
      </c>
      <c r="B52" t="s">
        <v>217</v>
      </c>
      <c r="C52">
        <v>0.43622499999999997</v>
      </c>
      <c r="D52">
        <v>45.3292</v>
      </c>
    </row>
    <row r="53" spans="1:4">
      <c r="A53">
        <v>74</v>
      </c>
      <c r="B53" t="s">
        <v>222</v>
      </c>
      <c r="C53">
        <v>0.4363959</v>
      </c>
      <c r="D53">
        <v>50.648870000000002</v>
      </c>
    </row>
    <row r="54" spans="1:4">
      <c r="A54">
        <v>13</v>
      </c>
      <c r="B54" t="s">
        <v>197</v>
      </c>
      <c r="C54">
        <v>0.44120860000000001</v>
      </c>
      <c r="D54">
        <v>50.60219</v>
      </c>
    </row>
    <row r="55" spans="1:4">
      <c r="A55">
        <v>23</v>
      </c>
      <c r="B55" t="s">
        <v>219</v>
      </c>
      <c r="C55">
        <v>0.4448916</v>
      </c>
      <c r="D55">
        <v>44.733870000000003</v>
      </c>
    </row>
    <row r="56" spans="1:4">
      <c r="A56">
        <v>20</v>
      </c>
      <c r="B56" t="s">
        <v>263</v>
      </c>
      <c r="C56">
        <v>0.4593391</v>
      </c>
      <c r="D56">
        <v>49.072949999999999</v>
      </c>
    </row>
    <row r="57" spans="1:4">
      <c r="A57">
        <v>61</v>
      </c>
      <c r="B57" t="s">
        <v>171</v>
      </c>
      <c r="C57">
        <v>0.46046870000000001</v>
      </c>
      <c r="D57">
        <v>33.869309999999999</v>
      </c>
    </row>
    <row r="58" spans="1:4">
      <c r="A58">
        <v>21</v>
      </c>
      <c r="B58" t="s">
        <v>215</v>
      </c>
      <c r="C58">
        <v>0.46143699999999999</v>
      </c>
      <c r="D58">
        <v>36.252769999999998</v>
      </c>
    </row>
    <row r="59" spans="1:4">
      <c r="A59">
        <v>15</v>
      </c>
      <c r="B59" t="s">
        <v>199</v>
      </c>
      <c r="C59">
        <v>0.46613569999999999</v>
      </c>
      <c r="D59">
        <v>36.641060000000003</v>
      </c>
    </row>
    <row r="60" spans="1:4">
      <c r="A60">
        <v>63</v>
      </c>
      <c r="B60" t="s">
        <v>246</v>
      </c>
      <c r="C60">
        <v>0.47647299999999998</v>
      </c>
      <c r="D60">
        <v>29.754999999999999</v>
      </c>
    </row>
    <row r="61" spans="1:4">
      <c r="A61">
        <v>53</v>
      </c>
      <c r="B61" t="s">
        <v>204</v>
      </c>
      <c r="C61">
        <v>0.478381</v>
      </c>
      <c r="D61">
        <v>35.666449999999998</v>
      </c>
    </row>
    <row r="62" spans="1:4">
      <c r="A62">
        <v>33</v>
      </c>
      <c r="B62" t="s">
        <v>230</v>
      </c>
      <c r="C62">
        <v>0.48612680000000003</v>
      </c>
      <c r="D62">
        <v>27.019300000000001</v>
      </c>
    </row>
    <row r="63" spans="1:4">
      <c r="A63">
        <v>56</v>
      </c>
      <c r="B63" t="s">
        <v>236</v>
      </c>
      <c r="C63">
        <v>0.4881297</v>
      </c>
      <c r="D63">
        <v>33.782420000000002</v>
      </c>
    </row>
    <row r="64" spans="1:4">
      <c r="A64">
        <v>69</v>
      </c>
      <c r="B64" t="s">
        <v>206</v>
      </c>
      <c r="C64">
        <v>0.49113879999999999</v>
      </c>
      <c r="D64">
        <v>43.829709999999999</v>
      </c>
    </row>
    <row r="65" spans="1:4">
      <c r="A65">
        <v>17</v>
      </c>
      <c r="B65" t="s">
        <v>210</v>
      </c>
      <c r="C65">
        <v>0.49953009999999998</v>
      </c>
      <c r="D65">
        <v>30.332809999999998</v>
      </c>
    </row>
    <row r="66" spans="1:4">
      <c r="A66">
        <v>47</v>
      </c>
      <c r="B66" t="s">
        <v>183</v>
      </c>
      <c r="C66">
        <v>0.50332710000000003</v>
      </c>
      <c r="D66">
        <v>30.108309999999999</v>
      </c>
    </row>
    <row r="67" spans="1:4">
      <c r="A67">
        <v>78</v>
      </c>
      <c r="B67" t="s">
        <v>251</v>
      </c>
      <c r="C67">
        <v>0.51051290000000005</v>
      </c>
      <c r="D67">
        <v>40.911380000000001</v>
      </c>
    </row>
    <row r="68" spans="1:4">
      <c r="A68">
        <v>71</v>
      </c>
      <c r="B68" t="s">
        <v>178</v>
      </c>
      <c r="C68">
        <v>0.52062229999999998</v>
      </c>
      <c r="D68">
        <v>22.223680000000002</v>
      </c>
    </row>
    <row r="69" spans="1:4">
      <c r="A69">
        <v>58</v>
      </c>
      <c r="B69" t="s">
        <v>242</v>
      </c>
      <c r="C69">
        <v>0.52274860000000001</v>
      </c>
      <c r="D69">
        <v>28.360600000000002</v>
      </c>
    </row>
    <row r="70" spans="1:4">
      <c r="A70">
        <v>52</v>
      </c>
      <c r="B70" t="s">
        <v>203</v>
      </c>
      <c r="C70">
        <v>0.54629939999999999</v>
      </c>
      <c r="D70">
        <v>23.512830000000001</v>
      </c>
    </row>
    <row r="71" spans="1:4">
      <c r="A71">
        <v>14</v>
      </c>
      <c r="B71" t="s">
        <v>198</v>
      </c>
      <c r="C71">
        <v>0.54874840000000003</v>
      </c>
      <c r="D71">
        <v>20.071459999999998</v>
      </c>
    </row>
    <row r="72" spans="1:4">
      <c r="A72">
        <v>64</v>
      </c>
      <c r="B72" t="s">
        <v>247</v>
      </c>
      <c r="C72">
        <v>0.56123100000000004</v>
      </c>
      <c r="D72">
        <v>18.12509</v>
      </c>
    </row>
    <row r="73" spans="1:4">
      <c r="A73">
        <v>76</v>
      </c>
      <c r="B73" t="s">
        <v>249</v>
      </c>
      <c r="C73">
        <v>0.57842179999999999</v>
      </c>
      <c r="D73">
        <v>23.624559999999999</v>
      </c>
    </row>
    <row r="74" spans="1:4">
      <c r="A74">
        <v>79</v>
      </c>
      <c r="B74" t="s">
        <v>252</v>
      </c>
      <c r="C74">
        <v>0.59336290000000003</v>
      </c>
      <c r="D74">
        <v>25.290050000000001</v>
      </c>
    </row>
    <row r="75" spans="1:4">
      <c r="A75" s="5">
        <v>32</v>
      </c>
      <c r="B75" s="5" t="s">
        <v>229</v>
      </c>
      <c r="C75" s="5">
        <v>0.60758259999999997</v>
      </c>
      <c r="D75" s="5">
        <v>15.098739999999999</v>
      </c>
    </row>
    <row r="76" spans="1:4">
      <c r="A76" s="5">
        <v>30</v>
      </c>
      <c r="B76" s="5" t="s">
        <v>227</v>
      </c>
      <c r="C76" s="5">
        <v>0.6182995</v>
      </c>
      <c r="D76" s="5">
        <v>16.84601</v>
      </c>
    </row>
    <row r="77" spans="1:4">
      <c r="A77" s="5">
        <v>19</v>
      </c>
      <c r="B77" s="5" t="s">
        <v>212</v>
      </c>
      <c r="C77" s="5">
        <v>0.63238629999999996</v>
      </c>
      <c r="D77" s="5">
        <v>15.99236</v>
      </c>
    </row>
    <row r="78" spans="1:4">
      <c r="A78" s="5">
        <v>40</v>
      </c>
      <c r="B78" s="5" t="s">
        <v>239</v>
      </c>
      <c r="C78" s="5">
        <v>0.64472649999999998</v>
      </c>
      <c r="D78" s="5">
        <v>15.10909</v>
      </c>
    </row>
    <row r="79" spans="1:4">
      <c r="A79" s="5">
        <v>70</v>
      </c>
      <c r="B79" s="5" t="s">
        <v>174</v>
      </c>
      <c r="C79" s="5">
        <v>0.70040910000000001</v>
      </c>
      <c r="D79" s="5">
        <v>12.39695</v>
      </c>
    </row>
    <row r="80" spans="1:4">
      <c r="A80" s="5">
        <v>68</v>
      </c>
      <c r="B80" s="5" t="s">
        <v>205</v>
      </c>
      <c r="C80" s="5">
        <v>0.73668920000000004</v>
      </c>
      <c r="D80" s="5">
        <v>18.706479999999999</v>
      </c>
    </row>
  </sheetData>
  <sortState xmlns:xlrd2="http://schemas.microsoft.com/office/spreadsheetml/2017/richdata2" ref="A2:G80">
    <sortCondition ref="C2:C80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29ABB8-A73E-0E4A-AF41-A39173EC42BC}">
  <dimension ref="A1:I30"/>
  <sheetViews>
    <sheetView tabSelected="1" workbookViewId="0">
      <selection activeCell="B9" sqref="B9"/>
    </sheetView>
  </sheetViews>
  <sheetFormatPr baseColWidth="10" defaultRowHeight="16"/>
  <cols>
    <col min="1" max="1" width="20.1640625" customWidth="1"/>
    <col min="2" max="2" width="35.6640625" customWidth="1"/>
  </cols>
  <sheetData>
    <row r="1" spans="1:9">
      <c r="B1" t="s">
        <v>293</v>
      </c>
      <c r="C1" t="s">
        <v>288</v>
      </c>
      <c r="D1" t="s">
        <v>298</v>
      </c>
      <c r="E1" t="s">
        <v>299</v>
      </c>
      <c r="F1" t="s">
        <v>300</v>
      </c>
      <c r="G1" t="s">
        <v>301</v>
      </c>
      <c r="H1" t="s">
        <v>312</v>
      </c>
      <c r="I1" t="s">
        <v>314</v>
      </c>
    </row>
    <row r="2" spans="1:9">
      <c r="A2" t="s">
        <v>303</v>
      </c>
      <c r="B2" t="s">
        <v>294</v>
      </c>
      <c r="C2">
        <v>73</v>
      </c>
      <c r="D2">
        <v>90</v>
      </c>
      <c r="E2">
        <v>40576</v>
      </c>
      <c r="F2">
        <v>5</v>
      </c>
      <c r="G2">
        <v>30</v>
      </c>
      <c r="H2" t="s">
        <v>313</v>
      </c>
      <c r="I2" t="s">
        <v>315</v>
      </c>
    </row>
    <row r="3" spans="1:9">
      <c r="A3" t="s">
        <v>305</v>
      </c>
      <c r="B3" t="s">
        <v>294</v>
      </c>
      <c r="C3">
        <v>73</v>
      </c>
      <c r="D3">
        <v>100</v>
      </c>
      <c r="E3">
        <v>13845</v>
      </c>
      <c r="F3">
        <v>5</v>
      </c>
      <c r="G3">
        <v>30</v>
      </c>
      <c r="H3" t="s">
        <v>313</v>
      </c>
      <c r="I3" t="s">
        <v>315</v>
      </c>
    </row>
    <row r="4" spans="1:9">
      <c r="A4" t="s">
        <v>302</v>
      </c>
      <c r="B4" t="s">
        <v>295</v>
      </c>
      <c r="C4">
        <v>36</v>
      </c>
      <c r="D4">
        <v>90</v>
      </c>
      <c r="E4">
        <v>30873</v>
      </c>
      <c r="F4">
        <v>5</v>
      </c>
      <c r="G4">
        <v>30</v>
      </c>
      <c r="H4" t="s">
        <v>313</v>
      </c>
      <c r="I4" t="s">
        <v>315</v>
      </c>
    </row>
    <row r="5" spans="1:9">
      <c r="A5" t="s">
        <v>304</v>
      </c>
      <c r="B5" t="s">
        <v>295</v>
      </c>
      <c r="C5">
        <v>36</v>
      </c>
      <c r="D5">
        <v>100</v>
      </c>
      <c r="E5">
        <v>13761</v>
      </c>
      <c r="F5">
        <v>5</v>
      </c>
      <c r="G5">
        <v>30</v>
      </c>
      <c r="H5" t="s">
        <v>313</v>
      </c>
      <c r="I5" t="s">
        <v>315</v>
      </c>
    </row>
    <row r="6" spans="1:9">
      <c r="A6" t="s">
        <v>306</v>
      </c>
      <c r="B6" t="s">
        <v>296</v>
      </c>
      <c r="C6">
        <v>60</v>
      </c>
      <c r="D6">
        <v>90</v>
      </c>
      <c r="E6">
        <v>24592</v>
      </c>
      <c r="F6">
        <v>5</v>
      </c>
      <c r="G6">
        <v>30</v>
      </c>
      <c r="H6" t="s">
        <v>313</v>
      </c>
      <c r="I6" t="s">
        <v>315</v>
      </c>
    </row>
    <row r="7" spans="1:9">
      <c r="A7" t="s">
        <v>307</v>
      </c>
      <c r="B7" t="s">
        <v>296</v>
      </c>
      <c r="C7">
        <v>60</v>
      </c>
      <c r="D7">
        <v>100</v>
      </c>
      <c r="E7">
        <v>13188</v>
      </c>
      <c r="F7">
        <v>5</v>
      </c>
      <c r="G7">
        <v>30</v>
      </c>
      <c r="H7" t="s">
        <v>313</v>
      </c>
      <c r="I7" t="s">
        <v>315</v>
      </c>
    </row>
    <row r="8" spans="1:9">
      <c r="A8" t="s">
        <v>308</v>
      </c>
      <c r="B8" t="s">
        <v>297</v>
      </c>
      <c r="C8">
        <v>37</v>
      </c>
      <c r="D8">
        <v>90</v>
      </c>
      <c r="E8">
        <v>19602</v>
      </c>
      <c r="F8">
        <v>5</v>
      </c>
      <c r="G8">
        <v>30</v>
      </c>
      <c r="H8" t="s">
        <v>313</v>
      </c>
      <c r="I8" t="s">
        <v>315</v>
      </c>
    </row>
    <row r="9" spans="1:9">
      <c r="A9" t="s">
        <v>309</v>
      </c>
      <c r="B9" t="s">
        <v>297</v>
      </c>
      <c r="C9">
        <v>37</v>
      </c>
      <c r="D9">
        <v>100</v>
      </c>
      <c r="E9">
        <v>12416</v>
      </c>
      <c r="F9">
        <v>5</v>
      </c>
      <c r="G9">
        <v>30</v>
      </c>
      <c r="H9" t="s">
        <v>313</v>
      </c>
      <c r="I9" t="s">
        <v>315</v>
      </c>
    </row>
    <row r="10" spans="1:9">
      <c r="A10" t="s">
        <v>316</v>
      </c>
      <c r="B10" t="s">
        <v>310</v>
      </c>
      <c r="C10">
        <v>60</v>
      </c>
      <c r="D10">
        <v>100</v>
      </c>
      <c r="E10">
        <v>7859</v>
      </c>
      <c r="F10">
        <v>5</v>
      </c>
      <c r="G10">
        <v>30</v>
      </c>
      <c r="H10">
        <v>2</v>
      </c>
      <c r="I10" t="s">
        <v>315</v>
      </c>
    </row>
    <row r="11" spans="1:9">
      <c r="A11" t="s">
        <v>317</v>
      </c>
      <c r="B11" t="s">
        <v>311</v>
      </c>
      <c r="C11">
        <v>37</v>
      </c>
      <c r="D11">
        <v>100</v>
      </c>
      <c r="E11">
        <v>7506</v>
      </c>
      <c r="F11">
        <v>5</v>
      </c>
      <c r="G11">
        <v>30</v>
      </c>
      <c r="H11">
        <v>2</v>
      </c>
      <c r="I11" t="s">
        <v>315</v>
      </c>
    </row>
    <row r="13" spans="1:9">
      <c r="A13" t="s">
        <v>320</v>
      </c>
      <c r="B13" t="s">
        <v>310</v>
      </c>
      <c r="C13">
        <v>60</v>
      </c>
      <c r="D13">
        <v>100</v>
      </c>
      <c r="E13">
        <v>3345</v>
      </c>
    </row>
    <row r="14" spans="1:9">
      <c r="A14" t="s">
        <v>321</v>
      </c>
      <c r="B14" t="s">
        <v>311</v>
      </c>
      <c r="C14">
        <v>37</v>
      </c>
      <c r="D14">
        <v>100</v>
      </c>
      <c r="E14">
        <v>3660</v>
      </c>
    </row>
    <row r="17" spans="1:9">
      <c r="A17" t="s">
        <v>318</v>
      </c>
      <c r="B17" t="s">
        <v>295</v>
      </c>
      <c r="C17">
        <v>36</v>
      </c>
      <c r="D17">
        <v>90</v>
      </c>
      <c r="E17" s="8">
        <v>15688</v>
      </c>
    </row>
    <row r="18" spans="1:9">
      <c r="A18" t="s">
        <v>319</v>
      </c>
      <c r="B18" t="s">
        <v>295</v>
      </c>
      <c r="C18">
        <v>36</v>
      </c>
      <c r="D18">
        <v>100</v>
      </c>
      <c r="E18" s="8">
        <v>6683</v>
      </c>
    </row>
    <row r="21" spans="1:9">
      <c r="A21" t="s">
        <v>316</v>
      </c>
      <c r="B21" t="s">
        <v>310</v>
      </c>
      <c r="C21">
        <v>60</v>
      </c>
      <c r="D21">
        <v>100</v>
      </c>
      <c r="E21" s="8">
        <v>7859</v>
      </c>
    </row>
    <row r="24" spans="1:9">
      <c r="C24" t="s">
        <v>339</v>
      </c>
      <c r="D24" t="s">
        <v>340</v>
      </c>
      <c r="E24" t="s">
        <v>341</v>
      </c>
      <c r="F24" t="s">
        <v>342</v>
      </c>
    </row>
    <row r="25" spans="1:9">
      <c r="A25" t="s">
        <v>337</v>
      </c>
      <c r="B25" t="s">
        <v>338</v>
      </c>
      <c r="C25" s="8">
        <v>306054</v>
      </c>
      <c r="D25" s="8">
        <v>25993104</v>
      </c>
      <c r="E25" s="8">
        <v>133155</v>
      </c>
      <c r="F25" s="8">
        <v>16404564</v>
      </c>
    </row>
    <row r="29" spans="1:9">
      <c r="A29" t="s">
        <v>332</v>
      </c>
      <c r="C29">
        <v>36</v>
      </c>
      <c r="D29" t="s">
        <v>335</v>
      </c>
      <c r="E29" s="8">
        <v>16793914</v>
      </c>
      <c r="F29" t="s">
        <v>336</v>
      </c>
      <c r="G29" t="s">
        <v>336</v>
      </c>
      <c r="H29" t="s">
        <v>336</v>
      </c>
      <c r="I29" t="s">
        <v>315</v>
      </c>
    </row>
    <row r="30" spans="1:9">
      <c r="A30" t="s">
        <v>333</v>
      </c>
      <c r="B30" t="s">
        <v>334</v>
      </c>
      <c r="C30">
        <v>36</v>
      </c>
      <c r="D30" t="s">
        <v>335</v>
      </c>
      <c r="E30" s="8">
        <v>73599</v>
      </c>
      <c r="F30">
        <v>5</v>
      </c>
      <c r="G30">
        <v>30</v>
      </c>
      <c r="H30">
        <v>0</v>
      </c>
      <c r="I30" t="s">
        <v>315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EA378-5AA5-5649-AAB3-0840BE146999}">
  <dimension ref="A1:B4"/>
  <sheetViews>
    <sheetView workbookViewId="0">
      <selection activeCell="E11" sqref="E11"/>
    </sheetView>
  </sheetViews>
  <sheetFormatPr baseColWidth="10" defaultRowHeight="16"/>
  <sheetData>
    <row r="1" spans="1:2">
      <c r="A1" t="s">
        <v>326</v>
      </c>
      <c r="B1" t="s">
        <v>325</v>
      </c>
    </row>
    <row r="2" spans="1:2">
      <c r="A2">
        <v>80</v>
      </c>
      <c r="B2">
        <v>216</v>
      </c>
    </row>
    <row r="3" spans="1:2">
      <c r="A3">
        <v>90</v>
      </c>
      <c r="B3">
        <v>106</v>
      </c>
    </row>
    <row r="4" spans="1:2">
      <c r="A4">
        <v>100</v>
      </c>
      <c r="B4">
        <v>41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BA829-4359-2748-821A-B037DCC81304}">
  <dimension ref="A1:G6"/>
  <sheetViews>
    <sheetView workbookViewId="0">
      <selection activeCell="E4" sqref="E4"/>
    </sheetView>
  </sheetViews>
  <sheetFormatPr baseColWidth="10" defaultRowHeight="16"/>
  <cols>
    <col min="3" max="3" width="13.1640625" customWidth="1"/>
    <col min="4" max="4" width="14.1640625" customWidth="1"/>
    <col min="5" max="5" width="20.5" customWidth="1"/>
  </cols>
  <sheetData>
    <row r="1" spans="1:7">
      <c r="B1" t="s">
        <v>92</v>
      </c>
      <c r="C1" t="s">
        <v>75</v>
      </c>
      <c r="D1" t="s">
        <v>77</v>
      </c>
      <c r="E1" t="s">
        <v>322</v>
      </c>
      <c r="F1" t="s">
        <v>79</v>
      </c>
      <c r="G1" t="s">
        <v>82</v>
      </c>
    </row>
    <row r="2" spans="1:7">
      <c r="A2" t="s">
        <v>92</v>
      </c>
      <c r="C2" s="8">
        <v>5.52741E-2</v>
      </c>
      <c r="D2" s="8">
        <v>5.5088199999999997E-2</v>
      </c>
      <c r="E2" s="8">
        <v>6.1803499999999997E-2</v>
      </c>
      <c r="F2" s="8">
        <v>0.32284299999999999</v>
      </c>
      <c r="G2" s="8">
        <v>0.34351100000000001</v>
      </c>
    </row>
    <row r="3" spans="1:7">
      <c r="A3" t="s">
        <v>75</v>
      </c>
      <c r="D3" s="8">
        <v>6.7499400000000001E-2</v>
      </c>
      <c r="E3" s="8">
        <v>0.10591200000000001</v>
      </c>
      <c r="F3" s="8">
        <v>0.44537500000000002</v>
      </c>
      <c r="G3" s="8">
        <v>0.467636</v>
      </c>
    </row>
    <row r="4" spans="1:7">
      <c r="A4" t="s">
        <v>77</v>
      </c>
      <c r="E4" s="8">
        <v>0.1356</v>
      </c>
      <c r="F4" s="8">
        <v>0.53469599999999995</v>
      </c>
      <c r="G4" s="8">
        <v>0.55773300000000003</v>
      </c>
    </row>
    <row r="5" spans="1:7">
      <c r="A5" t="s">
        <v>322</v>
      </c>
      <c r="F5" s="8">
        <v>0.58753500000000003</v>
      </c>
      <c r="G5" s="8">
        <v>0.61058900000000005</v>
      </c>
    </row>
    <row r="6" spans="1:7">
      <c r="A6" t="s">
        <v>79</v>
      </c>
      <c r="G6" s="8">
        <v>0.71689199999999997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sampling</vt:lpstr>
      <vt:lpstr>structure_input</vt:lpstr>
      <vt:lpstr>fastp_out</vt:lpstr>
      <vt:lpstr>missingness</vt:lpstr>
      <vt:lpstr>datasets</vt:lpstr>
      <vt:lpstr>triangle</vt:lpstr>
      <vt:lpstr>fst_stats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DeCicco, Lucas Hackney</dc:creator>
  <cp:lastModifiedBy>DeCicco, Lucas Hackney</cp:lastModifiedBy>
  <dcterms:created xsi:type="dcterms:W3CDTF">2024-09-05T00:43:12Z</dcterms:created>
  <dcterms:modified xsi:type="dcterms:W3CDTF">2024-11-20T13:20:15Z</dcterms:modified>
</cp:coreProperties>
</file>