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Omar/Library/Mobile Documents/com~apple~CloudDocs/Desktop/Uni/"/>
    </mc:Choice>
  </mc:AlternateContent>
  <xr:revisionPtr revIDLastSave="0" documentId="13_ncr:1_{40679CB2-0008-9B40-9AC8-DD461C053C7B}" xr6:coauthVersionLast="47" xr6:coauthVersionMax="47" xr10:uidLastSave="{00000000-0000-0000-0000-000000000000}"/>
  <bookViews>
    <workbookView xWindow="0" yWindow="500" windowWidth="25620" windowHeight="16220" tabRatio="392" xr2:uid="{00000000-000D-0000-FFFF-FFFF00000000}"/>
  </bookViews>
  <sheets>
    <sheet name="Milk and Money" sheetId="2" r:id="rId1"/>
  </sheets>
  <calcPr calcId="191029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2" l="1"/>
  <c r="J24" i="2"/>
  <c r="J31" i="2" s="1"/>
  <c r="J30" i="2"/>
  <c r="J28" i="2"/>
  <c r="J23" i="2"/>
</calcChain>
</file>

<file path=xl/sharedStrings.xml><?xml version="1.0" encoding="utf-8"?>
<sst xmlns="http://schemas.openxmlformats.org/spreadsheetml/2006/main" count="73" uniqueCount="72">
  <si>
    <t>Class IV</t>
  </si>
  <si>
    <t>Class III</t>
  </si>
  <si>
    <t>Butter</t>
  </si>
  <si>
    <t>NFDM</t>
  </si>
  <si>
    <t>Month</t>
  </si>
  <si>
    <t>January-04</t>
  </si>
  <si>
    <t>February-04</t>
  </si>
  <si>
    <t>March-04</t>
  </si>
  <si>
    <t>April-04</t>
  </si>
  <si>
    <t>May-04</t>
  </si>
  <si>
    <t>June-04</t>
  </si>
  <si>
    <t>July-04</t>
  </si>
  <si>
    <t>August-04</t>
  </si>
  <si>
    <t>September-04</t>
  </si>
  <si>
    <t>October-04</t>
  </si>
  <si>
    <t>November-04</t>
  </si>
  <si>
    <t>December-04</t>
  </si>
  <si>
    <t>January-05</t>
  </si>
  <si>
    <t>February-05</t>
  </si>
  <si>
    <t>March-05</t>
  </si>
  <si>
    <t>April-05</t>
  </si>
  <si>
    <t>May-05</t>
  </si>
  <si>
    <t>June-05</t>
  </si>
  <si>
    <t>July-05</t>
  </si>
  <si>
    <t>August-05</t>
  </si>
  <si>
    <t>September-05</t>
  </si>
  <si>
    <t>October-05</t>
  </si>
  <si>
    <t>November-05</t>
  </si>
  <si>
    <t>December-05</t>
  </si>
  <si>
    <t>January-06</t>
  </si>
  <si>
    <t>February-06</t>
  </si>
  <si>
    <t>March-06</t>
  </si>
  <si>
    <t>April-06</t>
  </si>
  <si>
    <t>May-06</t>
  </si>
  <si>
    <t>June-06</t>
  </si>
  <si>
    <t>July-06</t>
  </si>
  <si>
    <t>August-06</t>
  </si>
  <si>
    <t>September-06</t>
  </si>
  <si>
    <t>October-06</t>
  </si>
  <si>
    <t>November-06</t>
  </si>
  <si>
    <t>December-06</t>
  </si>
  <si>
    <t>January-07</t>
  </si>
  <si>
    <t>February-07</t>
  </si>
  <si>
    <t>March-07</t>
  </si>
  <si>
    <t>April-07</t>
  </si>
  <si>
    <t>May-07</t>
  </si>
  <si>
    <t>Mailbox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</si>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</sst>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7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Verdana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" fontId="3" fillId="0" borderId="0" xfId="0" quotePrefix="1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49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zoomScale="125" workbookViewId="0">
      <selection activeCell="J28" sqref="J28"/>
    </sheetView>
  </sheetViews>
  <sheetFormatPr baseColWidth="10" defaultColWidth="11" defaultRowHeight="13" x14ac:dyDescent="0.15"/>
  <cols>
    <col min="1" max="1" width="11.5" style="2" customWidth="1"/>
    <col min="2" max="6" width="7.6640625" style="7" customWidth="1"/>
    <col min="7" max="7" width="11" style="2"/>
    <col min="8" max="8" width="19.5" style="2" customWidth="1"/>
    <col min="9" max="16384" width="11" style="2"/>
  </cols>
  <sheetData>
    <row r="1" spans="1:16" ht="28" x14ac:dyDescent="0.15">
      <c r="A1" s="1" t="s">
        <v>4</v>
      </c>
      <c r="B1" s="1" t="s">
        <v>46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6" x14ac:dyDescent="0.15">
      <c r="A2" s="3" t="s">
        <v>5</v>
      </c>
      <c r="B2" s="4">
        <v>11.64</v>
      </c>
      <c r="C2" s="4">
        <v>10.97</v>
      </c>
      <c r="D2" s="4">
        <v>11.61</v>
      </c>
      <c r="E2" s="5">
        <v>1.4319999999999999</v>
      </c>
      <c r="F2" s="5">
        <v>0.83660000000000001</v>
      </c>
      <c r="H2" t="s">
        <v>47</v>
      </c>
      <c r="I2"/>
      <c r="J2"/>
      <c r="K2"/>
      <c r="L2"/>
      <c r="M2"/>
      <c r="N2"/>
      <c r="O2"/>
      <c r="P2"/>
    </row>
    <row r="3" spans="1:16" ht="14" thickBot="1" x14ac:dyDescent="0.2">
      <c r="A3" s="6" t="s">
        <v>6</v>
      </c>
      <c r="B3" s="4">
        <v>12.25</v>
      </c>
      <c r="C3" s="4">
        <v>12.21</v>
      </c>
      <c r="D3" s="4">
        <v>11.89</v>
      </c>
      <c r="E3" s="5">
        <v>1.7132000000000001</v>
      </c>
      <c r="F3" s="5">
        <v>0.84130000000000005</v>
      </c>
      <c r="H3"/>
      <c r="I3"/>
      <c r="J3"/>
      <c r="K3"/>
      <c r="L3"/>
      <c r="M3"/>
      <c r="N3"/>
      <c r="O3"/>
      <c r="P3"/>
    </row>
    <row r="4" spans="1:16" x14ac:dyDescent="0.15">
      <c r="A4" s="6" t="s">
        <v>7</v>
      </c>
      <c r="B4" s="4">
        <v>14.31</v>
      </c>
      <c r="C4" s="4">
        <v>14.1</v>
      </c>
      <c r="D4" s="4">
        <v>14.49</v>
      </c>
      <c r="E4" s="5">
        <v>2.1349999999999998</v>
      </c>
      <c r="F4" s="5">
        <v>0.8518</v>
      </c>
      <c r="H4" s="10" t="s">
        <v>48</v>
      </c>
      <c r="I4" s="10"/>
      <c r="J4"/>
      <c r="K4"/>
      <c r="L4"/>
      <c r="M4"/>
      <c r="N4"/>
      <c r="O4"/>
      <c r="P4"/>
    </row>
    <row r="5" spans="1:16" x14ac:dyDescent="0.15">
      <c r="A5" s="6" t="s">
        <v>8</v>
      </c>
      <c r="B5" s="4">
        <v>17.04</v>
      </c>
      <c r="C5" s="4">
        <v>14.57</v>
      </c>
      <c r="D5" s="4">
        <v>19.66</v>
      </c>
      <c r="E5" s="5">
        <v>2.2204000000000002</v>
      </c>
      <c r="F5" s="5">
        <v>0.88080000000000003</v>
      </c>
      <c r="H5" t="s">
        <v>49</v>
      </c>
      <c r="I5">
        <v>0.96272001700759324</v>
      </c>
      <c r="J5"/>
      <c r="K5"/>
      <c r="L5"/>
      <c r="M5"/>
      <c r="N5"/>
      <c r="O5"/>
      <c r="P5"/>
    </row>
    <row r="6" spans="1:16" x14ac:dyDescent="0.15">
      <c r="A6" s="6" t="s">
        <v>9</v>
      </c>
      <c r="B6" s="4">
        <v>17.29</v>
      </c>
      <c r="C6" s="4">
        <v>14.5</v>
      </c>
      <c r="D6" s="4">
        <v>20.58</v>
      </c>
      <c r="E6" s="5">
        <v>2.0363000000000002</v>
      </c>
      <c r="F6" s="5">
        <v>0.90500000000000003</v>
      </c>
      <c r="H6" t="s">
        <v>50</v>
      </c>
      <c r="I6">
        <v>0.92682983114710071</v>
      </c>
      <c r="J6"/>
      <c r="K6"/>
      <c r="L6"/>
      <c r="M6"/>
      <c r="N6"/>
      <c r="O6"/>
      <c r="P6"/>
    </row>
    <row r="7" spans="1:16" x14ac:dyDescent="0.15">
      <c r="A7" s="6" t="s">
        <v>10</v>
      </c>
      <c r="B7" s="4">
        <v>16.14</v>
      </c>
      <c r="C7" s="4">
        <v>13.72</v>
      </c>
      <c r="D7" s="4">
        <v>17.68</v>
      </c>
      <c r="E7" s="5">
        <v>1.93</v>
      </c>
      <c r="F7" s="5">
        <v>0.91879999999999995</v>
      </c>
      <c r="H7" t="s">
        <v>51</v>
      </c>
      <c r="I7">
        <v>0.92495367297138531</v>
      </c>
      <c r="J7"/>
      <c r="K7"/>
      <c r="L7"/>
      <c r="M7"/>
      <c r="N7"/>
      <c r="O7"/>
      <c r="P7"/>
    </row>
    <row r="8" spans="1:16" x14ac:dyDescent="0.15">
      <c r="A8" s="6" t="s">
        <v>11</v>
      </c>
      <c r="B8" s="4">
        <v>13.68</v>
      </c>
      <c r="C8" s="4">
        <v>13.31</v>
      </c>
      <c r="D8" s="4">
        <v>14.85</v>
      </c>
      <c r="E8" s="5">
        <v>1.7458</v>
      </c>
      <c r="F8" s="5">
        <v>0.91879999999999995</v>
      </c>
      <c r="H8" t="s">
        <v>52</v>
      </c>
      <c r="I8">
        <v>0.59885012051930842</v>
      </c>
      <c r="J8"/>
      <c r="K8"/>
      <c r="L8"/>
      <c r="M8"/>
      <c r="N8"/>
      <c r="O8"/>
      <c r="P8"/>
    </row>
    <row r="9" spans="1:16" ht="14" thickBot="1" x14ac:dyDescent="0.2">
      <c r="A9" s="6" t="s">
        <v>12</v>
      </c>
      <c r="B9" s="4">
        <v>13.44</v>
      </c>
      <c r="C9" s="4">
        <v>12.46</v>
      </c>
      <c r="D9" s="4">
        <v>14.04</v>
      </c>
      <c r="E9" s="5">
        <v>1.5407999999999999</v>
      </c>
      <c r="F9" s="5">
        <v>0.88139999999999996</v>
      </c>
      <c r="H9" s="8" t="s">
        <v>53</v>
      </c>
      <c r="I9" s="8">
        <v>41</v>
      </c>
      <c r="J9"/>
      <c r="K9"/>
      <c r="L9"/>
      <c r="M9"/>
      <c r="N9"/>
      <c r="O9"/>
      <c r="P9"/>
    </row>
    <row r="10" spans="1:16" x14ac:dyDescent="0.15">
      <c r="A10" s="6" t="s">
        <v>13</v>
      </c>
      <c r="B10" s="4">
        <v>14.03</v>
      </c>
      <c r="C10" s="4">
        <v>13</v>
      </c>
      <c r="D10" s="4">
        <v>14.72</v>
      </c>
      <c r="E10" s="5">
        <v>1.7656000000000001</v>
      </c>
      <c r="F10" s="5">
        <v>0.87</v>
      </c>
      <c r="H10"/>
      <c r="I10"/>
      <c r="J10"/>
      <c r="K10"/>
      <c r="L10"/>
      <c r="M10"/>
      <c r="N10"/>
      <c r="O10"/>
      <c r="P10"/>
    </row>
    <row r="11" spans="1:16" ht="14" thickBot="1" x14ac:dyDescent="0.2">
      <c r="A11" s="3" t="s">
        <v>14</v>
      </c>
      <c r="B11" s="4">
        <v>13.67</v>
      </c>
      <c r="C11" s="4">
        <v>12.81</v>
      </c>
      <c r="D11" s="4">
        <v>14.16</v>
      </c>
      <c r="E11" s="5">
        <v>1.6475</v>
      </c>
      <c r="F11" s="5">
        <v>0.87</v>
      </c>
      <c r="H11" t="s">
        <v>54</v>
      </c>
      <c r="I11"/>
      <c r="J11"/>
      <c r="K11"/>
      <c r="L11"/>
      <c r="M11"/>
      <c r="N11"/>
      <c r="O11"/>
      <c r="P11"/>
    </row>
    <row r="12" spans="1:16" x14ac:dyDescent="0.15">
      <c r="A12" s="6" t="s">
        <v>15</v>
      </c>
      <c r="B12" s="4">
        <v>14.84</v>
      </c>
      <c r="C12" s="4">
        <v>13.34</v>
      </c>
      <c r="D12" s="4">
        <v>14.89</v>
      </c>
      <c r="E12" s="5">
        <v>1.9238</v>
      </c>
      <c r="F12" s="5">
        <v>0.88980000000000004</v>
      </c>
      <c r="H12" s="9"/>
      <c r="I12" s="9" t="s">
        <v>59</v>
      </c>
      <c r="J12" s="9" t="s">
        <v>60</v>
      </c>
      <c r="K12" s="9" t="s">
        <v>61</v>
      </c>
      <c r="L12" s="9" t="s">
        <v>62</v>
      </c>
      <c r="M12" s="9" t="s">
        <v>63</v>
      </c>
      <c r="N12"/>
      <c r="O12"/>
      <c r="P12"/>
    </row>
    <row r="13" spans="1:16" x14ac:dyDescent="0.15">
      <c r="A13" s="6" t="s">
        <v>16</v>
      </c>
      <c r="B13" s="4">
        <v>14.82</v>
      </c>
      <c r="C13" s="4">
        <v>13.42</v>
      </c>
      <c r="D13" s="4">
        <v>16.14</v>
      </c>
      <c r="E13" s="5">
        <v>1.7082999999999999</v>
      </c>
      <c r="F13" s="5">
        <v>0.88759999999999994</v>
      </c>
      <c r="H13" t="s">
        <v>55</v>
      </c>
      <c r="I13">
        <v>1</v>
      </c>
      <c r="J13">
        <v>177.1604749881283</v>
      </c>
      <c r="K13">
        <v>177.1604749881283</v>
      </c>
      <c r="L13">
        <v>494.0041000507361</v>
      </c>
      <c r="M13">
        <v>9.4146842682295272E-24</v>
      </c>
      <c r="N13"/>
      <c r="O13"/>
      <c r="P13"/>
    </row>
    <row r="14" spans="1:16" x14ac:dyDescent="0.15">
      <c r="A14" s="3" t="s">
        <v>17</v>
      </c>
      <c r="B14" s="4">
        <v>14.43</v>
      </c>
      <c r="C14" s="4">
        <v>12.52</v>
      </c>
      <c r="D14" s="4">
        <v>14.14</v>
      </c>
      <c r="E14" s="5">
        <v>1.5774999999999999</v>
      </c>
      <c r="F14" s="5">
        <v>0.92079999999999995</v>
      </c>
      <c r="H14" t="s">
        <v>56</v>
      </c>
      <c r="I14">
        <v>39</v>
      </c>
      <c r="J14">
        <v>13.986237206993618</v>
      </c>
      <c r="K14">
        <v>0.35862146684599022</v>
      </c>
      <c r="L14"/>
      <c r="M14"/>
      <c r="N14"/>
      <c r="O14"/>
      <c r="P14"/>
    </row>
    <row r="15" spans="1:16" ht="14" thickBot="1" x14ac:dyDescent="0.2">
      <c r="A15" s="6" t="s">
        <v>18</v>
      </c>
      <c r="B15" s="4">
        <v>13.87</v>
      </c>
      <c r="C15" s="4">
        <v>12.74</v>
      </c>
      <c r="D15" s="4">
        <v>14.7</v>
      </c>
      <c r="E15" s="5">
        <v>1.6145</v>
      </c>
      <c r="F15" s="5">
        <v>0.95250000000000001</v>
      </c>
      <c r="H15" s="8" t="s">
        <v>57</v>
      </c>
      <c r="I15" s="8">
        <v>40</v>
      </c>
      <c r="J15" s="8">
        <v>191.14671219512192</v>
      </c>
      <c r="K15" s="8"/>
      <c r="L15" s="8"/>
      <c r="M15" s="8"/>
      <c r="N15"/>
      <c r="O15"/>
      <c r="P15"/>
    </row>
    <row r="16" spans="1:16" ht="14" thickBot="1" x14ac:dyDescent="0.2">
      <c r="A16" s="6" t="s">
        <v>19</v>
      </c>
      <c r="B16" s="4">
        <v>13.82</v>
      </c>
      <c r="C16" s="4">
        <v>12.66</v>
      </c>
      <c r="D16" s="4">
        <v>14.08</v>
      </c>
      <c r="E16" s="5">
        <v>1.5527</v>
      </c>
      <c r="F16" s="5">
        <v>0.96419999999999995</v>
      </c>
      <c r="H16"/>
      <c r="I16"/>
      <c r="J16"/>
      <c r="K16"/>
      <c r="L16"/>
      <c r="M16"/>
      <c r="N16"/>
      <c r="O16"/>
      <c r="P16"/>
    </row>
    <row r="17" spans="1:16" x14ac:dyDescent="0.15">
      <c r="A17" s="6" t="s">
        <v>20</v>
      </c>
      <c r="B17" s="4">
        <v>13.87</v>
      </c>
      <c r="C17" s="4">
        <v>12.61</v>
      </c>
      <c r="D17" s="4">
        <v>14.61</v>
      </c>
      <c r="E17" s="5">
        <v>1.4933000000000001</v>
      </c>
      <c r="F17" s="5">
        <v>0.96740000000000004</v>
      </c>
      <c r="H17" s="9"/>
      <c r="I17" s="9" t="s">
        <v>64</v>
      </c>
      <c r="J17" s="9" t="s">
        <v>52</v>
      </c>
      <c r="K17" s="9" t="s">
        <v>65</v>
      </c>
      <c r="L17" s="9" t="s">
        <v>66</v>
      </c>
      <c r="M17" s="9" t="s">
        <v>67</v>
      </c>
      <c r="N17" s="9" t="s">
        <v>68</v>
      </c>
      <c r="O17" s="9" t="s">
        <v>69</v>
      </c>
      <c r="P17" s="9" t="s">
        <v>70</v>
      </c>
    </row>
    <row r="18" spans="1:16" x14ac:dyDescent="0.15">
      <c r="A18" s="6" t="s">
        <v>21</v>
      </c>
      <c r="B18" s="4">
        <v>13.07</v>
      </c>
      <c r="C18" s="4">
        <v>12.2</v>
      </c>
      <c r="D18" s="4">
        <v>13.77</v>
      </c>
      <c r="E18" s="5">
        <v>1.4044000000000001</v>
      </c>
      <c r="F18" s="5">
        <v>0.9758</v>
      </c>
      <c r="H18" t="s">
        <v>58</v>
      </c>
      <c r="I18">
        <v>-1.5571995389761355</v>
      </c>
      <c r="J18">
        <v>0.70445064651792744</v>
      </c>
      <c r="K18">
        <v>-2.2105161613142288</v>
      </c>
      <c r="L18">
        <v>3.3003525081563359E-2</v>
      </c>
      <c r="M18">
        <v>-2.9820854653019722</v>
      </c>
      <c r="N18">
        <v>-0.13231361265029884</v>
      </c>
      <c r="O18">
        <v>-2.9820854653019722</v>
      </c>
      <c r="P18">
        <v>-0.13231361265029884</v>
      </c>
    </row>
    <row r="19" spans="1:16" ht="14" thickBot="1" x14ac:dyDescent="0.2">
      <c r="A19" s="6" t="s">
        <v>22</v>
      </c>
      <c r="B19" s="4">
        <v>13.01</v>
      </c>
      <c r="C19" s="4">
        <v>12.33</v>
      </c>
      <c r="D19" s="4">
        <v>13.92</v>
      </c>
      <c r="E19" s="5">
        <v>1.5313000000000001</v>
      </c>
      <c r="F19" s="5">
        <v>0.9758</v>
      </c>
      <c r="H19" s="8" t="s">
        <v>71</v>
      </c>
      <c r="I19" s="8">
        <v>1.1821875868118794</v>
      </c>
      <c r="J19" s="8">
        <v>5.3188913396882261E-2</v>
      </c>
      <c r="K19" s="8">
        <v>22.226203005703344</v>
      </c>
      <c r="L19" s="8">
        <v>9.4146842682294596E-24</v>
      </c>
      <c r="M19" s="8">
        <v>1.074602854637384</v>
      </c>
      <c r="N19" s="8">
        <v>1.2897723189863748</v>
      </c>
      <c r="O19" s="8">
        <v>1.074602854637384</v>
      </c>
      <c r="P19" s="8">
        <v>1.2897723189863748</v>
      </c>
    </row>
    <row r="20" spans="1:16" x14ac:dyDescent="0.15">
      <c r="A20" s="6" t="s">
        <v>23</v>
      </c>
      <c r="B20" s="4">
        <v>13.42</v>
      </c>
      <c r="C20" s="4">
        <v>13.17</v>
      </c>
      <c r="D20" s="4">
        <v>14.35</v>
      </c>
      <c r="E20" s="5">
        <v>1.621</v>
      </c>
      <c r="F20" s="5">
        <v>0.98040000000000005</v>
      </c>
      <c r="H20"/>
      <c r="I20"/>
      <c r="J20"/>
      <c r="K20"/>
      <c r="L20"/>
      <c r="M20"/>
      <c r="N20"/>
      <c r="O20"/>
      <c r="P20"/>
    </row>
    <row r="21" spans="1:16" x14ac:dyDescent="0.15">
      <c r="A21" s="6" t="s">
        <v>24</v>
      </c>
      <c r="B21" s="4">
        <v>12.75</v>
      </c>
      <c r="C21" s="4">
        <v>13.44</v>
      </c>
      <c r="D21" s="4">
        <v>13.6</v>
      </c>
      <c r="E21" s="5">
        <v>1.6860999999999999</v>
      </c>
      <c r="F21" s="5">
        <v>1.0008999999999999</v>
      </c>
      <c r="H21"/>
      <c r="I21"/>
      <c r="J21"/>
      <c r="K21"/>
      <c r="L21"/>
      <c r="M21"/>
      <c r="N21"/>
      <c r="O21"/>
      <c r="P21"/>
    </row>
    <row r="22" spans="1:16" x14ac:dyDescent="0.15">
      <c r="A22" s="6" t="s">
        <v>25</v>
      </c>
      <c r="B22" s="4">
        <v>13.49</v>
      </c>
      <c r="C22" s="4">
        <v>13.75</v>
      </c>
      <c r="D22" s="4">
        <v>14.3</v>
      </c>
      <c r="E22" s="5">
        <v>1.6988000000000001</v>
      </c>
      <c r="F22" s="5">
        <v>1.0150999999999999</v>
      </c>
      <c r="H22"/>
      <c r="I22"/>
      <c r="J22"/>
      <c r="K22"/>
      <c r="L22"/>
      <c r="M22"/>
      <c r="N22"/>
      <c r="O22"/>
      <c r="P22"/>
    </row>
    <row r="23" spans="1:16" x14ac:dyDescent="0.15">
      <c r="A23" s="3" t="s">
        <v>26</v>
      </c>
      <c r="B23" s="4">
        <v>13.55</v>
      </c>
      <c r="C23" s="4">
        <v>13.61</v>
      </c>
      <c r="D23" s="4">
        <v>14.35</v>
      </c>
      <c r="E23" s="5">
        <v>1.6204000000000001</v>
      </c>
      <c r="F23" s="5">
        <v>1.0334000000000001</v>
      </c>
      <c r="J23" s="2">
        <f>AVERAGE(B2:B42)</f>
        <v>13.127073170731711</v>
      </c>
    </row>
    <row r="24" spans="1:16" x14ac:dyDescent="0.15">
      <c r="A24" s="6" t="s">
        <v>27</v>
      </c>
      <c r="B24" s="4">
        <v>12.91</v>
      </c>
      <c r="C24" s="4">
        <v>12.9</v>
      </c>
      <c r="D24" s="4">
        <v>13.35</v>
      </c>
      <c r="E24" s="5">
        <v>1.4259999999999999</v>
      </c>
      <c r="F24" s="5">
        <v>1.0553999999999999</v>
      </c>
      <c r="J24" s="2">
        <f>DEVSQ(B2:B42)</f>
        <v>126.76344878048779</v>
      </c>
    </row>
    <row r="25" spans="1:16" x14ac:dyDescent="0.15">
      <c r="A25" s="6" t="s">
        <v>28</v>
      </c>
      <c r="B25" s="4">
        <v>13.13</v>
      </c>
      <c r="C25" s="4">
        <v>12.57</v>
      </c>
      <c r="D25" s="4">
        <v>13.37</v>
      </c>
      <c r="E25" s="5">
        <v>1.3552</v>
      </c>
      <c r="F25" s="5">
        <v>1.0597000000000001</v>
      </c>
      <c r="I25" s="13"/>
    </row>
    <row r="26" spans="1:16" x14ac:dyDescent="0.15">
      <c r="A26" s="3" t="s">
        <v>29</v>
      </c>
      <c r="B26" s="4">
        <v>12.93</v>
      </c>
      <c r="C26" s="4">
        <v>12.2</v>
      </c>
      <c r="D26" s="4">
        <v>13.39</v>
      </c>
      <c r="E26" s="5">
        <v>1.3368</v>
      </c>
      <c r="F26" s="5">
        <v>1.0096000000000001</v>
      </c>
      <c r="I26" s="15"/>
    </row>
    <row r="27" spans="1:16" x14ac:dyDescent="0.15">
      <c r="A27" s="6" t="s">
        <v>30</v>
      </c>
      <c r="B27" s="4">
        <v>11.62</v>
      </c>
      <c r="C27" s="4">
        <v>11.1</v>
      </c>
      <c r="D27" s="4">
        <v>12.2</v>
      </c>
      <c r="E27" s="5">
        <v>1.1930000000000001</v>
      </c>
      <c r="F27" s="5">
        <v>0.92630000000000001</v>
      </c>
      <c r="I27" s="14"/>
      <c r="J27" s="2">
        <v>12.5</v>
      </c>
    </row>
    <row r="28" spans="1:16" x14ac:dyDescent="0.15">
      <c r="A28" s="6" t="s">
        <v>31</v>
      </c>
      <c r="B28" s="4">
        <v>10.99</v>
      </c>
      <c r="C28" s="4">
        <v>10.68</v>
      </c>
      <c r="D28" s="4">
        <v>11.11</v>
      </c>
      <c r="E28" s="5">
        <v>1.1662999999999999</v>
      </c>
      <c r="F28" s="5">
        <v>0.87880000000000003</v>
      </c>
      <c r="I28" s="15"/>
      <c r="J28" s="2">
        <f>I19*(12.5)+I18</f>
        <v>13.220145296172356</v>
      </c>
    </row>
    <row r="29" spans="1:16" x14ac:dyDescent="0.15">
      <c r="A29" s="6" t="s">
        <v>32</v>
      </c>
      <c r="B29" s="4">
        <v>10.51</v>
      </c>
      <c r="C29" s="4">
        <v>10.36</v>
      </c>
      <c r="D29" s="4">
        <v>10.93</v>
      </c>
      <c r="E29" s="5">
        <v>1.1632</v>
      </c>
      <c r="F29" s="5">
        <v>0.86029999999999995</v>
      </c>
    </row>
    <row r="30" spans="1:16" x14ac:dyDescent="0.15">
      <c r="A30" s="6" t="s">
        <v>33</v>
      </c>
      <c r="B30" s="4">
        <v>10.199999999999999</v>
      </c>
      <c r="C30" s="4">
        <v>10.33</v>
      </c>
      <c r="D30" s="4">
        <v>10.83</v>
      </c>
      <c r="E30" s="5">
        <v>1.1755</v>
      </c>
      <c r="F30" s="5">
        <v>0.84840000000000004</v>
      </c>
      <c r="I30"/>
      <c r="J30" s="2">
        <f>_xlfn.T.INV(0.05,39)</f>
        <v>-1.6848751217112248</v>
      </c>
    </row>
    <row r="31" spans="1:16" ht="15" x14ac:dyDescent="0.2">
      <c r="A31" s="6" t="s">
        <v>34</v>
      </c>
      <c r="B31" s="4">
        <v>10.23</v>
      </c>
      <c r="C31" s="4">
        <v>10.220000000000001</v>
      </c>
      <c r="D31" s="4">
        <v>11.29</v>
      </c>
      <c r="E31" s="5">
        <v>1.1642999999999999</v>
      </c>
      <c r="F31" s="5">
        <v>0.84870000000000001</v>
      </c>
      <c r="J31" s="16">
        <f>I8*SQRT(1+1/I9+(J27-J23)^2/J24)</f>
        <v>0.60702617506850287</v>
      </c>
    </row>
    <row r="32" spans="1:16" x14ac:dyDescent="0.15">
      <c r="A32" s="6" t="s">
        <v>35</v>
      </c>
      <c r="B32" s="4">
        <v>10</v>
      </c>
      <c r="C32" s="4">
        <v>10.210000000000001</v>
      </c>
      <c r="D32" s="4">
        <v>10.92</v>
      </c>
      <c r="E32" s="5">
        <v>1.1645000000000001</v>
      </c>
      <c r="F32" s="5">
        <v>0.8659</v>
      </c>
    </row>
    <row r="33" spans="1:16" x14ac:dyDescent="0.15">
      <c r="A33" s="6" t="s">
        <v>36</v>
      </c>
      <c r="B33" s="4">
        <v>10.49</v>
      </c>
      <c r="C33" s="4">
        <v>10.64</v>
      </c>
      <c r="D33" s="4">
        <v>11.06</v>
      </c>
      <c r="E33" s="5">
        <v>1.3035000000000001</v>
      </c>
      <c r="F33" s="5">
        <v>0.95140000000000002</v>
      </c>
      <c r="J33" s="2">
        <f>J31*J30</f>
        <v>-1.0227633006004431</v>
      </c>
    </row>
    <row r="34" spans="1:16" x14ac:dyDescent="0.15">
      <c r="A34" s="6" t="s">
        <v>37</v>
      </c>
      <c r="B34" s="4">
        <v>11.3</v>
      </c>
      <c r="C34" s="4">
        <v>11.1</v>
      </c>
      <c r="D34" s="4">
        <v>12.29</v>
      </c>
      <c r="E34" s="5">
        <v>1.3169999999999999</v>
      </c>
      <c r="F34" s="5">
        <v>1.0326</v>
      </c>
    </row>
    <row r="35" spans="1:16" x14ac:dyDescent="0.15">
      <c r="A35" s="3" t="s">
        <v>38</v>
      </c>
      <c r="B35" s="4">
        <v>11.54</v>
      </c>
      <c r="C35" s="4">
        <v>11.51</v>
      </c>
      <c r="D35" s="4">
        <v>12.32</v>
      </c>
      <c r="E35" s="5">
        <v>1.3206</v>
      </c>
      <c r="F35" s="5">
        <v>1.2255</v>
      </c>
    </row>
    <row r="36" spans="1:16" x14ac:dyDescent="0.15">
      <c r="A36" s="6" t="s">
        <v>39</v>
      </c>
      <c r="B36" s="4">
        <v>11.82</v>
      </c>
      <c r="C36" s="4">
        <v>12.11</v>
      </c>
      <c r="D36" s="4">
        <v>12.84</v>
      </c>
      <c r="E36" s="5">
        <v>1.2915000000000001</v>
      </c>
      <c r="F36" s="5">
        <v>1.5202</v>
      </c>
    </row>
    <row r="37" spans="1:16" x14ac:dyDescent="0.15">
      <c r="A37" s="6" t="s">
        <v>40</v>
      </c>
      <c r="B37" s="4">
        <v>12.13</v>
      </c>
      <c r="C37" s="4">
        <v>12.3</v>
      </c>
      <c r="D37" s="4">
        <v>13.47</v>
      </c>
      <c r="E37" s="5">
        <v>1.2404999999999999</v>
      </c>
      <c r="F37" s="5">
        <v>1.3264</v>
      </c>
      <c r="H37"/>
      <c r="I37"/>
      <c r="J37"/>
      <c r="K37"/>
      <c r="L37"/>
      <c r="M37"/>
      <c r="N37"/>
      <c r="O37"/>
      <c r="P37"/>
    </row>
    <row r="38" spans="1:16" x14ac:dyDescent="0.15">
      <c r="A38" s="3" t="s">
        <v>41</v>
      </c>
      <c r="B38" s="4">
        <v>12.3</v>
      </c>
      <c r="C38" s="4">
        <v>12.53</v>
      </c>
      <c r="D38" s="4">
        <v>13.56</v>
      </c>
      <c r="E38" s="5">
        <v>1.2248000000000001</v>
      </c>
      <c r="F38" s="5">
        <v>1.2850999999999999</v>
      </c>
      <c r="H38"/>
      <c r="I38"/>
      <c r="J38"/>
      <c r="K38"/>
      <c r="L38"/>
      <c r="M38"/>
      <c r="N38"/>
      <c r="O38"/>
      <c r="P38"/>
    </row>
    <row r="39" spans="1:16" x14ac:dyDescent="0.15">
      <c r="A39" s="6" t="s">
        <v>42</v>
      </c>
      <c r="B39" s="4">
        <v>13</v>
      </c>
      <c r="C39" s="4">
        <v>12.71</v>
      </c>
      <c r="D39" s="4">
        <v>14.18</v>
      </c>
      <c r="E39" s="5">
        <v>1.2186999999999999</v>
      </c>
      <c r="F39" s="5">
        <v>1.2952999999999999</v>
      </c>
      <c r="H39" s="11"/>
      <c r="I39" s="11"/>
      <c r="J39"/>
      <c r="K39"/>
      <c r="L39"/>
      <c r="M39"/>
      <c r="N39"/>
      <c r="O39"/>
      <c r="P39"/>
    </row>
    <row r="40" spans="1:16" x14ac:dyDescent="0.15">
      <c r="A40" s="6" t="s">
        <v>43</v>
      </c>
      <c r="B40" s="4">
        <v>13.79</v>
      </c>
      <c r="C40" s="4">
        <v>13.71</v>
      </c>
      <c r="D40" s="4">
        <v>15.09</v>
      </c>
      <c r="E40" s="5">
        <v>1.3218000000000001</v>
      </c>
      <c r="F40" s="5">
        <v>1.4262999999999999</v>
      </c>
      <c r="H40"/>
      <c r="I40"/>
      <c r="J40"/>
      <c r="K40"/>
      <c r="L40"/>
      <c r="M40"/>
      <c r="N40"/>
      <c r="O40"/>
      <c r="P40"/>
    </row>
    <row r="41" spans="1:16" x14ac:dyDescent="0.15">
      <c r="A41" s="6" t="s">
        <v>44</v>
      </c>
      <c r="B41" s="4">
        <v>14.55</v>
      </c>
      <c r="C41" s="4">
        <v>16.12</v>
      </c>
      <c r="D41" s="4">
        <v>16.09</v>
      </c>
      <c r="E41" s="5">
        <v>1.3725000000000001</v>
      </c>
      <c r="F41" s="5">
        <v>1.6402000000000001</v>
      </c>
      <c r="H41"/>
      <c r="I41"/>
      <c r="J41"/>
      <c r="K41"/>
      <c r="L41"/>
      <c r="M41"/>
      <c r="N41"/>
      <c r="O41"/>
      <c r="P41"/>
    </row>
    <row r="42" spans="1:16" x14ac:dyDescent="0.15">
      <c r="A42" s="6" t="s">
        <v>45</v>
      </c>
      <c r="B42" s="4">
        <v>16.34</v>
      </c>
      <c r="C42" s="4">
        <v>18.48</v>
      </c>
      <c r="D42" s="4">
        <v>17.600000000000001</v>
      </c>
      <c r="E42" s="5">
        <v>1.4824999999999999</v>
      </c>
      <c r="F42" s="5">
        <v>1.9459</v>
      </c>
      <c r="H42"/>
      <c r="I42"/>
      <c r="J42"/>
      <c r="K42"/>
      <c r="L42"/>
      <c r="M42"/>
      <c r="N42"/>
      <c r="O42"/>
      <c r="P42"/>
    </row>
    <row r="43" spans="1:16" x14ac:dyDescent="0.15">
      <c r="B43" s="4"/>
      <c r="D43" s="4"/>
      <c r="H43"/>
      <c r="I43"/>
      <c r="J43"/>
      <c r="K43"/>
      <c r="L43"/>
      <c r="M43"/>
      <c r="N43"/>
      <c r="O43"/>
      <c r="P43"/>
    </row>
    <row r="44" spans="1:16" x14ac:dyDescent="0.15">
      <c r="H44"/>
      <c r="I44"/>
      <c r="J44"/>
      <c r="K44"/>
      <c r="L44"/>
      <c r="M44"/>
      <c r="N44"/>
      <c r="O44"/>
      <c r="P44"/>
    </row>
    <row r="45" spans="1:16" x14ac:dyDescent="0.15">
      <c r="H45"/>
      <c r="I45"/>
      <c r="J45"/>
      <c r="K45"/>
      <c r="L45"/>
      <c r="M45"/>
      <c r="N45"/>
      <c r="O45"/>
      <c r="P45"/>
    </row>
    <row r="46" spans="1:16" x14ac:dyDescent="0.15">
      <c r="H46"/>
      <c r="I46"/>
      <c r="J46"/>
      <c r="K46"/>
      <c r="L46"/>
      <c r="M46"/>
      <c r="N46"/>
      <c r="O46"/>
      <c r="P46"/>
    </row>
    <row r="47" spans="1:16" x14ac:dyDescent="0.15">
      <c r="H47" s="12"/>
      <c r="I47" s="12"/>
      <c r="J47" s="12"/>
      <c r="K47" s="12"/>
      <c r="L47" s="12"/>
      <c r="M47" s="12"/>
      <c r="N47"/>
      <c r="O47"/>
      <c r="P47"/>
    </row>
    <row r="48" spans="1:16" x14ac:dyDescent="0.15">
      <c r="H48"/>
      <c r="I48"/>
      <c r="J48"/>
      <c r="K48"/>
      <c r="L48"/>
      <c r="M48"/>
      <c r="N48"/>
      <c r="O48"/>
      <c r="P48"/>
    </row>
    <row r="49" spans="8:16" x14ac:dyDescent="0.15">
      <c r="H49"/>
      <c r="I49"/>
      <c r="J49"/>
      <c r="K49"/>
      <c r="L49"/>
      <c r="M49"/>
      <c r="N49"/>
      <c r="O49"/>
      <c r="P49"/>
    </row>
    <row r="50" spans="8:16" x14ac:dyDescent="0.15">
      <c r="H50"/>
      <c r="I50"/>
      <c r="J50"/>
      <c r="K50"/>
      <c r="L50"/>
      <c r="M50"/>
      <c r="N50"/>
      <c r="O50"/>
      <c r="P50"/>
    </row>
    <row r="51" spans="8:16" x14ac:dyDescent="0.15">
      <c r="H51"/>
      <c r="I51"/>
      <c r="J51"/>
      <c r="K51"/>
      <c r="L51"/>
      <c r="M51"/>
      <c r="N51"/>
      <c r="O51"/>
      <c r="P51"/>
    </row>
    <row r="52" spans="8:16" x14ac:dyDescent="0.15">
      <c r="H52" s="12"/>
      <c r="I52" s="12"/>
      <c r="J52" s="12"/>
      <c r="K52" s="12"/>
      <c r="L52" s="12"/>
      <c r="M52" s="12"/>
      <c r="N52" s="12"/>
      <c r="O52" s="12"/>
      <c r="P52" s="12"/>
    </row>
    <row r="53" spans="8:16" x14ac:dyDescent="0.15">
      <c r="H53"/>
      <c r="I53"/>
      <c r="J53"/>
      <c r="K53"/>
      <c r="L53"/>
      <c r="M53"/>
      <c r="N53"/>
      <c r="O53"/>
      <c r="P53"/>
    </row>
    <row r="54" spans="8:16" x14ac:dyDescent="0.15">
      <c r="H54"/>
      <c r="I54"/>
      <c r="J54"/>
      <c r="K54"/>
      <c r="L54"/>
      <c r="M54"/>
      <c r="N54"/>
      <c r="O54"/>
      <c r="P54"/>
    </row>
    <row r="55" spans="8:16" x14ac:dyDescent="0.15">
      <c r="H55"/>
      <c r="I55"/>
      <c r="J55"/>
      <c r="K55"/>
      <c r="L55"/>
      <c r="M55"/>
      <c r="N55"/>
      <c r="O55"/>
      <c r="P55"/>
    </row>
    <row r="56" spans="8:16" x14ac:dyDescent="0.15">
      <c r="H56"/>
      <c r="I56"/>
      <c r="J56"/>
      <c r="K56"/>
      <c r="L56"/>
      <c r="M56"/>
      <c r="N56"/>
      <c r="O56"/>
      <c r="P56"/>
    </row>
    <row r="57" spans="8:16" x14ac:dyDescent="0.15">
      <c r="H57"/>
      <c r="I57"/>
      <c r="J57"/>
      <c r="K57"/>
      <c r="L57"/>
      <c r="M57"/>
      <c r="N57"/>
      <c r="O57"/>
      <c r="P57"/>
    </row>
    <row r="58" spans="8:16" x14ac:dyDescent="0.15">
      <c r="H58"/>
      <c r="I58"/>
      <c r="J58"/>
      <c r="K58"/>
      <c r="L58"/>
      <c r="M58"/>
      <c r="N58"/>
      <c r="O58"/>
      <c r="P58"/>
    </row>
    <row r="59" spans="8:16" x14ac:dyDescent="0.15">
      <c r="H59"/>
      <c r="I59"/>
      <c r="J59"/>
      <c r="K59"/>
      <c r="L59"/>
      <c r="M59"/>
      <c r="N59"/>
      <c r="O59"/>
      <c r="P59"/>
    </row>
  </sheetData>
  <phoneticPr fontId="1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Milk and Money</vt:lpstr>
    </vt:vector>
  </TitlesOfParts>
  <Company>Rocking S Dairy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Johnston</dc:creator>
  <cp:lastModifiedBy>Microsoft Office User</cp:lastModifiedBy>
  <dcterms:created xsi:type="dcterms:W3CDTF">2007-07-21T16:45:05Z</dcterms:created>
  <dcterms:modified xsi:type="dcterms:W3CDTF">2024-09-30T16:42:36Z</dcterms:modified>
</cp:coreProperties>
</file>