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xr:revisionPtr revIDLastSave="310" documentId="11_E60897F41BE170836B02CE998F75CCDC64E183C8" xr6:coauthVersionLast="45" xr6:coauthVersionMax="45" xr10:uidLastSave="{16E31EDB-1F5B-43AA-98C6-D71665868C40}"/>
  <bookViews>
    <workbookView xWindow="240" yWindow="105" windowWidth="14805" windowHeight="8010" firstSheet="2" activeTab="3" xr2:uid="{00000000-000D-0000-FFFF-FFFF00000000}"/>
  </bookViews>
  <sheets>
    <sheet name="input" sheetId="4" r:id="rId1"/>
    <sheet name="info" sheetId="3" r:id="rId2"/>
    <sheet name="PEER_01" sheetId="2" r:id="rId3"/>
    <sheet name="PEER_02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7" i="4"/>
</calcChain>
</file>

<file path=xl/sharedStrings.xml><?xml version="1.0" encoding="utf-8"?>
<sst xmlns="http://schemas.openxmlformats.org/spreadsheetml/2006/main" count="287" uniqueCount="201">
  <si>
    <t>(Kadiköy)</t>
  </si>
  <si>
    <t xml:space="preserve">City Location: </t>
  </si>
  <si>
    <t xml:space="preserve">40.98
</t>
  </si>
  <si>
    <t>29.035</t>
  </si>
  <si>
    <t>Magnitude</t>
  </si>
  <si>
    <t>focal depth</t>
  </si>
  <si>
    <t>epicentral distance</t>
  </si>
  <si>
    <t>Hypocentral distance/Rrup</t>
  </si>
  <si>
    <t xml:space="preserve">Cluser no </t>
  </si>
  <si>
    <t># of events since 1912</t>
  </si>
  <si>
    <t>Max Mag.</t>
  </si>
  <si>
    <t>Mean Mag.</t>
  </si>
  <si>
    <t>Std. Mag</t>
  </si>
  <si>
    <t>Mean Depth.</t>
  </si>
  <si>
    <t xml:space="preserve">Std Depth. </t>
  </si>
  <si>
    <t xml:space="preserve">Mean Lat. </t>
  </si>
  <si>
    <t>Mean Lon.</t>
  </si>
  <si>
    <t>Distance2City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</si>
  <si>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</si>
  <si>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</si>
  <si>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</si>
  <si>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</si>
  <si>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</si>
  <si>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</si>
  <si>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</si>
  <si>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</si>
  <si>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</si>
  <si>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</si>
  <si>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</si>
  <si>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 xml:space="preserve"> Spectral Ordinate</t>
  </si>
  <si>
    <t>SRSS</t>
  </si>
  <si>
    <t xml:space="preserve"> RotD50</t>
  </si>
  <si>
    <t xml:space="preserve"> Record Sequence Number</t>
  </si>
  <si>
    <t xml:space="preserve"> Mean Squared Error</t>
  </si>
  <si>
    <t>0.8408</t>
  </si>
  <si>
    <t>5.9609</t>
  </si>
  <si>
    <t>0.3568</t>
  </si>
  <si>
    <t>0.0558</t>
  </si>
  <si>
    <t>0.1736</t>
  </si>
  <si>
    <t>0.6128</t>
  </si>
  <si>
    <t>0.1569</t>
  </si>
  <si>
    <t>0.1705</t>
  </si>
  <si>
    <t>0.3425</t>
  </si>
  <si>
    <t>0.6678</t>
  </si>
  <si>
    <t>0.3132</t>
  </si>
  <si>
    <t xml:space="preserve"> Scale Factor</t>
  </si>
  <si>
    <t>4.7613</t>
  </si>
  <si>
    <t>5.2706</t>
  </si>
  <si>
    <t>0.6673</t>
  </si>
  <si>
    <t>3.6821</t>
  </si>
  <si>
    <t>2.9453</t>
  </si>
  <si>
    <t>1.8183</t>
  </si>
  <si>
    <t>0.5357</t>
  </si>
  <si>
    <t>0.7715</t>
  </si>
  <si>
    <t>2.6001</t>
  </si>
  <si>
    <t>1.7048</t>
  </si>
  <si>
    <t xml:space="preserve"> Tp-Pulse Period (sec)</t>
  </si>
  <si>
    <t xml:space="preserve"> -</t>
  </si>
  <si>
    <t>7.791</t>
  </si>
  <si>
    <t xml:space="preserve"> 5-75% Duration (sec)</t>
  </si>
  <si>
    <t>2.3</t>
  </si>
  <si>
    <t>1.7</t>
  </si>
  <si>
    <t>1.8</t>
  </si>
  <si>
    <t>10.8</t>
  </si>
  <si>
    <t>5.3</t>
  </si>
  <si>
    <t>7.7</t>
  </si>
  <si>
    <t>3.7</t>
  </si>
  <si>
    <t>16.5</t>
  </si>
  <si>
    <t>7.8</t>
  </si>
  <si>
    <t xml:space="preserve"> 5-95% Duration (sec)</t>
  </si>
  <si>
    <t>7.9</t>
  </si>
  <si>
    <t>29.1</t>
  </si>
  <si>
    <t>10.5</t>
  </si>
  <si>
    <t>11.1</t>
  </si>
  <si>
    <t>12.5</t>
  </si>
  <si>
    <t>28.7</t>
  </si>
  <si>
    <t>15.4</t>
  </si>
  <si>
    <t xml:space="preserve"> Arias Intensity (m/sec)</t>
  </si>
  <si>
    <t>7.5</t>
  </si>
  <si>
    <t>0.3</t>
  </si>
  <si>
    <t xml:space="preserve"> Earthquake Name</t>
  </si>
  <si>
    <t xml:space="preserve"> "51177644"</t>
  </si>
  <si>
    <t xml:space="preserve"> "51215576"</t>
  </si>
  <si>
    <t xml:space="preserve"> "9644101"</t>
  </si>
  <si>
    <t xml:space="preserve"> "Manjil_ Iran"</t>
  </si>
  <si>
    <t xml:space="preserve"> "21455182"</t>
  </si>
  <si>
    <t xml:space="preserve"> "51203773"</t>
  </si>
  <si>
    <t xml:space="preserve"> "Kocaeli_ Turkey"</t>
  </si>
  <si>
    <t xml:space="preserve"> "Chi-Chi_ Taiwan-03"</t>
  </si>
  <si>
    <t xml:space="preserve"> "Umbria Marche (foreshock)_ Italy"</t>
  </si>
  <si>
    <t xml:space="preserve"> "L'Aquila (aftershock 2)_ Italy"</t>
  </si>
  <si>
    <t xml:space="preserve"> Year</t>
  </si>
  <si>
    <t xml:space="preserve"> Station Name</t>
  </si>
  <si>
    <t xml:space="preserve"> "Carmenet Vineyards_Sonoma_ CA_ USA"</t>
  </si>
  <si>
    <t xml:space="preserve"> "San Andreas Geophysical Obs._ Hollister_ CA_ USA"</t>
  </si>
  <si>
    <t xml:space="preserve"> "Pleasants Peak"</t>
  </si>
  <si>
    <t xml:space="preserve"> "Abbar"</t>
  </si>
  <si>
    <t xml:space="preserve"> "Atlas Peak"</t>
  </si>
  <si>
    <t xml:space="preserve"> "Lake Herman"</t>
  </si>
  <si>
    <t xml:space="preserve"> "Arcelik"</t>
  </si>
  <si>
    <t xml:space="preserve"> "TCU076"</t>
  </si>
  <si>
    <t xml:space="preserve"> "Gubbio-Piana"</t>
  </si>
  <si>
    <t xml:space="preserve"> "L'Aquila - Parking"</t>
  </si>
  <si>
    <t xml:space="preserve"> Magnitude</t>
  </si>
  <si>
    <t>3.8</t>
  </si>
  <si>
    <t>3.64</t>
  </si>
  <si>
    <t>7.37</t>
  </si>
  <si>
    <t>4.14</t>
  </si>
  <si>
    <t>3.96</t>
  </si>
  <si>
    <t>7.51</t>
  </si>
  <si>
    <t>6.2</t>
  </si>
  <si>
    <t>5.7</t>
  </si>
  <si>
    <t>5.4</t>
  </si>
  <si>
    <t xml:space="preserve"> Mechanism</t>
  </si>
  <si>
    <t xml:space="preserve"> strike slip</t>
  </si>
  <si>
    <t xml:space="preserve"> Reverse</t>
  </si>
  <si>
    <t xml:space="preserve"> Normal</t>
  </si>
  <si>
    <t xml:space="preserve"> Rjb (km)</t>
  </si>
  <si>
    <t>14.07</t>
  </si>
  <si>
    <t>13.61</t>
  </si>
  <si>
    <t>12.56</t>
  </si>
  <si>
    <t>12.55</t>
  </si>
  <si>
    <t>11.68</t>
  </si>
  <si>
    <t>10.56</t>
  </si>
  <si>
    <t>13.04</t>
  </si>
  <si>
    <t>38.81</t>
  </si>
  <si>
    <t>13.99</t>
  </si>
  <si>
    <t xml:space="preserve"> Rrup (km)</t>
  </si>
  <si>
    <t>15.5</t>
  </si>
  <si>
    <t>14.15</t>
  </si>
  <si>
    <t>12.67</t>
  </si>
  <si>
    <t>12.85</t>
  </si>
  <si>
    <t>13.43</t>
  </si>
  <si>
    <t>13.49</t>
  </si>
  <si>
    <t>14.66</t>
  </si>
  <si>
    <t>39.02</t>
  </si>
  <si>
    <t>19.97</t>
  </si>
  <si>
    <t xml:space="preserve"> Vs30 (m/sec)</t>
  </si>
  <si>
    <t>643.8</t>
  </si>
  <si>
    <t>723.95</t>
  </si>
  <si>
    <t>652.29</t>
  </si>
  <si>
    <t>614.98</t>
  </si>
  <si>
    <t xml:space="preserve"> Lowest Useable Frequency (Hz)</t>
  </si>
  <si>
    <t>0.35</t>
  </si>
  <si>
    <t>0.275</t>
  </si>
  <si>
    <t>0.1375</t>
  </si>
  <si>
    <t>0.13</t>
  </si>
  <si>
    <t>0.375</t>
  </si>
  <si>
    <t>0.5125</t>
  </si>
  <si>
    <t>0.0875</t>
  </si>
  <si>
    <t>0.07</t>
  </si>
  <si>
    <t>0.15</t>
  </si>
  <si>
    <t>0.0625</t>
  </si>
  <si>
    <t xml:space="preserve"> Initial-search Scale Factor</t>
  </si>
  <si>
    <t>0.5511</t>
  </si>
  <si>
    <t>0.8272</t>
  </si>
  <si>
    <t xml:space="preserve"> Horizontal-1 Acc. Filename</t>
  </si>
  <si>
    <t xml:space="preserve"> RSN14938_51177644_BKCVSHLN.AT2</t>
  </si>
  <si>
    <t xml:space="preserve"> RSN19203_51215576_BKSAOHLN.AT2</t>
  </si>
  <si>
    <t xml:space="preserve"> RSN15977_9644101_CIPLSHHN.AT2</t>
  </si>
  <si>
    <t xml:space="preserve"> RSN1633_MANJIL_ABBAR--L.AT2</t>
  </si>
  <si>
    <t xml:space="preserve"> RSN12178_40174611_NNAPCHNN.AT2</t>
  </si>
  <si>
    <t xml:space="preserve"> RSN13683_51203773_NCNLHHNN.AT2</t>
  </si>
  <si>
    <t xml:space="preserve"> RSN1148_KOCAELI_ARE000.AT2</t>
  </si>
  <si>
    <t xml:space="preserve"> RSN2627_CHICHI.03_TCU076N.AT2</t>
  </si>
  <si>
    <t xml:space="preserve"> RSN433_UBMARCHE.P_B-GBP000.AT2</t>
  </si>
  <si>
    <t xml:space="preserve"> RSN4554_L-AQUILA.B_AM440XTE.AT2</t>
  </si>
  <si>
    <t xml:space="preserve"> Horizontal-2 Acc. Filename</t>
  </si>
  <si>
    <t xml:space="preserve"> RSN14938_51177644_BKCVSHLE.AT2</t>
  </si>
  <si>
    <t xml:space="preserve"> RSN19203_51215576_BKSAOHLE.AT2</t>
  </si>
  <si>
    <t xml:space="preserve"> RSN15977_9644101_CIPLSHHE.AT2</t>
  </si>
  <si>
    <t xml:space="preserve"> RSN1633_MANJIL_ABBAR--T.AT2</t>
  </si>
  <si>
    <t xml:space="preserve"> RSN12178_40174611_NNAPCHNE.AT2</t>
  </si>
  <si>
    <t xml:space="preserve"> RSN13683_51203773_NCNLHHNE.AT2</t>
  </si>
  <si>
    <t xml:space="preserve"> RSN1148_KOCAELI_ARE090.AT2</t>
  </si>
  <si>
    <t xml:space="preserve"> RSN2627_CHICHI.03_TCU076E.AT2</t>
  </si>
  <si>
    <t xml:space="preserve"> RSN433_UBMARCHE.P_B-GBP090.AT2</t>
  </si>
  <si>
    <t xml:space="preserve"> RSN4554_L-AQUILA.B_AM440YLN.AT2</t>
  </si>
  <si>
    <t xml:space="preserve"> Vertical Acc. Filename</t>
  </si>
  <si>
    <t xml:space="preserve"> RSN14938_51177644_BKCVSHLZ.AT2</t>
  </si>
  <si>
    <t xml:space="preserve"> RSN19203_51215576_BKSAOHLZ.AT2</t>
  </si>
  <si>
    <t xml:space="preserve"> RSN15977_9644101_CIPLSHHZ.AT2</t>
  </si>
  <si>
    <t xml:space="preserve"> RSN1633_MANJIL_ABBAR--V.AT2</t>
  </si>
  <si>
    <t xml:space="preserve"> RSN12178_40174611_NNAPCHNZ.AT2</t>
  </si>
  <si>
    <t xml:space="preserve"> RSN13683_51203773_NCNLHHNZ.AT2</t>
  </si>
  <si>
    <t xml:space="preserve"> RSN1148_KOCAELI_AREDWN.AT2</t>
  </si>
  <si>
    <t xml:space="preserve"> RSN2627_CHICHI.03_TCU076V.AT2</t>
  </si>
  <si>
    <t xml:space="preserve"> RSN433_UBMARCHE.P_B-GBP-UP.AT2</t>
  </si>
  <si>
    <t xml:space="preserve"> RSN4554_L-AQUILA.B_AM440ZUP.AT2</t>
  </si>
  <si>
    <t>0.3655</t>
  </si>
  <si>
    <t>3.9363</t>
  </si>
  <si>
    <t>14.5</t>
  </si>
  <si>
    <t>20.6</t>
  </si>
  <si>
    <t xml:space="preserve"> "El Granada"</t>
  </si>
  <si>
    <t>97.92</t>
  </si>
  <si>
    <t>98.18</t>
  </si>
  <si>
    <t>719.52</t>
  </si>
  <si>
    <t>0.5958412</t>
  </si>
  <si>
    <t xml:space="preserve"> RSN21111_51177644_JGRHNN.AT2</t>
  </si>
  <si>
    <t xml:space="preserve"> RSN21111_51177644_JGRHNE.AT2 </t>
  </si>
  <si>
    <t xml:space="preserve"> RSN21111_51177644_JGRHNZ.AT2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</si>
</sst>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3" fontId="1" fillId="0" borderId="0" xfId="0" quotePrefix="1" applyNumberFormat="1" applyFont="1" applyFill="1" applyBorder="1" applyAlignment="1">
      <alignment wrapText="1"/>
    </xf>
    <xf numFmtId="3" fontId="1" fillId="0" borderId="0" xfId="0" quotePrefix="1" applyNumberFormat="1" applyFont="1" applyFill="1" applyBorder="1" applyAlignment="1"/>
    <xf numFmtId="0" fontId="1" fillId="0" borderId="6" xfId="0" applyFont="1" applyFill="1" applyBorder="1" applyAlignment="1"/>
    <xf numFmtId="0" fontId="2" fillId="0" borderId="0" xfId="0" applyFont="1" applyFill="1" applyBorder="1" applyAlignment="1"/>
    <xf numFmtId="164" fontId="0" fillId="0" borderId="0" xfId="0" applyNumberFormat="1"/>
    <xf numFmtId="0" fontId="1" fillId="5" borderId="3" xfId="0" applyFont="1" applyFill="1" applyBorder="1" applyAlignment="1"/>
    <xf numFmtId="0" fontId="1" fillId="0" borderId="3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5" borderId="9" xfId="0" applyFont="1" applyFill="1" applyBorder="1" applyAlignment="1"/>
    <xf numFmtId="0" fontId="1" fillId="0" borderId="9" xfId="0" applyFont="1" applyFill="1" applyBorder="1" applyAlignment="1"/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3" fontId="3" fillId="0" borderId="0" xfId="0" quotePrefix="1" applyNumberFormat="1" applyFont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3" borderId="0" xfId="0" quotePrefix="1" applyFont="1" applyFill="1" applyAlignment="1">
      <alignment horizontal="center" vertical="center" wrapText="1"/>
    </xf>
    <xf numFmtId="0" fontId="3" fillId="3" borderId="0" xfId="0" quotePrefix="1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0</xdr:rowOff>
    </xdr:from>
    <xdr:to>
      <xdr:col>15</xdr:col>
      <xdr:colOff>485775</xdr:colOff>
      <xdr:row>12</xdr:row>
      <xdr:rowOff>9525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3FFC2EE4-4489-42F1-9A8A-0046B5E7F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0"/>
          <a:ext cx="4638675" cy="2295525"/>
        </a:xfrm>
        <a:prstGeom prst="rect">
          <a:avLst/>
        </a:prstGeom>
      </xdr:spPr>
    </xdr:pic>
    <xdr:clientData/>
  </xdr:twoCellAnchor>
  <xdr:twoCellAnchor editAs="oneCell">
    <xdr:from>
      <xdr:col>15</xdr:col>
      <xdr:colOff>542925</xdr:colOff>
      <xdr:row>0</xdr:row>
      <xdr:rowOff>0</xdr:rowOff>
    </xdr:from>
    <xdr:to>
      <xdr:col>21</xdr:col>
      <xdr:colOff>295275</xdr:colOff>
      <xdr:row>11</xdr:row>
      <xdr:rowOff>161925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E78F748B-EE45-4D8D-8E6E-0894E371E8FA}"/>
            </a:ext>
            <a:ext uri="{147F2762-F138-4A5C-976F-8EAC2B608ADB}">
              <a16:predDERef xmlns:a16="http://schemas.microsoft.com/office/drawing/2014/main" pred="{3FFC2EE4-4489-42F1-9A8A-0046B5E7F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86925" y="0"/>
          <a:ext cx="3409950" cy="22574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19050</xdr:rowOff>
    </xdr:from>
    <xdr:to>
      <xdr:col>8</xdr:col>
      <xdr:colOff>95250</xdr:colOff>
      <xdr:row>21</xdr:row>
      <xdr:rowOff>28575</xdr:rowOff>
    </xdr:to>
    <xdr:pic>
      <xdr:nvPicPr>
        <xdr:cNvPr id="6" name="">
          <a:extLst>
            <a:ext uri="{FF2B5EF4-FFF2-40B4-BE49-F238E27FC236}">
              <a16:creationId xmlns:a16="http://schemas.microsoft.com/office/drawing/2014/main" id="{D25AAF0D-3C75-4DD3-AD80-5B47A73C809F}"/>
            </a:ext>
            <a:ext uri="{147F2762-F138-4A5C-976F-8EAC2B608ADB}">
              <a16:predDERef xmlns:a16="http://schemas.microsoft.com/office/drawing/2014/main" pred="{E78F748B-EE45-4D8D-8E6E-0894E371E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9050"/>
          <a:ext cx="4933950" cy="4010025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12</xdr:row>
      <xdr:rowOff>47625</xdr:rowOff>
    </xdr:from>
    <xdr:to>
      <xdr:col>17</xdr:col>
      <xdr:colOff>438150</xdr:colOff>
      <xdr:row>27</xdr:row>
      <xdr:rowOff>114300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D7CA16FE-F3F8-4E45-8876-05A2D2E635EC}"/>
            </a:ext>
            <a:ext uri="{147F2762-F138-4A5C-976F-8EAC2B608ADB}">
              <a16:predDERef xmlns:a16="http://schemas.microsoft.com/office/drawing/2014/main" pred="{D25AAF0D-3C75-4DD3-AD80-5B47A73C8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8725" y="2333625"/>
          <a:ext cx="5762625" cy="2924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0B4C-B402-42FC-8303-D41752A9A114}">
  <dimension ref="B2:N17"/>
  <sheetViews>
    <sheetView workbookViewId="0">
      <selection activeCell="M5" sqref="M5:M17"/>
    </sheetView>
  </sheetViews>
  <sheetFormatPr defaultRowHeight="15"/>
  <cols>
    <col min="2" max="2" width="9.28515625" customWidth="1"/>
    <col min="3" max="3" width="20.5703125" bestFit="1" customWidth="1"/>
    <col min="4" max="4" width="9.5703125" bestFit="1" customWidth="1"/>
    <col min="5" max="5" width="10.42578125" customWidth="1"/>
    <col min="6" max="6" width="13.5703125" bestFit="1" customWidth="1"/>
    <col min="7" max="7" width="10.7109375" customWidth="1"/>
    <col min="8" max="8" width="11.140625" customWidth="1"/>
    <col min="11" max="11" width="13.42578125" customWidth="1"/>
    <col min="13" max="13" width="24" customWidth="1"/>
    <col min="14" max="14" width="12.7109375" bestFit="1" customWidth="1"/>
  </cols>
  <sheetData>
    <row r="2" spans="2:14">
      <c r="B2" s="1"/>
      <c r="C2" s="1"/>
      <c r="D2" s="1"/>
      <c r="E2" s="1"/>
      <c r="F2" s="1" t="s">
        <v>0</v>
      </c>
      <c r="G2" s="1"/>
      <c r="H2" s="1"/>
      <c r="I2" s="1"/>
      <c r="J2" s="1"/>
      <c r="K2" s="1"/>
    </row>
    <row r="3" spans="2:14" ht="15" customHeight="1">
      <c r="B3" s="1"/>
      <c r="C3" s="1"/>
      <c r="D3" s="1"/>
      <c r="E3" s="1"/>
      <c r="F3" s="1" t="s">
        <v>1</v>
      </c>
      <c r="G3" s="4" t="s">
        <v>2</v>
      </c>
      <c r="H3" s="5" t="s">
        <v>3</v>
      </c>
      <c r="I3" s="1"/>
      <c r="J3" s="1"/>
      <c r="K3" s="1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</row>
    <row r="5" spans="2:14">
      <c r="B5" s="1"/>
      <c r="C5" s="1"/>
      <c r="D5" s="7" t="s">
        <v>4</v>
      </c>
      <c r="E5" s="1"/>
      <c r="F5" s="1"/>
      <c r="G5" s="7" t="s">
        <v>5</v>
      </c>
      <c r="H5" s="1"/>
      <c r="I5" s="1"/>
      <c r="J5" s="1"/>
      <c r="K5" s="7" t="s">
        <v>6</v>
      </c>
      <c r="M5" t="s">
        <v>7</v>
      </c>
    </row>
    <row r="6" spans="2:14">
      <c r="B6" s="2" t="s">
        <v>8</v>
      </c>
      <c r="C6" s="3" t="s">
        <v>9</v>
      </c>
      <c r="D6" s="13" t="s">
        <v>10</v>
      </c>
      <c r="E6" s="14" t="s">
        <v>11</v>
      </c>
      <c r="F6" s="14" t="s">
        <v>12</v>
      </c>
      <c r="G6" s="13" t="s">
        <v>13</v>
      </c>
      <c r="H6" s="14" t="s">
        <v>14</v>
      </c>
      <c r="I6" s="14" t="s">
        <v>15</v>
      </c>
      <c r="J6" s="14" t="s">
        <v>16</v>
      </c>
      <c r="K6" s="13" t="s">
        <v>17</v>
      </c>
    </row>
    <row r="7" spans="2:14">
      <c r="B7" s="2">
        <v>0</v>
      </c>
      <c r="C7" s="11">
        <v>520</v>
      </c>
      <c r="D7" s="9">
        <v>3.7</v>
      </c>
      <c r="E7" s="10">
        <v>2.86</v>
      </c>
      <c r="F7" s="10">
        <v>0.26</v>
      </c>
      <c r="G7" s="9">
        <v>8.99</v>
      </c>
      <c r="H7" s="10">
        <v>2.72</v>
      </c>
      <c r="I7" s="10">
        <v>40.700000000000003</v>
      </c>
      <c r="J7" s="10">
        <v>30.12</v>
      </c>
      <c r="K7" s="9">
        <v>97</v>
      </c>
      <c r="M7" s="32">
        <f>(G7^2+K7^2)^(1/2)</f>
        <v>97.415707665653187</v>
      </c>
      <c r="N7" s="8"/>
    </row>
    <row r="8" spans="2:14">
      <c r="B8" s="6">
        <v>1</v>
      </c>
      <c r="C8" s="12">
        <v>438</v>
      </c>
      <c r="D8" s="9">
        <v>3.8</v>
      </c>
      <c r="E8" s="10">
        <v>2.9</v>
      </c>
      <c r="F8" s="10">
        <v>0.28000000000000003</v>
      </c>
      <c r="G8" s="9">
        <v>9.35</v>
      </c>
      <c r="H8" s="10">
        <v>2.56</v>
      </c>
      <c r="I8" s="10">
        <v>40.75</v>
      </c>
      <c r="J8" s="10">
        <v>27.73</v>
      </c>
      <c r="K8" s="9">
        <v>113</v>
      </c>
      <c r="M8" s="32">
        <f t="shared" ref="M8:M17" si="0">(G8^2+K8^2)^(1/2)</f>
        <v>113.38616538184894</v>
      </c>
    </row>
    <row r="9" spans="2:14">
      <c r="B9" s="6">
        <v>2</v>
      </c>
      <c r="C9" s="12">
        <v>506</v>
      </c>
      <c r="D9" s="9">
        <v>3.6</v>
      </c>
      <c r="E9" s="10">
        <v>2.75</v>
      </c>
      <c r="F9" s="10">
        <v>0.22</v>
      </c>
      <c r="G9" s="9">
        <v>8.89</v>
      </c>
      <c r="H9" s="10">
        <v>3.12</v>
      </c>
      <c r="I9" s="10">
        <v>40.659999999999997</v>
      </c>
      <c r="J9" s="10">
        <v>29.03</v>
      </c>
      <c r="K9" s="9">
        <v>33</v>
      </c>
      <c r="M9" s="32">
        <f t="shared" si="0"/>
        <v>34.176484605646614</v>
      </c>
    </row>
    <row r="10" spans="2:14">
      <c r="B10" s="6">
        <v>3</v>
      </c>
      <c r="C10" s="12">
        <v>109</v>
      </c>
      <c r="D10" s="9">
        <v>7.3</v>
      </c>
      <c r="E10" s="10">
        <v>4.38</v>
      </c>
      <c r="F10" s="10">
        <v>0.74</v>
      </c>
      <c r="G10" s="9">
        <v>11.86</v>
      </c>
      <c r="H10" s="10">
        <v>4.1500000000000004</v>
      </c>
      <c r="I10" s="10">
        <v>40.549999999999997</v>
      </c>
      <c r="J10" s="10">
        <v>27.6</v>
      </c>
      <c r="K10" s="9">
        <v>130</v>
      </c>
      <c r="M10" s="32">
        <f t="shared" si="0"/>
        <v>130.53987743214714</v>
      </c>
    </row>
    <row r="11" spans="2:14">
      <c r="B11" s="6">
        <v>4</v>
      </c>
      <c r="C11" s="12">
        <v>350</v>
      </c>
      <c r="D11" s="9">
        <v>4.0999999999999996</v>
      </c>
      <c r="E11" s="10">
        <v>2.93</v>
      </c>
      <c r="F11" s="10">
        <v>0.32</v>
      </c>
      <c r="G11" s="9">
        <v>9.24</v>
      </c>
      <c r="H11" s="10">
        <v>2.4500000000000002</v>
      </c>
      <c r="I11" s="10">
        <v>40.25</v>
      </c>
      <c r="J11" s="10">
        <v>27.67</v>
      </c>
      <c r="K11" s="9">
        <v>141</v>
      </c>
      <c r="M11" s="32">
        <f t="shared" si="0"/>
        <v>141.30243310007086</v>
      </c>
    </row>
    <row r="12" spans="2:14">
      <c r="B12" s="6">
        <v>5</v>
      </c>
      <c r="C12" s="12">
        <v>264</v>
      </c>
      <c r="D12" s="9">
        <v>3.9</v>
      </c>
      <c r="E12" s="10">
        <v>2.74</v>
      </c>
      <c r="F12" s="10">
        <v>0.18</v>
      </c>
      <c r="G12" s="9">
        <v>9.59</v>
      </c>
      <c r="H12" s="10">
        <v>2.0299999999999998</v>
      </c>
      <c r="I12" s="10">
        <v>41.16</v>
      </c>
      <c r="J12" s="10">
        <v>28.83</v>
      </c>
      <c r="K12" s="9">
        <v>26</v>
      </c>
      <c r="M12" s="32">
        <f t="shared" si="0"/>
        <v>27.71223736907578</v>
      </c>
    </row>
    <row r="13" spans="2:14">
      <c r="B13" s="6">
        <v>6</v>
      </c>
      <c r="C13" s="12">
        <v>184</v>
      </c>
      <c r="D13" s="9">
        <v>7.6</v>
      </c>
      <c r="E13" s="10">
        <v>4.2</v>
      </c>
      <c r="F13" s="10">
        <v>0.73</v>
      </c>
      <c r="G13" s="9">
        <v>10.58</v>
      </c>
      <c r="H13" s="10">
        <v>4.0999999999999996</v>
      </c>
      <c r="I13" s="10">
        <v>40.729999999999997</v>
      </c>
      <c r="J13" s="10">
        <v>30.74</v>
      </c>
      <c r="K13" s="9">
        <v>146</v>
      </c>
      <c r="M13" s="32">
        <f t="shared" si="0"/>
        <v>146.38284189070794</v>
      </c>
    </row>
    <row r="14" spans="2:14">
      <c r="B14" s="6">
        <v>7</v>
      </c>
      <c r="C14" s="12">
        <v>113</v>
      </c>
      <c r="D14" s="9">
        <v>6.2</v>
      </c>
      <c r="E14" s="10">
        <v>4.16</v>
      </c>
      <c r="F14" s="10">
        <v>0.43</v>
      </c>
      <c r="G14" s="9">
        <v>11.18</v>
      </c>
      <c r="H14" s="10">
        <v>5.24</v>
      </c>
      <c r="I14" s="10">
        <v>40.47</v>
      </c>
      <c r="J14" s="10">
        <v>29.19</v>
      </c>
      <c r="K14" s="9">
        <v>59</v>
      </c>
      <c r="M14" s="32">
        <f t="shared" si="0"/>
        <v>60.049915903354936</v>
      </c>
    </row>
    <row r="15" spans="2:14">
      <c r="B15" s="6">
        <v>8</v>
      </c>
      <c r="C15" s="12">
        <v>26</v>
      </c>
      <c r="D15" s="9">
        <v>5.7</v>
      </c>
      <c r="E15" s="10">
        <v>3.56</v>
      </c>
      <c r="F15" s="10">
        <v>0.66</v>
      </c>
      <c r="G15" s="9">
        <v>35.22</v>
      </c>
      <c r="H15" s="10">
        <v>8.24</v>
      </c>
      <c r="I15" s="10">
        <v>40.53</v>
      </c>
      <c r="J15" s="10">
        <v>27.68</v>
      </c>
      <c r="K15" s="9">
        <v>125</v>
      </c>
      <c r="M15" s="32">
        <f t="shared" si="0"/>
        <v>129.86704123833729</v>
      </c>
    </row>
    <row r="16" spans="2:14">
      <c r="B16" s="6">
        <v>9</v>
      </c>
      <c r="C16" s="12">
        <v>459</v>
      </c>
      <c r="D16" s="9">
        <v>3.9</v>
      </c>
      <c r="E16" s="10">
        <v>2.77</v>
      </c>
      <c r="F16" s="10">
        <v>0.23</v>
      </c>
      <c r="G16" s="9">
        <v>9.66</v>
      </c>
      <c r="H16" s="10">
        <v>2.82</v>
      </c>
      <c r="I16" s="10">
        <v>40.200000000000003</v>
      </c>
      <c r="J16" s="10">
        <v>29.21</v>
      </c>
      <c r="K16" s="9">
        <v>89</v>
      </c>
      <c r="M16" s="32">
        <f t="shared" si="0"/>
        <v>89.522709967918189</v>
      </c>
    </row>
    <row r="17" spans="2:13">
      <c r="B17" s="6">
        <v>10</v>
      </c>
      <c r="C17" s="12">
        <v>44</v>
      </c>
      <c r="D17" s="9">
        <v>5.5</v>
      </c>
      <c r="E17" s="10">
        <v>3.02</v>
      </c>
      <c r="F17" s="10">
        <v>0.51</v>
      </c>
      <c r="G17" s="9">
        <v>9.74</v>
      </c>
      <c r="H17" s="10">
        <v>5.15</v>
      </c>
      <c r="I17" s="10">
        <v>41.59</v>
      </c>
      <c r="J17" s="10">
        <v>27.82</v>
      </c>
      <c r="K17" s="9">
        <v>122</v>
      </c>
      <c r="M17" s="32">
        <f t="shared" si="0"/>
        <v>122.38818407019527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CD8D-5247-46D3-B276-8F455CC43F47}">
  <dimension ref="A1"/>
  <sheetViews>
    <sheetView workbookViewId="0">
      <selection activeCell="T19" sqref="T1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5653-1039-438F-BB21-C88C09015F0D}">
  <dimension ref="B1:M28"/>
  <sheetViews>
    <sheetView workbookViewId="0">
      <selection activeCell="D13" sqref="D13"/>
    </sheetView>
  </sheetViews>
  <sheetFormatPr defaultRowHeight="15"/>
  <cols>
    <col min="1" max="1" width="2" style="15" customWidth="1"/>
    <col min="2" max="2" width="22.28515625" style="15" bestFit="1" customWidth="1"/>
    <col min="3" max="13" width="15" style="15" customWidth="1"/>
    <col min="14" max="16384" width="9.140625" style="15"/>
  </cols>
  <sheetData>
    <row r="1" spans="2:13" ht="5.25" customHeight="1"/>
    <row r="2" spans="2:13" ht="12">
      <c r="B2" s="16"/>
      <c r="C2" s="17" t="s">
        <v>18</v>
      </c>
      <c r="D2" s="18" t="s">
        <v>19</v>
      </c>
      <c r="E2" s="18" t="s">
        <v>20</v>
      </c>
      <c r="F2" s="18" t="s">
        <v>21</v>
      </c>
      <c r="G2" s="18" t="s">
        <v>22</v>
      </c>
      <c r="H2" s="18" t="s">
        <v>23</v>
      </c>
      <c r="I2" s="18" t="s">
        <v>24</v>
      </c>
      <c r="J2" s="18" t="s">
        <v>25</v>
      </c>
      <c r="K2" s="18" t="s">
        <v>26</v>
      </c>
      <c r="L2" s="18" t="s">
        <v>27</v>
      </c>
      <c r="M2" s="18" t="s">
        <v>28</v>
      </c>
    </row>
    <row r="3" spans="2:13" ht="12">
      <c r="B3" s="19" t="s">
        <v>29</v>
      </c>
      <c r="C3" s="16" t="s">
        <v>30</v>
      </c>
      <c r="D3" s="16" t="s">
        <v>31</v>
      </c>
      <c r="E3" s="16" t="s">
        <v>31</v>
      </c>
      <c r="F3" s="16" t="s">
        <v>31</v>
      </c>
      <c r="G3" s="16" t="s">
        <v>30</v>
      </c>
      <c r="H3" s="16" t="s">
        <v>30</v>
      </c>
      <c r="I3" s="16" t="s">
        <v>30</v>
      </c>
      <c r="J3" s="16" t="s">
        <v>31</v>
      </c>
      <c r="K3" s="16" t="s">
        <v>31</v>
      </c>
      <c r="L3" s="16" t="s">
        <v>30</v>
      </c>
      <c r="M3" s="16" t="s">
        <v>31</v>
      </c>
    </row>
    <row r="4" spans="2:13" ht="12">
      <c r="B4" s="19" t="s">
        <v>32</v>
      </c>
      <c r="C4" s="16">
        <v>14938</v>
      </c>
      <c r="D4" s="16">
        <v>19203</v>
      </c>
      <c r="E4" s="16">
        <v>15977</v>
      </c>
      <c r="F4" s="16">
        <v>1633</v>
      </c>
      <c r="G4" s="16">
        <v>12178</v>
      </c>
      <c r="H4" s="16">
        <v>13683</v>
      </c>
      <c r="I4" s="16">
        <v>1148</v>
      </c>
      <c r="J4" s="16">
        <v>2627</v>
      </c>
      <c r="K4" s="16">
        <v>4338</v>
      </c>
      <c r="L4" s="16">
        <v>13683</v>
      </c>
      <c r="M4" s="16">
        <v>4554</v>
      </c>
    </row>
    <row r="5" spans="2:13" ht="12">
      <c r="B5" s="19" t="s">
        <v>33</v>
      </c>
      <c r="C5" s="20" t="s">
        <v>34</v>
      </c>
      <c r="D5" s="21" t="s">
        <v>35</v>
      </c>
      <c r="E5" s="20" t="s">
        <v>36</v>
      </c>
      <c r="F5" s="20" t="s">
        <v>37</v>
      </c>
      <c r="G5" s="20" t="s">
        <v>38</v>
      </c>
      <c r="H5" s="20" t="s">
        <v>39</v>
      </c>
      <c r="I5" s="20" t="s">
        <v>40</v>
      </c>
      <c r="J5" s="20" t="s">
        <v>41</v>
      </c>
      <c r="K5" s="20" t="s">
        <v>42</v>
      </c>
      <c r="L5" s="20" t="s">
        <v>43</v>
      </c>
      <c r="M5" s="20" t="s">
        <v>44</v>
      </c>
    </row>
    <row r="6" spans="2:13" ht="12">
      <c r="B6" s="19" t="s">
        <v>45</v>
      </c>
      <c r="C6" s="22" t="s">
        <v>46</v>
      </c>
      <c r="D6" s="23">
        <v>1</v>
      </c>
      <c r="E6" s="24" t="s">
        <v>47</v>
      </c>
      <c r="F6" s="22" t="s">
        <v>48</v>
      </c>
      <c r="G6" s="24" t="s">
        <v>49</v>
      </c>
      <c r="H6" s="24" t="s">
        <v>50</v>
      </c>
      <c r="I6" s="24" t="s">
        <v>51</v>
      </c>
      <c r="J6" s="22" t="s">
        <v>52</v>
      </c>
      <c r="K6" s="22" t="s">
        <v>53</v>
      </c>
      <c r="L6" s="24" t="s">
        <v>54</v>
      </c>
      <c r="M6" s="24" t="s">
        <v>55</v>
      </c>
    </row>
    <row r="7" spans="2:13" ht="12">
      <c r="B7" s="19" t="s">
        <v>56</v>
      </c>
      <c r="C7" s="16" t="s">
        <v>57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25" t="s">
        <v>58</v>
      </c>
      <c r="J7" s="16" t="s">
        <v>57</v>
      </c>
      <c r="K7" s="16" t="s">
        <v>57</v>
      </c>
      <c r="L7" s="16" t="s">
        <v>57</v>
      </c>
      <c r="M7" s="16" t="s">
        <v>57</v>
      </c>
    </row>
    <row r="8" spans="2:13" ht="12">
      <c r="B8" s="19" t="s">
        <v>59</v>
      </c>
      <c r="C8" s="20" t="s">
        <v>60</v>
      </c>
      <c r="D8" s="20" t="s">
        <v>61</v>
      </c>
      <c r="E8" s="20" t="s">
        <v>62</v>
      </c>
      <c r="F8" s="20" t="s">
        <v>63</v>
      </c>
      <c r="G8" s="20" t="s">
        <v>64</v>
      </c>
      <c r="H8" s="15">
        <v>7</v>
      </c>
      <c r="I8" s="20" t="s">
        <v>65</v>
      </c>
      <c r="J8" s="20" t="s">
        <v>66</v>
      </c>
      <c r="K8" s="20" t="s">
        <v>67</v>
      </c>
      <c r="L8" s="15">
        <v>7</v>
      </c>
      <c r="M8" s="20" t="s">
        <v>68</v>
      </c>
    </row>
    <row r="9" spans="2:13" ht="12">
      <c r="B9" s="19" t="s">
        <v>69</v>
      </c>
      <c r="C9" s="15">
        <v>6</v>
      </c>
      <c r="D9" s="20" t="s">
        <v>70</v>
      </c>
      <c r="E9" s="15">
        <v>9</v>
      </c>
      <c r="F9" s="20" t="s">
        <v>71</v>
      </c>
      <c r="G9" s="20" t="s">
        <v>72</v>
      </c>
      <c r="H9" s="15">
        <v>15</v>
      </c>
      <c r="I9" s="20" t="s">
        <v>73</v>
      </c>
      <c r="J9" s="20" t="s">
        <v>74</v>
      </c>
      <c r="K9" s="20" t="s">
        <v>75</v>
      </c>
      <c r="L9" s="15">
        <v>15</v>
      </c>
      <c r="M9" s="20" t="s">
        <v>76</v>
      </c>
    </row>
    <row r="10" spans="2:13" ht="12">
      <c r="B10" s="19" t="s">
        <v>77</v>
      </c>
      <c r="C10" s="15">
        <v>0</v>
      </c>
      <c r="D10" s="15">
        <v>0</v>
      </c>
      <c r="E10" s="15">
        <v>0</v>
      </c>
      <c r="F10" s="20" t="s">
        <v>78</v>
      </c>
      <c r="G10" s="15">
        <v>0</v>
      </c>
      <c r="H10" s="15">
        <v>0</v>
      </c>
      <c r="I10" s="20" t="s">
        <v>79</v>
      </c>
      <c r="J10" s="15">
        <v>1</v>
      </c>
      <c r="K10" s="15">
        <v>0</v>
      </c>
      <c r="L10" s="15">
        <v>0</v>
      </c>
      <c r="M10" s="15">
        <v>0</v>
      </c>
    </row>
    <row r="11" spans="2:13" ht="36">
      <c r="B11" s="19" t="s">
        <v>80</v>
      </c>
      <c r="C11" s="26" t="s">
        <v>81</v>
      </c>
      <c r="D11" s="26" t="s">
        <v>82</v>
      </c>
      <c r="E11" s="26" t="s">
        <v>83</v>
      </c>
      <c r="F11" s="26" t="s">
        <v>84</v>
      </c>
      <c r="G11" s="26" t="s">
        <v>85</v>
      </c>
      <c r="H11" s="26" t="s">
        <v>86</v>
      </c>
      <c r="I11" s="26" t="s">
        <v>87</v>
      </c>
      <c r="J11" s="26" t="s">
        <v>88</v>
      </c>
      <c r="K11" s="27" t="s">
        <v>89</v>
      </c>
      <c r="L11" s="26" t="s">
        <v>86</v>
      </c>
      <c r="M11" s="27" t="s">
        <v>90</v>
      </c>
    </row>
    <row r="12" spans="2:13" ht="12">
      <c r="B12" s="19" t="s">
        <v>91</v>
      </c>
      <c r="C12" s="16">
        <v>2007</v>
      </c>
      <c r="D12" s="16">
        <v>2009</v>
      </c>
      <c r="E12" s="16">
        <v>2001</v>
      </c>
      <c r="F12" s="16">
        <v>1990</v>
      </c>
      <c r="G12" s="16">
        <v>2005</v>
      </c>
      <c r="H12" s="16">
        <v>2008</v>
      </c>
      <c r="I12" s="16">
        <v>1999</v>
      </c>
      <c r="J12" s="16">
        <v>1999</v>
      </c>
      <c r="K12" s="16">
        <v>1997</v>
      </c>
      <c r="L12" s="16">
        <v>2008</v>
      </c>
      <c r="M12" s="16">
        <v>2009</v>
      </c>
    </row>
    <row r="13" spans="2:13" ht="48">
      <c r="B13" s="19" t="s">
        <v>92</v>
      </c>
      <c r="C13" s="27" t="s">
        <v>93</v>
      </c>
      <c r="D13" s="27" t="s">
        <v>94</v>
      </c>
      <c r="E13" s="26" t="s">
        <v>95</v>
      </c>
      <c r="F13" s="26" t="s">
        <v>96</v>
      </c>
      <c r="G13" s="26" t="s">
        <v>97</v>
      </c>
      <c r="H13" s="26" t="s">
        <v>98</v>
      </c>
      <c r="I13" s="26" t="s">
        <v>99</v>
      </c>
      <c r="J13" s="26" t="s">
        <v>100</v>
      </c>
      <c r="K13" s="26" t="s">
        <v>101</v>
      </c>
      <c r="L13" s="26" t="s">
        <v>98</v>
      </c>
      <c r="M13" s="26" t="s">
        <v>102</v>
      </c>
    </row>
    <row r="14" spans="2:13" ht="12">
      <c r="B14" s="19" t="s">
        <v>103</v>
      </c>
      <c r="C14" s="28" t="s">
        <v>66</v>
      </c>
      <c r="D14" s="28" t="s">
        <v>104</v>
      </c>
      <c r="E14" s="29" t="s">
        <v>105</v>
      </c>
      <c r="F14" s="29" t="s">
        <v>106</v>
      </c>
      <c r="G14" s="29" t="s">
        <v>107</v>
      </c>
      <c r="H14" s="29" t="s">
        <v>108</v>
      </c>
      <c r="I14" s="29" t="s">
        <v>109</v>
      </c>
      <c r="J14" s="29" t="s">
        <v>110</v>
      </c>
      <c r="K14" s="29" t="s">
        <v>111</v>
      </c>
      <c r="L14" s="29" t="s">
        <v>108</v>
      </c>
      <c r="M14" s="29" t="s">
        <v>112</v>
      </c>
    </row>
    <row r="15" spans="2:13" ht="12">
      <c r="B15" s="19" t="s">
        <v>113</v>
      </c>
      <c r="C15" s="16" t="s">
        <v>114</v>
      </c>
      <c r="D15" s="16" t="s">
        <v>114</v>
      </c>
      <c r="E15" s="16" t="s">
        <v>114</v>
      </c>
      <c r="F15" s="16" t="s">
        <v>114</v>
      </c>
      <c r="G15" s="16" t="s">
        <v>114</v>
      </c>
      <c r="H15" s="16" t="s">
        <v>114</v>
      </c>
      <c r="I15" s="16" t="s">
        <v>114</v>
      </c>
      <c r="J15" s="16" t="s">
        <v>115</v>
      </c>
      <c r="K15" s="16" t="s">
        <v>116</v>
      </c>
      <c r="L15" s="16" t="s">
        <v>114</v>
      </c>
      <c r="M15" s="16" t="s">
        <v>116</v>
      </c>
    </row>
    <row r="16" spans="2:13" ht="12">
      <c r="B16" s="19" t="s">
        <v>117</v>
      </c>
      <c r="C16" s="30" t="s">
        <v>118</v>
      </c>
      <c r="D16" s="30" t="s">
        <v>119</v>
      </c>
      <c r="E16" s="30" t="s">
        <v>120</v>
      </c>
      <c r="F16" s="30" t="s">
        <v>121</v>
      </c>
      <c r="G16" s="30" t="s">
        <v>122</v>
      </c>
      <c r="H16" s="30" t="s">
        <v>74</v>
      </c>
      <c r="I16" s="30" t="s">
        <v>123</v>
      </c>
      <c r="J16" s="30" t="s">
        <v>124</v>
      </c>
      <c r="K16" s="30" t="s">
        <v>125</v>
      </c>
      <c r="L16" s="30" t="s">
        <v>74</v>
      </c>
      <c r="M16" s="30" t="s">
        <v>126</v>
      </c>
    </row>
    <row r="17" spans="2:13" ht="12">
      <c r="B17" s="19" t="s">
        <v>127</v>
      </c>
      <c r="C17" s="30" t="s">
        <v>128</v>
      </c>
      <c r="D17" s="30" t="s">
        <v>129</v>
      </c>
      <c r="E17" s="30" t="s">
        <v>130</v>
      </c>
      <c r="F17" s="30" t="s">
        <v>121</v>
      </c>
      <c r="G17" s="30" t="s">
        <v>131</v>
      </c>
      <c r="H17" s="30" t="s">
        <v>132</v>
      </c>
      <c r="I17" s="30" t="s">
        <v>133</v>
      </c>
      <c r="J17" s="30" t="s">
        <v>134</v>
      </c>
      <c r="K17" s="30" t="s">
        <v>135</v>
      </c>
      <c r="L17" s="30" t="s">
        <v>132</v>
      </c>
      <c r="M17" s="30" t="s">
        <v>136</v>
      </c>
    </row>
    <row r="18" spans="2:13" ht="12">
      <c r="B18" s="19" t="s">
        <v>137</v>
      </c>
      <c r="C18" s="31">
        <v>760</v>
      </c>
      <c r="D18" s="30" t="s">
        <v>138</v>
      </c>
      <c r="E18" s="31">
        <v>699</v>
      </c>
      <c r="F18" s="30" t="s">
        <v>139</v>
      </c>
      <c r="G18" s="30" t="s">
        <v>140</v>
      </c>
      <c r="H18" s="30" t="s">
        <v>140</v>
      </c>
      <c r="I18" s="31">
        <v>523</v>
      </c>
      <c r="J18" s="30" t="s">
        <v>141</v>
      </c>
      <c r="K18" s="31">
        <v>492</v>
      </c>
      <c r="L18" s="30" t="s">
        <v>140</v>
      </c>
      <c r="M18" s="31">
        <v>717</v>
      </c>
    </row>
    <row r="19" spans="2:13" ht="12">
      <c r="B19" s="19" t="s">
        <v>142</v>
      </c>
      <c r="C19" s="20" t="s">
        <v>143</v>
      </c>
      <c r="D19" s="20" t="s">
        <v>144</v>
      </c>
      <c r="E19" s="20" t="s">
        <v>145</v>
      </c>
      <c r="F19" s="20" t="s">
        <v>146</v>
      </c>
      <c r="G19" s="20" t="s">
        <v>147</v>
      </c>
      <c r="H19" s="20" t="s">
        <v>148</v>
      </c>
      <c r="I19" s="20" t="s">
        <v>149</v>
      </c>
      <c r="J19" s="20" t="s">
        <v>150</v>
      </c>
      <c r="K19" s="20" t="s">
        <v>151</v>
      </c>
      <c r="L19" s="20" t="s">
        <v>148</v>
      </c>
      <c r="M19" s="20" t="s">
        <v>152</v>
      </c>
    </row>
    <row r="20" spans="2:13" ht="12">
      <c r="B20" s="19" t="s">
        <v>153</v>
      </c>
      <c r="C20" s="20" t="s">
        <v>46</v>
      </c>
      <c r="D20" s="15">
        <v>1</v>
      </c>
      <c r="E20" s="20" t="s">
        <v>47</v>
      </c>
      <c r="F20" s="20" t="s">
        <v>48</v>
      </c>
      <c r="G20" s="20" t="s">
        <v>49</v>
      </c>
      <c r="H20" s="20" t="s">
        <v>50</v>
      </c>
      <c r="I20" s="20" t="s">
        <v>51</v>
      </c>
      <c r="J20" s="20" t="s">
        <v>154</v>
      </c>
      <c r="K20" s="20" t="s">
        <v>155</v>
      </c>
      <c r="L20" s="20" t="s">
        <v>54</v>
      </c>
      <c r="M20" s="20" t="s">
        <v>55</v>
      </c>
    </row>
    <row r="21" spans="2:13" ht="48">
      <c r="B21" s="19" t="s">
        <v>156</v>
      </c>
      <c r="C21" s="27" t="s">
        <v>157</v>
      </c>
      <c r="D21" s="27" t="s">
        <v>158</v>
      </c>
      <c r="E21" s="27" t="s">
        <v>159</v>
      </c>
      <c r="F21" s="27" t="s">
        <v>160</v>
      </c>
      <c r="G21" s="27" t="s">
        <v>161</v>
      </c>
      <c r="H21" s="27" t="s">
        <v>162</v>
      </c>
      <c r="I21" s="27" t="s">
        <v>163</v>
      </c>
      <c r="J21" s="27" t="s">
        <v>164</v>
      </c>
      <c r="K21" s="27" t="s">
        <v>165</v>
      </c>
      <c r="L21" s="27" t="s">
        <v>162</v>
      </c>
      <c r="M21" s="27" t="s">
        <v>166</v>
      </c>
    </row>
    <row r="22" spans="2:13" ht="48">
      <c r="B22" s="19" t="s">
        <v>167</v>
      </c>
      <c r="C22" s="27" t="s">
        <v>168</v>
      </c>
      <c r="D22" s="27" t="s">
        <v>169</v>
      </c>
      <c r="E22" s="27" t="s">
        <v>170</v>
      </c>
      <c r="F22" s="27" t="s">
        <v>171</v>
      </c>
      <c r="G22" s="27" t="s">
        <v>172</v>
      </c>
      <c r="H22" s="27" t="s">
        <v>173</v>
      </c>
      <c r="I22" s="27" t="s">
        <v>174</v>
      </c>
      <c r="J22" s="27" t="s">
        <v>175</v>
      </c>
      <c r="K22" s="27" t="s">
        <v>176</v>
      </c>
      <c r="L22" s="27" t="s">
        <v>173</v>
      </c>
      <c r="M22" s="27" t="s">
        <v>177</v>
      </c>
    </row>
    <row r="23" spans="2:13" ht="48">
      <c r="B23" s="19" t="s">
        <v>178</v>
      </c>
      <c r="C23" s="27" t="s">
        <v>179</v>
      </c>
      <c r="D23" s="27" t="s">
        <v>180</v>
      </c>
      <c r="E23" s="27" t="s">
        <v>181</v>
      </c>
      <c r="F23" s="27" t="s">
        <v>182</v>
      </c>
      <c r="G23" s="27" t="s">
        <v>183</v>
      </c>
      <c r="H23" s="27" t="s">
        <v>184</v>
      </c>
      <c r="I23" s="27" t="s">
        <v>185</v>
      </c>
      <c r="J23" s="27" t="s">
        <v>186</v>
      </c>
      <c r="K23" s="27" t="s">
        <v>187</v>
      </c>
      <c r="L23" s="27" t="s">
        <v>184</v>
      </c>
      <c r="M23" s="27" t="s">
        <v>188</v>
      </c>
    </row>
    <row r="24" spans="2:13" ht="12"/>
    <row r="25" spans="2:13" ht="12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2:13" ht="12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2:13" ht="12"/>
    <row r="28" spans="2:13" ht="1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E2B7-8EC6-4818-A82A-2E49E5DDF566}">
  <dimension ref="B1:M26"/>
  <sheetViews>
    <sheetView tabSelected="1" workbookViewId="0">
      <selection activeCell="D3" sqref="D3:M23"/>
    </sheetView>
  </sheetViews>
  <sheetFormatPr defaultRowHeight="12"/>
  <cols>
    <col min="1" max="1" width="2" style="15" customWidth="1"/>
    <col min="2" max="2" width="22.28515625" style="15" bestFit="1" customWidth="1"/>
    <col min="3" max="13" width="15" style="15" customWidth="1"/>
    <col min="14" max="16384" width="9.140625" style="15"/>
  </cols>
  <sheetData>
    <row r="1" spans="2:13" ht="5.25" customHeight="1"/>
    <row r="2" spans="2:13">
      <c r="B2" s="16"/>
      <c r="C2" s="17" t="s">
        <v>18</v>
      </c>
      <c r="D2" s="18" t="s">
        <v>19</v>
      </c>
      <c r="E2" s="18" t="s">
        <v>20</v>
      </c>
      <c r="F2" s="18" t="s">
        <v>21</v>
      </c>
      <c r="G2" s="18" t="s">
        <v>22</v>
      </c>
      <c r="H2" s="18" t="s">
        <v>23</v>
      </c>
      <c r="I2" s="18" t="s">
        <v>24</v>
      </c>
      <c r="J2" s="18" t="s">
        <v>25</v>
      </c>
      <c r="K2" s="18" t="s">
        <v>26</v>
      </c>
      <c r="L2" s="18" t="s">
        <v>27</v>
      </c>
      <c r="M2" s="18" t="s">
        <v>28</v>
      </c>
    </row>
    <row r="3" spans="2:13">
      <c r="B3" s="19" t="s">
        <v>29</v>
      </c>
      <c r="C3" s="16" t="s">
        <v>30</v>
      </c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2:13">
      <c r="B4" s="19" t="s">
        <v>32</v>
      </c>
      <c r="C4" s="16">
        <v>21111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2:13">
      <c r="B5" s="19" t="s">
        <v>33</v>
      </c>
      <c r="C5" s="20" t="s">
        <v>189</v>
      </c>
      <c r="D5" s="21"/>
      <c r="E5" s="20"/>
      <c r="F5" s="20"/>
      <c r="G5" s="20"/>
      <c r="H5" s="20"/>
      <c r="I5" s="20"/>
      <c r="J5" s="20"/>
      <c r="K5" s="20"/>
      <c r="L5" s="20"/>
      <c r="M5" s="20"/>
    </row>
    <row r="6" spans="2:13">
      <c r="B6" s="19" t="s">
        <v>45</v>
      </c>
      <c r="C6" s="22" t="s">
        <v>190</v>
      </c>
      <c r="D6" s="23"/>
      <c r="E6" s="24"/>
      <c r="F6" s="22"/>
      <c r="G6" s="24"/>
      <c r="H6" s="24"/>
      <c r="I6" s="24"/>
      <c r="J6" s="22"/>
      <c r="K6" s="22"/>
      <c r="L6" s="24"/>
      <c r="M6" s="24"/>
    </row>
    <row r="7" spans="2:13">
      <c r="B7" s="19" t="s">
        <v>56</v>
      </c>
      <c r="C7" s="16" t="s">
        <v>57</v>
      </c>
      <c r="D7" s="16"/>
      <c r="E7" s="16"/>
      <c r="F7" s="16"/>
      <c r="G7" s="16"/>
      <c r="H7" s="16"/>
      <c r="I7" s="25"/>
      <c r="J7" s="16"/>
      <c r="K7" s="16"/>
      <c r="L7" s="16"/>
      <c r="M7" s="16"/>
    </row>
    <row r="8" spans="2:13">
      <c r="B8" s="19" t="s">
        <v>59</v>
      </c>
      <c r="C8" s="20" t="s">
        <v>191</v>
      </c>
      <c r="D8" s="20"/>
      <c r="E8" s="20"/>
      <c r="F8" s="20"/>
      <c r="G8" s="20"/>
      <c r="I8" s="20"/>
      <c r="J8" s="20"/>
      <c r="K8" s="20"/>
      <c r="M8" s="20"/>
    </row>
    <row r="9" spans="2:13">
      <c r="B9" s="19" t="s">
        <v>69</v>
      </c>
      <c r="C9" s="20" t="s">
        <v>192</v>
      </c>
      <c r="D9" s="20"/>
      <c r="F9" s="20"/>
      <c r="G9" s="20"/>
      <c r="I9" s="20"/>
      <c r="J9" s="20"/>
      <c r="K9" s="20"/>
      <c r="M9" s="20"/>
    </row>
    <row r="10" spans="2:13">
      <c r="B10" s="19" t="s">
        <v>77</v>
      </c>
      <c r="C10" s="15">
        <v>0</v>
      </c>
      <c r="F10" s="20"/>
      <c r="I10" s="20"/>
    </row>
    <row r="11" spans="2:13">
      <c r="B11" s="19" t="s">
        <v>80</v>
      </c>
      <c r="C11" s="26" t="s">
        <v>81</v>
      </c>
      <c r="D11" s="26"/>
      <c r="E11" s="26"/>
      <c r="F11" s="26"/>
      <c r="G11" s="26"/>
      <c r="H11" s="26"/>
      <c r="I11" s="26"/>
      <c r="J11" s="26"/>
      <c r="K11" s="27"/>
      <c r="L11" s="26"/>
      <c r="M11" s="27"/>
    </row>
    <row r="12" spans="2:13">
      <c r="B12" s="19" t="s">
        <v>91</v>
      </c>
      <c r="C12" s="16">
        <v>2007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2:13">
      <c r="B13" s="19" t="s">
        <v>92</v>
      </c>
      <c r="C13" s="27" t="s">
        <v>193</v>
      </c>
      <c r="D13" s="27"/>
      <c r="E13" s="26"/>
      <c r="F13" s="26"/>
      <c r="G13" s="26"/>
      <c r="H13" s="26"/>
      <c r="I13" s="26"/>
      <c r="J13" s="26"/>
      <c r="K13" s="26"/>
      <c r="L13" s="26"/>
      <c r="M13" s="26"/>
    </row>
    <row r="14" spans="2:13">
      <c r="B14" s="19" t="s">
        <v>103</v>
      </c>
      <c r="C14" s="28" t="s">
        <v>66</v>
      </c>
      <c r="D14" s="28"/>
      <c r="E14" s="29"/>
      <c r="F14" s="29"/>
      <c r="G14" s="29"/>
      <c r="H14" s="29"/>
      <c r="I14" s="29"/>
      <c r="J14" s="29"/>
      <c r="K14" s="29"/>
      <c r="L14" s="29"/>
      <c r="M14" s="29"/>
    </row>
    <row r="15" spans="2:13">
      <c r="B15" s="19" t="s">
        <v>113</v>
      </c>
      <c r="C15" s="16" t="s">
        <v>114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2:13">
      <c r="B16" s="19" t="s">
        <v>117</v>
      </c>
      <c r="C16" s="30" t="s">
        <v>194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2:13">
      <c r="B17" s="19" t="s">
        <v>127</v>
      </c>
      <c r="C17" s="30" t="s">
        <v>195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2:13">
      <c r="B18" s="19" t="s">
        <v>137</v>
      </c>
      <c r="C18" s="30" t="s">
        <v>196</v>
      </c>
      <c r="D18" s="30"/>
      <c r="E18" s="31"/>
      <c r="F18" s="30"/>
      <c r="G18" s="30"/>
      <c r="H18" s="30"/>
      <c r="I18" s="31"/>
      <c r="J18" s="30"/>
      <c r="K18" s="31"/>
      <c r="L18" s="30"/>
      <c r="M18" s="31"/>
    </row>
    <row r="19" spans="2:13">
      <c r="B19" s="19" t="s">
        <v>142</v>
      </c>
      <c r="C19" s="20" t="s">
        <v>197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2:13">
      <c r="B20" s="19" t="s">
        <v>153</v>
      </c>
      <c r="C20" s="20" t="s">
        <v>190</v>
      </c>
      <c r="E20" s="20"/>
      <c r="F20" s="20"/>
      <c r="G20" s="20"/>
      <c r="H20" s="20"/>
      <c r="I20" s="20"/>
      <c r="J20" s="20"/>
      <c r="K20" s="20"/>
      <c r="L20" s="20"/>
      <c r="M20" s="20"/>
    </row>
    <row r="21" spans="2:13" ht="48">
      <c r="B21" s="19" t="s">
        <v>156</v>
      </c>
      <c r="C21" s="27" t="s">
        <v>198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2:13" ht="48">
      <c r="B22" s="19" t="s">
        <v>167</v>
      </c>
      <c r="C22" s="27" t="s">
        <v>199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2:13" ht="48">
      <c r="B23" s="19" t="s">
        <v>178</v>
      </c>
      <c r="C23" s="27" t="s">
        <v>200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5" spans="2:13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2:13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serhat adilak</cp:lastModifiedBy>
  <cp:revision/>
  <dcterms:created xsi:type="dcterms:W3CDTF">2020-01-03T14:22:27Z</dcterms:created>
  <dcterms:modified xsi:type="dcterms:W3CDTF">2020-01-04T00:16:39Z</dcterms:modified>
  <cp:category/>
  <cp:contentStatus/>
</cp:coreProperties>
</file>