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360" windowHeight="8940"/>
  </bookViews>
  <sheets>
    <sheet name="Hoja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/>
  <c r="E48"/>
  <c r="E47"/>
  <c r="E45"/>
  <c r="E44"/>
  <c r="E43"/>
  <c r="E41"/>
  <c r="E39"/>
  <c r="E40" s="1"/>
  <c r="E37"/>
  <c r="E36"/>
  <c r="E35"/>
  <c r="E33"/>
  <c r="E32"/>
  <c r="E31"/>
  <c r="E29"/>
  <c r="E27"/>
  <c r="E28" s="1"/>
  <c r="E25"/>
  <c r="E23"/>
  <c r="E24" s="1"/>
  <c r="E21"/>
  <c r="E19"/>
  <c r="E20" s="1"/>
  <c r="E17"/>
  <c r="E15"/>
  <c r="E16" s="1"/>
  <c r="E5"/>
  <c r="E3"/>
  <c r="E4" s="1"/>
  <c r="E9"/>
  <c r="E7"/>
  <c r="E8" s="1"/>
  <c r="E13"/>
  <c r="E12" s="1"/>
  <c r="E11"/>
</calcChain>
</file>

<file path=xl/sharedStrings.xml><?xml version="1.0" encoding="utf-8"?>
<sst xmlns="http://schemas.openxmlformats.org/spreadsheetml/2006/main" count="198" uniqueCount="23">
  <si>
    <t>Females</t>
  </si>
  <si>
    <t>Males</t>
  </si>
  <si>
    <t>Country</t>
  </si>
  <si>
    <t>Component</t>
  </si>
  <si>
    <t xml:space="preserve">P-Value </t>
  </si>
  <si>
    <t>Denmark</t>
  </si>
  <si>
    <t>Sweden</t>
  </si>
  <si>
    <t>Germany</t>
  </si>
  <si>
    <t>Italy</t>
  </si>
  <si>
    <t>Spain</t>
  </si>
  <si>
    <t>France</t>
  </si>
  <si>
    <t>Sex</t>
  </si>
  <si>
    <t>Age</t>
  </si>
  <si>
    <t>Model Deviance</t>
  </si>
  <si>
    <t>NA</t>
  </si>
  <si>
    <t>Contribution to Deviance Reduction to an Age Model (%)</t>
  </si>
  <si>
    <t>APC</t>
  </si>
  <si>
    <t>AD</t>
  </si>
  <si>
    <t>AP</t>
  </si>
  <si>
    <t>&gt;0,10</t>
  </si>
  <si>
    <t>&lt;0,10</t>
  </si>
  <si>
    <t>&lt;0,01</t>
  </si>
  <si>
    <t>&lt;0,05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</si>
</sst>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0" fillId="0" borderId="0" xfId="0" applyNumberFormat="1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NumberFormat="1" applyFont="1" applyFill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2" fillId="0" borderId="19" xfId="0" applyFont="1" applyBorder="1" applyAlignment="1">
      <alignment vertical="center" wrapText="1"/>
    </xf>
    <xf numFmtId="2" fontId="1" fillId="0" borderId="20" xfId="0" applyNumberFormat="1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F3" sqref="F3"/>
    </sheetView>
  </sheetViews>
  <sheetFormatPr baseColWidth="10" defaultRowHeight="14.4"/>
  <cols>
    <col min="4" max="4" width="11.44140625" style="4"/>
  </cols>
  <sheetData>
    <row r="1" spans="1:6" ht="48.6" thickBot="1">
      <c r="A1" s="11" t="s">
        <v>2</v>
      </c>
      <c r="B1" s="12" t="s">
        <v>11</v>
      </c>
      <c r="C1" s="12" t="s">
        <v>3</v>
      </c>
      <c r="D1" s="13" t="s">
        <v>13</v>
      </c>
      <c r="E1" s="12" t="s">
        <v>15</v>
      </c>
      <c r="F1" s="14" t="s">
        <v>4</v>
      </c>
    </row>
    <row r="2" spans="1:6" ht="15" thickBot="1">
      <c r="A2" s="15" t="s">
        <v>5</v>
      </c>
      <c r="B2" s="2" t="s">
        <v>0</v>
      </c>
      <c r="C2" s="1" t="s">
        <v>12</v>
      </c>
      <c r="D2" s="8">
        <v>37.19</v>
      </c>
      <c r="E2" s="10">
        <v>0</v>
      </c>
      <c r="F2" s="16" t="s">
        <v>14</v>
      </c>
    </row>
    <row r="3" spans="1:6" ht="15" thickBot="1">
      <c r="A3" s="17" t="s">
        <v>5</v>
      </c>
      <c r="B3" s="2" t="s">
        <v>0</v>
      </c>
      <c r="C3" s="1" t="s">
        <v>17</v>
      </c>
      <c r="D3" s="18">
        <v>36.22</v>
      </c>
      <c r="E3" s="19">
        <f>+(D2-D3)/(D2-D4)*100</f>
        <v>26.216216216216214</v>
      </c>
      <c r="F3" s="20" t="s">
        <v>19</v>
      </c>
    </row>
    <row r="4" spans="1:6" ht="15" thickBot="1">
      <c r="A4" s="17" t="s">
        <v>5</v>
      </c>
      <c r="B4" s="2" t="s">
        <v>0</v>
      </c>
      <c r="C4" s="1" t="s">
        <v>16</v>
      </c>
      <c r="D4" s="18">
        <v>33.49</v>
      </c>
      <c r="E4" s="19">
        <f>100-(E3+E5)</f>
        <v>46.756756756756729</v>
      </c>
      <c r="F4" s="20" t="s">
        <v>19</v>
      </c>
    </row>
    <row r="5" spans="1:6" ht="15" thickBot="1">
      <c r="A5" s="17" t="s">
        <v>5</v>
      </c>
      <c r="B5" s="2" t="s">
        <v>0</v>
      </c>
      <c r="C5" s="1" t="s">
        <v>18</v>
      </c>
      <c r="D5" s="9">
        <v>35.22</v>
      </c>
      <c r="E5" s="19">
        <f>+(D3-D5)/(D2-D4)*100</f>
        <v>27.027027027027057</v>
      </c>
      <c r="F5" s="21" t="s">
        <v>19</v>
      </c>
    </row>
    <row r="6" spans="1:6" ht="15" thickBot="1">
      <c r="A6" s="22" t="s">
        <v>6</v>
      </c>
      <c r="B6" s="2" t="s">
        <v>0</v>
      </c>
      <c r="C6" s="1" t="s">
        <v>12</v>
      </c>
      <c r="D6" s="18">
        <v>32.64</v>
      </c>
      <c r="E6" s="10">
        <v>0</v>
      </c>
      <c r="F6" s="20" t="s">
        <v>14</v>
      </c>
    </row>
    <row r="7" spans="1:6" ht="15" thickBot="1">
      <c r="A7" s="22" t="s">
        <v>6</v>
      </c>
      <c r="B7" s="2" t="s">
        <v>0</v>
      </c>
      <c r="C7" s="1" t="s">
        <v>17</v>
      </c>
      <c r="D7" s="18">
        <v>32.159999999999997</v>
      </c>
      <c r="E7" s="19">
        <f>+(D6-D7)/(D6-D8)*100</f>
        <v>6.8473609129815109</v>
      </c>
      <c r="F7" s="20" t="s">
        <v>19</v>
      </c>
    </row>
    <row r="8" spans="1:6" ht="15" thickBot="1">
      <c r="A8" s="22" t="s">
        <v>6</v>
      </c>
      <c r="B8" s="2" t="s">
        <v>0</v>
      </c>
      <c r="C8" s="1" t="s">
        <v>16</v>
      </c>
      <c r="D8" s="18">
        <v>25.63</v>
      </c>
      <c r="E8" s="19">
        <f>100-(E7+E9)</f>
        <v>92.011412268188266</v>
      </c>
      <c r="F8" s="20" t="s">
        <v>20</v>
      </c>
    </row>
    <row r="9" spans="1:6" ht="15" thickBot="1">
      <c r="A9" s="22" t="s">
        <v>6</v>
      </c>
      <c r="B9" s="2" t="s">
        <v>0</v>
      </c>
      <c r="C9" s="1" t="s">
        <v>18</v>
      </c>
      <c r="D9" s="9">
        <v>32.08</v>
      </c>
      <c r="E9" s="19">
        <f>+(D7-D9)/(D6-D8)*100</f>
        <v>1.1412268188302179</v>
      </c>
      <c r="F9" s="21" t="s">
        <v>20</v>
      </c>
    </row>
    <row r="10" spans="1:6" ht="15" thickBot="1">
      <c r="A10" s="22" t="s">
        <v>7</v>
      </c>
      <c r="B10" s="2" t="s">
        <v>0</v>
      </c>
      <c r="C10" s="1" t="s">
        <v>12</v>
      </c>
      <c r="D10" s="18">
        <v>76.58</v>
      </c>
      <c r="E10" s="10">
        <v>0</v>
      </c>
      <c r="F10" s="20" t="s">
        <v>14</v>
      </c>
    </row>
    <row r="11" spans="1:6" ht="15" thickBot="1">
      <c r="A11" s="22" t="s">
        <v>7</v>
      </c>
      <c r="B11" s="2" t="s">
        <v>0</v>
      </c>
      <c r="C11" s="1" t="s">
        <v>17</v>
      </c>
      <c r="D11" s="18">
        <v>55.53</v>
      </c>
      <c r="E11" s="19">
        <f>+(D10-D11)/(D10-D12)*100</f>
        <v>52.389248382279732</v>
      </c>
      <c r="F11" s="20" t="s">
        <v>21</v>
      </c>
    </row>
    <row r="12" spans="1:6" ht="15" thickBot="1">
      <c r="A12" s="22" t="s">
        <v>7</v>
      </c>
      <c r="B12" s="2" t="s">
        <v>0</v>
      </c>
      <c r="C12" s="1" t="s">
        <v>16</v>
      </c>
      <c r="D12" s="18">
        <v>36.4</v>
      </c>
      <c r="E12" s="19">
        <f>100-(E11+E13)</f>
        <v>38.700846192135401</v>
      </c>
      <c r="F12" s="20" t="s">
        <v>21</v>
      </c>
    </row>
    <row r="13" spans="1:6" ht="15" thickBot="1">
      <c r="A13" s="22" t="s">
        <v>7</v>
      </c>
      <c r="B13" s="2" t="s">
        <v>0</v>
      </c>
      <c r="C13" s="1" t="s">
        <v>18</v>
      </c>
      <c r="D13" s="9">
        <v>51.95</v>
      </c>
      <c r="E13" s="19">
        <f>+(D11-D13)/(D10-D12)*100</f>
        <v>8.9099054255848653</v>
      </c>
      <c r="F13" s="21" t="s">
        <v>21</v>
      </c>
    </row>
    <row r="14" spans="1:6" ht="15" thickBot="1">
      <c r="A14" s="22" t="s">
        <v>8</v>
      </c>
      <c r="B14" s="2" t="s">
        <v>0</v>
      </c>
      <c r="C14" s="1" t="s">
        <v>12</v>
      </c>
      <c r="D14" s="18">
        <v>17.809999999999999</v>
      </c>
      <c r="E14" s="10">
        <v>0</v>
      </c>
      <c r="F14" s="20" t="s">
        <v>14</v>
      </c>
    </row>
    <row r="15" spans="1:6" ht="15" thickBot="1">
      <c r="A15" s="22" t="s">
        <v>8</v>
      </c>
      <c r="B15" s="2" t="s">
        <v>0</v>
      </c>
      <c r="C15" s="1" t="s">
        <v>17</v>
      </c>
      <c r="D15" s="18">
        <v>13.49</v>
      </c>
      <c r="E15" s="19">
        <f>+(D14-D15)/(D14-D16)*100</f>
        <v>75.656742556917678</v>
      </c>
      <c r="F15" s="20" t="s">
        <v>22</v>
      </c>
    </row>
    <row r="16" spans="1:6" ht="15" thickBot="1">
      <c r="A16" s="22" t="s">
        <v>8</v>
      </c>
      <c r="B16" s="2" t="s">
        <v>0</v>
      </c>
      <c r="C16" s="1" t="s">
        <v>16</v>
      </c>
      <c r="D16" s="18">
        <v>12.1</v>
      </c>
      <c r="E16" s="19">
        <f>100-(E15+E17)</f>
        <v>4.3782837127845937</v>
      </c>
      <c r="F16" s="20" t="s">
        <v>19</v>
      </c>
    </row>
    <row r="17" spans="1:6" ht="15" thickBot="1">
      <c r="A17" s="22" t="s">
        <v>8</v>
      </c>
      <c r="B17" s="2" t="s">
        <v>0</v>
      </c>
      <c r="C17" s="1" t="s">
        <v>18</v>
      </c>
      <c r="D17" s="9">
        <v>12.35</v>
      </c>
      <c r="E17" s="19">
        <f>+(D15-D17)/(D14-D16)*100</f>
        <v>19.964973730297736</v>
      </c>
      <c r="F17" s="21" t="s">
        <v>19</v>
      </c>
    </row>
    <row r="18" spans="1:6" ht="15" thickBot="1">
      <c r="A18" s="22" t="s">
        <v>9</v>
      </c>
      <c r="B18" s="2" t="s">
        <v>0</v>
      </c>
      <c r="C18" s="1" t="s">
        <v>12</v>
      </c>
      <c r="D18" s="18">
        <v>84.17</v>
      </c>
      <c r="E18" s="10">
        <v>0</v>
      </c>
      <c r="F18" s="20" t="s">
        <v>14</v>
      </c>
    </row>
    <row r="19" spans="1:6" ht="15" thickBot="1">
      <c r="A19" s="22" t="s">
        <v>9</v>
      </c>
      <c r="B19" s="2" t="s">
        <v>0</v>
      </c>
      <c r="C19" s="1" t="s">
        <v>17</v>
      </c>
      <c r="D19" s="18">
        <v>31.02</v>
      </c>
      <c r="E19" s="19">
        <f>+(D18-D19)/(D18-D20)*100</f>
        <v>83.215907311726937</v>
      </c>
      <c r="F19" s="20" t="s">
        <v>21</v>
      </c>
    </row>
    <row r="20" spans="1:6" ht="15" thickBot="1">
      <c r="A20" s="22" t="s">
        <v>9</v>
      </c>
      <c r="B20" s="2" t="s">
        <v>0</v>
      </c>
      <c r="C20" s="1" t="s">
        <v>16</v>
      </c>
      <c r="D20" s="18">
        <v>20.3</v>
      </c>
      <c r="E20" s="19">
        <f>100-(E19+E21)</f>
        <v>16.016909347111337</v>
      </c>
      <c r="F20" s="20" t="s">
        <v>22</v>
      </c>
    </row>
    <row r="21" spans="1:6" ht="15" thickBot="1">
      <c r="A21" s="22" t="s">
        <v>9</v>
      </c>
      <c r="B21" s="2" t="s">
        <v>0</v>
      </c>
      <c r="C21" s="1" t="s">
        <v>18</v>
      </c>
      <c r="D21" s="9">
        <v>30.53</v>
      </c>
      <c r="E21" s="19">
        <f>+(D19-D21)/(D18-D20)*100</f>
        <v>0.76718334116173226</v>
      </c>
      <c r="F21" s="21" t="s">
        <v>22</v>
      </c>
    </row>
    <row r="22" spans="1:6" ht="15" thickBot="1">
      <c r="A22" s="22" t="s">
        <v>10</v>
      </c>
      <c r="B22" s="2" t="s">
        <v>0</v>
      </c>
      <c r="C22" s="1" t="s">
        <v>12</v>
      </c>
      <c r="D22" s="18">
        <v>27.07</v>
      </c>
      <c r="E22" s="10">
        <v>0</v>
      </c>
      <c r="F22" s="20" t="s">
        <v>14</v>
      </c>
    </row>
    <row r="23" spans="1:6" ht="15" thickBot="1">
      <c r="A23" s="22" t="s">
        <v>10</v>
      </c>
      <c r="B23" s="2" t="s">
        <v>0</v>
      </c>
      <c r="C23" s="1" t="s">
        <v>17</v>
      </c>
      <c r="D23" s="18">
        <v>27.07</v>
      </c>
      <c r="E23" s="19">
        <f>+(D22-D23)/(D22-D24)*100</f>
        <v>0</v>
      </c>
      <c r="F23" s="20" t="s">
        <v>19</v>
      </c>
    </row>
    <row r="24" spans="1:6" ht="15" thickBot="1">
      <c r="A24" s="22" t="s">
        <v>10</v>
      </c>
      <c r="B24" s="2" t="s">
        <v>0</v>
      </c>
      <c r="C24" s="1" t="s">
        <v>16</v>
      </c>
      <c r="D24" s="18">
        <v>25.84</v>
      </c>
      <c r="E24" s="19">
        <f>100-(E23+E25)</f>
        <v>59.349593495934968</v>
      </c>
      <c r="F24" s="20" t="s">
        <v>19</v>
      </c>
    </row>
    <row r="25" spans="1:6" ht="15" thickBot="1">
      <c r="A25" s="22" t="s">
        <v>10</v>
      </c>
      <c r="B25" s="2" t="s">
        <v>0</v>
      </c>
      <c r="C25" s="1" t="s">
        <v>18</v>
      </c>
      <c r="D25" s="18">
        <v>26.57</v>
      </c>
      <c r="E25" s="19">
        <f>+(D23-D25)/(D22-D24)*100</f>
        <v>40.650406504065032</v>
      </c>
      <c r="F25" s="20" t="s">
        <v>19</v>
      </c>
    </row>
    <row r="26" spans="1:6" ht="15" thickBot="1">
      <c r="A26" s="22" t="s">
        <v>5</v>
      </c>
      <c r="B26" s="2" t="s">
        <v>1</v>
      </c>
      <c r="C26" s="1" t="s">
        <v>12</v>
      </c>
      <c r="D26" s="5">
        <v>16.03</v>
      </c>
      <c r="E26" s="10">
        <v>0</v>
      </c>
      <c r="F26" s="16" t="s">
        <v>14</v>
      </c>
    </row>
    <row r="27" spans="1:6" ht="15" thickBot="1">
      <c r="A27" s="17" t="s">
        <v>5</v>
      </c>
      <c r="B27" s="3" t="s">
        <v>1</v>
      </c>
      <c r="C27" s="1" t="s">
        <v>17</v>
      </c>
      <c r="D27" s="6">
        <v>15.05</v>
      </c>
      <c r="E27" s="19">
        <f>+(D26-D27)/(D26-D28)*100</f>
        <v>27.298050139275766</v>
      </c>
      <c r="F27" s="20" t="s">
        <v>19</v>
      </c>
    </row>
    <row r="28" spans="1:6" ht="15" thickBot="1">
      <c r="A28" s="17" t="s">
        <v>5</v>
      </c>
      <c r="B28" s="3" t="s">
        <v>1</v>
      </c>
      <c r="C28" s="1" t="s">
        <v>16</v>
      </c>
      <c r="D28" s="6">
        <v>12.44</v>
      </c>
      <c r="E28" s="19">
        <f>100-(E27+E29)</f>
        <v>72.144846796657347</v>
      </c>
      <c r="F28" s="20" t="s">
        <v>19</v>
      </c>
    </row>
    <row r="29" spans="1:6" ht="15" thickBot="1">
      <c r="A29" s="17" t="s">
        <v>5</v>
      </c>
      <c r="B29" s="3" t="s">
        <v>1</v>
      </c>
      <c r="C29" s="1" t="s">
        <v>18</v>
      </c>
      <c r="D29" s="7">
        <v>15.03</v>
      </c>
      <c r="E29" s="19">
        <f>+(D27-D29)/(D26-D28)*100</f>
        <v>0.5571030640668897</v>
      </c>
      <c r="F29" s="21" t="s">
        <v>19</v>
      </c>
    </row>
    <row r="30" spans="1:6" ht="15" thickBot="1">
      <c r="A30" s="22" t="s">
        <v>6</v>
      </c>
      <c r="B30" s="3" t="s">
        <v>1</v>
      </c>
      <c r="C30" s="1" t="s">
        <v>12</v>
      </c>
      <c r="D30" s="6">
        <v>45.33</v>
      </c>
      <c r="E30" s="10">
        <v>0</v>
      </c>
      <c r="F30" s="20" t="s">
        <v>14</v>
      </c>
    </row>
    <row r="31" spans="1:6" ht="15" thickBot="1">
      <c r="A31" s="22" t="s">
        <v>6</v>
      </c>
      <c r="B31" s="3" t="s">
        <v>1</v>
      </c>
      <c r="C31" s="1" t="s">
        <v>17</v>
      </c>
      <c r="D31" s="6">
        <v>43.38</v>
      </c>
      <c r="E31" s="19">
        <f>+(D30-D31)/(D30-D32)*100</f>
        <v>14.412416851441211</v>
      </c>
      <c r="F31" s="20" t="s">
        <v>19</v>
      </c>
    </row>
    <row r="32" spans="1:6" ht="15" thickBot="1">
      <c r="A32" s="22" t="s">
        <v>6</v>
      </c>
      <c r="B32" s="3" t="s">
        <v>1</v>
      </c>
      <c r="C32" s="1" t="s">
        <v>16</v>
      </c>
      <c r="D32" s="6">
        <v>31.8</v>
      </c>
      <c r="E32" s="19">
        <f>100-(E31+E33)</f>
        <v>84.183296378418319</v>
      </c>
      <c r="F32" s="20" t="s">
        <v>21</v>
      </c>
    </row>
    <row r="33" spans="1:6" ht="15" thickBot="1">
      <c r="A33" s="22" t="s">
        <v>6</v>
      </c>
      <c r="B33" s="3" t="s">
        <v>1</v>
      </c>
      <c r="C33" s="1" t="s">
        <v>18</v>
      </c>
      <c r="D33" s="7">
        <v>43.19</v>
      </c>
      <c r="E33" s="19">
        <f>+(D31-D33)/(D30-D32)*100</f>
        <v>1.4042867701404647</v>
      </c>
      <c r="F33" s="21" t="s">
        <v>21</v>
      </c>
    </row>
    <row r="34" spans="1:6" ht="15" thickBot="1">
      <c r="A34" s="22" t="s">
        <v>7</v>
      </c>
      <c r="B34" s="3" t="s">
        <v>1</v>
      </c>
      <c r="C34" s="1" t="s">
        <v>12</v>
      </c>
      <c r="D34" s="6">
        <v>66.47</v>
      </c>
      <c r="E34" s="10">
        <v>0</v>
      </c>
      <c r="F34" s="20" t="s">
        <v>14</v>
      </c>
    </row>
    <row r="35" spans="1:6" ht="15" thickBot="1">
      <c r="A35" s="22" t="s">
        <v>7</v>
      </c>
      <c r="B35" s="3" t="s">
        <v>1</v>
      </c>
      <c r="C35" s="1" t="s">
        <v>17</v>
      </c>
      <c r="D35" s="6">
        <v>43.69</v>
      </c>
      <c r="E35" s="19">
        <f>+(D34-D35)/(D34-D36)*100</f>
        <v>56.02557796360059</v>
      </c>
      <c r="F35" s="20" t="s">
        <v>21</v>
      </c>
    </row>
    <row r="36" spans="1:6" ht="15" thickBot="1">
      <c r="A36" s="22" t="s">
        <v>7</v>
      </c>
      <c r="B36" s="3" t="s">
        <v>1</v>
      </c>
      <c r="C36" s="1" t="s">
        <v>16</v>
      </c>
      <c r="D36" s="6">
        <v>25.81</v>
      </c>
      <c r="E36" s="19">
        <f>100-(E35+E37)</f>
        <v>21.987211018199702</v>
      </c>
      <c r="F36" s="20" t="s">
        <v>22</v>
      </c>
    </row>
    <row r="37" spans="1:6" ht="15" thickBot="1">
      <c r="A37" s="22" t="s">
        <v>7</v>
      </c>
      <c r="B37" s="3" t="s">
        <v>1</v>
      </c>
      <c r="C37" s="1" t="s">
        <v>18</v>
      </c>
      <c r="D37" s="7">
        <v>34.75</v>
      </c>
      <c r="E37" s="19">
        <f>+(D35-D37)/(D34-D36)*100</f>
        <v>21.987211018199702</v>
      </c>
      <c r="F37" s="21" t="s">
        <v>22</v>
      </c>
    </row>
    <row r="38" spans="1:6" ht="15" thickBot="1">
      <c r="A38" s="22" t="s">
        <v>8</v>
      </c>
      <c r="B38" s="3" t="s">
        <v>1</v>
      </c>
      <c r="C38" s="1" t="s">
        <v>12</v>
      </c>
      <c r="D38" s="6">
        <v>23.4</v>
      </c>
      <c r="E38" s="10">
        <v>0</v>
      </c>
      <c r="F38" s="20" t="s">
        <v>14</v>
      </c>
    </row>
    <row r="39" spans="1:6" ht="15" thickBot="1">
      <c r="A39" s="22" t="s">
        <v>8</v>
      </c>
      <c r="B39" s="3" t="s">
        <v>1</v>
      </c>
      <c r="C39" s="1" t="s">
        <v>17</v>
      </c>
      <c r="D39" s="6">
        <v>20.92</v>
      </c>
      <c r="E39" s="19">
        <f>+(D38-D39)/(D38-D40)*100</f>
        <v>33.513513513513473</v>
      </c>
      <c r="F39" s="20" t="s">
        <v>19</v>
      </c>
    </row>
    <row r="40" spans="1:6" ht="15" thickBot="1">
      <c r="A40" s="22" t="s">
        <v>8</v>
      </c>
      <c r="B40" s="3" t="s">
        <v>1</v>
      </c>
      <c r="C40" s="1" t="s">
        <v>16</v>
      </c>
      <c r="D40" s="6">
        <v>16</v>
      </c>
      <c r="E40" s="19">
        <f>100-(E39+E41)</f>
        <v>58.108108108108134</v>
      </c>
      <c r="F40" s="20" t="s">
        <v>19</v>
      </c>
    </row>
    <row r="41" spans="1:6" ht="15" thickBot="1">
      <c r="A41" s="22" t="s">
        <v>8</v>
      </c>
      <c r="B41" s="3" t="s">
        <v>1</v>
      </c>
      <c r="C41" s="1" t="s">
        <v>18</v>
      </c>
      <c r="D41" s="7">
        <v>20.3</v>
      </c>
      <c r="E41" s="19">
        <f>+(D39-D41)/(D38-D40)*100</f>
        <v>8.3783783783783949</v>
      </c>
      <c r="F41" s="21" t="s">
        <v>19</v>
      </c>
    </row>
    <row r="42" spans="1:6" ht="15" thickBot="1">
      <c r="A42" s="22" t="s">
        <v>9</v>
      </c>
      <c r="B42" s="3" t="s">
        <v>1</v>
      </c>
      <c r="C42" s="1" t="s">
        <v>12</v>
      </c>
      <c r="D42" s="6">
        <v>63.76</v>
      </c>
      <c r="E42" s="10">
        <v>0</v>
      </c>
      <c r="F42" s="20" t="s">
        <v>14</v>
      </c>
    </row>
    <row r="43" spans="1:6" ht="15" thickBot="1">
      <c r="A43" s="22" t="s">
        <v>9</v>
      </c>
      <c r="B43" s="3" t="s">
        <v>1</v>
      </c>
      <c r="C43" s="1" t="s">
        <v>17</v>
      </c>
      <c r="D43" s="6">
        <v>48.73</v>
      </c>
      <c r="E43" s="19">
        <f>+(D42-D43)/(D42-D44)*100</f>
        <v>67.947558770343591</v>
      </c>
      <c r="F43" s="20" t="s">
        <v>21</v>
      </c>
    </row>
    <row r="44" spans="1:6" ht="15" thickBot="1">
      <c r="A44" s="22" t="s">
        <v>9</v>
      </c>
      <c r="B44" s="3" t="s">
        <v>1</v>
      </c>
      <c r="C44" s="1" t="s">
        <v>16</v>
      </c>
      <c r="D44" s="6">
        <v>41.64</v>
      </c>
      <c r="E44" s="19">
        <f>100-(E43+E45)</f>
        <v>28.978300180831823</v>
      </c>
      <c r="F44" s="20" t="s">
        <v>20</v>
      </c>
    </row>
    <row r="45" spans="1:6" ht="15" thickBot="1">
      <c r="A45" s="22" t="s">
        <v>9</v>
      </c>
      <c r="B45" s="3" t="s">
        <v>1</v>
      </c>
      <c r="C45" s="1" t="s">
        <v>18</v>
      </c>
      <c r="D45" s="7">
        <v>48.05</v>
      </c>
      <c r="E45" s="19">
        <f>+(D43-D45)/(D42-D44)*100</f>
        <v>3.0741410488245924</v>
      </c>
      <c r="F45" s="21" t="s">
        <v>20</v>
      </c>
    </row>
    <row r="46" spans="1:6" ht="15" thickBot="1">
      <c r="A46" s="22" t="s">
        <v>10</v>
      </c>
      <c r="B46" s="3" t="s">
        <v>1</v>
      </c>
      <c r="C46" s="1" t="s">
        <v>12</v>
      </c>
      <c r="D46" s="6">
        <v>49.14</v>
      </c>
      <c r="E46" s="10">
        <v>0</v>
      </c>
      <c r="F46" s="20" t="s">
        <v>14</v>
      </c>
    </row>
    <row r="47" spans="1:6" ht="15" thickBot="1">
      <c r="A47" s="22" t="s">
        <v>10</v>
      </c>
      <c r="B47" s="3" t="s">
        <v>1</v>
      </c>
      <c r="C47" s="1" t="s">
        <v>17</v>
      </c>
      <c r="D47" s="6">
        <v>46.67</v>
      </c>
      <c r="E47" s="19">
        <f>+(D46-D47)/(D46-D48)*100</f>
        <v>16.357615894039725</v>
      </c>
      <c r="F47" s="20" t="s">
        <v>19</v>
      </c>
    </row>
    <row r="48" spans="1:6" ht="15" thickBot="1">
      <c r="A48" s="22" t="s">
        <v>10</v>
      </c>
      <c r="B48" s="3" t="s">
        <v>1</v>
      </c>
      <c r="C48" s="1" t="s">
        <v>16</v>
      </c>
      <c r="D48" s="6">
        <v>34.04</v>
      </c>
      <c r="E48" s="19">
        <f>100-(E47+E49)</f>
        <v>81.920529801324477</v>
      </c>
      <c r="F48" s="20" t="s">
        <v>21</v>
      </c>
    </row>
    <row r="49" spans="1:6">
      <c r="A49" s="23" t="s">
        <v>10</v>
      </c>
      <c r="B49" s="24" t="s">
        <v>1</v>
      </c>
      <c r="C49" s="25" t="s">
        <v>18</v>
      </c>
      <c r="D49" s="26">
        <v>46.41</v>
      </c>
      <c r="E49" s="27">
        <f>+(D47-D49)/(D46-D48)*100</f>
        <v>1.7218543046357953</v>
      </c>
      <c r="F49" s="2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Bramajo</dc:creator>
  <cp:lastModifiedBy>Octavio Bramajo</cp:lastModifiedBy>
  <dcterms:created xsi:type="dcterms:W3CDTF">2021-04-01T20:37:03Z</dcterms:created>
  <dcterms:modified xsi:type="dcterms:W3CDTF">2022-08-25T15:02:24Z</dcterms:modified>
</cp:coreProperties>
</file>