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" i="1" l="1"/>
  <c r="A125" i="1"/>
  <c r="A124" i="1"/>
  <c r="A123" i="1"/>
  <c r="A122" i="1"/>
  <c r="A118" i="1" l="1"/>
  <c r="A117" i="1"/>
  <c r="A116" i="1"/>
  <c r="A115" i="1"/>
  <c r="A121" i="1" l="1"/>
  <c r="A120" i="1"/>
  <c r="A133" i="1" l="1"/>
  <c r="A119" i="1"/>
  <c r="A134" i="1" l="1"/>
  <c r="A132" i="1" l="1"/>
  <c r="A131" i="1"/>
  <c r="A130" i="1"/>
  <c r="A129" i="1"/>
  <c r="A128" i="1"/>
  <c r="A127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<sst xmlns="http://schemas.openxmlformats.org/spreadsheetml/2006/main" count="892" uniqueCount="505">
  <si>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</si>
  <si>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</si>
  <si>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</si>
  <si>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</si>
  <si>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</si>
  <si>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</si>
  <si>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</si>
  <si>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</si>
  <si>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</si>
  <si>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</si>
  <si>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</si>
  <si>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</si>
  <si>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</si>
  <si>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</si>
  <si>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</si>
  <si>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</si>
  <si>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</si>
  <si>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</si>
  <si>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</si>
  <si>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</si>
  <si>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</si>
  <si>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</si>
  <si>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</si>
  <si>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</si>
  <si>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</si>
  <si>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</si>
  <si>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</si>
  <si>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</si>
  <si>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</si>
  <si>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</si>
  <si>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</si>
  <si>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</si>
  <si>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</si>
  <si>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</si>
  <si>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</si>
  <si>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</si>
  <si>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</si>
  <si>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</si>
  <si>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</si>
  <si>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</si>
  <si>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</si>
  <si>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</si>
  <si>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</si>
  <si>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</si>
  <si>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</si>
  <si>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</si>
  <si>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</si>
  <si>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</si>
  <si>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</si>
  <si>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</si>
  <si>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</si>
  <si>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</si>
  <si>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</si>
  <si>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</si>
  <si>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</si>
  <si>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</si>
  <si>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</si>
  <si>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</si>
  <si>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</si>
  <si>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</si>
  <si>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</si>
  <si>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</si>
  <si>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</si>
  <si>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</si>
  <si>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</si>
  <si>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</si>
  <si>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</si>
  <si>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</si>
  <si>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</si>
  <si>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</si>
  <si>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</si>
  <si>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</si>
  <si>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</si>
  <si>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</si>
  <si>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</si>
  <si>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</si>
  <si>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</si>
  <si>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</si>
  <si>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</si>
  <si>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</si>
  <si>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</si>
  <si>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</si>
  <si>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</si>
  <si>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</si>
  <si>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</si>
  <si>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</si>
  <si>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</si>
  <si>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</si>
  <si>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</si>
  <si>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</si>
  <si>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</si>
  <si>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</si>
  <si>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</si>
  <si>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</si>
  <si>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</si>
  <si>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</si>
  <si>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</si>
  <si>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</si>
  <si>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</si>
  <si>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</si>
  <si>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</si>
  <si>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</si>
  <si>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</si>
  <si>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</si>
  <si>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</si>
  <si>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</si>
  <si>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</si>
  <si>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</si>
  <si>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</si>
  <si>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</si>
  <si>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</si>
  <si>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</si>
  <si>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</si>
  <si>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</si>
  <si>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</si>
  <si>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</si>
  <si>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</si>
  <si>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</si>
  <si>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</si>
  <si>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</si>
  <si>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</si>
  <si>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</si>
  <si>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</si>
  <si>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</si>
  <si>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</si>
  <si>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</si>
  <si>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</si>
  <si>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</si>
  <si>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</si>
  <si>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</si>
  <si>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</si>
  <si>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</si>
  <si>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</si>
  <si>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</si>
  <si>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</si>
  <si>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</si>
  <si>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</si>
  <si>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</si>
  <si>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</si>
  <si>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</si>
  <si>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</si>
  <si>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</si>
  <si>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</si>
  <si>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</si>
  <si>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</si>
  <si>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</si>
  <si>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</si>
  <si>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</si>
  <si>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</si>
  <si>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</si>
  <si>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</si>
  <si>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</si>
  <si>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</si>
  <si>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</si>
  <si>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</si>
  <si>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</si>
  <si>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</si>
  <si>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</si>
  <si>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</si>
  <si>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</si>
  <si>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</si>
  <si>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</si>
  <si>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</si>
  <si>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</si>
  <si>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</si>
  <si>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</si>
  <si>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</si>
  <si>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</si>
  <si>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</si>
  <si>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</si>
  <si>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</si>
  <si>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</si>
  <si>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</si>
  <si>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</si>
  <si>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</si>
  <si>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</si>
  <si>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</si>
  <si>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</si>
  <si>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</si>
  <si>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</si>
  <si>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</si>
  <si>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</si>
  <si>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</si>
  <si>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</si>
  <si>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</si>
  <si>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</si>
  <si>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</si>
  <si>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</si>
  <si>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</si>
  <si>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</si>
  <si>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</si>
  <si>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</si>
  <si>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</si>
  <si>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</si>
  <si>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</si>
  <si>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</si>
  <si>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</si>
  <si>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</si>
  <si>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</si>
  <si>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</si>
  <si>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</si>
  <si>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</si>
  <si>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</si>
  <si>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</si>
  <si>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</si>
  <si>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</si>
  <si>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</si>
  <si>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</si>
  <si>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</si>
  <si>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</si>
  <si>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</si>
  <si>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</si>
  <si>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</si>
  <si>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</si>
  <si>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</si>
  <si>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</si>
  <si>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</si>
  <si>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</si>
  <si>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</si>
  <si>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</si>
  <si>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</si>
  <si>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</si>
  <si>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</si>
  <si>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</si>
  <si>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</si>
  <si>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</si>
  <si>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</si>
  <si>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</si>
  <si>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</si>
  <si>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</si>
  <si>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</si>
  <si>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</si>
  <si>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</si>
  <si>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</si>
  <si>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</si>
  <si>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</si>
  <si>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</si>
  <si>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</si>
  <si>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</si>
  <si>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</si>
  <si>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</si>
  <si>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</si>
  <si>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</si>
  <si>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</si>
  <si>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</si>
  <si>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</si>
  <si>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</si>
  <si>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</si>
  <si>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</si>
  <si>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</si>
  <si>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</si>
  <si>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</si>
  <si>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</si>
  <si>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</si>
  <si>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</si>
  <si>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</si>
  <si>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</si>
  <si>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</si>
  <si>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</si>
  <si>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</si>
  <si>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</si>
  <si>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</si>
  <si>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</si>
  <si>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</si>
  <si>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</si>
  <si>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</si>
  <si>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</si>
  <si>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</si>
  <si>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</si>
  <si>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</si>
  <si>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</si>
  <si>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</si>
  <si>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</si>
  <si>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</si>
  <si>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</si>
  <si>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</si>
  <si>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</si>
  <si>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</si>
  <si>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</si>
  <si>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</si>
  <si>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</si>
  <si>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</si>
  <si>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</si>
  <si>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</si>
  <si>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</si>
  <si>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</si>
  <si>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</si>
  <si>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</si>
  <si>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</si>
  <si>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</si>
  <si>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</si>
  <si>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</si>
  <si>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</si>
  <si>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</si>
  <si>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</si>
  <si>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</si>
  <si>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</si>
  <si>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</si>
  <si>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</si>
  <si>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</si>
  <si>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</si>
  <si>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</si>
  <si>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</si>
  <si>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</si>
  <si>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</si>
  <si>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</si>
  <si>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</si>
  <si>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</si>
  <si>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</si>
  <si>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</si>
  <si>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</si>
  <si>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</si>
  <si>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</si>
  <si>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</si>
  <si>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</si>
  <si>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</si>
  <si>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</si>
  <si>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</si>
  <si>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</si>
  <si>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</si>
  <si>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</si>
  <si>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</si>
  <si>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</si>
  <si>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</si>
  <si>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</si>
  <si>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</si>
  <si>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</si>
  <si>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</si>
  <si>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</si>
  <si>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</si>
  <si>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</si>
  <si>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</si>
  <si>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</si>
  <si>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</si>
  <si>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</si>
  <si>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</si>
  <si>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</si>
  <si>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</si>
  <si>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</si>
  <si>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</si>
  <si>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</si>
  <si>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</si>
  <si>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</si>
  <si>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</si>
  <si>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</si>
  <si>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</si>
  <si>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</si>
  <si>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</si>
  <si>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</si>
  <si>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</si>
  <si>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</si>
  <si>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</si>
  <si>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</si>
  <si>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</si>
  <si>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</si>
  <si>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</si>
  <si>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</si>
  <si>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</si>
  <si>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</si>
  <si>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</si>
  <si>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</si>
  <si>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</si>
  <si>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</si>
  <si>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</si>
  <si>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</si>
  <si>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</si>
  <si>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</si>
  <si>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</si>
  <si>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</si>
  <si>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</si>
  <si>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</si>
  <si>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</si>
  <si>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</si>
  <si>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</si>
  <si>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</si>
  <si>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</si>
  <si>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</si>
  <si>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</si>
  <si>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</si>
  <si>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</si>
  <si>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</si>
  <si>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</si>
  <si>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</si>
  <si>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</si>
  <si>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</si>
  <si>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</si>
  <si>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</si>
  <si>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</si>
  <si>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</si>
  <si>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</si>
  <si>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</si>
  <si>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</si>
  <si>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</si>
  <si>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</si>
  <si>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</si>
  <si>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</si>
  <si>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</si>
  <si>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</si>
  <si>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</si>
  <si>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</si>
  <si>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</si>
  <si>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</si>
  <si>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</si>
  <si>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</si>
  <si>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</si>
  <si>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</si>
  <si>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</si>
  <si>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</si>
  <si>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</si>
  <si>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</si>
  <si>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</si>
  <si>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</si>
  <si>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</si>
  <si>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</si>
  <si>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</si>
  <si>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</si>
  <si>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</si>
  <si>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</si>
  <si>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</si>
  <si>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</si>
  <si>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</si>
  <si>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</si>
  <si>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</si>
  <si>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</si>
  <si>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</si>
  <si>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</si>
  <si>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</si>
  <si>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</si>
  <si>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</si>
  <si>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</si>
  <si>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</si>
  <si>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</si>
  <si>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</si>
  <si>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</si>
  <si>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</si>
  <si>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</si>
  <si>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</si>
  <si>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</si>
  <si>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</si>
  <si>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</si>
  <si>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</si>
  <si>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</si>
  <si>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</si>
  <si>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</si>
  <si>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</si>
  <si>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</si>
  <si>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</si>
  <si>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</si>
  <si>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</si>
  <si>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</si>
  <si>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</si>
  <si>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</si>
  <si>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</si>
  <si>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</si>
  <si>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</si>
  <si>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</si>
  <si>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</si>
  <si>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</si>
  <si>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</si>
  <si>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</si>
  <si>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</si>
  <si>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</si>
  <si>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</si>
  <si>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</si>
  <si>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</si>
  <si>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</si>
  <si>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</si>
  <si>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</si>
  <si>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</si>
  <si>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</si>
  <si>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</si>
  <si>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</si>
  <si>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</si>
  <si>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</si>
  <si>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</si>
  <si>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</si>
  <si>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</si>
  <si>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</si>
  <si>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</si>
  <si>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</si>
  <si>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</si>
  <si>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</si>
  <si>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</si>
  <si>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</si>
  <si>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</si>
  <si>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</si>
  <si>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</si>
  <si>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</si>
  <si>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</si>
  <si>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</si>
  <si>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</si>
  <si>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</si>
  <si>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</si>
  <si>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</si>
  <si>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</si>
  <si>
    <t>Follow-up quantification in time to event clinical trials</t>
  </si>
  <si>
    <t>1_Grinsted.pdf</t>
  </si>
  <si>
    <t>How could we handle the occurrence of death when analyzing continuous endpoints? An example of PRO endpoints</t>
  </si>
  <si>
    <t>6_Skaltsa.pdf</t>
  </si>
  <si>
    <t>2_Englert.pdf</t>
  </si>
  <si>
    <t>Estimands in oncology early clinical developmentclinical development</t>
  </si>
  <si>
    <t>5_Wang.pdf</t>
  </si>
  <si>
    <t>Treatment Switching Estimation based on Principal Stratification</t>
  </si>
  <si>
    <t>8_Roychoudhury.pdf</t>
  </si>
  <si>
    <t>6_Wang.pdf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</si>
</sst>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abSelected="1" topLeftCell="J1" workbookViewId="0">
      <pane ySplit="1" topLeftCell="A113" activePane="bottomLeft" state="frozen"/>
      <selection pane="bottomLeft" activeCell="O125" sqref="O125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 x14ac:dyDescent="0.25">
      <c r="A115" s="8" t="str">
        <f>"12.04.2023"</f>
        <v>12.04.2023</v>
      </c>
      <c r="B115" s="9" t="s">
        <v>462</v>
      </c>
      <c r="C115" s="8" t="s">
        <v>463</v>
      </c>
      <c r="D115" s="8" t="s">
        <v>104</v>
      </c>
      <c r="E115" s="8" t="s">
        <v>105</v>
      </c>
      <c r="F115" s="8" t="s">
        <v>464</v>
      </c>
      <c r="G115" s="8" t="s">
        <v>99</v>
      </c>
      <c r="H115" s="8" t="s">
        <v>465</v>
      </c>
      <c r="I115" s="8" t="s">
        <v>466</v>
      </c>
      <c r="K115" s="8">
        <v>1</v>
      </c>
      <c r="L115" s="8" t="s">
        <v>467</v>
      </c>
      <c r="M115" s="8" t="s">
        <v>27</v>
      </c>
      <c r="N115" s="9" t="s">
        <v>468</v>
      </c>
      <c r="P115" s="8" t="s">
        <v>471</v>
      </c>
    </row>
    <row r="116" spans="1:16" ht="45" x14ac:dyDescent="0.25">
      <c r="A116" s="8" t="str">
        <f>"12.04.2023"</f>
        <v>12.04.2023</v>
      </c>
      <c r="K116" s="8">
        <v>2</v>
      </c>
      <c r="L116" s="8" t="s">
        <v>22</v>
      </c>
      <c r="M116" s="8" t="s">
        <v>23</v>
      </c>
      <c r="N116" s="9" t="s">
        <v>469</v>
      </c>
      <c r="P116" s="8" t="s">
        <v>470</v>
      </c>
    </row>
    <row r="117" spans="1:16" x14ac:dyDescent="0.25">
      <c r="A117" s="8" t="str">
        <f>"12.04.2023"</f>
        <v>12.04.2023</v>
      </c>
      <c r="K117" s="8">
        <v>3</v>
      </c>
      <c r="L117" s="8" t="s">
        <v>472</v>
      </c>
      <c r="M117" s="8" t="s">
        <v>473</v>
      </c>
      <c r="N117" s="9" t="s">
        <v>476</v>
      </c>
    </row>
    <row r="118" spans="1:16" ht="30" x14ac:dyDescent="0.25">
      <c r="A118" s="8" t="str">
        <f>"12.04.2023"</f>
        <v>12.04.2023</v>
      </c>
      <c r="K118" s="8">
        <v>4</v>
      </c>
      <c r="L118" s="8" t="s">
        <v>474</v>
      </c>
      <c r="M118" s="8" t="s">
        <v>475</v>
      </c>
      <c r="N118" s="9" t="s">
        <v>477</v>
      </c>
      <c r="P118" s="8" t="s">
        <v>478</v>
      </c>
    </row>
    <row r="119" spans="1:16" x14ac:dyDescent="0.25">
      <c r="A119" s="8" t="str">
        <f>"31.05.2023"</f>
        <v>31.05.2023</v>
      </c>
      <c r="B119" s="9" t="s">
        <v>451</v>
      </c>
      <c r="C119" s="10" t="s">
        <v>452</v>
      </c>
      <c r="D119" s="8" t="s">
        <v>453</v>
      </c>
      <c r="E119" s="8" t="s">
        <v>41</v>
      </c>
      <c r="F119" s="8" t="s">
        <v>338</v>
      </c>
      <c r="G119" s="8" t="s">
        <v>493</v>
      </c>
      <c r="K119" s="8">
        <v>1</v>
      </c>
      <c r="L119" s="8" t="s">
        <v>255</v>
      </c>
      <c r="M119" s="8" t="s">
        <v>460</v>
      </c>
      <c r="N119" s="9" t="s">
        <v>461</v>
      </c>
    </row>
    <row r="120" spans="1:16" x14ac:dyDescent="0.25">
      <c r="A120" s="8" t="str">
        <f t="shared" ref="A120:A126" si="0">"31.05.2023"</f>
        <v>31.05.2023</v>
      </c>
      <c r="C120" s="10"/>
      <c r="K120" s="8">
        <v>2</v>
      </c>
      <c r="L120" s="8" t="s">
        <v>479</v>
      </c>
      <c r="M120" s="8" t="s">
        <v>52</v>
      </c>
      <c r="N120" s="9" t="s">
        <v>480</v>
      </c>
    </row>
    <row r="121" spans="1:16" ht="30" x14ac:dyDescent="0.25">
      <c r="A121" s="8" t="str">
        <f t="shared" si="0"/>
        <v>31.05.2023</v>
      </c>
      <c r="C121" s="10"/>
      <c r="K121" s="8">
        <v>3</v>
      </c>
      <c r="L121" s="8" t="s">
        <v>43</v>
      </c>
      <c r="M121" s="8" t="s">
        <v>44</v>
      </c>
      <c r="N121" s="9" t="s">
        <v>481</v>
      </c>
      <c r="O121" s="8" t="s">
        <v>485</v>
      </c>
    </row>
    <row r="122" spans="1:16" x14ac:dyDescent="0.25">
      <c r="A122" s="8" t="str">
        <f>"31.05.2023"</f>
        <v>31.05.2023</v>
      </c>
      <c r="C122" s="10"/>
      <c r="K122" s="8">
        <v>4</v>
      </c>
      <c r="L122" s="8" t="s">
        <v>482</v>
      </c>
      <c r="M122" s="8" t="s">
        <v>483</v>
      </c>
      <c r="N122" s="9" t="s">
        <v>484</v>
      </c>
    </row>
    <row r="123" spans="1:16" ht="30" x14ac:dyDescent="0.25">
      <c r="A123" s="8" t="str">
        <f t="shared" si="0"/>
        <v>31.05.2023</v>
      </c>
      <c r="C123" s="10"/>
      <c r="K123" s="8">
        <v>5</v>
      </c>
      <c r="L123" s="8" t="s">
        <v>486</v>
      </c>
      <c r="M123" s="8" t="s">
        <v>44</v>
      </c>
      <c r="N123" s="9" t="s">
        <v>487</v>
      </c>
      <c r="O123" s="8" t="s">
        <v>494</v>
      </c>
    </row>
    <row r="124" spans="1:16" ht="30" x14ac:dyDescent="0.25">
      <c r="A124" s="8" t="str">
        <f t="shared" si="0"/>
        <v>31.05.2023</v>
      </c>
      <c r="C124" s="10"/>
      <c r="K124" s="8">
        <v>6</v>
      </c>
      <c r="L124" s="8" t="s">
        <v>458</v>
      </c>
      <c r="M124" s="8" t="s">
        <v>459</v>
      </c>
      <c r="N124" s="9" t="s">
        <v>488</v>
      </c>
      <c r="O124" s="8" t="s">
        <v>504</v>
      </c>
    </row>
    <row r="125" spans="1:16" x14ac:dyDescent="0.25">
      <c r="A125" s="8" t="str">
        <f t="shared" si="0"/>
        <v>31.05.2023</v>
      </c>
      <c r="C125" s="10"/>
      <c r="K125" s="8">
        <v>7</v>
      </c>
      <c r="L125" s="8" t="s">
        <v>366</v>
      </c>
      <c r="M125" s="8" t="s">
        <v>489</v>
      </c>
      <c r="N125" s="9" t="s">
        <v>490</v>
      </c>
      <c r="O125" s="8" t="s">
        <v>491</v>
      </c>
    </row>
    <row r="126" spans="1:16" x14ac:dyDescent="0.25">
      <c r="A126" s="8" t="str">
        <f t="shared" si="0"/>
        <v>31.05.2023</v>
      </c>
      <c r="C126" s="10"/>
      <c r="K126" s="8">
        <v>8</v>
      </c>
      <c r="L126" s="8" t="s">
        <v>424</v>
      </c>
      <c r="M126" s="8" t="s">
        <v>492</v>
      </c>
      <c r="N126" s="9" t="s">
        <v>484</v>
      </c>
      <c r="O126" s="8" t="s">
        <v>503</v>
      </c>
    </row>
    <row r="127" spans="1:16" x14ac:dyDescent="0.25">
      <c r="A127" s="8" t="str">
        <f>"11.06.2023"</f>
        <v>11.06.2023</v>
      </c>
      <c r="B127" s="9" t="s">
        <v>437</v>
      </c>
      <c r="C127" s="8" t="s">
        <v>438</v>
      </c>
      <c r="D127" s="8" t="s">
        <v>61</v>
      </c>
      <c r="E127" s="8" t="s">
        <v>62</v>
      </c>
      <c r="F127" s="8" t="s">
        <v>338</v>
      </c>
      <c r="G127" s="8" t="s">
        <v>439</v>
      </c>
      <c r="K127" s="8">
        <v>1</v>
      </c>
      <c r="L127" s="8" t="s">
        <v>440</v>
      </c>
      <c r="M127" s="8" t="s">
        <v>52</v>
      </c>
      <c r="N127" s="9" t="s">
        <v>495</v>
      </c>
      <c r="O127" s="8" t="s">
        <v>496</v>
      </c>
    </row>
    <row r="128" spans="1:16" x14ac:dyDescent="0.25">
      <c r="A128" s="8" t="str">
        <f t="shared" ref="A128:A132" si="1">"11.06.2023"</f>
        <v>11.06.2023</v>
      </c>
      <c r="K128" s="8">
        <v>2</v>
      </c>
      <c r="L128" s="8" t="s">
        <v>173</v>
      </c>
      <c r="M128" s="8" t="s">
        <v>441</v>
      </c>
      <c r="N128" s="9" t="s">
        <v>500</v>
      </c>
      <c r="O128" s="8" t="s">
        <v>499</v>
      </c>
    </row>
    <row r="129" spans="1:15" x14ac:dyDescent="0.25">
      <c r="A129" s="8" t="str">
        <f t="shared" si="1"/>
        <v>11.06.2023</v>
      </c>
      <c r="K129" s="8">
        <v>3</v>
      </c>
      <c r="L129" s="8" t="s">
        <v>445</v>
      </c>
      <c r="M129" s="8" t="s">
        <v>52</v>
      </c>
    </row>
    <row r="130" spans="1:15" x14ac:dyDescent="0.25">
      <c r="A130" s="8" t="str">
        <f t="shared" si="1"/>
        <v>11.06.2023</v>
      </c>
      <c r="K130" s="8">
        <v>4</v>
      </c>
      <c r="L130" s="8" t="s">
        <v>386</v>
      </c>
      <c r="M130" s="8" t="s">
        <v>387</v>
      </c>
    </row>
    <row r="131" spans="1:15" x14ac:dyDescent="0.25">
      <c r="A131" s="8" t="str">
        <f t="shared" si="1"/>
        <v>11.06.2023</v>
      </c>
      <c r="K131" s="8">
        <v>5</v>
      </c>
      <c r="L131" s="8" t="s">
        <v>442</v>
      </c>
      <c r="M131" s="8" t="s">
        <v>443</v>
      </c>
      <c r="N131" s="9" t="s">
        <v>502</v>
      </c>
      <c r="O131" s="8" t="s">
        <v>501</v>
      </c>
    </row>
    <row r="132" spans="1:15" ht="30" x14ac:dyDescent="0.25">
      <c r="A132" s="8" t="str">
        <f t="shared" si="1"/>
        <v>11.06.2023</v>
      </c>
      <c r="K132" s="8">
        <v>6</v>
      </c>
      <c r="L132" s="8" t="s">
        <v>294</v>
      </c>
      <c r="M132" s="8" t="s">
        <v>444</v>
      </c>
      <c r="N132" s="9" t="s">
        <v>497</v>
      </c>
      <c r="O132" s="8" t="s">
        <v>498</v>
      </c>
    </row>
    <row r="133" spans="1:15" x14ac:dyDescent="0.25">
      <c r="A133" s="8" t="str">
        <f>"05.08.2023"</f>
        <v>05.08.2023</v>
      </c>
      <c r="B133" s="9" t="s">
        <v>81</v>
      </c>
      <c r="C133" s="10" t="s">
        <v>454</v>
      </c>
      <c r="D133" s="8" t="s">
        <v>455</v>
      </c>
      <c r="E133" s="8" t="s">
        <v>456</v>
      </c>
      <c r="F133" s="8" t="s">
        <v>338</v>
      </c>
      <c r="G133" s="8" t="s">
        <v>99</v>
      </c>
      <c r="K133" s="8">
        <v>1</v>
      </c>
      <c r="L133" s="8" t="s">
        <v>43</v>
      </c>
      <c r="M133" s="8" t="s">
        <v>44</v>
      </c>
      <c r="N133" s="9" t="s">
        <v>457</v>
      </c>
    </row>
    <row r="134" spans="1:15" x14ac:dyDescent="0.25">
      <c r="A134" s="12" t="str">
        <f>"08.11.2023"</f>
        <v>08.11.2023</v>
      </c>
      <c r="B134" s="9" t="s">
        <v>446</v>
      </c>
      <c r="C134" s="10" t="s">
        <v>447</v>
      </c>
      <c r="D134" s="8" t="s">
        <v>448</v>
      </c>
      <c r="E134" s="8" t="s">
        <v>449</v>
      </c>
      <c r="F134" s="8" t="s">
        <v>338</v>
      </c>
      <c r="G134" s="8" t="s">
        <v>99</v>
      </c>
      <c r="K134" s="8">
        <v>1</v>
      </c>
      <c r="L134" s="8" t="s">
        <v>22</v>
      </c>
      <c r="M134" s="8" t="s">
        <v>23</v>
      </c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34" r:id="rId5"/>
    <hyperlink ref="C119" r:id="rId6"/>
    <hyperlink ref="C133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2023-07-06T06:57:02Z</dcterms:modified>
</cp:coreProperties>
</file>