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yza\Documents\robot\robotprogramming\cely_projekt\"/>
    </mc:Choice>
  </mc:AlternateContent>
  <xr:revisionPtr revIDLastSave="0" documentId="13_ncr:1_{EC2FA46E-EDBD-466B-8255-E948A1608B52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kalibrace_mo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43" i="1" l="1"/>
  <c r="M43" i="1" s="1"/>
  <c r="K13" i="1"/>
  <c r="M13" i="1" s="1"/>
  <c r="K44" i="1" l="1"/>
  <c r="M44" i="1" s="1"/>
  <c r="F225" i="1" s="1"/>
  <c r="K14" i="1"/>
  <c r="M14" i="1" s="1"/>
  <c r="C212" i="1" s="1"/>
  <c r="F179" i="1" l="1"/>
  <c r="F18" i="1"/>
  <c r="F160" i="1"/>
  <c r="F135" i="1"/>
  <c r="F37" i="1"/>
  <c r="F4" i="1"/>
  <c r="F183" i="1"/>
  <c r="F78" i="1"/>
  <c r="F189" i="1"/>
  <c r="F84" i="1"/>
  <c r="F142" i="1"/>
  <c r="F150" i="1"/>
  <c r="F154" i="1"/>
  <c r="F162" i="1"/>
  <c r="F31" i="1"/>
  <c r="F100" i="1"/>
  <c r="F61" i="1"/>
  <c r="F101" i="1"/>
  <c r="F151" i="1"/>
  <c r="F107" i="1"/>
  <c r="F50" i="1"/>
  <c r="F173" i="1"/>
  <c r="F194" i="1"/>
  <c r="F118" i="1"/>
  <c r="F86" i="1"/>
  <c r="F195" i="1"/>
  <c r="F113" i="1"/>
  <c r="F90" i="1"/>
  <c r="F73" i="1"/>
  <c r="F172" i="1"/>
  <c r="F191" i="1"/>
  <c r="F174" i="1"/>
  <c r="F85" i="1"/>
  <c r="F98" i="1"/>
  <c r="F117" i="1"/>
  <c r="F53" i="1"/>
  <c r="F197" i="1"/>
  <c r="F26" i="1"/>
  <c r="F180" i="1"/>
  <c r="F91" i="1"/>
  <c r="F110" i="1"/>
  <c r="F75" i="1"/>
  <c r="F184" i="1"/>
  <c r="F131" i="1"/>
  <c r="F32" i="1"/>
  <c r="F186" i="1"/>
  <c r="F15" i="1"/>
  <c r="F97" i="1"/>
  <c r="F116" i="1"/>
  <c r="F222" i="1"/>
  <c r="F87" i="1"/>
  <c r="F147" i="1"/>
  <c r="F58" i="1"/>
  <c r="F190" i="1"/>
  <c r="F65" i="1"/>
  <c r="F137" i="1"/>
  <c r="F36" i="1"/>
  <c r="F38" i="1"/>
  <c r="F114" i="1"/>
  <c r="F192" i="1"/>
  <c r="F21" i="1"/>
  <c r="F103" i="1"/>
  <c r="F6" i="1"/>
  <c r="F122" i="1"/>
  <c r="F93" i="1"/>
  <c r="F51" i="1"/>
  <c r="F153" i="1"/>
  <c r="F76" i="1"/>
  <c r="F196" i="1"/>
  <c r="F71" i="1"/>
  <c r="F143" i="1"/>
  <c r="F52" i="1"/>
  <c r="F48" i="1"/>
  <c r="F120" i="1"/>
  <c r="F198" i="1"/>
  <c r="F27" i="1"/>
  <c r="F109" i="1"/>
  <c r="F12" i="1"/>
  <c r="F134" i="1"/>
  <c r="F8" i="1"/>
  <c r="F23" i="1"/>
  <c r="F159" i="1"/>
  <c r="F94" i="1"/>
  <c r="F77" i="1"/>
  <c r="F149" i="1"/>
  <c r="F54" i="1"/>
  <c r="F126" i="1"/>
  <c r="F33" i="1"/>
  <c r="F16" i="1"/>
  <c r="F69" i="1"/>
  <c r="F129" i="1"/>
  <c r="F165" i="1"/>
  <c r="F112" i="1"/>
  <c r="F14" i="1"/>
  <c r="F83" i="1"/>
  <c r="F155" i="1"/>
  <c r="F88" i="1"/>
  <c r="F60" i="1"/>
  <c r="F132" i="1"/>
  <c r="F30" i="1"/>
  <c r="F39" i="1"/>
  <c r="F133" i="1"/>
  <c r="F22" i="1"/>
  <c r="F152" i="1"/>
  <c r="F223" i="1"/>
  <c r="F157" i="1"/>
  <c r="F123" i="1"/>
  <c r="F43" i="1"/>
  <c r="F10" i="1"/>
  <c r="F168" i="1"/>
  <c r="F169" i="1"/>
  <c r="F17" i="1"/>
  <c r="F47" i="1"/>
  <c r="F20" i="1"/>
  <c r="F5" i="1"/>
  <c r="F175" i="1"/>
  <c r="F220" i="1"/>
  <c r="F202" i="1"/>
  <c r="F178" i="1"/>
  <c r="F125" i="1"/>
  <c r="F102" i="1"/>
  <c r="F11" i="1"/>
  <c r="F187" i="1"/>
  <c r="F99" i="1"/>
  <c r="F141" i="1"/>
  <c r="F42" i="1"/>
  <c r="F59" i="1"/>
  <c r="F203" i="1"/>
  <c r="F108" i="1"/>
  <c r="F206" i="1"/>
  <c r="F9" i="1"/>
  <c r="F70" i="1"/>
  <c r="F204" i="1"/>
  <c r="F127" i="1"/>
  <c r="F140" i="1"/>
  <c r="F81" i="1"/>
  <c r="F171" i="1"/>
  <c r="F130" i="1"/>
  <c r="F19" i="1"/>
  <c r="F89" i="1"/>
  <c r="F161" i="1"/>
  <c r="F106" i="1"/>
  <c r="F66" i="1"/>
  <c r="F138" i="1"/>
  <c r="F46" i="1"/>
  <c r="F44" i="1"/>
  <c r="F139" i="1"/>
  <c r="F34" i="1"/>
  <c r="F170" i="1"/>
  <c r="F63" i="1"/>
  <c r="F67" i="1"/>
  <c r="F207" i="1"/>
  <c r="F166" i="1"/>
  <c r="F185" i="1"/>
  <c r="F148" i="1"/>
  <c r="F92" i="1"/>
  <c r="F201" i="1"/>
  <c r="F119" i="1"/>
  <c r="F96" i="1"/>
  <c r="F45" i="1"/>
  <c r="F177" i="1"/>
  <c r="F136" i="1"/>
  <c r="F25" i="1"/>
  <c r="F95" i="1"/>
  <c r="F167" i="1"/>
  <c r="F124" i="1"/>
  <c r="F72" i="1"/>
  <c r="F144" i="1"/>
  <c r="F64" i="1"/>
  <c r="F55" i="1"/>
  <c r="F145" i="1"/>
  <c r="F40" i="1"/>
  <c r="F182" i="1"/>
  <c r="F224" i="1"/>
  <c r="F57" i="1"/>
  <c r="F79" i="1"/>
  <c r="F163" i="1"/>
  <c r="F68" i="1"/>
  <c r="F188" i="1"/>
  <c r="F212" i="1"/>
  <c r="F181" i="1"/>
  <c r="F62" i="1"/>
  <c r="F146" i="1"/>
  <c r="F13" i="1"/>
  <c r="F213" i="1"/>
  <c r="F115" i="1"/>
  <c r="F199" i="1"/>
  <c r="F74" i="1"/>
  <c r="F158" i="1"/>
  <c r="F7" i="1"/>
  <c r="F214" i="1"/>
  <c r="F205" i="1"/>
  <c r="F80" i="1"/>
  <c r="F164" i="1"/>
  <c r="F221" i="1"/>
  <c r="F226" i="1"/>
  <c r="F28" i="1"/>
  <c r="F104" i="1"/>
  <c r="F176" i="1"/>
  <c r="F209" i="1"/>
  <c r="F211" i="1"/>
  <c r="F215" i="1"/>
  <c r="F227" i="1"/>
  <c r="F41" i="1"/>
  <c r="F216" i="1"/>
  <c r="F2" i="1"/>
  <c r="F35" i="1"/>
  <c r="F217" i="1"/>
  <c r="F3" i="1"/>
  <c r="F29" i="1"/>
  <c r="F218" i="1"/>
  <c r="F111" i="1"/>
  <c r="F24" i="1"/>
  <c r="F219" i="1"/>
  <c r="F105" i="1"/>
  <c r="F156" i="1"/>
  <c r="F82" i="1"/>
  <c r="F49" i="1"/>
  <c r="F121" i="1"/>
  <c r="F193" i="1"/>
  <c r="F56" i="1"/>
  <c r="F128" i="1"/>
  <c r="F200" i="1"/>
  <c r="F210" i="1"/>
  <c r="F208" i="1"/>
  <c r="C207" i="1"/>
  <c r="C113" i="1"/>
  <c r="C84" i="1"/>
  <c r="C36" i="1"/>
  <c r="C178" i="1"/>
  <c r="C5" i="1"/>
  <c r="C42" i="1"/>
  <c r="C51" i="1"/>
  <c r="C199" i="1"/>
  <c r="C125" i="1"/>
  <c r="C63" i="1"/>
  <c r="C131" i="1"/>
  <c r="C116" i="1"/>
  <c r="C94" i="1"/>
  <c r="C67" i="1"/>
  <c r="C215" i="1"/>
  <c r="C37" i="1"/>
  <c r="C179" i="1"/>
  <c r="C170" i="1"/>
  <c r="C3" i="1"/>
  <c r="C16" i="1"/>
  <c r="C43" i="1"/>
  <c r="C156" i="1"/>
  <c r="C79" i="1"/>
  <c r="C129" i="1"/>
  <c r="C47" i="1"/>
  <c r="C162" i="1"/>
  <c r="C127" i="1"/>
  <c r="C182" i="1"/>
  <c r="C135" i="1"/>
  <c r="C216" i="1"/>
  <c r="C118" i="1"/>
  <c r="C53" i="1"/>
  <c r="C197" i="1"/>
  <c r="C168" i="1"/>
  <c r="C133" i="1"/>
  <c r="C188" i="1"/>
  <c r="C183" i="1"/>
  <c r="C225" i="1"/>
  <c r="C184" i="1"/>
  <c r="C90" i="1"/>
  <c r="C206" i="1"/>
  <c r="C46" i="1"/>
  <c r="C96" i="1"/>
  <c r="C110" i="1"/>
  <c r="C52" i="1"/>
  <c r="C102" i="1"/>
  <c r="C227" i="1"/>
  <c r="C173" i="1"/>
  <c r="C122" i="1"/>
  <c r="C28" i="1"/>
  <c r="C112" i="1"/>
  <c r="C124" i="1"/>
  <c r="C204" i="1"/>
  <c r="C139" i="1"/>
  <c r="C213" i="1"/>
  <c r="C24" i="1"/>
  <c r="C166" i="1"/>
  <c r="C101" i="1"/>
  <c r="C72" i="1"/>
  <c r="C32" i="1"/>
  <c r="C145" i="1"/>
  <c r="C41" i="1"/>
  <c r="C195" i="1"/>
  <c r="C222" i="1"/>
  <c r="C119" i="1"/>
  <c r="C11" i="1"/>
  <c r="C57" i="1"/>
  <c r="C190" i="1"/>
  <c r="C55" i="1"/>
  <c r="C217" i="1"/>
  <c r="C196" i="1"/>
  <c r="C61" i="1"/>
  <c r="C111" i="1"/>
  <c r="C31" i="1"/>
  <c r="C144" i="1"/>
  <c r="C117" i="1"/>
  <c r="C100" i="1"/>
  <c r="C150" i="1"/>
  <c r="C73" i="1"/>
  <c r="C123" i="1"/>
  <c r="C106" i="1"/>
  <c r="C185" i="1"/>
  <c r="C176" i="1"/>
  <c r="C68" i="1"/>
  <c r="C191" i="1"/>
  <c r="C59" i="1"/>
  <c r="C26" i="1"/>
  <c r="C194" i="1"/>
  <c r="C189" i="1"/>
  <c r="C30" i="1"/>
  <c r="C172" i="1"/>
  <c r="C107" i="1"/>
  <c r="C78" i="1"/>
  <c r="C38" i="1"/>
  <c r="C151" i="1"/>
  <c r="C45" i="1"/>
  <c r="C201" i="1"/>
  <c r="C221" i="1"/>
  <c r="C174" i="1"/>
  <c r="C85" i="1"/>
  <c r="C128" i="1"/>
  <c r="C69" i="1"/>
  <c r="C92" i="1"/>
  <c r="C58" i="1"/>
  <c r="C65" i="1"/>
  <c r="C4" i="1"/>
  <c r="C21" i="1"/>
  <c r="C134" i="1"/>
  <c r="C226" i="1"/>
  <c r="C6" i="1"/>
  <c r="C136" i="1"/>
  <c r="C143" i="1"/>
  <c r="C114" i="1"/>
  <c r="C97" i="1"/>
  <c r="C13" i="1"/>
  <c r="C153" i="1"/>
  <c r="C214" i="1"/>
  <c r="C70" i="1"/>
  <c r="C77" i="1"/>
  <c r="C120" i="1"/>
  <c r="C175" i="1"/>
  <c r="C17" i="1"/>
  <c r="C223" i="1"/>
  <c r="C50" i="1"/>
  <c r="C74" i="1"/>
  <c r="C76" i="1"/>
  <c r="C148" i="1"/>
  <c r="C14" i="1"/>
  <c r="C83" i="1"/>
  <c r="C155" i="1"/>
  <c r="C54" i="1"/>
  <c r="C126" i="1"/>
  <c r="C198" i="1"/>
  <c r="C39" i="1"/>
  <c r="C109" i="1"/>
  <c r="C181" i="1"/>
  <c r="C152" i="1"/>
  <c r="C23" i="1"/>
  <c r="C93" i="1"/>
  <c r="C165" i="1"/>
  <c r="C209" i="1"/>
  <c r="C104" i="1"/>
  <c r="C98" i="1"/>
  <c r="C15" i="1"/>
  <c r="C157" i="1"/>
  <c r="C200" i="1"/>
  <c r="C141" i="1"/>
  <c r="C220" i="1"/>
  <c r="C202" i="1"/>
  <c r="C108" i="1"/>
  <c r="C91" i="1"/>
  <c r="C7" i="1"/>
  <c r="C147" i="1"/>
  <c r="C62" i="1"/>
  <c r="C80" i="1"/>
  <c r="C203" i="1"/>
  <c r="C10" i="1"/>
  <c r="C27" i="1"/>
  <c r="C169" i="1"/>
  <c r="C81" i="1"/>
  <c r="C2" i="1"/>
  <c r="C40" i="1"/>
  <c r="C9" i="1"/>
  <c r="C48" i="1"/>
  <c r="C192" i="1"/>
  <c r="C103" i="1"/>
  <c r="C87" i="1"/>
  <c r="C210" i="1"/>
  <c r="C22" i="1"/>
  <c r="C8" i="1"/>
  <c r="C82" i="1"/>
  <c r="C154" i="1"/>
  <c r="C19" i="1"/>
  <c r="C89" i="1"/>
  <c r="C161" i="1"/>
  <c r="C60" i="1"/>
  <c r="C132" i="1"/>
  <c r="C205" i="1"/>
  <c r="C44" i="1"/>
  <c r="C115" i="1"/>
  <c r="C187" i="1"/>
  <c r="C158" i="1"/>
  <c r="C29" i="1"/>
  <c r="C99" i="1"/>
  <c r="C171" i="1"/>
  <c r="C208" i="1"/>
  <c r="C12" i="1"/>
  <c r="C224" i="1"/>
  <c r="C130" i="1"/>
  <c r="C137" i="1"/>
  <c r="C180" i="1"/>
  <c r="C163" i="1"/>
  <c r="C75" i="1"/>
  <c r="C218" i="1"/>
  <c r="C64" i="1"/>
  <c r="C71" i="1"/>
  <c r="C186" i="1"/>
  <c r="C140" i="1"/>
  <c r="C211" i="1"/>
  <c r="C86" i="1"/>
  <c r="C142" i="1"/>
  <c r="C149" i="1"/>
  <c r="C33" i="1"/>
  <c r="C146" i="1"/>
  <c r="C159" i="1"/>
  <c r="C34" i="1"/>
  <c r="C18" i="1"/>
  <c r="C88" i="1"/>
  <c r="C160" i="1"/>
  <c r="C25" i="1"/>
  <c r="C95" i="1"/>
  <c r="C167" i="1"/>
  <c r="C66" i="1"/>
  <c r="C138" i="1"/>
  <c r="C20" i="1"/>
  <c r="C49" i="1"/>
  <c r="C121" i="1"/>
  <c r="C193" i="1"/>
  <c r="C164" i="1"/>
  <c r="C35" i="1"/>
  <c r="C105" i="1"/>
  <c r="C177" i="1"/>
  <c r="C219" i="1"/>
  <c r="C56" i="1"/>
</calcChain>
</file>

<file path=xl/sharedStrings.xml><?xml version="1.0" encoding="utf-8"?>
<sst xmlns="http://schemas.openxmlformats.org/spreadsheetml/2006/main" count="40" uniqueCount="23">
  <si>
    <t>levy_rychlost</t>
  </si>
  <si>
    <t>levy_pwm</t>
  </si>
  <si>
    <t>levy_prolozeno</t>
  </si>
  <si>
    <t>pravy_rychlost</t>
  </si>
  <si>
    <t>pravy_pwm</t>
  </si>
  <si>
    <t>pravy_prolozeni</t>
  </si>
  <si>
    <t>Levy</t>
  </si>
  <si>
    <t>x</t>
  </si>
  <si>
    <t>y</t>
  </si>
  <si>
    <t>min</t>
  </si>
  <si>
    <t>max</t>
  </si>
  <si>
    <t>Y1 – a*x1</t>
  </si>
  <si>
    <t>Y2 – a*x2</t>
  </si>
  <si>
    <t>-a*x1 + a*x2</t>
  </si>
  <si>
    <t>Y2-y1</t>
  </si>
  <si>
    <t>a* (x2 – x1)</t>
  </si>
  <si>
    <t>Y2 – y1</t>
  </si>
  <si>
    <t>rucni_kalibrace</t>
  </si>
  <si>
    <t>celkove</t>
  </si>
  <si>
    <t>a</t>
  </si>
  <si>
    <t>b</t>
  </si>
  <si>
    <t>ax+b</t>
  </si>
  <si>
    <t>Pravy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</si>
</sst>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Levy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0.1557009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0.15574869999999999</c:v>
                </c:pt>
                <c:pt idx="16">
                  <c:v>0.15567900000000001</c:v>
                </c:pt>
                <c:pt idx="17">
                  <c:v>0.31020779999999998</c:v>
                </c:pt>
                <c:pt idx="18">
                  <c:v>0.93328770000000005</c:v>
                </c:pt>
                <c:pt idx="19">
                  <c:v>0.77542699999999998</c:v>
                </c:pt>
                <c:pt idx="20">
                  <c:v>1.244472</c:v>
                </c:pt>
                <c:pt idx="21">
                  <c:v>1.5493589999999999</c:v>
                </c:pt>
                <c:pt idx="22">
                  <c:v>1.0889610000000001</c:v>
                </c:pt>
                <c:pt idx="23">
                  <c:v>0</c:v>
                </c:pt>
                <c:pt idx="24">
                  <c:v>0.1553948</c:v>
                </c:pt>
                <c:pt idx="25">
                  <c:v>0.46617310000000001</c:v>
                </c:pt>
                <c:pt idx="26">
                  <c:v>1.3973359999999999</c:v>
                </c:pt>
                <c:pt idx="27">
                  <c:v>1.7059610000000001</c:v>
                </c:pt>
                <c:pt idx="28">
                  <c:v>1.866727</c:v>
                </c:pt>
                <c:pt idx="29">
                  <c:v>0.6216218</c:v>
                </c:pt>
                <c:pt idx="30">
                  <c:v>0</c:v>
                </c:pt>
                <c:pt idx="31">
                  <c:v>1.240075</c:v>
                </c:pt>
                <c:pt idx="32">
                  <c:v>2.0211060000000001</c:v>
                </c:pt>
                <c:pt idx="33">
                  <c:v>2.333485</c:v>
                </c:pt>
                <c:pt idx="34">
                  <c:v>0.77564370000000005</c:v>
                </c:pt>
                <c:pt idx="35">
                  <c:v>0.15553259999999999</c:v>
                </c:pt>
                <c:pt idx="36">
                  <c:v>1.860193</c:v>
                </c:pt>
                <c:pt idx="37">
                  <c:v>2.4827370000000002</c:v>
                </c:pt>
                <c:pt idx="38">
                  <c:v>1.8646590000000001</c:v>
                </c:pt>
                <c:pt idx="39">
                  <c:v>1.862838</c:v>
                </c:pt>
                <c:pt idx="40">
                  <c:v>2.4841519999999999</c:v>
                </c:pt>
                <c:pt idx="41">
                  <c:v>2.0236519999999998</c:v>
                </c:pt>
                <c:pt idx="42">
                  <c:v>2.322371</c:v>
                </c:pt>
                <c:pt idx="43">
                  <c:v>2.9554870000000002</c:v>
                </c:pt>
                <c:pt idx="44">
                  <c:v>2.0141849999999999</c:v>
                </c:pt>
                <c:pt idx="45">
                  <c:v>2.7945000000000002</c:v>
                </c:pt>
                <c:pt idx="46">
                  <c:v>2.4862829999999998</c:v>
                </c:pt>
                <c:pt idx="47">
                  <c:v>2.7888989999999998</c:v>
                </c:pt>
                <c:pt idx="48">
                  <c:v>2.958628</c:v>
                </c:pt>
                <c:pt idx="49">
                  <c:v>2.6394980000000001</c:v>
                </c:pt>
                <c:pt idx="50">
                  <c:v>3.2700010000000002</c:v>
                </c:pt>
                <c:pt idx="51">
                  <c:v>2.6320190000000001</c:v>
                </c:pt>
                <c:pt idx="52">
                  <c:v>3.4214959999999999</c:v>
                </c:pt>
                <c:pt idx="53">
                  <c:v>2.797174</c:v>
                </c:pt>
                <c:pt idx="54">
                  <c:v>3.4185449999999999</c:v>
                </c:pt>
                <c:pt idx="55">
                  <c:v>3.1016370000000002</c:v>
                </c:pt>
                <c:pt idx="56">
                  <c:v>3.4188830000000001</c:v>
                </c:pt>
                <c:pt idx="57">
                  <c:v>3.25048</c:v>
                </c:pt>
                <c:pt idx="58">
                  <c:v>3.422113</c:v>
                </c:pt>
                <c:pt idx="59">
                  <c:v>3.5742829999999999</c:v>
                </c:pt>
                <c:pt idx="60">
                  <c:v>3.4083860000000001</c:v>
                </c:pt>
                <c:pt idx="61">
                  <c:v>3.722105</c:v>
                </c:pt>
                <c:pt idx="62">
                  <c:v>3.5771639999999998</c:v>
                </c:pt>
                <c:pt idx="63">
                  <c:v>3.878403</c:v>
                </c:pt>
                <c:pt idx="64">
                  <c:v>3.717762</c:v>
                </c:pt>
                <c:pt idx="65">
                  <c:v>3.7220460000000002</c:v>
                </c:pt>
                <c:pt idx="66">
                  <c:v>4.0408249999999999</c:v>
                </c:pt>
                <c:pt idx="67">
                  <c:v>3.8810509999999998</c:v>
                </c:pt>
                <c:pt idx="68">
                  <c:v>4.0324749999999998</c:v>
                </c:pt>
                <c:pt idx="69">
                  <c:v>4.3469870000000004</c:v>
                </c:pt>
                <c:pt idx="70">
                  <c:v>3.8862860000000001</c:v>
                </c:pt>
                <c:pt idx="71">
                  <c:v>4.353351</c:v>
                </c:pt>
                <c:pt idx="72">
                  <c:v>4.3467339999999997</c:v>
                </c:pt>
                <c:pt idx="73">
                  <c:v>4.3553559999999996</c:v>
                </c:pt>
                <c:pt idx="74">
                  <c:v>4.3380729999999996</c:v>
                </c:pt>
                <c:pt idx="75">
                  <c:v>4.6500779999999997</c:v>
                </c:pt>
                <c:pt idx="76">
                  <c:v>4.4914100000000001</c:v>
                </c:pt>
                <c:pt idx="77">
                  <c:v>4.5066110000000004</c:v>
                </c:pt>
                <c:pt idx="78">
                  <c:v>4.6573250000000002</c:v>
                </c:pt>
                <c:pt idx="79">
                  <c:v>4.9630859999999997</c:v>
                </c:pt>
                <c:pt idx="80">
                  <c:v>4.6618909999999998</c:v>
                </c:pt>
                <c:pt idx="81">
                  <c:v>4.8078599999999998</c:v>
                </c:pt>
                <c:pt idx="82">
                  <c:v>4.8269960000000003</c:v>
                </c:pt>
                <c:pt idx="83">
                  <c:v>5.117858</c:v>
                </c:pt>
                <c:pt idx="84">
                  <c:v>5.1384249999999998</c:v>
                </c:pt>
                <c:pt idx="85">
                  <c:v>4.9626549999999998</c:v>
                </c:pt>
                <c:pt idx="86">
                  <c:v>5.1265289999999997</c:v>
                </c:pt>
                <c:pt idx="87">
                  <c:v>5.1092979999999999</c:v>
                </c:pt>
                <c:pt idx="88">
                  <c:v>5.2889660000000003</c:v>
                </c:pt>
                <c:pt idx="89">
                  <c:v>5.2888669999999998</c:v>
                </c:pt>
                <c:pt idx="90">
                  <c:v>5.5943909999999999</c:v>
                </c:pt>
                <c:pt idx="91">
                  <c:v>5.4117940000000004</c:v>
                </c:pt>
                <c:pt idx="92">
                  <c:v>5.4215489999999997</c:v>
                </c:pt>
                <c:pt idx="93">
                  <c:v>5.5727960000000003</c:v>
                </c:pt>
                <c:pt idx="94">
                  <c:v>5.6055929999999998</c:v>
                </c:pt>
                <c:pt idx="95">
                  <c:v>5.5949780000000002</c:v>
                </c:pt>
                <c:pt idx="96">
                  <c:v>5.7427640000000002</c:v>
                </c:pt>
                <c:pt idx="97">
                  <c:v>5.7556510000000003</c:v>
                </c:pt>
                <c:pt idx="98">
                  <c:v>5.8873389999999999</c:v>
                </c:pt>
                <c:pt idx="99">
                  <c:v>5.9035440000000001</c:v>
                </c:pt>
                <c:pt idx="100">
                  <c:v>6.061712</c:v>
                </c:pt>
                <c:pt idx="101">
                  <c:v>6.0667369999999998</c:v>
                </c:pt>
                <c:pt idx="102">
                  <c:v>6.0666529999999996</c:v>
                </c:pt>
                <c:pt idx="103">
                  <c:v>6.0546490000000004</c:v>
                </c:pt>
                <c:pt idx="104">
                  <c:v>6.2030909999999997</c:v>
                </c:pt>
                <c:pt idx="105">
                  <c:v>6.3467770000000003</c:v>
                </c:pt>
                <c:pt idx="106">
                  <c:v>6.3584069999999997</c:v>
                </c:pt>
                <c:pt idx="107">
                  <c:v>6.2221710000000003</c:v>
                </c:pt>
                <c:pt idx="108">
                  <c:v>6.5202549999999997</c:v>
                </c:pt>
                <c:pt idx="109">
                  <c:v>6.513503</c:v>
                </c:pt>
                <c:pt idx="110">
                  <c:v>6.5202489999999997</c:v>
                </c:pt>
                <c:pt idx="111">
                  <c:v>6.6776840000000002</c:v>
                </c:pt>
                <c:pt idx="112">
                  <c:v>6.6801940000000002</c:v>
                </c:pt>
                <c:pt idx="113">
                  <c:v>6.817202</c:v>
                </c:pt>
                <c:pt idx="114">
                  <c:v>6.8512269999999997</c:v>
                </c:pt>
                <c:pt idx="115">
                  <c:v>6.9783809999999997</c:v>
                </c:pt>
                <c:pt idx="116">
                  <c:v>6.9648830000000004</c:v>
                </c:pt>
                <c:pt idx="117">
                  <c:v>6.9653429999999998</c:v>
                </c:pt>
                <c:pt idx="118">
                  <c:v>6.9896909999999997</c:v>
                </c:pt>
                <c:pt idx="119">
                  <c:v>7.1521809999999997</c:v>
                </c:pt>
                <c:pt idx="120">
                  <c:v>7.1634979999999997</c:v>
                </c:pt>
                <c:pt idx="121">
                  <c:v>7.288373</c:v>
                </c:pt>
                <c:pt idx="122">
                  <c:v>7.2823409999999997</c:v>
                </c:pt>
                <c:pt idx="123">
                  <c:v>7.4590779999999999</c:v>
                </c:pt>
                <c:pt idx="124">
                  <c:v>7.4442690000000002</c:v>
                </c:pt>
                <c:pt idx="125">
                  <c:v>7.4668270000000003</c:v>
                </c:pt>
                <c:pt idx="126">
                  <c:v>7.4584000000000001</c:v>
                </c:pt>
                <c:pt idx="127">
                  <c:v>7.7710109999999997</c:v>
                </c:pt>
                <c:pt idx="128">
                  <c:v>7.756062</c:v>
                </c:pt>
                <c:pt idx="129">
                  <c:v>7.6137829999999997</c:v>
                </c:pt>
                <c:pt idx="130">
                  <c:v>7.7852920000000001</c:v>
                </c:pt>
                <c:pt idx="131">
                  <c:v>7.9408799999999999</c:v>
                </c:pt>
                <c:pt idx="132">
                  <c:v>7.9260469999999996</c:v>
                </c:pt>
                <c:pt idx="133">
                  <c:v>7.9443530000000004</c:v>
                </c:pt>
                <c:pt idx="134">
                  <c:v>8.0611289999999993</c:v>
                </c:pt>
                <c:pt idx="135">
                  <c:v>8.2287710000000001</c:v>
                </c:pt>
                <c:pt idx="136">
                  <c:v>8.0795080000000006</c:v>
                </c:pt>
                <c:pt idx="137">
                  <c:v>8.2096540000000005</c:v>
                </c:pt>
                <c:pt idx="138">
                  <c:v>8.3934390000000008</c:v>
                </c:pt>
                <c:pt idx="139">
                  <c:v>8.3831039999999994</c:v>
                </c:pt>
                <c:pt idx="140">
                  <c:v>8.4115680000000008</c:v>
                </c:pt>
                <c:pt idx="141">
                  <c:v>8.5269440000000003</c:v>
                </c:pt>
                <c:pt idx="142">
                  <c:v>8.5473420000000004</c:v>
                </c:pt>
                <c:pt idx="143">
                  <c:v>8.6672560000000001</c:v>
                </c:pt>
                <c:pt idx="144">
                  <c:v>8.5223429999999993</c:v>
                </c:pt>
                <c:pt idx="145">
                  <c:v>8.694172</c:v>
                </c:pt>
                <c:pt idx="146">
                  <c:v>8.8758750000000006</c:v>
                </c:pt>
                <c:pt idx="147">
                  <c:v>8.6843610000000009</c:v>
                </c:pt>
                <c:pt idx="148">
                  <c:v>9.0218530000000001</c:v>
                </c:pt>
                <c:pt idx="149">
                  <c:v>8.9772979999999993</c:v>
                </c:pt>
                <c:pt idx="150">
                  <c:v>8.9949460000000006</c:v>
                </c:pt>
                <c:pt idx="151">
                  <c:v>9.0132759999999994</c:v>
                </c:pt>
                <c:pt idx="152">
                  <c:v>9.0224340000000005</c:v>
                </c:pt>
                <c:pt idx="153">
                  <c:v>9.003736</c:v>
                </c:pt>
                <c:pt idx="154">
                  <c:v>9.1528030000000005</c:v>
                </c:pt>
                <c:pt idx="155">
                  <c:v>9.1383989999999997</c:v>
                </c:pt>
                <c:pt idx="156">
                  <c:v>9.3057479999999995</c:v>
                </c:pt>
                <c:pt idx="157">
                  <c:v>9.3146599999999999</c:v>
                </c:pt>
                <c:pt idx="158">
                  <c:v>9.3425729999999998</c:v>
                </c:pt>
                <c:pt idx="159">
                  <c:v>9.3048660000000005</c:v>
                </c:pt>
                <c:pt idx="160">
                  <c:v>9.4514469999999999</c:v>
                </c:pt>
                <c:pt idx="161">
                  <c:v>9.5963170000000009</c:v>
                </c:pt>
                <c:pt idx="162">
                  <c:v>9.4982539999999993</c:v>
                </c:pt>
                <c:pt idx="163">
                  <c:v>9.770823</c:v>
                </c:pt>
                <c:pt idx="164">
                  <c:v>9.8101489999999991</c:v>
                </c:pt>
                <c:pt idx="165">
                  <c:v>9.6060289999999995</c:v>
                </c:pt>
                <c:pt idx="166">
                  <c:v>10.070919999999999</c:v>
                </c:pt>
                <c:pt idx="167">
                  <c:v>9.9648280000000007</c:v>
                </c:pt>
                <c:pt idx="168">
                  <c:v>10.12101</c:v>
                </c:pt>
                <c:pt idx="169">
                  <c:v>10.27666</c:v>
                </c:pt>
                <c:pt idx="170">
                  <c:v>10.39132</c:v>
                </c:pt>
                <c:pt idx="171">
                  <c:v>10.370089999999999</c:v>
                </c:pt>
                <c:pt idx="172">
                  <c:v>10.58024</c:v>
                </c:pt>
                <c:pt idx="173">
                  <c:v>10.555809999999999</c:v>
                </c:pt>
                <c:pt idx="174">
                  <c:v>10.73427</c:v>
                </c:pt>
                <c:pt idx="175">
                  <c:v>10.87589</c:v>
                </c:pt>
                <c:pt idx="176">
                  <c:v>10.88977</c:v>
                </c:pt>
                <c:pt idx="177">
                  <c:v>10.87768</c:v>
                </c:pt>
                <c:pt idx="178">
                  <c:v>11.04374</c:v>
                </c:pt>
                <c:pt idx="179">
                  <c:v>11.04429</c:v>
                </c:pt>
                <c:pt idx="180">
                  <c:v>11.022220000000001</c:v>
                </c:pt>
                <c:pt idx="181">
                  <c:v>11.154859999999999</c:v>
                </c:pt>
                <c:pt idx="182">
                  <c:v>11.16661</c:v>
                </c:pt>
                <c:pt idx="183">
                  <c:v>11.211169999999999</c:v>
                </c:pt>
                <c:pt idx="184">
                  <c:v>11.36698</c:v>
                </c:pt>
                <c:pt idx="185">
                  <c:v>11.366669999999999</c:v>
                </c:pt>
              </c:numCache>
            </c:numRef>
          </c:xVal>
          <c:yVal>
            <c:numRef>
              <c:f>kalibrace_motory!$B$2:$B$187</c:f>
              <c:numCache>
                <c:formatCode>General</c:formatCode>
                <c:ptCount val="18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8-4BF5-B648-7E83D6A1520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0.1557009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0.15574869999999999</c:v>
                </c:pt>
                <c:pt idx="16">
                  <c:v>0.15567900000000001</c:v>
                </c:pt>
                <c:pt idx="17">
                  <c:v>0.31020779999999998</c:v>
                </c:pt>
                <c:pt idx="18">
                  <c:v>0.93328770000000005</c:v>
                </c:pt>
                <c:pt idx="19">
                  <c:v>0.77542699999999998</c:v>
                </c:pt>
                <c:pt idx="20">
                  <c:v>1.244472</c:v>
                </c:pt>
                <c:pt idx="21">
                  <c:v>1.5493589999999999</c:v>
                </c:pt>
                <c:pt idx="22">
                  <c:v>1.0889610000000001</c:v>
                </c:pt>
                <c:pt idx="23">
                  <c:v>0</c:v>
                </c:pt>
                <c:pt idx="24">
                  <c:v>0.1553948</c:v>
                </c:pt>
                <c:pt idx="25">
                  <c:v>0.46617310000000001</c:v>
                </c:pt>
                <c:pt idx="26">
                  <c:v>1.3973359999999999</c:v>
                </c:pt>
                <c:pt idx="27">
                  <c:v>1.7059610000000001</c:v>
                </c:pt>
                <c:pt idx="28">
                  <c:v>1.866727</c:v>
                </c:pt>
                <c:pt idx="29">
                  <c:v>0.6216218</c:v>
                </c:pt>
                <c:pt idx="30">
                  <c:v>0</c:v>
                </c:pt>
                <c:pt idx="31">
                  <c:v>1.240075</c:v>
                </c:pt>
                <c:pt idx="32">
                  <c:v>2.0211060000000001</c:v>
                </c:pt>
                <c:pt idx="33">
                  <c:v>2.333485</c:v>
                </c:pt>
                <c:pt idx="34">
                  <c:v>0.77564370000000005</c:v>
                </c:pt>
                <c:pt idx="35">
                  <c:v>0.15553259999999999</c:v>
                </c:pt>
                <c:pt idx="36">
                  <c:v>1.860193</c:v>
                </c:pt>
                <c:pt idx="37">
                  <c:v>2.4827370000000002</c:v>
                </c:pt>
                <c:pt idx="38">
                  <c:v>1.8646590000000001</c:v>
                </c:pt>
                <c:pt idx="39">
                  <c:v>1.862838</c:v>
                </c:pt>
                <c:pt idx="40">
                  <c:v>2.4841519999999999</c:v>
                </c:pt>
                <c:pt idx="41">
                  <c:v>2.0236519999999998</c:v>
                </c:pt>
                <c:pt idx="42">
                  <c:v>2.322371</c:v>
                </c:pt>
                <c:pt idx="43">
                  <c:v>2.9554870000000002</c:v>
                </c:pt>
                <c:pt idx="44">
                  <c:v>2.0141849999999999</c:v>
                </c:pt>
                <c:pt idx="45">
                  <c:v>2.7945000000000002</c:v>
                </c:pt>
                <c:pt idx="46">
                  <c:v>2.4862829999999998</c:v>
                </c:pt>
                <c:pt idx="47">
                  <c:v>2.7888989999999998</c:v>
                </c:pt>
                <c:pt idx="48">
                  <c:v>2.958628</c:v>
                </c:pt>
                <c:pt idx="49">
                  <c:v>2.6394980000000001</c:v>
                </c:pt>
                <c:pt idx="50">
                  <c:v>3.2700010000000002</c:v>
                </c:pt>
                <c:pt idx="51">
                  <c:v>2.6320190000000001</c:v>
                </c:pt>
                <c:pt idx="52">
                  <c:v>3.4214959999999999</c:v>
                </c:pt>
                <c:pt idx="53">
                  <c:v>2.797174</c:v>
                </c:pt>
                <c:pt idx="54">
                  <c:v>3.4185449999999999</c:v>
                </c:pt>
                <c:pt idx="55">
                  <c:v>3.1016370000000002</c:v>
                </c:pt>
                <c:pt idx="56">
                  <c:v>3.4188830000000001</c:v>
                </c:pt>
                <c:pt idx="57">
                  <c:v>3.25048</c:v>
                </c:pt>
                <c:pt idx="58">
                  <c:v>3.422113</c:v>
                </c:pt>
                <c:pt idx="59">
                  <c:v>3.5742829999999999</c:v>
                </c:pt>
                <c:pt idx="60">
                  <c:v>3.4083860000000001</c:v>
                </c:pt>
                <c:pt idx="61">
                  <c:v>3.722105</c:v>
                </c:pt>
                <c:pt idx="62">
                  <c:v>3.5771639999999998</c:v>
                </c:pt>
                <c:pt idx="63">
                  <c:v>3.878403</c:v>
                </c:pt>
                <c:pt idx="64">
                  <c:v>3.717762</c:v>
                </c:pt>
                <c:pt idx="65">
                  <c:v>3.7220460000000002</c:v>
                </c:pt>
                <c:pt idx="66">
                  <c:v>4.0408249999999999</c:v>
                </c:pt>
                <c:pt idx="67">
                  <c:v>3.8810509999999998</c:v>
                </c:pt>
                <c:pt idx="68">
                  <c:v>4.0324749999999998</c:v>
                </c:pt>
                <c:pt idx="69">
                  <c:v>4.3469870000000004</c:v>
                </c:pt>
                <c:pt idx="70">
                  <c:v>3.8862860000000001</c:v>
                </c:pt>
                <c:pt idx="71">
                  <c:v>4.353351</c:v>
                </c:pt>
                <c:pt idx="72">
                  <c:v>4.3467339999999997</c:v>
                </c:pt>
                <c:pt idx="73">
                  <c:v>4.3553559999999996</c:v>
                </c:pt>
                <c:pt idx="74">
                  <c:v>4.3380729999999996</c:v>
                </c:pt>
                <c:pt idx="75">
                  <c:v>4.6500779999999997</c:v>
                </c:pt>
                <c:pt idx="76">
                  <c:v>4.4914100000000001</c:v>
                </c:pt>
                <c:pt idx="77">
                  <c:v>4.5066110000000004</c:v>
                </c:pt>
                <c:pt idx="78">
                  <c:v>4.6573250000000002</c:v>
                </c:pt>
                <c:pt idx="79">
                  <c:v>4.9630859999999997</c:v>
                </c:pt>
                <c:pt idx="80">
                  <c:v>4.6618909999999998</c:v>
                </c:pt>
                <c:pt idx="81">
                  <c:v>4.8078599999999998</c:v>
                </c:pt>
                <c:pt idx="82">
                  <c:v>4.8269960000000003</c:v>
                </c:pt>
                <c:pt idx="83">
                  <c:v>5.117858</c:v>
                </c:pt>
                <c:pt idx="84">
                  <c:v>5.1384249999999998</c:v>
                </c:pt>
                <c:pt idx="85">
                  <c:v>4.9626549999999998</c:v>
                </c:pt>
                <c:pt idx="86">
                  <c:v>5.1265289999999997</c:v>
                </c:pt>
                <c:pt idx="87">
                  <c:v>5.1092979999999999</c:v>
                </c:pt>
                <c:pt idx="88">
                  <c:v>5.2889660000000003</c:v>
                </c:pt>
                <c:pt idx="89">
                  <c:v>5.2888669999999998</c:v>
                </c:pt>
                <c:pt idx="90">
                  <c:v>5.5943909999999999</c:v>
                </c:pt>
                <c:pt idx="91">
                  <c:v>5.4117940000000004</c:v>
                </c:pt>
                <c:pt idx="92">
                  <c:v>5.4215489999999997</c:v>
                </c:pt>
                <c:pt idx="93">
                  <c:v>5.5727960000000003</c:v>
                </c:pt>
                <c:pt idx="94">
                  <c:v>5.6055929999999998</c:v>
                </c:pt>
                <c:pt idx="95">
                  <c:v>5.5949780000000002</c:v>
                </c:pt>
                <c:pt idx="96">
                  <c:v>5.7427640000000002</c:v>
                </c:pt>
                <c:pt idx="97">
                  <c:v>5.7556510000000003</c:v>
                </c:pt>
                <c:pt idx="98">
                  <c:v>5.8873389999999999</c:v>
                </c:pt>
                <c:pt idx="99">
                  <c:v>5.9035440000000001</c:v>
                </c:pt>
                <c:pt idx="100">
                  <c:v>6.061712</c:v>
                </c:pt>
                <c:pt idx="101">
                  <c:v>6.0667369999999998</c:v>
                </c:pt>
                <c:pt idx="102">
                  <c:v>6.0666529999999996</c:v>
                </c:pt>
                <c:pt idx="103">
                  <c:v>6.0546490000000004</c:v>
                </c:pt>
                <c:pt idx="104">
                  <c:v>6.2030909999999997</c:v>
                </c:pt>
                <c:pt idx="105">
                  <c:v>6.3467770000000003</c:v>
                </c:pt>
                <c:pt idx="106">
                  <c:v>6.3584069999999997</c:v>
                </c:pt>
                <c:pt idx="107">
                  <c:v>6.2221710000000003</c:v>
                </c:pt>
                <c:pt idx="108">
                  <c:v>6.5202549999999997</c:v>
                </c:pt>
                <c:pt idx="109">
                  <c:v>6.513503</c:v>
                </c:pt>
                <c:pt idx="110">
                  <c:v>6.5202489999999997</c:v>
                </c:pt>
                <c:pt idx="111">
                  <c:v>6.6776840000000002</c:v>
                </c:pt>
                <c:pt idx="112">
                  <c:v>6.6801940000000002</c:v>
                </c:pt>
                <c:pt idx="113">
                  <c:v>6.817202</c:v>
                </c:pt>
                <c:pt idx="114">
                  <c:v>6.8512269999999997</c:v>
                </c:pt>
                <c:pt idx="115">
                  <c:v>6.9783809999999997</c:v>
                </c:pt>
                <c:pt idx="116">
                  <c:v>6.9648830000000004</c:v>
                </c:pt>
                <c:pt idx="117">
                  <c:v>6.9653429999999998</c:v>
                </c:pt>
                <c:pt idx="118">
                  <c:v>6.9896909999999997</c:v>
                </c:pt>
                <c:pt idx="119">
                  <c:v>7.1521809999999997</c:v>
                </c:pt>
                <c:pt idx="120">
                  <c:v>7.1634979999999997</c:v>
                </c:pt>
                <c:pt idx="121">
                  <c:v>7.288373</c:v>
                </c:pt>
                <c:pt idx="122">
                  <c:v>7.2823409999999997</c:v>
                </c:pt>
                <c:pt idx="123">
                  <c:v>7.4590779999999999</c:v>
                </c:pt>
                <c:pt idx="124">
                  <c:v>7.4442690000000002</c:v>
                </c:pt>
                <c:pt idx="125">
                  <c:v>7.4668270000000003</c:v>
                </c:pt>
                <c:pt idx="126">
                  <c:v>7.4584000000000001</c:v>
                </c:pt>
                <c:pt idx="127">
                  <c:v>7.7710109999999997</c:v>
                </c:pt>
                <c:pt idx="128">
                  <c:v>7.756062</c:v>
                </c:pt>
                <c:pt idx="129">
                  <c:v>7.6137829999999997</c:v>
                </c:pt>
                <c:pt idx="130">
                  <c:v>7.7852920000000001</c:v>
                </c:pt>
                <c:pt idx="131">
                  <c:v>7.9408799999999999</c:v>
                </c:pt>
                <c:pt idx="132">
                  <c:v>7.9260469999999996</c:v>
                </c:pt>
                <c:pt idx="133">
                  <c:v>7.9443530000000004</c:v>
                </c:pt>
                <c:pt idx="134">
                  <c:v>8.0611289999999993</c:v>
                </c:pt>
                <c:pt idx="135">
                  <c:v>8.2287710000000001</c:v>
                </c:pt>
                <c:pt idx="136">
                  <c:v>8.0795080000000006</c:v>
                </c:pt>
                <c:pt idx="137">
                  <c:v>8.2096540000000005</c:v>
                </c:pt>
                <c:pt idx="138">
                  <c:v>8.3934390000000008</c:v>
                </c:pt>
                <c:pt idx="139">
                  <c:v>8.3831039999999994</c:v>
                </c:pt>
                <c:pt idx="140">
                  <c:v>8.4115680000000008</c:v>
                </c:pt>
                <c:pt idx="141">
                  <c:v>8.5269440000000003</c:v>
                </c:pt>
                <c:pt idx="142">
                  <c:v>8.5473420000000004</c:v>
                </c:pt>
                <c:pt idx="143">
                  <c:v>8.6672560000000001</c:v>
                </c:pt>
                <c:pt idx="144">
                  <c:v>8.5223429999999993</c:v>
                </c:pt>
                <c:pt idx="145">
                  <c:v>8.694172</c:v>
                </c:pt>
                <c:pt idx="146">
                  <c:v>8.8758750000000006</c:v>
                </c:pt>
                <c:pt idx="147">
                  <c:v>8.6843610000000009</c:v>
                </c:pt>
                <c:pt idx="148">
                  <c:v>9.0218530000000001</c:v>
                </c:pt>
                <c:pt idx="149">
                  <c:v>8.9772979999999993</c:v>
                </c:pt>
                <c:pt idx="150">
                  <c:v>8.9949460000000006</c:v>
                </c:pt>
                <c:pt idx="151">
                  <c:v>9.0132759999999994</c:v>
                </c:pt>
                <c:pt idx="152">
                  <c:v>9.0224340000000005</c:v>
                </c:pt>
                <c:pt idx="153">
                  <c:v>9.003736</c:v>
                </c:pt>
                <c:pt idx="154">
                  <c:v>9.1528030000000005</c:v>
                </c:pt>
                <c:pt idx="155">
                  <c:v>9.1383989999999997</c:v>
                </c:pt>
                <c:pt idx="156">
                  <c:v>9.3057479999999995</c:v>
                </c:pt>
                <c:pt idx="157">
                  <c:v>9.3146599999999999</c:v>
                </c:pt>
                <c:pt idx="158">
                  <c:v>9.3425729999999998</c:v>
                </c:pt>
                <c:pt idx="159">
                  <c:v>9.3048660000000005</c:v>
                </c:pt>
                <c:pt idx="160">
                  <c:v>9.4514469999999999</c:v>
                </c:pt>
                <c:pt idx="161">
                  <c:v>9.5963170000000009</c:v>
                </c:pt>
                <c:pt idx="162">
                  <c:v>9.4982539999999993</c:v>
                </c:pt>
                <c:pt idx="163">
                  <c:v>9.770823</c:v>
                </c:pt>
                <c:pt idx="164">
                  <c:v>9.8101489999999991</c:v>
                </c:pt>
                <c:pt idx="165">
                  <c:v>9.6060289999999995</c:v>
                </c:pt>
                <c:pt idx="166">
                  <c:v>10.070919999999999</c:v>
                </c:pt>
                <c:pt idx="167">
                  <c:v>9.9648280000000007</c:v>
                </c:pt>
                <c:pt idx="168">
                  <c:v>10.12101</c:v>
                </c:pt>
                <c:pt idx="169">
                  <c:v>10.27666</c:v>
                </c:pt>
                <c:pt idx="170">
                  <c:v>10.39132</c:v>
                </c:pt>
                <c:pt idx="171">
                  <c:v>10.370089999999999</c:v>
                </c:pt>
                <c:pt idx="172">
                  <c:v>10.58024</c:v>
                </c:pt>
                <c:pt idx="173">
                  <c:v>10.555809999999999</c:v>
                </c:pt>
                <c:pt idx="174">
                  <c:v>10.73427</c:v>
                </c:pt>
                <c:pt idx="175">
                  <c:v>10.87589</c:v>
                </c:pt>
                <c:pt idx="176">
                  <c:v>10.88977</c:v>
                </c:pt>
                <c:pt idx="177">
                  <c:v>10.87768</c:v>
                </c:pt>
                <c:pt idx="178">
                  <c:v>11.04374</c:v>
                </c:pt>
                <c:pt idx="179">
                  <c:v>11.04429</c:v>
                </c:pt>
                <c:pt idx="180">
                  <c:v>11.022220000000001</c:v>
                </c:pt>
                <c:pt idx="181">
                  <c:v>11.154859999999999</c:v>
                </c:pt>
                <c:pt idx="182">
                  <c:v>11.16661</c:v>
                </c:pt>
                <c:pt idx="183">
                  <c:v>11.211169999999999</c:v>
                </c:pt>
                <c:pt idx="184">
                  <c:v>11.36698</c:v>
                </c:pt>
                <c:pt idx="185">
                  <c:v>11.366669999999999</c:v>
                </c:pt>
              </c:numCache>
            </c:numRef>
          </c:xVal>
          <c:yVal>
            <c:numRef>
              <c:f>kalibrace_motory!$C$2:$C$187</c:f>
              <c:numCache>
                <c:formatCode>General</c:formatCode>
                <c:ptCount val="186"/>
                <c:pt idx="0">
                  <c:v>42.276151420835127</c:v>
                </c:pt>
                <c:pt idx="1">
                  <c:v>42.276151420835127</c:v>
                </c:pt>
                <c:pt idx="2">
                  <c:v>42.276151420835127</c:v>
                </c:pt>
                <c:pt idx="3">
                  <c:v>42.276151420835127</c:v>
                </c:pt>
                <c:pt idx="4">
                  <c:v>44.647166834502002</c:v>
                </c:pt>
                <c:pt idx="5">
                  <c:v>42.276151420835127</c:v>
                </c:pt>
                <c:pt idx="6">
                  <c:v>42.276151420835127</c:v>
                </c:pt>
                <c:pt idx="7">
                  <c:v>42.276151420835127</c:v>
                </c:pt>
                <c:pt idx="8">
                  <c:v>42.276151420835127</c:v>
                </c:pt>
                <c:pt idx="9">
                  <c:v>42.276151420835127</c:v>
                </c:pt>
                <c:pt idx="10">
                  <c:v>42.276151420835127</c:v>
                </c:pt>
                <c:pt idx="11">
                  <c:v>42.276151420835127</c:v>
                </c:pt>
                <c:pt idx="12">
                  <c:v>42.276151420835127</c:v>
                </c:pt>
                <c:pt idx="13">
                  <c:v>42.276151420835127</c:v>
                </c:pt>
                <c:pt idx="14">
                  <c:v>42.276151420835127</c:v>
                </c:pt>
                <c:pt idx="15">
                  <c:v>44.6478947335493</c:v>
                </c:pt>
                <c:pt idx="16">
                  <c:v>44.64683334100544</c:v>
                </c:pt>
                <c:pt idx="17">
                  <c:v>47</c:v>
                </c:pt>
                <c:pt idx="18">
                  <c:v>56.48826915480911</c:v>
                </c:pt>
                <c:pt idx="19">
                  <c:v>54.0843642774947</c:v>
                </c:pt>
                <c:pt idx="20">
                  <c:v>61.226987889197531</c:v>
                </c:pt>
                <c:pt idx="21">
                  <c:v>65.869811253909319</c:v>
                </c:pt>
                <c:pt idx="22">
                  <c:v>58.858864275302238</c:v>
                </c:pt>
                <c:pt idx="23">
                  <c:v>42.276151420835127</c:v>
                </c:pt>
                <c:pt idx="24">
                  <c:v>44.642505539556865</c:v>
                </c:pt>
                <c:pt idx="25">
                  <c:v>49.375041700447326</c:v>
                </c:pt>
                <c:pt idx="26">
                  <c:v>63.554802951247737</c:v>
                </c:pt>
                <c:pt idx="27">
                  <c:v>68.254548630578682</c:v>
                </c:pt>
                <c:pt idx="28">
                  <c:v>70.702695455636018</c:v>
                </c:pt>
                <c:pt idx="29">
                  <c:v>51.742216609098968</c:v>
                </c:pt>
                <c:pt idx="30">
                  <c:v>42.276151420835127</c:v>
                </c:pt>
                <c:pt idx="31">
                  <c:v>61.160030313654332</c:v>
                </c:pt>
                <c:pt idx="32">
                  <c:v>73.053580958202019</c:v>
                </c:pt>
                <c:pt idx="33">
                  <c:v>77.810492600368804</c:v>
                </c:pt>
                <c:pt idx="34">
                  <c:v>54.087664188029201</c:v>
                </c:pt>
                <c:pt idx="35">
                  <c:v>44.644603959822923</c:v>
                </c:pt>
                <c:pt idx="36">
                  <c:v>70.60319561515405</c:v>
                </c:pt>
                <c:pt idx="37">
                  <c:v>80.083304077506114</c:v>
                </c:pt>
                <c:pt idx="38">
                  <c:v>70.671203923631623</c:v>
                </c:pt>
                <c:pt idx="39">
                  <c:v>70.643473710972046</c:v>
                </c:pt>
                <c:pt idx="40">
                  <c:v>80.104851716667724</c:v>
                </c:pt>
                <c:pt idx="41">
                  <c:v>73.092351480679383</c:v>
                </c:pt>
                <c:pt idx="42">
                  <c:v>77.641248457865487</c:v>
                </c:pt>
                <c:pt idx="43">
                  <c:v>87.28234747938123</c:v>
                </c:pt>
                <c:pt idx="44">
                  <c:v>72.948187876479381</c:v>
                </c:pt>
                <c:pt idx="45">
                  <c:v>84.830835263331167</c:v>
                </c:pt>
                <c:pt idx="46">
                  <c:v>80.137302613525264</c:v>
                </c:pt>
                <c:pt idx="47">
                  <c:v>84.745543159483674</c:v>
                </c:pt>
                <c:pt idx="48">
                  <c:v>87.330178669915952</c:v>
                </c:pt>
                <c:pt idx="49">
                  <c:v>82.47046270832864</c:v>
                </c:pt>
                <c:pt idx="50">
                  <c:v>92.071770930459707</c:v>
                </c:pt>
                <c:pt idx="51">
                  <c:v>82.356572395049682</c:v>
                </c:pt>
                <c:pt idx="52">
                  <c:v>94.378738841971227</c:v>
                </c:pt>
                <c:pt idx="53">
                  <c:v>84.871554971541883</c:v>
                </c:pt>
                <c:pt idx="54">
                  <c:v>94.333800974009449</c:v>
                </c:pt>
                <c:pt idx="55">
                  <c:v>89.507921658511947</c:v>
                </c:pt>
                <c:pt idx="56">
                  <c:v>94.338948042586566</c:v>
                </c:pt>
                <c:pt idx="57">
                  <c:v>91.774504878110676</c:v>
                </c:pt>
                <c:pt idx="58">
                  <c:v>94.388134526326496</c:v>
                </c:pt>
                <c:pt idx="59">
                  <c:v>96.705381346978726</c:v>
                </c:pt>
                <c:pt idx="60">
                  <c:v>94.179099584438518</c:v>
                </c:pt>
                <c:pt idx="61">
                  <c:v>98.956416764751282</c:v>
                </c:pt>
                <c:pt idx="62">
                  <c:v>96.749253253992578</c:v>
                </c:pt>
                <c:pt idx="63">
                  <c:v>101.33652482530397</c:v>
                </c:pt>
                <c:pt idx="64">
                  <c:v>98.890281501939342</c:v>
                </c:pt>
                <c:pt idx="65">
                  <c:v>98.955518311952318</c:v>
                </c:pt>
                <c:pt idx="66">
                  <c:v>103.80988924078648</c:v>
                </c:pt>
                <c:pt idx="67">
                  <c:v>101.37684860516259</c:v>
                </c:pt>
                <c:pt idx="68">
                  <c:v>103.68273532771263</c:v>
                </c:pt>
                <c:pt idx="69">
                  <c:v>108.47212832276404</c:v>
                </c:pt>
                <c:pt idx="70">
                  <c:v>101.4565672560538</c:v>
                </c:pt>
                <c:pt idx="71">
                  <c:v>108.56903940094389</c:v>
                </c:pt>
                <c:pt idx="72">
                  <c:v>108.46827563533796</c:v>
                </c:pt>
                <c:pt idx="73">
                  <c:v>108.59957156809514</c:v>
                </c:pt>
                <c:pt idx="74">
                  <c:v>108.33638581005263</c:v>
                </c:pt>
                <c:pt idx="75">
                  <c:v>113.08760217515479</c:v>
                </c:pt>
                <c:pt idx="76">
                  <c:v>110.6714037225081</c:v>
                </c:pt>
                <c:pt idx="77">
                  <c:v>110.90288475635666</c:v>
                </c:pt>
                <c:pt idx="78">
                  <c:v>113.19795958929205</c:v>
                </c:pt>
                <c:pt idx="79">
                  <c:v>117.85409223783935</c:v>
                </c:pt>
                <c:pt idx="80">
                  <c:v>113.26749069912378</c:v>
                </c:pt>
                <c:pt idx="81">
                  <c:v>115.49030860780346</c:v>
                </c:pt>
                <c:pt idx="82">
                  <c:v>115.78171187493891</c:v>
                </c:pt>
                <c:pt idx="83">
                  <c:v>120.21096234972725</c:v>
                </c:pt>
                <c:pt idx="84">
                  <c:v>120.52415690424098</c:v>
                </c:pt>
                <c:pt idx="85">
                  <c:v>117.84752896400283</c:v>
                </c:pt>
                <c:pt idx="86">
                  <c:v>120.34300445514802</c:v>
                </c:pt>
                <c:pt idx="87">
                  <c:v>120.08061055380966</c:v>
                </c:pt>
                <c:pt idx="88">
                  <c:v>122.81659729083367</c:v>
                </c:pt>
                <c:pt idx="89">
                  <c:v>122.81508971749301</c:v>
                </c:pt>
                <c:pt idx="90">
                  <c:v>127.46761332683093</c:v>
                </c:pt>
                <c:pt idx="91">
                  <c:v>124.68702373814307</c:v>
                </c:pt>
                <c:pt idx="92">
                  <c:v>124.83557301024308</c:v>
                </c:pt>
                <c:pt idx="93">
                  <c:v>127.13876437439626</c:v>
                </c:pt>
                <c:pt idx="94">
                  <c:v>127.63819753452591</c:v>
                </c:pt>
                <c:pt idx="95">
                  <c:v>127.47655217077994</c:v>
                </c:pt>
                <c:pt idx="96">
                  <c:v>129.72703938006501</c:v>
                </c:pt>
                <c:pt idx="97">
                  <c:v>129.9232827905779</c:v>
                </c:pt>
                <c:pt idx="98">
                  <c:v>131.92862943786744</c:v>
                </c:pt>
                <c:pt idx="99">
                  <c:v>132.17539939731193</c:v>
                </c:pt>
                <c:pt idx="100">
                  <c:v>134.58398384318772</c:v>
                </c:pt>
                <c:pt idx="101">
                  <c:v>134.66050461123515</c:v>
                </c:pt>
                <c:pt idx="102">
                  <c:v>134.65922545809764</c:v>
                </c:pt>
                <c:pt idx="103">
                  <c:v>134.47642838354216</c:v>
                </c:pt>
                <c:pt idx="104">
                  <c:v>136.73690516971061</c:v>
                </c:pt>
                <c:pt idx="105">
                  <c:v>138.9249575234744</c:v>
                </c:pt>
                <c:pt idx="106">
                  <c:v>139.10205932096528</c:v>
                </c:pt>
                <c:pt idx="107">
                  <c:v>137.02745566808775</c:v>
                </c:pt>
                <c:pt idx="108">
                  <c:v>141.56668285667482</c:v>
                </c:pt>
                <c:pt idx="109">
                  <c:v>141.46386330924074</c:v>
                </c:pt>
                <c:pt idx="110">
                  <c:v>141.56659148859356</c:v>
                </c:pt>
                <c:pt idx="111">
                  <c:v>143.96401380054323</c:v>
                </c:pt>
                <c:pt idx="112">
                  <c:v>144.0022361145331</c:v>
                </c:pt>
                <c:pt idx="113">
                  <c:v>146.0885957938649</c:v>
                </c:pt>
                <c:pt idx="114">
                  <c:v>146.60672895462386</c:v>
                </c:pt>
                <c:pt idx="115">
                  <c:v>148.54303178851498</c:v>
                </c:pt>
                <c:pt idx="116">
                  <c:v>148.33748406172808</c:v>
                </c:pt>
                <c:pt idx="117">
                  <c:v>148.34448894795727</c:v>
                </c:pt>
                <c:pt idx="118">
                  <c:v>148.71526062167246</c:v>
                </c:pt>
                <c:pt idx="119">
                  <c:v>151.18966054207581</c:v>
                </c:pt>
                <c:pt idx="120">
                  <c:v>151.36199597132813</c:v>
                </c:pt>
                <c:pt idx="121">
                  <c:v>153.26359416235755</c:v>
                </c:pt>
                <c:pt idx="122">
                  <c:v>153.17173878467352</c:v>
                </c:pt>
                <c:pt idx="123">
                  <c:v>155.8630922140066</c:v>
                </c:pt>
                <c:pt idx="124">
                  <c:v>155.63758056146642</c:v>
                </c:pt>
                <c:pt idx="125">
                  <c:v>155.98109409094184</c:v>
                </c:pt>
                <c:pt idx="126">
                  <c:v>155.85276762082526</c:v>
                </c:pt>
                <c:pt idx="127">
                  <c:v>160.61321216213375</c:v>
                </c:pt>
                <c:pt idx="128">
                  <c:v>160.38556858769772</c:v>
                </c:pt>
                <c:pt idx="129">
                  <c:v>158.2189420489872</c:v>
                </c:pt>
                <c:pt idx="130">
                  <c:v>160.83068342352385</c:v>
                </c:pt>
                <c:pt idx="131">
                  <c:v>163.19997959446187</c:v>
                </c:pt>
                <c:pt idx="132">
                  <c:v>162.97410246959669</c:v>
                </c:pt>
                <c:pt idx="133">
                  <c:v>163.25286648549246</c:v>
                </c:pt>
                <c:pt idx="134">
                  <c:v>165.03113299484701</c:v>
                </c:pt>
                <c:pt idx="135">
                  <c:v>167.58398764101761</c:v>
                </c:pt>
                <c:pt idx="136">
                  <c:v>165.31100865573134</c:v>
                </c:pt>
                <c:pt idx="137">
                  <c:v>167.29287370613946</c:v>
                </c:pt>
                <c:pt idx="138">
                  <c:v>170.09155417491496</c:v>
                </c:pt>
                <c:pt idx="139">
                  <c:v>169.93417265496069</c:v>
                </c:pt>
                <c:pt idx="140">
                  <c:v>170.36762283241387</c:v>
                </c:pt>
                <c:pt idx="141">
                  <c:v>172.12457012280993</c:v>
                </c:pt>
                <c:pt idx="142">
                  <c:v>172.4351911430351</c:v>
                </c:pt>
                <c:pt idx="143">
                  <c:v>174.26124315888373</c:v>
                </c:pt>
                <c:pt idx="144">
                  <c:v>172.05450603250418</c:v>
                </c:pt>
                <c:pt idx="145">
                  <c:v>174.6711203713742</c:v>
                </c:pt>
                <c:pt idx="146">
                  <c:v>177.43809611595574</c:v>
                </c:pt>
                <c:pt idx="147">
                  <c:v>174.52171833051585</c:v>
                </c:pt>
                <c:pt idx="148">
                  <c:v>179.66105107675727</c:v>
                </c:pt>
                <c:pt idx="149">
                  <c:v>178.98256693340338</c:v>
                </c:pt>
                <c:pt idx="150">
                  <c:v>179.25131091638869</c:v>
                </c:pt>
                <c:pt idx="151">
                  <c:v>179.53044040460944</c:v>
                </c:pt>
                <c:pt idx="152">
                  <c:v>179.66989855262506</c:v>
                </c:pt>
                <c:pt idx="153">
                  <c:v>179.38516515542088</c:v>
                </c:pt>
                <c:pt idx="154">
                  <c:v>181.65515945005299</c:v>
                </c:pt>
                <c:pt idx="155">
                  <c:v>181.43581514299723</c:v>
                </c:pt>
                <c:pt idx="156">
                  <c:v>183.98420798120006</c:v>
                </c:pt>
                <c:pt idx="157">
                  <c:v>184.11992003788438</c:v>
                </c:pt>
                <c:pt idx="158">
                  <c:v>184.54497957987601</c:v>
                </c:pt>
                <c:pt idx="159">
                  <c:v>183.97077687325623</c:v>
                </c:pt>
                <c:pt idx="160">
                  <c:v>186.20291432622344</c:v>
                </c:pt>
                <c:pt idx="161">
                  <c:v>188.40899664802072</c:v>
                </c:pt>
                <c:pt idx="162">
                  <c:v>186.9156919560734</c:v>
                </c:pt>
                <c:pt idx="163">
                  <c:v>191.06637637914204</c:v>
                </c:pt>
                <c:pt idx="164">
                  <c:v>191.66523323968596</c:v>
                </c:pt>
                <c:pt idx="165">
                  <c:v>188.55689111553843</c:v>
                </c:pt>
                <c:pt idx="166">
                  <c:v>195.63625755898872</c:v>
                </c:pt>
                <c:pt idx="167">
                  <c:v>194.02068714631451</c:v>
                </c:pt>
                <c:pt idx="168">
                  <c:v>196.39902875729632</c:v>
                </c:pt>
                <c:pt idx="169">
                  <c:v>198.76926906507393</c:v>
                </c:pt>
                <c:pt idx="170">
                  <c:v>200.51531309777411</c:v>
                </c:pt>
                <c:pt idx="171">
                  <c:v>200.19202237028216</c:v>
                </c:pt>
                <c:pt idx="172">
                  <c:v>203.39218941608661</c:v>
                </c:pt>
                <c:pt idx="173">
                  <c:v>203.02016904526099</c:v>
                </c:pt>
                <c:pt idx="174">
                  <c:v>205.73776034192656</c:v>
                </c:pt>
                <c:pt idx="175">
                  <c:v>207.89435161971301</c:v>
                </c:pt>
                <c:pt idx="176">
                  <c:v>208.10571644767288</c:v>
                </c:pt>
                <c:pt idx="177">
                  <c:v>207.9216097639528</c:v>
                </c:pt>
                <c:pt idx="178">
                  <c:v>210.45037369270028</c:v>
                </c:pt>
                <c:pt idx="179">
                  <c:v>210.45874910014828</c:v>
                </c:pt>
                <c:pt idx="180">
                  <c:v>210.12266684128127</c:v>
                </c:pt>
                <c:pt idx="181">
                  <c:v>212.14251055746254</c:v>
                </c:pt>
                <c:pt idx="182">
                  <c:v>212.32143971657845</c:v>
                </c:pt>
                <c:pt idx="183">
                  <c:v>213.00000000000003</c:v>
                </c:pt>
                <c:pt idx="184">
                  <c:v>215.37267678994431</c:v>
                </c:pt>
                <c:pt idx="185">
                  <c:v>215.36795610574634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8-4BF5-B648-7E83D6A1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543"/>
        <c:axId val="46998998"/>
      </c:scatterChart>
      <c:valAx>
        <c:axId val="27805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46998998"/>
        <c:crosses val="autoZero"/>
        <c:crossBetween val="between"/>
      </c:valAx>
      <c:valAx>
        <c:axId val="469989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278055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cs-CZ" sz="1300" b="0" strike="noStrike" spc="-1">
                <a:latin typeface="Arial"/>
              </a:rPr>
              <a:t>Pravy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0.31050100000000003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0.15534970000000001</c:v>
                </c:pt>
                <c:pt idx="8">
                  <c:v>0.3098612</c:v>
                </c:pt>
                <c:pt idx="9">
                  <c:v>0.31107899999999999</c:v>
                </c:pt>
                <c:pt idx="10">
                  <c:v>0.62241740000000001</c:v>
                </c:pt>
                <c:pt idx="11">
                  <c:v>0.62143550000000003</c:v>
                </c:pt>
                <c:pt idx="12">
                  <c:v>0.93325820000000004</c:v>
                </c:pt>
                <c:pt idx="13">
                  <c:v>0.77936669999999997</c:v>
                </c:pt>
                <c:pt idx="14">
                  <c:v>0.77769900000000003</c:v>
                </c:pt>
                <c:pt idx="15">
                  <c:v>1.0902289999999999</c:v>
                </c:pt>
                <c:pt idx="16">
                  <c:v>1.0897429999999999</c:v>
                </c:pt>
                <c:pt idx="17">
                  <c:v>0.93063830000000003</c:v>
                </c:pt>
                <c:pt idx="18">
                  <c:v>1.0888340000000001</c:v>
                </c:pt>
                <c:pt idx="19">
                  <c:v>1.2406870000000001</c:v>
                </c:pt>
                <c:pt idx="20">
                  <c:v>1.400029</c:v>
                </c:pt>
                <c:pt idx="21">
                  <c:v>1.2394369999999999</c:v>
                </c:pt>
                <c:pt idx="22">
                  <c:v>1.4001490000000001</c:v>
                </c:pt>
                <c:pt idx="23">
                  <c:v>1.394217</c:v>
                </c:pt>
                <c:pt idx="24">
                  <c:v>1.5539190000000001</c:v>
                </c:pt>
                <c:pt idx="25">
                  <c:v>1.709325</c:v>
                </c:pt>
                <c:pt idx="26">
                  <c:v>1.5525949999999999</c:v>
                </c:pt>
                <c:pt idx="27">
                  <c:v>1.7059610000000001</c:v>
                </c:pt>
                <c:pt idx="28">
                  <c:v>1.866727</c:v>
                </c:pt>
                <c:pt idx="29">
                  <c:v>1.8647659999999999</c:v>
                </c:pt>
                <c:pt idx="30">
                  <c:v>1.707732</c:v>
                </c:pt>
                <c:pt idx="31">
                  <c:v>2.0151110000000001</c:v>
                </c:pt>
                <c:pt idx="32">
                  <c:v>2.0211060000000001</c:v>
                </c:pt>
                <c:pt idx="33">
                  <c:v>2.0223580000000001</c:v>
                </c:pt>
                <c:pt idx="34">
                  <c:v>2.1717870000000001</c:v>
                </c:pt>
                <c:pt idx="35">
                  <c:v>2.1774659999999999</c:v>
                </c:pt>
                <c:pt idx="36">
                  <c:v>2.1702249999999998</c:v>
                </c:pt>
                <c:pt idx="37">
                  <c:v>2.327531</c:v>
                </c:pt>
                <c:pt idx="38">
                  <c:v>2.3308580000000001</c:v>
                </c:pt>
                <c:pt idx="39">
                  <c:v>2.483784</c:v>
                </c:pt>
                <c:pt idx="40">
                  <c:v>2.4841519999999999</c:v>
                </c:pt>
                <c:pt idx="41">
                  <c:v>2.4906489999999999</c:v>
                </c:pt>
                <c:pt idx="42">
                  <c:v>2.786851</c:v>
                </c:pt>
                <c:pt idx="43">
                  <c:v>2.4888270000000001</c:v>
                </c:pt>
                <c:pt idx="44">
                  <c:v>2.788872</c:v>
                </c:pt>
                <c:pt idx="45">
                  <c:v>2.7944610000000001</c:v>
                </c:pt>
                <c:pt idx="46">
                  <c:v>2.79711</c:v>
                </c:pt>
                <c:pt idx="47">
                  <c:v>2.943835</c:v>
                </c:pt>
                <c:pt idx="48">
                  <c:v>2.958628</c:v>
                </c:pt>
                <c:pt idx="49">
                  <c:v>3.1051690000000001</c:v>
                </c:pt>
                <c:pt idx="50">
                  <c:v>3.1144099999999999</c:v>
                </c:pt>
                <c:pt idx="51">
                  <c:v>3.0964710000000002</c:v>
                </c:pt>
                <c:pt idx="52">
                  <c:v>3.2658770000000001</c:v>
                </c:pt>
                <c:pt idx="53">
                  <c:v>3.2634880000000002</c:v>
                </c:pt>
                <c:pt idx="54">
                  <c:v>3.4185449999999999</c:v>
                </c:pt>
                <c:pt idx="55">
                  <c:v>3.256726</c:v>
                </c:pt>
                <c:pt idx="56">
                  <c:v>3.5741239999999999</c:v>
                </c:pt>
                <c:pt idx="57">
                  <c:v>3.4051149999999999</c:v>
                </c:pt>
                <c:pt idx="58">
                  <c:v>3.577979</c:v>
                </c:pt>
                <c:pt idx="59">
                  <c:v>3.7296870000000002</c:v>
                </c:pt>
                <c:pt idx="60">
                  <c:v>3.7180810000000002</c:v>
                </c:pt>
                <c:pt idx="61">
                  <c:v>3.7222629999999999</c:v>
                </c:pt>
                <c:pt idx="62">
                  <c:v>3.7326929999999998</c:v>
                </c:pt>
                <c:pt idx="63">
                  <c:v>3.8783829999999999</c:v>
                </c:pt>
                <c:pt idx="64">
                  <c:v>4.027234</c:v>
                </c:pt>
                <c:pt idx="65">
                  <c:v>4.032578</c:v>
                </c:pt>
                <c:pt idx="66">
                  <c:v>4.0408249999999999</c:v>
                </c:pt>
                <c:pt idx="67">
                  <c:v>4.0363009999999999</c:v>
                </c:pt>
                <c:pt idx="68">
                  <c:v>4.1873430000000003</c:v>
                </c:pt>
                <c:pt idx="69">
                  <c:v>4.1915889999999996</c:v>
                </c:pt>
                <c:pt idx="70">
                  <c:v>4.3530280000000001</c:v>
                </c:pt>
                <c:pt idx="71">
                  <c:v>4.3533460000000002</c:v>
                </c:pt>
                <c:pt idx="72">
                  <c:v>4.5019749999999998</c:v>
                </c:pt>
                <c:pt idx="73">
                  <c:v>4.5109000000000004</c:v>
                </c:pt>
                <c:pt idx="74">
                  <c:v>4.4930139999999996</c:v>
                </c:pt>
                <c:pt idx="75">
                  <c:v>4.6500830000000004</c:v>
                </c:pt>
                <c:pt idx="76">
                  <c:v>4.6458649999999997</c:v>
                </c:pt>
                <c:pt idx="77">
                  <c:v>4.6622279999999998</c:v>
                </c:pt>
                <c:pt idx="78">
                  <c:v>4.8127839999999997</c:v>
                </c:pt>
                <c:pt idx="79">
                  <c:v>4.8079799999999997</c:v>
                </c:pt>
                <c:pt idx="80">
                  <c:v>4.9726939999999997</c:v>
                </c:pt>
                <c:pt idx="81">
                  <c:v>4.9629440000000002</c:v>
                </c:pt>
                <c:pt idx="82">
                  <c:v>4.9827060000000003</c:v>
                </c:pt>
                <c:pt idx="83">
                  <c:v>5.1178540000000003</c:v>
                </c:pt>
                <c:pt idx="84">
                  <c:v>5.1384309999999997</c:v>
                </c:pt>
                <c:pt idx="85">
                  <c:v>5.117737</c:v>
                </c:pt>
                <c:pt idx="86">
                  <c:v>5.2818779999999999</c:v>
                </c:pt>
                <c:pt idx="87">
                  <c:v>5.4184669999999997</c:v>
                </c:pt>
                <c:pt idx="88">
                  <c:v>5.4447830000000002</c:v>
                </c:pt>
                <c:pt idx="89">
                  <c:v>5.4446539999999999</c:v>
                </c:pt>
                <c:pt idx="90">
                  <c:v>5.4389919999999998</c:v>
                </c:pt>
                <c:pt idx="91">
                  <c:v>5.5664220000000002</c:v>
                </c:pt>
                <c:pt idx="92">
                  <c:v>5.5764449999999997</c:v>
                </c:pt>
                <c:pt idx="93">
                  <c:v>5.7275970000000003</c:v>
                </c:pt>
                <c:pt idx="94">
                  <c:v>5.7613050000000001</c:v>
                </c:pt>
                <c:pt idx="95">
                  <c:v>5.9057700000000004</c:v>
                </c:pt>
                <c:pt idx="96">
                  <c:v>5.8980139999999999</c:v>
                </c:pt>
                <c:pt idx="97">
                  <c:v>5.9112030000000004</c:v>
                </c:pt>
                <c:pt idx="98">
                  <c:v>5.8873449999999998</c:v>
                </c:pt>
                <c:pt idx="99">
                  <c:v>6.2142629999999999</c:v>
                </c:pt>
                <c:pt idx="100">
                  <c:v>6.0611610000000002</c:v>
                </c:pt>
                <c:pt idx="101">
                  <c:v>6.0672420000000002</c:v>
                </c:pt>
                <c:pt idx="102">
                  <c:v>6.222251</c:v>
                </c:pt>
                <c:pt idx="103">
                  <c:v>6.3651439999999999</c:v>
                </c:pt>
                <c:pt idx="104">
                  <c:v>6.3581810000000001</c:v>
                </c:pt>
                <c:pt idx="105">
                  <c:v>6.3467650000000004</c:v>
                </c:pt>
                <c:pt idx="106">
                  <c:v>6.3581810000000001</c:v>
                </c:pt>
                <c:pt idx="107">
                  <c:v>6.533525</c:v>
                </c:pt>
                <c:pt idx="108">
                  <c:v>6.5202429999999998</c:v>
                </c:pt>
                <c:pt idx="109">
                  <c:v>6.668323</c:v>
                </c:pt>
                <c:pt idx="110">
                  <c:v>6.6757580000000001</c:v>
                </c:pt>
                <c:pt idx="111">
                  <c:v>6.8329319999999996</c:v>
                </c:pt>
                <c:pt idx="112">
                  <c:v>6.8355959999999998</c:v>
                </c:pt>
                <c:pt idx="113">
                  <c:v>6.817202</c:v>
                </c:pt>
                <c:pt idx="114">
                  <c:v>6.8512269999999997</c:v>
                </c:pt>
                <c:pt idx="115">
                  <c:v>6.9783879999999998</c:v>
                </c:pt>
                <c:pt idx="116">
                  <c:v>7.1196650000000004</c:v>
                </c:pt>
                <c:pt idx="117">
                  <c:v>7.1201140000000001</c:v>
                </c:pt>
                <c:pt idx="118">
                  <c:v>7.1450389999999997</c:v>
                </c:pt>
                <c:pt idx="119">
                  <c:v>7.1521530000000002</c:v>
                </c:pt>
                <c:pt idx="120">
                  <c:v>7.3191899999999999</c:v>
                </c:pt>
                <c:pt idx="121">
                  <c:v>7.2884159999999998</c:v>
                </c:pt>
                <c:pt idx="122">
                  <c:v>7.4372850000000001</c:v>
                </c:pt>
                <c:pt idx="123">
                  <c:v>7.6144749999999997</c:v>
                </c:pt>
                <c:pt idx="124">
                  <c:v>7.4442690000000002</c:v>
                </c:pt>
                <c:pt idx="125">
                  <c:v>7.6223859999999997</c:v>
                </c:pt>
                <c:pt idx="126">
                  <c:v>7.6104560000000001</c:v>
                </c:pt>
                <c:pt idx="127">
                  <c:v>7.7744260000000001</c:v>
                </c:pt>
                <c:pt idx="128">
                  <c:v>7.7560079999999996</c:v>
                </c:pt>
                <c:pt idx="129">
                  <c:v>7.7692050000000004</c:v>
                </c:pt>
                <c:pt idx="130">
                  <c:v>7.9409039999999997</c:v>
                </c:pt>
                <c:pt idx="131">
                  <c:v>7.9409749999999999</c:v>
                </c:pt>
                <c:pt idx="132">
                  <c:v>8.0811150000000005</c:v>
                </c:pt>
                <c:pt idx="133">
                  <c:v>8.1004699999999996</c:v>
                </c:pt>
                <c:pt idx="134">
                  <c:v>8.0611289999999993</c:v>
                </c:pt>
                <c:pt idx="135">
                  <c:v>8.0734549999999992</c:v>
                </c:pt>
                <c:pt idx="136">
                  <c:v>8.390326</c:v>
                </c:pt>
                <c:pt idx="137">
                  <c:v>8.2096540000000005</c:v>
                </c:pt>
                <c:pt idx="138">
                  <c:v>8.237997</c:v>
                </c:pt>
                <c:pt idx="139">
                  <c:v>8.3831039999999994</c:v>
                </c:pt>
                <c:pt idx="140">
                  <c:v>8.4115680000000008</c:v>
                </c:pt>
                <c:pt idx="141">
                  <c:v>8.3719249999999992</c:v>
                </c:pt>
                <c:pt idx="142">
                  <c:v>8.7027400000000004</c:v>
                </c:pt>
                <c:pt idx="143">
                  <c:v>8.357704</c:v>
                </c:pt>
                <c:pt idx="144">
                  <c:v>8.6773109999999996</c:v>
                </c:pt>
                <c:pt idx="145">
                  <c:v>8.6941550000000003</c:v>
                </c:pt>
                <c:pt idx="146">
                  <c:v>8.7201590000000007</c:v>
                </c:pt>
                <c:pt idx="147">
                  <c:v>8.6843610000000009</c:v>
                </c:pt>
                <c:pt idx="148">
                  <c:v>8.8663019999999992</c:v>
                </c:pt>
                <c:pt idx="149">
                  <c:v>8.8225239999999996</c:v>
                </c:pt>
                <c:pt idx="150">
                  <c:v>8.9949460000000006</c:v>
                </c:pt>
                <c:pt idx="151">
                  <c:v>9.0132759999999994</c:v>
                </c:pt>
                <c:pt idx="152">
                  <c:v>9.1779829999999993</c:v>
                </c:pt>
                <c:pt idx="153">
                  <c:v>9.1589729999999996</c:v>
                </c:pt>
                <c:pt idx="154">
                  <c:v>9.3078789999999998</c:v>
                </c:pt>
                <c:pt idx="155">
                  <c:v>9.2933430000000001</c:v>
                </c:pt>
                <c:pt idx="156">
                  <c:v>9.1506609999999995</c:v>
                </c:pt>
                <c:pt idx="157">
                  <c:v>9.3146690000000003</c:v>
                </c:pt>
                <c:pt idx="158">
                  <c:v>9.3421749999999992</c:v>
                </c:pt>
                <c:pt idx="159">
                  <c:v>9.4603490000000008</c:v>
                </c:pt>
                <c:pt idx="160">
                  <c:v>9.4514270000000007</c:v>
                </c:pt>
                <c:pt idx="161">
                  <c:v>9.5963270000000005</c:v>
                </c:pt>
                <c:pt idx="162">
                  <c:v>9.4982439999999997</c:v>
                </c:pt>
                <c:pt idx="163">
                  <c:v>9.6157310000000003</c:v>
                </c:pt>
                <c:pt idx="164">
                  <c:v>9.8101489999999991</c:v>
                </c:pt>
                <c:pt idx="165">
                  <c:v>9.7609639999999995</c:v>
                </c:pt>
                <c:pt idx="166">
                  <c:v>9.9159889999999997</c:v>
                </c:pt>
                <c:pt idx="167">
                  <c:v>9.9646889999999999</c:v>
                </c:pt>
                <c:pt idx="168">
                  <c:v>9.8097399999999997</c:v>
                </c:pt>
                <c:pt idx="169">
                  <c:v>10.12093</c:v>
                </c:pt>
                <c:pt idx="170">
                  <c:v>10.08113</c:v>
                </c:pt>
                <c:pt idx="171">
                  <c:v>10.06054</c:v>
                </c:pt>
                <c:pt idx="172">
                  <c:v>10.268990000000001</c:v>
                </c:pt>
                <c:pt idx="173">
                  <c:v>10.245419999999999</c:v>
                </c:pt>
                <c:pt idx="174">
                  <c:v>10.26749</c:v>
                </c:pt>
                <c:pt idx="175">
                  <c:v>10.254490000000001</c:v>
                </c:pt>
                <c:pt idx="176">
                  <c:v>10.57863</c:v>
                </c:pt>
                <c:pt idx="177">
                  <c:v>10.41112</c:v>
                </c:pt>
                <c:pt idx="178">
                  <c:v>10.577310000000001</c:v>
                </c:pt>
                <c:pt idx="179">
                  <c:v>10.577769999999999</c:v>
                </c:pt>
                <c:pt idx="180">
                  <c:v>10.711589999999999</c:v>
                </c:pt>
                <c:pt idx="181">
                  <c:v>10.69022</c:v>
                </c:pt>
                <c:pt idx="182">
                  <c:v>10.70134</c:v>
                </c:pt>
                <c:pt idx="183">
                  <c:v>10.89974</c:v>
                </c:pt>
                <c:pt idx="184">
                  <c:v>10.899839999999999</c:v>
                </c:pt>
                <c:pt idx="185">
                  <c:v>10.89955</c:v>
                </c:pt>
              </c:numCache>
            </c:numRef>
          </c:xVal>
          <c:yVal>
            <c:numRef>
              <c:f>kalibrace_motory!$E$2:$E$187</c:f>
              <c:numCache>
                <c:formatCode>General</c:formatCode>
                <c:ptCount val="18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5-4651-8FF7-CB626482F4E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0.31050100000000003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0.15534970000000001</c:v>
                </c:pt>
                <c:pt idx="8">
                  <c:v>0.3098612</c:v>
                </c:pt>
                <c:pt idx="9">
                  <c:v>0.31107899999999999</c:v>
                </c:pt>
                <c:pt idx="10">
                  <c:v>0.62241740000000001</c:v>
                </c:pt>
                <c:pt idx="11">
                  <c:v>0.62143550000000003</c:v>
                </c:pt>
                <c:pt idx="12">
                  <c:v>0.93325820000000004</c:v>
                </c:pt>
                <c:pt idx="13">
                  <c:v>0.77936669999999997</c:v>
                </c:pt>
                <c:pt idx="14">
                  <c:v>0.77769900000000003</c:v>
                </c:pt>
                <c:pt idx="15">
                  <c:v>1.0902289999999999</c:v>
                </c:pt>
                <c:pt idx="16">
                  <c:v>1.0897429999999999</c:v>
                </c:pt>
                <c:pt idx="17">
                  <c:v>0.93063830000000003</c:v>
                </c:pt>
                <c:pt idx="18">
                  <c:v>1.0888340000000001</c:v>
                </c:pt>
                <c:pt idx="19">
                  <c:v>1.2406870000000001</c:v>
                </c:pt>
                <c:pt idx="20">
                  <c:v>1.400029</c:v>
                </c:pt>
                <c:pt idx="21">
                  <c:v>1.2394369999999999</c:v>
                </c:pt>
                <c:pt idx="22">
                  <c:v>1.4001490000000001</c:v>
                </c:pt>
                <c:pt idx="23">
                  <c:v>1.394217</c:v>
                </c:pt>
                <c:pt idx="24">
                  <c:v>1.5539190000000001</c:v>
                </c:pt>
                <c:pt idx="25">
                  <c:v>1.709325</c:v>
                </c:pt>
                <c:pt idx="26">
                  <c:v>1.5525949999999999</c:v>
                </c:pt>
                <c:pt idx="27">
                  <c:v>1.7059610000000001</c:v>
                </c:pt>
                <c:pt idx="28">
                  <c:v>1.866727</c:v>
                </c:pt>
                <c:pt idx="29">
                  <c:v>1.8647659999999999</c:v>
                </c:pt>
                <c:pt idx="30">
                  <c:v>1.707732</c:v>
                </c:pt>
                <c:pt idx="31">
                  <c:v>2.0151110000000001</c:v>
                </c:pt>
                <c:pt idx="32">
                  <c:v>2.0211060000000001</c:v>
                </c:pt>
                <c:pt idx="33">
                  <c:v>2.0223580000000001</c:v>
                </c:pt>
                <c:pt idx="34">
                  <c:v>2.1717870000000001</c:v>
                </c:pt>
                <c:pt idx="35">
                  <c:v>2.1774659999999999</c:v>
                </c:pt>
                <c:pt idx="36">
                  <c:v>2.1702249999999998</c:v>
                </c:pt>
                <c:pt idx="37">
                  <c:v>2.327531</c:v>
                </c:pt>
                <c:pt idx="38">
                  <c:v>2.3308580000000001</c:v>
                </c:pt>
                <c:pt idx="39">
                  <c:v>2.483784</c:v>
                </c:pt>
                <c:pt idx="40">
                  <c:v>2.4841519999999999</c:v>
                </c:pt>
                <c:pt idx="41">
                  <c:v>2.4906489999999999</c:v>
                </c:pt>
                <c:pt idx="42">
                  <c:v>2.786851</c:v>
                </c:pt>
                <c:pt idx="43">
                  <c:v>2.4888270000000001</c:v>
                </c:pt>
                <c:pt idx="44">
                  <c:v>2.788872</c:v>
                </c:pt>
                <c:pt idx="45">
                  <c:v>2.7944610000000001</c:v>
                </c:pt>
                <c:pt idx="46">
                  <c:v>2.79711</c:v>
                </c:pt>
                <c:pt idx="47">
                  <c:v>2.943835</c:v>
                </c:pt>
                <c:pt idx="48">
                  <c:v>2.958628</c:v>
                </c:pt>
                <c:pt idx="49">
                  <c:v>3.1051690000000001</c:v>
                </c:pt>
                <c:pt idx="50">
                  <c:v>3.1144099999999999</c:v>
                </c:pt>
                <c:pt idx="51">
                  <c:v>3.0964710000000002</c:v>
                </c:pt>
                <c:pt idx="52">
                  <c:v>3.2658770000000001</c:v>
                </c:pt>
                <c:pt idx="53">
                  <c:v>3.2634880000000002</c:v>
                </c:pt>
                <c:pt idx="54">
                  <c:v>3.4185449999999999</c:v>
                </c:pt>
                <c:pt idx="55">
                  <c:v>3.256726</c:v>
                </c:pt>
                <c:pt idx="56">
                  <c:v>3.5741239999999999</c:v>
                </c:pt>
                <c:pt idx="57">
                  <c:v>3.4051149999999999</c:v>
                </c:pt>
                <c:pt idx="58">
                  <c:v>3.577979</c:v>
                </c:pt>
                <c:pt idx="59">
                  <c:v>3.7296870000000002</c:v>
                </c:pt>
                <c:pt idx="60">
                  <c:v>3.7180810000000002</c:v>
                </c:pt>
                <c:pt idx="61">
                  <c:v>3.7222629999999999</c:v>
                </c:pt>
                <c:pt idx="62">
                  <c:v>3.7326929999999998</c:v>
                </c:pt>
                <c:pt idx="63">
                  <c:v>3.8783829999999999</c:v>
                </c:pt>
                <c:pt idx="64">
                  <c:v>4.027234</c:v>
                </c:pt>
                <c:pt idx="65">
                  <c:v>4.032578</c:v>
                </c:pt>
                <c:pt idx="66">
                  <c:v>4.0408249999999999</c:v>
                </c:pt>
                <c:pt idx="67">
                  <c:v>4.0363009999999999</c:v>
                </c:pt>
                <c:pt idx="68">
                  <c:v>4.1873430000000003</c:v>
                </c:pt>
                <c:pt idx="69">
                  <c:v>4.1915889999999996</c:v>
                </c:pt>
                <c:pt idx="70">
                  <c:v>4.3530280000000001</c:v>
                </c:pt>
                <c:pt idx="71">
                  <c:v>4.3533460000000002</c:v>
                </c:pt>
                <c:pt idx="72">
                  <c:v>4.5019749999999998</c:v>
                </c:pt>
                <c:pt idx="73">
                  <c:v>4.5109000000000004</c:v>
                </c:pt>
                <c:pt idx="74">
                  <c:v>4.4930139999999996</c:v>
                </c:pt>
                <c:pt idx="75">
                  <c:v>4.6500830000000004</c:v>
                </c:pt>
                <c:pt idx="76">
                  <c:v>4.6458649999999997</c:v>
                </c:pt>
                <c:pt idx="77">
                  <c:v>4.6622279999999998</c:v>
                </c:pt>
                <c:pt idx="78">
                  <c:v>4.8127839999999997</c:v>
                </c:pt>
                <c:pt idx="79">
                  <c:v>4.8079799999999997</c:v>
                </c:pt>
                <c:pt idx="80">
                  <c:v>4.9726939999999997</c:v>
                </c:pt>
                <c:pt idx="81">
                  <c:v>4.9629440000000002</c:v>
                </c:pt>
                <c:pt idx="82">
                  <c:v>4.9827060000000003</c:v>
                </c:pt>
                <c:pt idx="83">
                  <c:v>5.1178540000000003</c:v>
                </c:pt>
                <c:pt idx="84">
                  <c:v>5.1384309999999997</c:v>
                </c:pt>
                <c:pt idx="85">
                  <c:v>5.117737</c:v>
                </c:pt>
                <c:pt idx="86">
                  <c:v>5.2818779999999999</c:v>
                </c:pt>
                <c:pt idx="87">
                  <c:v>5.4184669999999997</c:v>
                </c:pt>
                <c:pt idx="88">
                  <c:v>5.4447830000000002</c:v>
                </c:pt>
                <c:pt idx="89">
                  <c:v>5.4446539999999999</c:v>
                </c:pt>
                <c:pt idx="90">
                  <c:v>5.4389919999999998</c:v>
                </c:pt>
                <c:pt idx="91">
                  <c:v>5.5664220000000002</c:v>
                </c:pt>
                <c:pt idx="92">
                  <c:v>5.5764449999999997</c:v>
                </c:pt>
                <c:pt idx="93">
                  <c:v>5.7275970000000003</c:v>
                </c:pt>
                <c:pt idx="94">
                  <c:v>5.7613050000000001</c:v>
                </c:pt>
                <c:pt idx="95">
                  <c:v>5.9057700000000004</c:v>
                </c:pt>
                <c:pt idx="96">
                  <c:v>5.8980139999999999</c:v>
                </c:pt>
                <c:pt idx="97">
                  <c:v>5.9112030000000004</c:v>
                </c:pt>
                <c:pt idx="98">
                  <c:v>5.8873449999999998</c:v>
                </c:pt>
                <c:pt idx="99">
                  <c:v>6.2142629999999999</c:v>
                </c:pt>
                <c:pt idx="100">
                  <c:v>6.0611610000000002</c:v>
                </c:pt>
                <c:pt idx="101">
                  <c:v>6.0672420000000002</c:v>
                </c:pt>
                <c:pt idx="102">
                  <c:v>6.222251</c:v>
                </c:pt>
                <c:pt idx="103">
                  <c:v>6.3651439999999999</c:v>
                </c:pt>
                <c:pt idx="104">
                  <c:v>6.3581810000000001</c:v>
                </c:pt>
                <c:pt idx="105">
                  <c:v>6.3467650000000004</c:v>
                </c:pt>
                <c:pt idx="106">
                  <c:v>6.3581810000000001</c:v>
                </c:pt>
                <c:pt idx="107">
                  <c:v>6.533525</c:v>
                </c:pt>
                <c:pt idx="108">
                  <c:v>6.5202429999999998</c:v>
                </c:pt>
                <c:pt idx="109">
                  <c:v>6.668323</c:v>
                </c:pt>
                <c:pt idx="110">
                  <c:v>6.6757580000000001</c:v>
                </c:pt>
                <c:pt idx="111">
                  <c:v>6.8329319999999996</c:v>
                </c:pt>
                <c:pt idx="112">
                  <c:v>6.8355959999999998</c:v>
                </c:pt>
                <c:pt idx="113">
                  <c:v>6.817202</c:v>
                </c:pt>
                <c:pt idx="114">
                  <c:v>6.8512269999999997</c:v>
                </c:pt>
                <c:pt idx="115">
                  <c:v>6.9783879999999998</c:v>
                </c:pt>
                <c:pt idx="116">
                  <c:v>7.1196650000000004</c:v>
                </c:pt>
                <c:pt idx="117">
                  <c:v>7.1201140000000001</c:v>
                </c:pt>
                <c:pt idx="118">
                  <c:v>7.1450389999999997</c:v>
                </c:pt>
                <c:pt idx="119">
                  <c:v>7.1521530000000002</c:v>
                </c:pt>
                <c:pt idx="120">
                  <c:v>7.3191899999999999</c:v>
                </c:pt>
                <c:pt idx="121">
                  <c:v>7.2884159999999998</c:v>
                </c:pt>
                <c:pt idx="122">
                  <c:v>7.4372850000000001</c:v>
                </c:pt>
                <c:pt idx="123">
                  <c:v>7.6144749999999997</c:v>
                </c:pt>
                <c:pt idx="124">
                  <c:v>7.4442690000000002</c:v>
                </c:pt>
                <c:pt idx="125">
                  <c:v>7.6223859999999997</c:v>
                </c:pt>
                <c:pt idx="126">
                  <c:v>7.6104560000000001</c:v>
                </c:pt>
                <c:pt idx="127">
                  <c:v>7.7744260000000001</c:v>
                </c:pt>
                <c:pt idx="128">
                  <c:v>7.7560079999999996</c:v>
                </c:pt>
                <c:pt idx="129">
                  <c:v>7.7692050000000004</c:v>
                </c:pt>
                <c:pt idx="130">
                  <c:v>7.9409039999999997</c:v>
                </c:pt>
                <c:pt idx="131">
                  <c:v>7.9409749999999999</c:v>
                </c:pt>
                <c:pt idx="132">
                  <c:v>8.0811150000000005</c:v>
                </c:pt>
                <c:pt idx="133">
                  <c:v>8.1004699999999996</c:v>
                </c:pt>
                <c:pt idx="134">
                  <c:v>8.0611289999999993</c:v>
                </c:pt>
                <c:pt idx="135">
                  <c:v>8.0734549999999992</c:v>
                </c:pt>
                <c:pt idx="136">
                  <c:v>8.390326</c:v>
                </c:pt>
                <c:pt idx="137">
                  <c:v>8.2096540000000005</c:v>
                </c:pt>
                <c:pt idx="138">
                  <c:v>8.237997</c:v>
                </c:pt>
                <c:pt idx="139">
                  <c:v>8.3831039999999994</c:v>
                </c:pt>
                <c:pt idx="140">
                  <c:v>8.4115680000000008</c:v>
                </c:pt>
                <c:pt idx="141">
                  <c:v>8.3719249999999992</c:v>
                </c:pt>
                <c:pt idx="142">
                  <c:v>8.7027400000000004</c:v>
                </c:pt>
                <c:pt idx="143">
                  <c:v>8.357704</c:v>
                </c:pt>
                <c:pt idx="144">
                  <c:v>8.6773109999999996</c:v>
                </c:pt>
                <c:pt idx="145">
                  <c:v>8.6941550000000003</c:v>
                </c:pt>
                <c:pt idx="146">
                  <c:v>8.7201590000000007</c:v>
                </c:pt>
                <c:pt idx="147">
                  <c:v>8.6843610000000009</c:v>
                </c:pt>
                <c:pt idx="148">
                  <c:v>8.8663019999999992</c:v>
                </c:pt>
                <c:pt idx="149">
                  <c:v>8.8225239999999996</c:v>
                </c:pt>
                <c:pt idx="150">
                  <c:v>8.9949460000000006</c:v>
                </c:pt>
                <c:pt idx="151">
                  <c:v>9.0132759999999994</c:v>
                </c:pt>
                <c:pt idx="152">
                  <c:v>9.1779829999999993</c:v>
                </c:pt>
                <c:pt idx="153">
                  <c:v>9.1589729999999996</c:v>
                </c:pt>
                <c:pt idx="154">
                  <c:v>9.3078789999999998</c:v>
                </c:pt>
                <c:pt idx="155">
                  <c:v>9.2933430000000001</c:v>
                </c:pt>
                <c:pt idx="156">
                  <c:v>9.1506609999999995</c:v>
                </c:pt>
                <c:pt idx="157">
                  <c:v>9.3146690000000003</c:v>
                </c:pt>
                <c:pt idx="158">
                  <c:v>9.3421749999999992</c:v>
                </c:pt>
                <c:pt idx="159">
                  <c:v>9.4603490000000008</c:v>
                </c:pt>
                <c:pt idx="160">
                  <c:v>9.4514270000000007</c:v>
                </c:pt>
                <c:pt idx="161">
                  <c:v>9.5963270000000005</c:v>
                </c:pt>
                <c:pt idx="162">
                  <c:v>9.4982439999999997</c:v>
                </c:pt>
                <c:pt idx="163">
                  <c:v>9.6157310000000003</c:v>
                </c:pt>
                <c:pt idx="164">
                  <c:v>9.8101489999999991</c:v>
                </c:pt>
                <c:pt idx="165">
                  <c:v>9.7609639999999995</c:v>
                </c:pt>
                <c:pt idx="166">
                  <c:v>9.9159889999999997</c:v>
                </c:pt>
                <c:pt idx="167">
                  <c:v>9.9646889999999999</c:v>
                </c:pt>
                <c:pt idx="168">
                  <c:v>9.8097399999999997</c:v>
                </c:pt>
                <c:pt idx="169">
                  <c:v>10.12093</c:v>
                </c:pt>
                <c:pt idx="170">
                  <c:v>10.08113</c:v>
                </c:pt>
                <c:pt idx="171">
                  <c:v>10.06054</c:v>
                </c:pt>
                <c:pt idx="172">
                  <c:v>10.268990000000001</c:v>
                </c:pt>
                <c:pt idx="173">
                  <c:v>10.245419999999999</c:v>
                </c:pt>
                <c:pt idx="174">
                  <c:v>10.26749</c:v>
                </c:pt>
                <c:pt idx="175">
                  <c:v>10.254490000000001</c:v>
                </c:pt>
                <c:pt idx="176">
                  <c:v>10.57863</c:v>
                </c:pt>
                <c:pt idx="177">
                  <c:v>10.41112</c:v>
                </c:pt>
                <c:pt idx="178">
                  <c:v>10.577310000000001</c:v>
                </c:pt>
                <c:pt idx="179">
                  <c:v>10.577769999999999</c:v>
                </c:pt>
                <c:pt idx="180">
                  <c:v>10.711589999999999</c:v>
                </c:pt>
                <c:pt idx="181">
                  <c:v>10.69022</c:v>
                </c:pt>
                <c:pt idx="182">
                  <c:v>10.70134</c:v>
                </c:pt>
                <c:pt idx="183">
                  <c:v>10.89974</c:v>
                </c:pt>
                <c:pt idx="184">
                  <c:v>10.899839999999999</c:v>
                </c:pt>
                <c:pt idx="185">
                  <c:v>10.89955</c:v>
                </c:pt>
              </c:numCache>
            </c:numRef>
          </c:xVal>
          <c:yVal>
            <c:numRef>
              <c:f>kalibrace_motory!$F$2:$F$187</c:f>
              <c:numCache>
                <c:formatCode>General</c:formatCode>
                <c:ptCount val="186"/>
                <c:pt idx="0">
                  <c:v>27.058519138723145</c:v>
                </c:pt>
                <c:pt idx="1">
                  <c:v>27.058519138723145</c:v>
                </c:pt>
                <c:pt idx="2">
                  <c:v>27.058519138723145</c:v>
                </c:pt>
                <c:pt idx="3">
                  <c:v>32.355435922876467</c:v>
                </c:pt>
                <c:pt idx="4">
                  <c:v>27.058519138723145</c:v>
                </c:pt>
                <c:pt idx="5">
                  <c:v>27.058519138723145</c:v>
                </c:pt>
                <c:pt idx="6">
                  <c:v>27.058519138723145</c:v>
                </c:pt>
                <c:pt idx="7">
                  <c:v>29.708669809230432</c:v>
                </c:pt>
                <c:pt idx="8">
                  <c:v>32.344521409369257</c:v>
                </c:pt>
                <c:pt idx="9">
                  <c:v>32.365296174216205</c:v>
                </c:pt>
                <c:pt idx="10">
                  <c:v>37.676498381331285</c:v>
                </c:pt>
                <c:pt idx="11">
                  <c:v>37.659747895534593</c:v>
                </c:pt>
                <c:pt idx="12">
                  <c:v>42.979211901479843</c:v>
                </c:pt>
                <c:pt idx="13">
                  <c:v>40.353937041532433</c:v>
                </c:pt>
                <c:pt idx="14">
                  <c:v>40.325487316343356</c:v>
                </c:pt>
                <c:pt idx="15">
                  <c:v>45.657017335736008</c:v>
                </c:pt>
                <c:pt idx="16">
                  <c:v>45.648726536166606</c:v>
                </c:pt>
                <c:pt idx="17">
                  <c:v>42.934518350467755</c:v>
                </c:pt>
                <c:pt idx="18">
                  <c:v>45.633219670305323</c:v>
                </c:pt>
                <c:pt idx="19">
                  <c:v>48.223719232058855</c:v>
                </c:pt>
                <c:pt idx="20">
                  <c:v>50.941975579769675</c:v>
                </c:pt>
                <c:pt idx="21">
                  <c:v>48.202395159092291</c:v>
                </c:pt>
                <c:pt idx="22">
                  <c:v>50.944022690774474</c:v>
                </c:pt>
                <c:pt idx="23">
                  <c:v>50.842827170104336</c:v>
                </c:pt>
                <c:pt idx="24">
                  <c:v>53.567224850829533</c:v>
                </c:pt>
                <c:pt idx="25">
                  <c:v>56.218335957583236</c:v>
                </c:pt>
                <c:pt idx="26">
                  <c:v>53.544638392743337</c:v>
                </c:pt>
                <c:pt idx="27">
                  <c:v>56.160948612415609</c:v>
                </c:pt>
                <c:pt idx="28">
                  <c:v>58.903497344049946</c:v>
                </c:pt>
                <c:pt idx="29">
                  <c:v>58.870044138379996</c:v>
                </c:pt>
                <c:pt idx="30">
                  <c:v>56.191160558994639</c:v>
                </c:pt>
                <c:pt idx="31">
                  <c:v>61.434818338506673</c:v>
                </c:pt>
                <c:pt idx="32">
                  <c:v>61.53708859245431</c:v>
                </c:pt>
                <c:pt idx="33">
                  <c:v>61.558446783937626</c:v>
                </c:pt>
                <c:pt idx="34">
                  <c:v>64.107594703394398</c:v>
                </c:pt>
                <c:pt idx="35">
                  <c:v>64.204474231696096</c:v>
                </c:pt>
                <c:pt idx="36">
                  <c:v>64.080948141815369</c:v>
                </c:pt>
                <c:pt idx="37">
                  <c:v>66.764471839478261</c:v>
                </c:pt>
                <c:pt idx="38">
                  <c:v>66.821227992086065</c:v>
                </c:pt>
                <c:pt idx="39">
                  <c:v>69.430032138074111</c:v>
                </c:pt>
                <c:pt idx="40">
                  <c:v>69.436309945155458</c:v>
                </c:pt>
                <c:pt idx="41">
                  <c:v>69.547143946806486</c:v>
                </c:pt>
                <c:pt idx="42">
                  <c:v>74.600130395480662</c:v>
                </c:pt>
                <c:pt idx="43">
                  <c:v>69.516061978050416</c:v>
                </c:pt>
                <c:pt idx="44">
                  <c:v>74.634607156653004</c:v>
                </c:pt>
                <c:pt idx="45">
                  <c:v>74.729951351701118</c:v>
                </c:pt>
                <c:pt idx="46">
                  <c:v>74.775141327131863</c:v>
                </c:pt>
                <c:pt idx="47">
                  <c:v>77.278161011947361</c:v>
                </c:pt>
                <c:pt idx="48">
                  <c:v>77.530518621062882</c:v>
                </c:pt>
                <c:pt idx="49">
                  <c:v>80.030399402337707</c:v>
                </c:pt>
                <c:pt idx="50">
                  <c:v>80.188044008964923</c:v>
                </c:pt>
                <c:pt idx="51">
                  <c:v>79.882017973007152</c:v>
                </c:pt>
                <c:pt idx="52">
                  <c:v>82.771958696986388</c:v>
                </c:pt>
                <c:pt idx="53">
                  <c:v>82.731204128732699</c:v>
                </c:pt>
                <c:pt idx="54">
                  <c:v>85.37636155431413</c:v>
                </c:pt>
                <c:pt idx="55">
                  <c:v>82.615849423612758</c:v>
                </c:pt>
                <c:pt idx="56">
                  <c:v>88.030423912766395</c:v>
                </c:pt>
                <c:pt idx="57">
                  <c:v>85.147255714361336</c:v>
                </c:pt>
                <c:pt idx="58">
                  <c:v>88.096187353795287</c:v>
                </c:pt>
                <c:pt idx="59">
                  <c:v>90.684213323084705</c:v>
                </c:pt>
                <c:pt idx="60">
                  <c:v>90.486223570404732</c:v>
                </c:pt>
                <c:pt idx="61">
                  <c:v>90.557565388921674</c:v>
                </c:pt>
                <c:pt idx="62">
                  <c:v>90.7354934537547</c:v>
                </c:pt>
                <c:pt idx="63">
                  <c:v>93.220856806153876</c:v>
                </c:pt>
                <c:pt idx="64">
                  <c:v>95.760144474270902</c:v>
                </c:pt>
                <c:pt idx="65">
                  <c:v>95.85130915101756</c:v>
                </c:pt>
                <c:pt idx="66">
                  <c:v>95.991996854821778</c:v>
                </c:pt>
                <c:pt idx="67">
                  <c:v>95.914820769941187</c:v>
                </c:pt>
                <c:pt idx="68">
                  <c:v>98.491485273154012</c:v>
                </c:pt>
                <c:pt idx="69">
                  <c:v>98.563918884206842</c:v>
                </c:pt>
                <c:pt idx="70">
                  <c:v>101.31794849672637</c:v>
                </c:pt>
                <c:pt idx="71">
                  <c:v>101.32337334088908</c:v>
                </c:pt>
                <c:pt idx="72">
                  <c:v>103.85887385364724</c:v>
                </c:pt>
                <c:pt idx="73">
                  <c:v>104.01112773462853</c:v>
                </c:pt>
                <c:pt idx="74">
                  <c:v>103.70600583936452</c:v>
                </c:pt>
                <c:pt idx="75">
                  <c:v>106.38548649279295</c:v>
                </c:pt>
                <c:pt idx="76">
                  <c:v>106.31353054097455</c:v>
                </c:pt>
                <c:pt idx="77">
                  <c:v>106.59267118573609</c:v>
                </c:pt>
                <c:pt idx="78">
                  <c:v>109.16104488937953</c:v>
                </c:pt>
                <c:pt idx="79">
                  <c:v>109.07909221215441</c:v>
                </c:pt>
                <c:pt idx="80">
                  <c:v>111.88899089584635</c:v>
                </c:pt>
                <c:pt idx="81">
                  <c:v>111.72266312670715</c:v>
                </c:pt>
                <c:pt idx="82">
                  <c:v>112.05978819067937</c:v>
                </c:pt>
                <c:pt idx="83">
                  <c:v>114.36531284130771</c:v>
                </c:pt>
                <c:pt idx="84">
                  <c:v>114.71634120085413</c:v>
                </c:pt>
                <c:pt idx="85">
                  <c:v>114.36331690807803</c:v>
                </c:pt>
                <c:pt idx="86">
                  <c:v>117.1634406367221</c:v>
                </c:pt>
                <c:pt idx="87">
                  <c:v>119.4935476786663</c:v>
                </c:pt>
                <c:pt idx="88">
                  <c:v>119.94247912201683</c:v>
                </c:pt>
                <c:pt idx="89">
                  <c:v>119.94027847768668</c:v>
                </c:pt>
                <c:pt idx="90">
                  <c:v>119.84368895677731</c:v>
                </c:pt>
                <c:pt idx="91">
                  <c:v>122.01755025128091</c:v>
                </c:pt>
                <c:pt idx="92">
                  <c:v>122.18853519795601</c:v>
                </c:pt>
                <c:pt idx="93">
                  <c:v>124.76707621958991</c:v>
                </c:pt>
                <c:pt idx="94">
                  <c:v>125.34210970083551</c:v>
                </c:pt>
                <c:pt idx="95">
                  <c:v>127.80657546172745</c:v>
                </c:pt>
                <c:pt idx="96">
                  <c:v>127.6742638537845</c:v>
                </c:pt>
                <c:pt idx="97">
                  <c:v>127.89925841246934</c:v>
                </c:pt>
                <c:pt idx="98">
                  <c:v>127.49225862620027</c:v>
                </c:pt>
                <c:pt idx="99">
                  <c:v>133.06923725506729</c:v>
                </c:pt>
                <c:pt idx="100">
                  <c:v>130.45743067960555</c:v>
                </c:pt>
                <c:pt idx="101">
                  <c:v>130.56116802977331</c:v>
                </c:pt>
                <c:pt idx="102">
                  <c:v>133.20550661095282</c:v>
                </c:pt>
                <c:pt idx="103">
                  <c:v>135.64315521768202</c:v>
                </c:pt>
                <c:pt idx="104">
                  <c:v>135.52437160162907</c:v>
                </c:pt>
                <c:pt idx="105">
                  <c:v>135.32962310804001</c:v>
                </c:pt>
                <c:pt idx="106">
                  <c:v>135.52437160162907</c:v>
                </c:pt>
                <c:pt idx="107">
                  <c:v>138.51561020182868</c:v>
                </c:pt>
                <c:pt idx="108">
                  <c:v>138.28902913211513</c:v>
                </c:pt>
                <c:pt idx="109">
                  <c:v>140.81516411202637</c:v>
                </c:pt>
                <c:pt idx="110">
                  <c:v>140.94199969803151</c:v>
                </c:pt>
                <c:pt idx="111">
                  <c:v>143.62327157358911</c:v>
                </c:pt>
                <c:pt idx="112">
                  <c:v>143.66871743789545</c:v>
                </c:pt>
                <c:pt idx="113">
                  <c:v>143.35492943937786</c:v>
                </c:pt>
                <c:pt idx="114">
                  <c:v>143.93537070552779</c:v>
                </c:pt>
                <c:pt idx="115">
                  <c:v>146.10464305952897</c:v>
                </c:pt>
                <c:pt idx="116">
                  <c:v>148.51472390472699</c:v>
                </c:pt>
                <c:pt idx="117">
                  <c:v>148.52238351173656</c:v>
                </c:pt>
                <c:pt idx="118">
                  <c:v>148.94758552668989</c:v>
                </c:pt>
                <c:pt idx="119">
                  <c:v>149.06894509075721</c:v>
                </c:pt>
                <c:pt idx="120">
                  <c:v>151.9184724316502</c:v>
                </c:pt>
                <c:pt idx="121">
                  <c:v>151.39349081447173</c:v>
                </c:pt>
                <c:pt idx="122">
                  <c:v>153.93308554923948</c:v>
                </c:pt>
                <c:pt idx="123">
                  <c:v>156.95581554039612</c:v>
                </c:pt>
                <c:pt idx="124">
                  <c:v>154.05222740971828</c:v>
                </c:pt>
                <c:pt idx="125">
                  <c:v>157.0907713333869</c:v>
                </c:pt>
                <c:pt idx="126">
                  <c:v>156.88725438099402</c:v>
                </c:pt>
                <c:pt idx="127">
                  <c:v>159.68446097645625</c:v>
                </c:pt>
                <c:pt idx="128">
                  <c:v>159.37026355573767</c:v>
                </c:pt>
                <c:pt idx="129">
                  <c:v>159.59539458848951</c:v>
                </c:pt>
                <c:pt idx="130">
                  <c:v>162.52445219191858</c:v>
                </c:pt>
                <c:pt idx="131">
                  <c:v>162.5256633992631</c:v>
                </c:pt>
                <c:pt idx="132">
                  <c:v>164.91634786769075</c:v>
                </c:pt>
                <c:pt idx="133">
                  <c:v>165.24652981350502</c:v>
                </c:pt>
                <c:pt idx="134">
                  <c:v>164.57540152984288</c:v>
                </c:pt>
                <c:pt idx="135">
                  <c:v>164.78567394855159</c:v>
                </c:pt>
                <c:pt idx="136">
                  <c:v>170.19125820854256</c:v>
                </c:pt>
                <c:pt idx="137">
                  <c:v>167.10912787973027</c:v>
                </c:pt>
                <c:pt idx="138">
                  <c:v>167.59263843980335</c:v>
                </c:pt>
                <c:pt idx="139">
                  <c:v>170.06805624457093</c:v>
                </c:pt>
                <c:pt idx="140">
                  <c:v>170.55363097490721</c:v>
                </c:pt>
                <c:pt idx="141">
                  <c:v>169.87735079521633</c:v>
                </c:pt>
                <c:pt idx="142">
                  <c:v>175.52080935396393</c:v>
                </c:pt>
                <c:pt idx="143">
                  <c:v>169.6347510818903</c:v>
                </c:pt>
                <c:pt idx="144">
                  <c:v>175.08700947279047</c:v>
                </c:pt>
                <c:pt idx="145">
                  <c:v>175.37435562082953</c:v>
                </c:pt>
                <c:pt idx="146">
                  <c:v>175.8179645755676</c:v>
                </c:pt>
                <c:pt idx="147">
                  <c:v>175.20727724432192</c:v>
                </c:pt>
                <c:pt idx="148">
                  <c:v>178.31105577200984</c:v>
                </c:pt>
                <c:pt idx="149">
                  <c:v>177.5642355589456</c:v>
                </c:pt>
                <c:pt idx="150">
                  <c:v>180.50562700617857</c:v>
                </c:pt>
                <c:pt idx="151">
                  <c:v>180.81832321216029</c:v>
                </c:pt>
                <c:pt idx="152">
                  <c:v>183.62810248104361</c:v>
                </c:pt>
                <c:pt idx="153">
                  <c:v>183.30380597936806</c:v>
                </c:pt>
                <c:pt idx="154">
                  <c:v>185.84403190669565</c:v>
                </c:pt>
                <c:pt idx="155">
                  <c:v>185.59605852698203</c:v>
                </c:pt>
                <c:pt idx="156">
                  <c:v>183.1620094237696</c:v>
                </c:pt>
                <c:pt idx="157">
                  <c:v>185.95986427105004</c:v>
                </c:pt>
                <c:pt idx="158">
                  <c:v>186.42909623186469</c:v>
                </c:pt>
                <c:pt idx="159">
                  <c:v>188.44505703086548</c:v>
                </c:pt>
                <c:pt idx="160">
                  <c:v>188.29285432765931</c:v>
                </c:pt>
                <c:pt idx="161">
                  <c:v>190.76474086594362</c:v>
                </c:pt>
                <c:pt idx="162">
                  <c:v>189.09151762691988</c:v>
                </c:pt>
                <c:pt idx="163">
                  <c:v>191.09575871541821</c:v>
                </c:pt>
                <c:pt idx="164">
                  <c:v>194.41238560982924</c:v>
                </c:pt>
                <c:pt idx="165">
                  <c:v>193.57332598674083</c:v>
                </c:pt>
                <c:pt idx="166">
                  <c:v>196.21793751605432</c:v>
                </c:pt>
                <c:pt idx="167">
                  <c:v>197.04872339883173</c:v>
                </c:pt>
                <c:pt idx="168">
                  <c:v>194.40540837315459</c:v>
                </c:pt>
                <c:pt idx="169">
                  <c:v>199.71407898632708</c:v>
                </c:pt>
                <c:pt idx="170">
                  <c:v>199.03512050307162</c:v>
                </c:pt>
                <c:pt idx="171">
                  <c:v>198.68387037316634</c:v>
                </c:pt>
                <c:pt idx="172">
                  <c:v>202.23987278107089</c:v>
                </c:pt>
                <c:pt idx="173">
                  <c:v>201.83778606121331</c:v>
                </c:pt>
                <c:pt idx="174">
                  <c:v>202.21428389351101</c:v>
                </c:pt>
                <c:pt idx="175">
                  <c:v>201.99251353465871</c:v>
                </c:pt>
                <c:pt idx="176">
                  <c:v>207.52210154376482</c:v>
                </c:pt>
                <c:pt idx="177">
                  <c:v>204.66450517366127</c:v>
                </c:pt>
                <c:pt idx="178">
                  <c:v>207.49958332271214</c:v>
                </c:pt>
                <c:pt idx="179">
                  <c:v>207.50743058156382</c:v>
                </c:pt>
                <c:pt idx="180">
                  <c:v>209.79030053707248</c:v>
                </c:pt>
                <c:pt idx="181">
                  <c:v>209.42574418563609</c:v>
                </c:pt>
                <c:pt idx="182">
                  <c:v>209.61544313874666</c:v>
                </c:pt>
                <c:pt idx="183">
                  <c:v>212.99999999999997</c:v>
                </c:pt>
                <c:pt idx="184">
                  <c:v>213.00170592583729</c:v>
                </c:pt>
                <c:pt idx="185">
                  <c:v>212.99675874090906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5-4651-8FF7-CB626482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4638"/>
        <c:axId val="85169560"/>
      </c:scatterChart>
      <c:valAx>
        <c:axId val="62444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85169560"/>
        <c:crosses val="autoZero"/>
        <c:crossBetween val="between"/>
      </c:valAx>
      <c:valAx>
        <c:axId val="85169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cs-CZ" sz="900" b="0" strike="noStrike" spc="-1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cs-CZ"/>
          </a:p>
        </c:txPr>
        <c:crossAx val="624446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cs-CZ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39960</xdr:colOff>
      <xdr:row>1</xdr:row>
      <xdr:rowOff>1800</xdr:rowOff>
    </xdr:from>
    <xdr:to>
      <xdr:col>23</xdr:col>
      <xdr:colOff>280440</xdr:colOff>
      <xdr:row>29</xdr:row>
      <xdr:rowOff>157320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718920</xdr:colOff>
      <xdr:row>32</xdr:row>
      <xdr:rowOff>142200</xdr:rowOff>
    </xdr:from>
    <xdr:to>
      <xdr:col>23</xdr:col>
      <xdr:colOff>26640</xdr:colOff>
      <xdr:row>61</xdr:row>
      <xdr:rowOff>67680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7"/>
  <sheetViews>
    <sheetView tabSelected="1" topLeftCell="J1" zoomScale="110" zoomScaleNormal="110" workbookViewId="0">
      <selection activeCell="M22" sqref="M22"/>
    </sheetView>
  </sheetViews>
  <sheetFormatPr defaultColWidth="11.5546875" defaultRowHeight="13.2" x14ac:dyDescent="0.25"/>
  <cols>
    <col min="1" max="1" width="9.88671875" customWidth="1"/>
    <col min="2" max="2" width="9.44140625" customWidth="1"/>
    <col min="4" max="4" width="14.5546875" customWidth="1"/>
    <col min="5" max="5" width="12.332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s="1">
        <v>0</v>
      </c>
      <c r="B2" s="2">
        <v>30</v>
      </c>
      <c r="C2">
        <f t="shared" ref="C2:C65" si="0">$M$13*A2+$M$14</f>
        <v>42.276151420835127</v>
      </c>
      <c r="D2" s="2">
        <v>0</v>
      </c>
      <c r="E2" s="5">
        <v>30</v>
      </c>
      <c r="F2">
        <f t="shared" ref="F2:F65" si="1">D2*$M$43+$M$44</f>
        <v>27.058519138723145</v>
      </c>
    </row>
    <row r="3" spans="1:13" x14ac:dyDescent="0.25">
      <c r="A3" s="3">
        <v>0</v>
      </c>
      <c r="B3" s="4">
        <v>31</v>
      </c>
      <c r="C3">
        <f t="shared" si="0"/>
        <v>42.276151420835127</v>
      </c>
      <c r="D3" s="4">
        <v>0</v>
      </c>
      <c r="E3" s="6">
        <v>31</v>
      </c>
      <c r="F3">
        <f t="shared" si="1"/>
        <v>27.058519138723145</v>
      </c>
    </row>
    <row r="4" spans="1:13" x14ac:dyDescent="0.25">
      <c r="A4" s="1">
        <v>0</v>
      </c>
      <c r="B4" s="2">
        <v>32</v>
      </c>
      <c r="C4">
        <f t="shared" si="0"/>
        <v>42.276151420835127</v>
      </c>
      <c r="D4" s="2">
        <v>0</v>
      </c>
      <c r="E4" s="5">
        <v>32</v>
      </c>
      <c r="F4">
        <f t="shared" si="1"/>
        <v>27.058519138723145</v>
      </c>
      <c r="I4" t="s">
        <v>6</v>
      </c>
    </row>
    <row r="5" spans="1:13" x14ac:dyDescent="0.25">
      <c r="A5" s="3">
        <v>0</v>
      </c>
      <c r="B5" s="4">
        <v>33</v>
      </c>
      <c r="C5">
        <f t="shared" si="0"/>
        <v>42.276151420835127</v>
      </c>
      <c r="D5" s="4">
        <v>0.31050100000000003</v>
      </c>
      <c r="E5" s="6">
        <v>33</v>
      </c>
      <c r="F5">
        <f t="shared" si="1"/>
        <v>32.355435922876467</v>
      </c>
      <c r="J5" t="s">
        <v>7</v>
      </c>
      <c r="K5" t="s">
        <v>8</v>
      </c>
    </row>
    <row r="6" spans="1:13" x14ac:dyDescent="0.25">
      <c r="A6" s="1">
        <v>0.1557009</v>
      </c>
      <c r="B6" s="2">
        <v>34</v>
      </c>
      <c r="C6">
        <f t="shared" si="0"/>
        <v>44.647166834502002</v>
      </c>
      <c r="D6" s="2">
        <v>0</v>
      </c>
      <c r="E6" s="5">
        <v>34</v>
      </c>
      <c r="F6">
        <f t="shared" si="1"/>
        <v>27.058519138723145</v>
      </c>
      <c r="I6" t="s">
        <v>9</v>
      </c>
      <c r="J6" s="3">
        <v>0.31020779999999998</v>
      </c>
      <c r="K6">
        <v>47</v>
      </c>
    </row>
    <row r="7" spans="1:13" x14ac:dyDescent="0.25">
      <c r="A7" s="3">
        <v>0</v>
      </c>
      <c r="B7" s="4">
        <v>35</v>
      </c>
      <c r="C7">
        <f t="shared" si="0"/>
        <v>42.276151420835127</v>
      </c>
      <c r="D7" s="4">
        <v>0</v>
      </c>
      <c r="E7" s="6">
        <v>35</v>
      </c>
      <c r="F7">
        <f t="shared" si="1"/>
        <v>27.058519138723145</v>
      </c>
      <c r="I7" t="s">
        <v>10</v>
      </c>
      <c r="J7" s="3">
        <v>11.211169999999999</v>
      </c>
      <c r="K7">
        <v>213</v>
      </c>
    </row>
    <row r="8" spans="1:13" x14ac:dyDescent="0.25">
      <c r="A8" s="1">
        <v>0</v>
      </c>
      <c r="B8" s="2">
        <v>36</v>
      </c>
      <c r="C8">
        <f t="shared" si="0"/>
        <v>42.276151420835127</v>
      </c>
      <c r="D8" s="2">
        <v>0</v>
      </c>
      <c r="E8" s="5">
        <v>36</v>
      </c>
      <c r="F8">
        <f t="shared" si="1"/>
        <v>27.058519138723145</v>
      </c>
    </row>
    <row r="9" spans="1:13" x14ac:dyDescent="0.25">
      <c r="A9" s="3">
        <v>0</v>
      </c>
      <c r="B9" s="4">
        <v>37</v>
      </c>
      <c r="C9">
        <f t="shared" si="0"/>
        <v>42.276151420835127</v>
      </c>
      <c r="D9" s="4">
        <v>0.15534970000000001</v>
      </c>
      <c r="E9" s="6">
        <v>37</v>
      </c>
      <c r="F9">
        <f t="shared" si="1"/>
        <v>29.708669809230432</v>
      </c>
    </row>
    <row r="10" spans="1:13" x14ac:dyDescent="0.25">
      <c r="A10" s="1">
        <v>0</v>
      </c>
      <c r="B10" s="2">
        <v>38</v>
      </c>
      <c r="C10">
        <f t="shared" si="0"/>
        <v>42.276151420835127</v>
      </c>
      <c r="D10" s="2">
        <v>0.3098612</v>
      </c>
      <c r="E10" s="5">
        <v>38</v>
      </c>
      <c r="F10">
        <f t="shared" si="1"/>
        <v>32.344521409369257</v>
      </c>
      <c r="J10" t="s">
        <v>11</v>
      </c>
      <c r="K10" t="s">
        <v>12</v>
      </c>
    </row>
    <row r="11" spans="1:13" x14ac:dyDescent="0.25">
      <c r="A11" s="3">
        <v>0</v>
      </c>
      <c r="B11" s="4">
        <v>39</v>
      </c>
      <c r="C11">
        <f t="shared" si="0"/>
        <v>42.276151420835127</v>
      </c>
      <c r="D11" s="4">
        <v>0.31107899999999999</v>
      </c>
      <c r="E11" s="6">
        <v>39</v>
      </c>
      <c r="F11">
        <f t="shared" si="1"/>
        <v>32.365296174216205</v>
      </c>
      <c r="J11" t="s">
        <v>13</v>
      </c>
      <c r="K11" t="s">
        <v>14</v>
      </c>
    </row>
    <row r="12" spans="1:13" x14ac:dyDescent="0.25">
      <c r="A12" s="1">
        <v>0</v>
      </c>
      <c r="B12" s="2">
        <v>40</v>
      </c>
      <c r="C12">
        <f t="shared" si="0"/>
        <v>42.276151420835127</v>
      </c>
      <c r="D12" s="2">
        <v>0.62241740000000001</v>
      </c>
      <c r="E12" s="5">
        <v>40</v>
      </c>
      <c r="F12">
        <f t="shared" si="1"/>
        <v>37.676498381331285</v>
      </c>
      <c r="J12" t="s">
        <v>15</v>
      </c>
      <c r="K12" t="s">
        <v>16</v>
      </c>
      <c r="L12" t="s">
        <v>17</v>
      </c>
      <c r="M12" t="s">
        <v>18</v>
      </c>
    </row>
    <row r="13" spans="1:13" x14ac:dyDescent="0.25">
      <c r="A13" s="3">
        <v>0</v>
      </c>
      <c r="B13" s="4">
        <v>41</v>
      </c>
      <c r="C13">
        <f t="shared" si="0"/>
        <v>42.276151420835127</v>
      </c>
      <c r="D13" s="4">
        <v>0.62143550000000003</v>
      </c>
      <c r="E13" s="6">
        <v>41</v>
      </c>
      <c r="F13">
        <f t="shared" si="1"/>
        <v>37.659747895534593</v>
      </c>
      <c r="J13" t="s">
        <v>19</v>
      </c>
      <c r="K13">
        <f>(K7-K6)/(J7-J6)</f>
        <v>15.228013541777075</v>
      </c>
      <c r="M13">
        <f>K13+L13</f>
        <v>15.228013541777075</v>
      </c>
    </row>
    <row r="14" spans="1:13" x14ac:dyDescent="0.25">
      <c r="A14" s="1">
        <v>0</v>
      </c>
      <c r="B14" s="2">
        <v>42</v>
      </c>
      <c r="C14">
        <f t="shared" si="0"/>
        <v>42.276151420835127</v>
      </c>
      <c r="D14" s="2">
        <v>0.93325820000000004</v>
      </c>
      <c r="E14" s="5">
        <v>42</v>
      </c>
      <c r="F14">
        <f t="shared" si="1"/>
        <v>42.979211901479843</v>
      </c>
      <c r="J14" t="s">
        <v>20</v>
      </c>
      <c r="K14">
        <f>K6-K13*J6</f>
        <v>42.276151420835127</v>
      </c>
      <c r="M14">
        <f>K14+L14</f>
        <v>42.276151420835127</v>
      </c>
    </row>
    <row r="15" spans="1:13" x14ac:dyDescent="0.25">
      <c r="A15" s="3">
        <v>0</v>
      </c>
      <c r="B15" s="4">
        <v>43</v>
      </c>
      <c r="C15">
        <f t="shared" si="0"/>
        <v>42.276151420835127</v>
      </c>
      <c r="D15" s="4">
        <v>0.77936669999999997</v>
      </c>
      <c r="E15" s="6">
        <v>43</v>
      </c>
      <c r="F15">
        <f t="shared" si="1"/>
        <v>40.353937041532433</v>
      </c>
    </row>
    <row r="16" spans="1:13" x14ac:dyDescent="0.25">
      <c r="A16" s="1">
        <v>0</v>
      </c>
      <c r="B16" s="2">
        <v>44</v>
      </c>
      <c r="C16">
        <f t="shared" si="0"/>
        <v>42.276151420835127</v>
      </c>
      <c r="D16" s="2">
        <v>0.77769900000000003</v>
      </c>
      <c r="E16" s="5">
        <v>44</v>
      </c>
      <c r="F16">
        <f t="shared" si="1"/>
        <v>40.325487316343356</v>
      </c>
      <c r="J16" t="s">
        <v>8</v>
      </c>
      <c r="K16" t="s">
        <v>21</v>
      </c>
    </row>
    <row r="17" spans="1:6" x14ac:dyDescent="0.25">
      <c r="A17" s="3">
        <v>0.15574869999999999</v>
      </c>
      <c r="B17" s="4">
        <v>45</v>
      </c>
      <c r="C17">
        <f t="shared" si="0"/>
        <v>44.6478947335493</v>
      </c>
      <c r="D17" s="4">
        <v>1.0902289999999999</v>
      </c>
      <c r="E17" s="6">
        <v>45</v>
      </c>
      <c r="F17">
        <f t="shared" si="1"/>
        <v>45.657017335736008</v>
      </c>
    </row>
    <row r="18" spans="1:6" x14ac:dyDescent="0.25">
      <c r="A18" s="1">
        <v>0.15567900000000001</v>
      </c>
      <c r="B18" s="2">
        <v>46</v>
      </c>
      <c r="C18">
        <f t="shared" si="0"/>
        <v>44.64683334100544</v>
      </c>
      <c r="D18" s="2">
        <v>1.0897429999999999</v>
      </c>
      <c r="E18" s="5">
        <v>46</v>
      </c>
      <c r="F18">
        <f t="shared" si="1"/>
        <v>45.648726536166606</v>
      </c>
    </row>
    <row r="19" spans="1:6" x14ac:dyDescent="0.25">
      <c r="A19" s="3">
        <v>0.31020779999999998</v>
      </c>
      <c r="B19" s="4">
        <v>47</v>
      </c>
      <c r="C19">
        <f t="shared" si="0"/>
        <v>47</v>
      </c>
      <c r="D19" s="4">
        <v>0.93063830000000003</v>
      </c>
      <c r="E19" s="6">
        <v>47</v>
      </c>
      <c r="F19">
        <f t="shared" si="1"/>
        <v>42.934518350467755</v>
      </c>
    </row>
    <row r="20" spans="1:6" x14ac:dyDescent="0.25">
      <c r="A20" s="1">
        <v>0.93328770000000005</v>
      </c>
      <c r="B20" s="2">
        <v>48</v>
      </c>
      <c r="C20">
        <f t="shared" si="0"/>
        <v>56.48826915480911</v>
      </c>
      <c r="D20" s="2">
        <v>1.0888340000000001</v>
      </c>
      <c r="E20" s="5">
        <v>48</v>
      </c>
      <c r="F20">
        <f t="shared" si="1"/>
        <v>45.633219670305323</v>
      </c>
    </row>
    <row r="21" spans="1:6" x14ac:dyDescent="0.25">
      <c r="A21" s="3">
        <v>0.77542699999999998</v>
      </c>
      <c r="B21" s="4">
        <v>49</v>
      </c>
      <c r="C21">
        <f t="shared" si="0"/>
        <v>54.0843642774947</v>
      </c>
      <c r="D21" s="4">
        <v>1.2406870000000001</v>
      </c>
      <c r="E21" s="6">
        <v>49</v>
      </c>
      <c r="F21">
        <f t="shared" si="1"/>
        <v>48.223719232058855</v>
      </c>
    </row>
    <row r="22" spans="1:6" x14ac:dyDescent="0.25">
      <c r="A22" s="1">
        <v>1.244472</v>
      </c>
      <c r="B22" s="2">
        <v>50</v>
      </c>
      <c r="C22">
        <f t="shared" si="0"/>
        <v>61.226987889197531</v>
      </c>
      <c r="D22" s="2">
        <v>1.400029</v>
      </c>
      <c r="E22" s="5">
        <v>50</v>
      </c>
      <c r="F22">
        <f t="shared" si="1"/>
        <v>50.941975579769675</v>
      </c>
    </row>
    <row r="23" spans="1:6" x14ac:dyDescent="0.25">
      <c r="A23" s="3">
        <v>1.5493589999999999</v>
      </c>
      <c r="B23" s="4">
        <v>51</v>
      </c>
      <c r="C23">
        <f t="shared" si="0"/>
        <v>65.869811253909319</v>
      </c>
      <c r="D23" s="4">
        <v>1.2394369999999999</v>
      </c>
      <c r="E23" s="6">
        <v>51</v>
      </c>
      <c r="F23">
        <f t="shared" si="1"/>
        <v>48.202395159092291</v>
      </c>
    </row>
    <row r="24" spans="1:6" x14ac:dyDescent="0.25">
      <c r="A24" s="1">
        <v>1.0889610000000001</v>
      </c>
      <c r="B24" s="2">
        <v>52</v>
      </c>
      <c r="C24">
        <f t="shared" si="0"/>
        <v>58.858864275302238</v>
      </c>
      <c r="D24" s="2">
        <v>1.4001490000000001</v>
      </c>
      <c r="E24" s="5">
        <v>52</v>
      </c>
      <c r="F24">
        <f t="shared" si="1"/>
        <v>50.944022690774474</v>
      </c>
    </row>
    <row r="25" spans="1:6" x14ac:dyDescent="0.25">
      <c r="A25" s="3">
        <v>0</v>
      </c>
      <c r="B25" s="4">
        <v>53</v>
      </c>
      <c r="C25">
        <f t="shared" si="0"/>
        <v>42.276151420835127</v>
      </c>
      <c r="D25" s="4">
        <v>1.394217</v>
      </c>
      <c r="E25" s="6">
        <v>53</v>
      </c>
      <c r="F25">
        <f t="shared" si="1"/>
        <v>50.842827170104336</v>
      </c>
    </row>
    <row r="26" spans="1:6" x14ac:dyDescent="0.25">
      <c r="A26" s="1">
        <v>0.1553948</v>
      </c>
      <c r="B26" s="2">
        <v>54</v>
      </c>
      <c r="C26">
        <f t="shared" si="0"/>
        <v>44.642505539556865</v>
      </c>
      <c r="D26" s="2">
        <v>1.5539190000000001</v>
      </c>
      <c r="E26" s="5">
        <v>54</v>
      </c>
      <c r="F26">
        <f t="shared" si="1"/>
        <v>53.567224850829533</v>
      </c>
    </row>
    <row r="27" spans="1:6" x14ac:dyDescent="0.25">
      <c r="A27" s="3">
        <v>0.46617310000000001</v>
      </c>
      <c r="B27" s="4">
        <v>55</v>
      </c>
      <c r="C27">
        <f t="shared" si="0"/>
        <v>49.375041700447326</v>
      </c>
      <c r="D27" s="4">
        <v>1.709325</v>
      </c>
      <c r="E27" s="6">
        <v>55</v>
      </c>
      <c r="F27">
        <f t="shared" si="1"/>
        <v>56.218335957583236</v>
      </c>
    </row>
    <row r="28" spans="1:6" x14ac:dyDescent="0.25">
      <c r="A28" s="1">
        <v>1.3973359999999999</v>
      </c>
      <c r="B28" s="2">
        <v>56</v>
      </c>
      <c r="C28">
        <f t="shared" si="0"/>
        <v>63.554802951247737</v>
      </c>
      <c r="D28" s="2">
        <v>1.5525949999999999</v>
      </c>
      <c r="E28" s="5">
        <v>56</v>
      </c>
      <c r="F28">
        <f t="shared" si="1"/>
        <v>53.544638392743337</v>
      </c>
    </row>
    <row r="29" spans="1:6" x14ac:dyDescent="0.25">
      <c r="A29" s="3">
        <v>1.7059610000000001</v>
      </c>
      <c r="B29" s="4">
        <v>57</v>
      </c>
      <c r="C29">
        <f t="shared" si="0"/>
        <v>68.254548630578682</v>
      </c>
      <c r="D29" s="4">
        <v>1.7059610000000001</v>
      </c>
      <c r="E29" s="6">
        <v>57</v>
      </c>
      <c r="F29">
        <f t="shared" si="1"/>
        <v>56.160948612415609</v>
      </c>
    </row>
    <row r="30" spans="1:6" x14ac:dyDescent="0.25">
      <c r="A30" s="1">
        <v>1.866727</v>
      </c>
      <c r="B30" s="2">
        <v>58</v>
      </c>
      <c r="C30">
        <f t="shared" si="0"/>
        <v>70.702695455636018</v>
      </c>
      <c r="D30" s="2">
        <v>1.866727</v>
      </c>
      <c r="E30" s="5">
        <v>58</v>
      </c>
      <c r="F30">
        <f t="shared" si="1"/>
        <v>58.903497344049946</v>
      </c>
    </row>
    <row r="31" spans="1:6" x14ac:dyDescent="0.25">
      <c r="A31" s="3">
        <v>0.6216218</v>
      </c>
      <c r="B31" s="4">
        <v>59</v>
      </c>
      <c r="C31">
        <f t="shared" si="0"/>
        <v>51.742216609098968</v>
      </c>
      <c r="D31" s="4">
        <v>1.8647659999999999</v>
      </c>
      <c r="E31" s="6">
        <v>59</v>
      </c>
      <c r="F31">
        <f t="shared" si="1"/>
        <v>58.870044138379996</v>
      </c>
    </row>
    <row r="32" spans="1:6" x14ac:dyDescent="0.25">
      <c r="A32" s="1">
        <v>0</v>
      </c>
      <c r="B32" s="2">
        <v>60</v>
      </c>
      <c r="C32">
        <f t="shared" si="0"/>
        <v>42.276151420835127</v>
      </c>
      <c r="D32" s="2">
        <v>1.707732</v>
      </c>
      <c r="E32" s="5">
        <v>60</v>
      </c>
      <c r="F32">
        <f t="shared" si="1"/>
        <v>56.191160558994639</v>
      </c>
    </row>
    <row r="33" spans="1:13" x14ac:dyDescent="0.25">
      <c r="A33" s="3">
        <v>1.240075</v>
      </c>
      <c r="B33" s="4">
        <v>61</v>
      </c>
      <c r="C33">
        <f t="shared" si="0"/>
        <v>61.160030313654332</v>
      </c>
      <c r="D33" s="4">
        <v>2.0151110000000001</v>
      </c>
      <c r="E33" s="6">
        <v>61</v>
      </c>
      <c r="F33">
        <f t="shared" si="1"/>
        <v>61.434818338506673</v>
      </c>
    </row>
    <row r="34" spans="1:13" x14ac:dyDescent="0.25">
      <c r="A34" s="1">
        <v>2.0211060000000001</v>
      </c>
      <c r="B34" s="2">
        <v>62</v>
      </c>
      <c r="C34">
        <f t="shared" si="0"/>
        <v>73.053580958202019</v>
      </c>
      <c r="D34" s="2">
        <v>2.0211060000000001</v>
      </c>
      <c r="E34" s="5">
        <v>62</v>
      </c>
      <c r="F34">
        <f t="shared" si="1"/>
        <v>61.53708859245431</v>
      </c>
      <c r="I34" t="s">
        <v>22</v>
      </c>
    </row>
    <row r="35" spans="1:13" x14ac:dyDescent="0.25">
      <c r="A35" s="3">
        <v>2.333485</v>
      </c>
      <c r="B35" s="4">
        <v>63</v>
      </c>
      <c r="C35">
        <f t="shared" si="0"/>
        <v>77.810492600368804</v>
      </c>
      <c r="D35" s="4">
        <v>2.0223580000000001</v>
      </c>
      <c r="E35" s="6">
        <v>63</v>
      </c>
      <c r="F35">
        <f t="shared" si="1"/>
        <v>61.558446783937626</v>
      </c>
      <c r="J35" t="s">
        <v>7</v>
      </c>
      <c r="K35" t="s">
        <v>8</v>
      </c>
      <c r="L35" t="s">
        <v>17</v>
      </c>
      <c r="M35" t="s">
        <v>18</v>
      </c>
    </row>
    <row r="36" spans="1:13" x14ac:dyDescent="0.25">
      <c r="A36" s="1">
        <v>0.77564370000000005</v>
      </c>
      <c r="B36" s="2">
        <v>64</v>
      </c>
      <c r="C36">
        <f t="shared" si="0"/>
        <v>54.087664188029201</v>
      </c>
      <c r="D36" s="2">
        <v>2.1717870000000001</v>
      </c>
      <c r="E36" s="5">
        <v>64</v>
      </c>
      <c r="F36">
        <f t="shared" si="1"/>
        <v>64.107594703394398</v>
      </c>
      <c r="I36" t="s">
        <v>9</v>
      </c>
      <c r="J36">
        <v>0.7</v>
      </c>
      <c r="K36">
        <v>39</v>
      </c>
    </row>
    <row r="37" spans="1:13" x14ac:dyDescent="0.25">
      <c r="A37" s="3">
        <v>0.15553259999999999</v>
      </c>
      <c r="B37" s="4">
        <v>65</v>
      </c>
      <c r="C37">
        <f t="shared" si="0"/>
        <v>44.644603959822923</v>
      </c>
      <c r="D37" s="4">
        <v>2.1774659999999999</v>
      </c>
      <c r="E37" s="6">
        <v>65</v>
      </c>
      <c r="F37">
        <f t="shared" si="1"/>
        <v>64.204474231696096</v>
      </c>
      <c r="I37" t="s">
        <v>10</v>
      </c>
      <c r="J37" s="4">
        <v>10.89974</v>
      </c>
      <c r="K37">
        <v>213</v>
      </c>
    </row>
    <row r="38" spans="1:13" x14ac:dyDescent="0.25">
      <c r="A38" s="1">
        <v>1.860193</v>
      </c>
      <c r="B38" s="2">
        <v>66</v>
      </c>
      <c r="C38">
        <f t="shared" si="0"/>
        <v>70.60319561515405</v>
      </c>
      <c r="D38" s="2">
        <v>2.1702249999999998</v>
      </c>
      <c r="E38" s="5">
        <v>66</v>
      </c>
      <c r="F38">
        <f t="shared" si="1"/>
        <v>64.080948141815369</v>
      </c>
    </row>
    <row r="39" spans="1:13" x14ac:dyDescent="0.25">
      <c r="A39" s="3">
        <v>2.4827370000000002</v>
      </c>
      <c r="B39" s="4">
        <v>67</v>
      </c>
      <c r="C39">
        <f t="shared" si="0"/>
        <v>80.083304077506114</v>
      </c>
      <c r="D39" s="4">
        <v>2.327531</v>
      </c>
      <c r="E39" s="6">
        <v>67</v>
      </c>
      <c r="F39">
        <f t="shared" si="1"/>
        <v>66.764471839478261</v>
      </c>
    </row>
    <row r="40" spans="1:13" x14ac:dyDescent="0.25">
      <c r="A40" s="1">
        <v>1.8646590000000001</v>
      </c>
      <c r="B40" s="2">
        <v>68</v>
      </c>
      <c r="C40">
        <f t="shared" si="0"/>
        <v>70.671203923631623</v>
      </c>
      <c r="D40" s="2">
        <v>2.3308580000000001</v>
      </c>
      <c r="E40" s="5">
        <v>68</v>
      </c>
      <c r="F40">
        <f t="shared" si="1"/>
        <v>66.821227992086065</v>
      </c>
      <c r="J40" t="s">
        <v>11</v>
      </c>
      <c r="K40" t="s">
        <v>12</v>
      </c>
    </row>
    <row r="41" spans="1:13" x14ac:dyDescent="0.25">
      <c r="A41" s="3">
        <v>1.862838</v>
      </c>
      <c r="B41" s="4">
        <v>69</v>
      </c>
      <c r="C41">
        <f t="shared" si="0"/>
        <v>70.643473710972046</v>
      </c>
      <c r="D41" s="4">
        <v>2.483784</v>
      </c>
      <c r="E41" s="6">
        <v>69</v>
      </c>
      <c r="F41">
        <f t="shared" si="1"/>
        <v>69.430032138074111</v>
      </c>
      <c r="J41" t="s">
        <v>13</v>
      </c>
      <c r="K41" t="s">
        <v>14</v>
      </c>
    </row>
    <row r="42" spans="1:13" x14ac:dyDescent="0.25">
      <c r="A42" s="1">
        <v>2.4841519999999999</v>
      </c>
      <c r="B42" s="2">
        <v>70</v>
      </c>
      <c r="C42">
        <f t="shared" si="0"/>
        <v>80.104851716667724</v>
      </c>
      <c r="D42" s="2">
        <v>2.4841519999999999</v>
      </c>
      <c r="E42" s="5">
        <v>70</v>
      </c>
      <c r="F42">
        <f t="shared" si="1"/>
        <v>69.436309945155458</v>
      </c>
      <c r="J42" t="s">
        <v>15</v>
      </c>
      <c r="K42" t="s">
        <v>16</v>
      </c>
      <c r="L42" t="s">
        <v>17</v>
      </c>
      <c r="M42" t="s">
        <v>18</v>
      </c>
    </row>
    <row r="43" spans="1:13" x14ac:dyDescent="0.25">
      <c r="A43" s="3">
        <v>2.0236519999999998</v>
      </c>
      <c r="B43" s="4">
        <v>71</v>
      </c>
      <c r="C43">
        <f t="shared" si="0"/>
        <v>73.092351480679383</v>
      </c>
      <c r="D43" s="4">
        <v>2.4906489999999999</v>
      </c>
      <c r="E43" s="6">
        <v>71</v>
      </c>
      <c r="F43">
        <f t="shared" si="1"/>
        <v>69.547143946806486</v>
      </c>
      <c r="J43" t="s">
        <v>19</v>
      </c>
      <c r="K43">
        <f>(K37-K36)/(J37-J36)</f>
        <v>17.05925837325265</v>
      </c>
      <c r="M43">
        <f>K43+L43</f>
        <v>17.05925837325265</v>
      </c>
    </row>
    <row r="44" spans="1:13" x14ac:dyDescent="0.25">
      <c r="A44" s="1">
        <v>2.322371</v>
      </c>
      <c r="B44" s="2">
        <v>72</v>
      </c>
      <c r="C44">
        <f t="shared" si="0"/>
        <v>77.641248457865487</v>
      </c>
      <c r="D44" s="2">
        <v>2.786851</v>
      </c>
      <c r="E44" s="5">
        <v>72</v>
      </c>
      <c r="F44">
        <f t="shared" si="1"/>
        <v>74.600130395480662</v>
      </c>
      <c r="J44" t="s">
        <v>20</v>
      </c>
      <c r="K44">
        <f>K36-K43*J36</f>
        <v>27.058519138723145</v>
      </c>
      <c r="M44">
        <f>K44+L44</f>
        <v>27.058519138723145</v>
      </c>
    </row>
    <row r="45" spans="1:13" x14ac:dyDescent="0.25">
      <c r="A45" s="3">
        <v>2.9554870000000002</v>
      </c>
      <c r="B45" s="4">
        <v>73</v>
      </c>
      <c r="C45">
        <f t="shared" si="0"/>
        <v>87.28234747938123</v>
      </c>
      <c r="D45" s="4">
        <v>2.4888270000000001</v>
      </c>
      <c r="E45" s="6">
        <v>73</v>
      </c>
      <c r="F45">
        <f t="shared" si="1"/>
        <v>69.516061978050416</v>
      </c>
    </row>
    <row r="46" spans="1:13" x14ac:dyDescent="0.25">
      <c r="A46" s="1">
        <v>2.0141849999999999</v>
      </c>
      <c r="B46" s="2">
        <v>74</v>
      </c>
      <c r="C46">
        <f t="shared" si="0"/>
        <v>72.948187876479381</v>
      </c>
      <c r="D46" s="2">
        <v>2.788872</v>
      </c>
      <c r="E46" s="5">
        <v>74</v>
      </c>
      <c r="F46">
        <f t="shared" si="1"/>
        <v>74.634607156653004</v>
      </c>
    </row>
    <row r="47" spans="1:13" x14ac:dyDescent="0.25">
      <c r="A47" s="3">
        <v>2.7945000000000002</v>
      </c>
      <c r="B47" s="4">
        <v>75</v>
      </c>
      <c r="C47">
        <f t="shared" si="0"/>
        <v>84.830835263331167</v>
      </c>
      <c r="D47" s="4">
        <v>2.7944610000000001</v>
      </c>
      <c r="E47" s="6">
        <v>75</v>
      </c>
      <c r="F47">
        <f t="shared" si="1"/>
        <v>74.729951351701118</v>
      </c>
    </row>
    <row r="48" spans="1:13" x14ac:dyDescent="0.25">
      <c r="A48" s="1">
        <v>2.4862829999999998</v>
      </c>
      <c r="B48" s="2">
        <v>76</v>
      </c>
      <c r="C48">
        <f t="shared" si="0"/>
        <v>80.137302613525264</v>
      </c>
      <c r="D48" s="2">
        <v>2.79711</v>
      </c>
      <c r="E48" s="5">
        <v>76</v>
      </c>
      <c r="F48">
        <f t="shared" si="1"/>
        <v>74.775141327131863</v>
      </c>
    </row>
    <row r="49" spans="1:6" x14ac:dyDescent="0.25">
      <c r="A49" s="3">
        <v>2.7888989999999998</v>
      </c>
      <c r="B49" s="4">
        <v>77</v>
      </c>
      <c r="C49">
        <f t="shared" si="0"/>
        <v>84.745543159483674</v>
      </c>
      <c r="D49" s="4">
        <v>2.943835</v>
      </c>
      <c r="E49" s="6">
        <v>77</v>
      </c>
      <c r="F49">
        <f t="shared" si="1"/>
        <v>77.278161011947361</v>
      </c>
    </row>
    <row r="50" spans="1:6" x14ac:dyDescent="0.25">
      <c r="A50" s="1">
        <v>2.958628</v>
      </c>
      <c r="B50" s="2">
        <v>78</v>
      </c>
      <c r="C50">
        <f t="shared" si="0"/>
        <v>87.330178669915952</v>
      </c>
      <c r="D50" s="2">
        <v>2.958628</v>
      </c>
      <c r="E50" s="5">
        <v>78</v>
      </c>
      <c r="F50">
        <f t="shared" si="1"/>
        <v>77.530518621062882</v>
      </c>
    </row>
    <row r="51" spans="1:6" x14ac:dyDescent="0.25">
      <c r="A51" s="3">
        <v>2.6394980000000001</v>
      </c>
      <c r="B51" s="4">
        <v>79</v>
      </c>
      <c r="C51">
        <f t="shared" si="0"/>
        <v>82.47046270832864</v>
      </c>
      <c r="D51" s="4">
        <v>3.1051690000000001</v>
      </c>
      <c r="E51" s="6">
        <v>79</v>
      </c>
      <c r="F51">
        <f t="shared" si="1"/>
        <v>80.030399402337707</v>
      </c>
    </row>
    <row r="52" spans="1:6" x14ac:dyDescent="0.25">
      <c r="A52" s="1">
        <v>3.2700010000000002</v>
      </c>
      <c r="B52" s="2">
        <v>80</v>
      </c>
      <c r="C52">
        <f t="shared" si="0"/>
        <v>92.071770930459707</v>
      </c>
      <c r="D52" s="2">
        <v>3.1144099999999999</v>
      </c>
      <c r="E52" s="5">
        <v>80</v>
      </c>
      <c r="F52">
        <f t="shared" si="1"/>
        <v>80.188044008964923</v>
      </c>
    </row>
    <row r="53" spans="1:6" x14ac:dyDescent="0.25">
      <c r="A53" s="3">
        <v>2.6320190000000001</v>
      </c>
      <c r="B53" s="4">
        <v>81</v>
      </c>
      <c r="C53">
        <f t="shared" si="0"/>
        <v>82.356572395049682</v>
      </c>
      <c r="D53" s="4">
        <v>3.0964710000000002</v>
      </c>
      <c r="E53" s="6">
        <v>81</v>
      </c>
      <c r="F53">
        <f t="shared" si="1"/>
        <v>79.882017973007152</v>
      </c>
    </row>
    <row r="54" spans="1:6" x14ac:dyDescent="0.25">
      <c r="A54" s="1">
        <v>3.4214959999999999</v>
      </c>
      <c r="B54" s="2">
        <v>82</v>
      </c>
      <c r="C54">
        <f t="shared" si="0"/>
        <v>94.378738841971227</v>
      </c>
      <c r="D54" s="2">
        <v>3.2658770000000001</v>
      </c>
      <c r="E54" s="5">
        <v>82</v>
      </c>
      <c r="F54">
        <f t="shared" si="1"/>
        <v>82.771958696986388</v>
      </c>
    </row>
    <row r="55" spans="1:6" x14ac:dyDescent="0.25">
      <c r="A55" s="3">
        <v>2.797174</v>
      </c>
      <c r="B55" s="4">
        <v>83</v>
      </c>
      <c r="C55">
        <f t="shared" si="0"/>
        <v>84.871554971541883</v>
      </c>
      <c r="D55" s="4">
        <v>3.2634880000000002</v>
      </c>
      <c r="E55" s="6">
        <v>83</v>
      </c>
      <c r="F55">
        <f t="shared" si="1"/>
        <v>82.731204128732699</v>
      </c>
    </row>
    <row r="56" spans="1:6" x14ac:dyDescent="0.25">
      <c r="A56" s="1">
        <v>3.4185449999999999</v>
      </c>
      <c r="B56" s="2">
        <v>84</v>
      </c>
      <c r="C56">
        <f t="shared" si="0"/>
        <v>94.333800974009449</v>
      </c>
      <c r="D56" s="2">
        <v>3.4185449999999999</v>
      </c>
      <c r="E56" s="5">
        <v>84</v>
      </c>
      <c r="F56">
        <f t="shared" si="1"/>
        <v>85.37636155431413</v>
      </c>
    </row>
    <row r="57" spans="1:6" x14ac:dyDescent="0.25">
      <c r="A57" s="3">
        <v>3.1016370000000002</v>
      </c>
      <c r="B57" s="4">
        <v>85</v>
      </c>
      <c r="C57">
        <f t="shared" si="0"/>
        <v>89.507921658511947</v>
      </c>
      <c r="D57" s="4">
        <v>3.256726</v>
      </c>
      <c r="E57" s="6">
        <v>85</v>
      </c>
      <c r="F57">
        <f t="shared" si="1"/>
        <v>82.615849423612758</v>
      </c>
    </row>
    <row r="58" spans="1:6" x14ac:dyDescent="0.25">
      <c r="A58" s="1">
        <v>3.4188830000000001</v>
      </c>
      <c r="B58" s="2">
        <v>86</v>
      </c>
      <c r="C58">
        <f t="shared" si="0"/>
        <v>94.338948042586566</v>
      </c>
      <c r="D58" s="2">
        <v>3.5741239999999999</v>
      </c>
      <c r="E58" s="5">
        <v>86</v>
      </c>
      <c r="F58">
        <f t="shared" si="1"/>
        <v>88.030423912766395</v>
      </c>
    </row>
    <row r="59" spans="1:6" x14ac:dyDescent="0.25">
      <c r="A59" s="3">
        <v>3.25048</v>
      </c>
      <c r="B59" s="4">
        <v>87</v>
      </c>
      <c r="C59">
        <f t="shared" si="0"/>
        <v>91.774504878110676</v>
      </c>
      <c r="D59" s="4">
        <v>3.4051149999999999</v>
      </c>
      <c r="E59" s="6">
        <v>87</v>
      </c>
      <c r="F59">
        <f t="shared" si="1"/>
        <v>85.147255714361336</v>
      </c>
    </row>
    <row r="60" spans="1:6" x14ac:dyDescent="0.25">
      <c r="A60" s="1">
        <v>3.422113</v>
      </c>
      <c r="B60" s="2">
        <v>88</v>
      </c>
      <c r="C60">
        <f t="shared" si="0"/>
        <v>94.388134526326496</v>
      </c>
      <c r="D60" s="2">
        <v>3.577979</v>
      </c>
      <c r="E60" s="5">
        <v>88</v>
      </c>
      <c r="F60">
        <f t="shared" si="1"/>
        <v>88.096187353795287</v>
      </c>
    </row>
    <row r="61" spans="1:6" x14ac:dyDescent="0.25">
      <c r="A61" s="3">
        <v>3.5742829999999999</v>
      </c>
      <c r="B61" s="4">
        <v>89</v>
      </c>
      <c r="C61">
        <f t="shared" si="0"/>
        <v>96.705381346978726</v>
      </c>
      <c r="D61" s="4">
        <v>3.7296870000000002</v>
      </c>
      <c r="E61" s="6">
        <v>89</v>
      </c>
      <c r="F61">
        <f t="shared" si="1"/>
        <v>90.684213323084705</v>
      </c>
    </row>
    <row r="62" spans="1:6" x14ac:dyDescent="0.25">
      <c r="A62" s="1">
        <v>3.4083860000000001</v>
      </c>
      <c r="B62" s="2">
        <v>90</v>
      </c>
      <c r="C62">
        <f t="shared" si="0"/>
        <v>94.179099584438518</v>
      </c>
      <c r="D62" s="2">
        <v>3.7180810000000002</v>
      </c>
      <c r="E62" s="5">
        <v>90</v>
      </c>
      <c r="F62">
        <f t="shared" si="1"/>
        <v>90.486223570404732</v>
      </c>
    </row>
    <row r="63" spans="1:6" x14ac:dyDescent="0.25">
      <c r="A63" s="3">
        <v>3.722105</v>
      </c>
      <c r="B63" s="4">
        <v>91</v>
      </c>
      <c r="C63">
        <f t="shared" si="0"/>
        <v>98.956416764751282</v>
      </c>
      <c r="D63" s="4">
        <v>3.7222629999999999</v>
      </c>
      <c r="E63" s="6">
        <v>91</v>
      </c>
      <c r="F63">
        <f t="shared" si="1"/>
        <v>90.557565388921674</v>
      </c>
    </row>
    <row r="64" spans="1:6" x14ac:dyDescent="0.25">
      <c r="A64" s="1">
        <v>3.5771639999999998</v>
      </c>
      <c r="B64" s="2">
        <v>92</v>
      </c>
      <c r="C64">
        <f t="shared" si="0"/>
        <v>96.749253253992578</v>
      </c>
      <c r="D64" s="2">
        <v>3.7326929999999998</v>
      </c>
      <c r="E64" s="5">
        <v>92</v>
      </c>
      <c r="F64">
        <f t="shared" si="1"/>
        <v>90.7354934537547</v>
      </c>
    </row>
    <row r="65" spans="1:6" x14ac:dyDescent="0.25">
      <c r="A65" s="3">
        <v>3.878403</v>
      </c>
      <c r="B65" s="4">
        <v>93</v>
      </c>
      <c r="C65">
        <f t="shared" si="0"/>
        <v>101.33652482530397</v>
      </c>
      <c r="D65" s="4">
        <v>3.8783829999999999</v>
      </c>
      <c r="E65" s="6">
        <v>93</v>
      </c>
      <c r="F65">
        <f t="shared" si="1"/>
        <v>93.220856806153876</v>
      </c>
    </row>
    <row r="66" spans="1:6" x14ac:dyDescent="0.25">
      <c r="A66" s="1">
        <v>3.717762</v>
      </c>
      <c r="B66" s="2">
        <v>94</v>
      </c>
      <c r="C66">
        <f t="shared" ref="C66:C129" si="2">$M$13*A66+$M$14</f>
        <v>98.890281501939342</v>
      </c>
      <c r="D66" s="2">
        <v>4.027234</v>
      </c>
      <c r="E66" s="5">
        <v>94</v>
      </c>
      <c r="F66">
        <f t="shared" ref="F66:F129" si="3">D66*$M$43+$M$44</f>
        <v>95.760144474270902</v>
      </c>
    </row>
    <row r="67" spans="1:6" x14ac:dyDescent="0.25">
      <c r="A67" s="3">
        <v>3.7220460000000002</v>
      </c>
      <c r="B67" s="4">
        <v>95</v>
      </c>
      <c r="C67">
        <f t="shared" si="2"/>
        <v>98.955518311952318</v>
      </c>
      <c r="D67" s="4">
        <v>4.032578</v>
      </c>
      <c r="E67" s="6">
        <v>95</v>
      </c>
      <c r="F67">
        <f t="shared" si="3"/>
        <v>95.85130915101756</v>
      </c>
    </row>
    <row r="68" spans="1:6" x14ac:dyDescent="0.25">
      <c r="A68" s="1">
        <v>4.0408249999999999</v>
      </c>
      <c r="B68" s="2">
        <v>96</v>
      </c>
      <c r="C68">
        <f t="shared" si="2"/>
        <v>103.80988924078648</v>
      </c>
      <c r="D68" s="2">
        <v>4.0408249999999999</v>
      </c>
      <c r="E68" s="5">
        <v>96</v>
      </c>
      <c r="F68">
        <f t="shared" si="3"/>
        <v>95.991996854821778</v>
      </c>
    </row>
    <row r="69" spans="1:6" x14ac:dyDescent="0.25">
      <c r="A69" s="3">
        <v>3.8810509999999998</v>
      </c>
      <c r="B69" s="4">
        <v>97</v>
      </c>
      <c r="C69">
        <f t="shared" si="2"/>
        <v>101.37684860516259</v>
      </c>
      <c r="D69" s="4">
        <v>4.0363009999999999</v>
      </c>
      <c r="E69" s="6">
        <v>97</v>
      </c>
      <c r="F69">
        <f t="shared" si="3"/>
        <v>95.914820769941187</v>
      </c>
    </row>
    <row r="70" spans="1:6" x14ac:dyDescent="0.25">
      <c r="A70" s="1">
        <v>4.0324749999999998</v>
      </c>
      <c r="B70" s="2">
        <v>98</v>
      </c>
      <c r="C70">
        <f t="shared" si="2"/>
        <v>103.68273532771263</v>
      </c>
      <c r="D70" s="2">
        <v>4.1873430000000003</v>
      </c>
      <c r="E70" s="5">
        <v>98</v>
      </c>
      <c r="F70">
        <f t="shared" si="3"/>
        <v>98.491485273154012</v>
      </c>
    </row>
    <row r="71" spans="1:6" x14ac:dyDescent="0.25">
      <c r="A71" s="3">
        <v>4.3469870000000004</v>
      </c>
      <c r="B71" s="4">
        <v>99</v>
      </c>
      <c r="C71">
        <f t="shared" si="2"/>
        <v>108.47212832276404</v>
      </c>
      <c r="D71" s="4">
        <v>4.1915889999999996</v>
      </c>
      <c r="E71" s="6">
        <v>99</v>
      </c>
      <c r="F71">
        <f t="shared" si="3"/>
        <v>98.563918884206842</v>
      </c>
    </row>
    <row r="72" spans="1:6" x14ac:dyDescent="0.25">
      <c r="A72" s="1">
        <v>3.8862860000000001</v>
      </c>
      <c r="B72" s="2">
        <v>100</v>
      </c>
      <c r="C72">
        <f t="shared" si="2"/>
        <v>101.4565672560538</v>
      </c>
      <c r="D72" s="2">
        <v>4.3530280000000001</v>
      </c>
      <c r="E72" s="5">
        <v>100</v>
      </c>
      <c r="F72">
        <f t="shared" si="3"/>
        <v>101.31794849672637</v>
      </c>
    </row>
    <row r="73" spans="1:6" x14ac:dyDescent="0.25">
      <c r="A73" s="3">
        <v>4.353351</v>
      </c>
      <c r="B73" s="4">
        <v>101</v>
      </c>
      <c r="C73">
        <f t="shared" si="2"/>
        <v>108.56903940094389</v>
      </c>
      <c r="D73" s="4">
        <v>4.3533460000000002</v>
      </c>
      <c r="E73" s="6">
        <v>101</v>
      </c>
      <c r="F73">
        <f t="shared" si="3"/>
        <v>101.32337334088908</v>
      </c>
    </row>
    <row r="74" spans="1:6" x14ac:dyDescent="0.25">
      <c r="A74" s="1">
        <v>4.3467339999999997</v>
      </c>
      <c r="B74" s="2">
        <v>102</v>
      </c>
      <c r="C74">
        <f t="shared" si="2"/>
        <v>108.46827563533796</v>
      </c>
      <c r="D74" s="2">
        <v>4.5019749999999998</v>
      </c>
      <c r="E74" s="5">
        <v>102</v>
      </c>
      <c r="F74">
        <f t="shared" si="3"/>
        <v>103.85887385364724</v>
      </c>
    </row>
    <row r="75" spans="1:6" x14ac:dyDescent="0.25">
      <c r="A75" s="3">
        <v>4.3553559999999996</v>
      </c>
      <c r="B75" s="4">
        <v>103</v>
      </c>
      <c r="C75">
        <f t="shared" si="2"/>
        <v>108.59957156809514</v>
      </c>
      <c r="D75" s="4">
        <v>4.5109000000000004</v>
      </c>
      <c r="E75" s="6">
        <v>103</v>
      </c>
      <c r="F75">
        <f t="shared" si="3"/>
        <v>104.01112773462853</v>
      </c>
    </row>
    <row r="76" spans="1:6" x14ac:dyDescent="0.25">
      <c r="A76" s="1">
        <v>4.3380729999999996</v>
      </c>
      <c r="B76" s="2">
        <v>104</v>
      </c>
      <c r="C76">
        <f t="shared" si="2"/>
        <v>108.33638581005263</v>
      </c>
      <c r="D76" s="2">
        <v>4.4930139999999996</v>
      </c>
      <c r="E76" s="5">
        <v>104</v>
      </c>
      <c r="F76">
        <f t="shared" si="3"/>
        <v>103.70600583936452</v>
      </c>
    </row>
    <row r="77" spans="1:6" x14ac:dyDescent="0.25">
      <c r="A77" s="3">
        <v>4.6500779999999997</v>
      </c>
      <c r="B77" s="4">
        <v>105</v>
      </c>
      <c r="C77">
        <f t="shared" si="2"/>
        <v>113.08760217515479</v>
      </c>
      <c r="D77" s="4">
        <v>4.6500830000000004</v>
      </c>
      <c r="E77" s="6">
        <v>105</v>
      </c>
      <c r="F77">
        <f t="shared" si="3"/>
        <v>106.38548649279295</v>
      </c>
    </row>
    <row r="78" spans="1:6" x14ac:dyDescent="0.25">
      <c r="A78" s="1">
        <v>4.4914100000000001</v>
      </c>
      <c r="B78" s="2">
        <v>106</v>
      </c>
      <c r="C78">
        <f t="shared" si="2"/>
        <v>110.6714037225081</v>
      </c>
      <c r="D78" s="2">
        <v>4.6458649999999997</v>
      </c>
      <c r="E78" s="5">
        <v>106</v>
      </c>
      <c r="F78">
        <f t="shared" si="3"/>
        <v>106.31353054097455</v>
      </c>
    </row>
    <row r="79" spans="1:6" x14ac:dyDescent="0.25">
      <c r="A79" s="3">
        <v>4.5066110000000004</v>
      </c>
      <c r="B79" s="4">
        <v>107</v>
      </c>
      <c r="C79">
        <f t="shared" si="2"/>
        <v>110.90288475635666</v>
      </c>
      <c r="D79" s="4">
        <v>4.6622279999999998</v>
      </c>
      <c r="E79" s="6">
        <v>107</v>
      </c>
      <c r="F79">
        <f t="shared" si="3"/>
        <v>106.59267118573609</v>
      </c>
    </row>
    <row r="80" spans="1:6" x14ac:dyDescent="0.25">
      <c r="A80" s="1">
        <v>4.6573250000000002</v>
      </c>
      <c r="B80" s="2">
        <v>108</v>
      </c>
      <c r="C80">
        <f t="shared" si="2"/>
        <v>113.19795958929205</v>
      </c>
      <c r="D80" s="2">
        <v>4.8127839999999997</v>
      </c>
      <c r="E80" s="5">
        <v>108</v>
      </c>
      <c r="F80">
        <f t="shared" si="3"/>
        <v>109.16104488937953</v>
      </c>
    </row>
    <row r="81" spans="1:6" x14ac:dyDescent="0.25">
      <c r="A81" s="3">
        <v>4.9630859999999997</v>
      </c>
      <c r="B81" s="4">
        <v>109</v>
      </c>
      <c r="C81">
        <f t="shared" si="2"/>
        <v>117.85409223783935</v>
      </c>
      <c r="D81" s="4">
        <v>4.8079799999999997</v>
      </c>
      <c r="E81" s="6">
        <v>109</v>
      </c>
      <c r="F81">
        <f t="shared" si="3"/>
        <v>109.07909221215441</v>
      </c>
    </row>
    <row r="82" spans="1:6" x14ac:dyDescent="0.25">
      <c r="A82" s="1">
        <v>4.6618909999999998</v>
      </c>
      <c r="B82" s="2">
        <v>110</v>
      </c>
      <c r="C82">
        <f t="shared" si="2"/>
        <v>113.26749069912378</v>
      </c>
      <c r="D82" s="2">
        <v>4.9726939999999997</v>
      </c>
      <c r="E82" s="5">
        <v>110</v>
      </c>
      <c r="F82">
        <f t="shared" si="3"/>
        <v>111.88899089584635</v>
      </c>
    </row>
    <row r="83" spans="1:6" x14ac:dyDescent="0.25">
      <c r="A83" s="3">
        <v>4.8078599999999998</v>
      </c>
      <c r="B83" s="4">
        <v>111</v>
      </c>
      <c r="C83">
        <f t="shared" si="2"/>
        <v>115.49030860780346</v>
      </c>
      <c r="D83" s="4">
        <v>4.9629440000000002</v>
      </c>
      <c r="E83" s="6">
        <v>111</v>
      </c>
      <c r="F83">
        <f t="shared" si="3"/>
        <v>111.72266312670715</v>
      </c>
    </row>
    <row r="84" spans="1:6" x14ac:dyDescent="0.25">
      <c r="A84" s="1">
        <v>4.8269960000000003</v>
      </c>
      <c r="B84" s="2">
        <v>112</v>
      </c>
      <c r="C84">
        <f t="shared" si="2"/>
        <v>115.78171187493891</v>
      </c>
      <c r="D84" s="2">
        <v>4.9827060000000003</v>
      </c>
      <c r="E84" s="5">
        <v>112</v>
      </c>
      <c r="F84">
        <f t="shared" si="3"/>
        <v>112.05978819067937</v>
      </c>
    </row>
    <row r="85" spans="1:6" x14ac:dyDescent="0.25">
      <c r="A85" s="3">
        <v>5.117858</v>
      </c>
      <c r="B85" s="4">
        <v>113</v>
      </c>
      <c r="C85">
        <f t="shared" si="2"/>
        <v>120.21096234972725</v>
      </c>
      <c r="D85" s="4">
        <v>5.1178540000000003</v>
      </c>
      <c r="E85" s="6">
        <v>113</v>
      </c>
      <c r="F85">
        <f t="shared" si="3"/>
        <v>114.36531284130771</v>
      </c>
    </row>
    <row r="86" spans="1:6" x14ac:dyDescent="0.25">
      <c r="A86" s="1">
        <v>5.1384249999999998</v>
      </c>
      <c r="B86" s="2">
        <v>114</v>
      </c>
      <c r="C86">
        <f t="shared" si="2"/>
        <v>120.52415690424098</v>
      </c>
      <c r="D86" s="2">
        <v>5.1384309999999997</v>
      </c>
      <c r="E86" s="5">
        <v>114</v>
      </c>
      <c r="F86">
        <f t="shared" si="3"/>
        <v>114.71634120085413</v>
      </c>
    </row>
    <row r="87" spans="1:6" x14ac:dyDescent="0.25">
      <c r="A87" s="3">
        <v>4.9626549999999998</v>
      </c>
      <c r="B87" s="4">
        <v>115</v>
      </c>
      <c r="C87">
        <f t="shared" si="2"/>
        <v>117.84752896400283</v>
      </c>
      <c r="D87" s="4">
        <v>5.117737</v>
      </c>
      <c r="E87" s="6">
        <v>115</v>
      </c>
      <c r="F87">
        <f t="shared" si="3"/>
        <v>114.36331690807803</v>
      </c>
    </row>
    <row r="88" spans="1:6" x14ac:dyDescent="0.25">
      <c r="A88" s="1">
        <v>5.1265289999999997</v>
      </c>
      <c r="B88" s="2">
        <v>116</v>
      </c>
      <c r="C88">
        <f t="shared" si="2"/>
        <v>120.34300445514802</v>
      </c>
      <c r="D88" s="2">
        <v>5.2818779999999999</v>
      </c>
      <c r="E88" s="5">
        <v>116</v>
      </c>
      <c r="F88">
        <f t="shared" si="3"/>
        <v>117.1634406367221</v>
      </c>
    </row>
    <row r="89" spans="1:6" x14ac:dyDescent="0.25">
      <c r="A89" s="3">
        <v>5.1092979999999999</v>
      </c>
      <c r="B89" s="4">
        <v>117</v>
      </c>
      <c r="C89">
        <f t="shared" si="2"/>
        <v>120.08061055380966</v>
      </c>
      <c r="D89" s="4">
        <v>5.4184669999999997</v>
      </c>
      <c r="E89" s="6">
        <v>117</v>
      </c>
      <c r="F89">
        <f t="shared" si="3"/>
        <v>119.4935476786663</v>
      </c>
    </row>
    <row r="90" spans="1:6" x14ac:dyDescent="0.25">
      <c r="A90" s="1">
        <v>5.2889660000000003</v>
      </c>
      <c r="B90" s="2">
        <v>118</v>
      </c>
      <c r="C90">
        <f t="shared" si="2"/>
        <v>122.81659729083367</v>
      </c>
      <c r="D90" s="2">
        <v>5.4447830000000002</v>
      </c>
      <c r="E90" s="5">
        <v>118</v>
      </c>
      <c r="F90">
        <f t="shared" si="3"/>
        <v>119.94247912201683</v>
      </c>
    </row>
    <row r="91" spans="1:6" x14ac:dyDescent="0.25">
      <c r="A91" s="3">
        <v>5.2888669999999998</v>
      </c>
      <c r="B91" s="4">
        <v>119</v>
      </c>
      <c r="C91">
        <f t="shared" si="2"/>
        <v>122.81508971749301</v>
      </c>
      <c r="D91" s="4">
        <v>5.4446539999999999</v>
      </c>
      <c r="E91" s="6">
        <v>119</v>
      </c>
      <c r="F91">
        <f t="shared" si="3"/>
        <v>119.94027847768668</v>
      </c>
    </row>
    <row r="92" spans="1:6" x14ac:dyDescent="0.25">
      <c r="A92" s="1">
        <v>5.5943909999999999</v>
      </c>
      <c r="B92" s="2">
        <v>120</v>
      </c>
      <c r="C92">
        <f t="shared" si="2"/>
        <v>127.46761332683093</v>
      </c>
      <c r="D92" s="2">
        <v>5.4389919999999998</v>
      </c>
      <c r="E92" s="5">
        <v>120</v>
      </c>
      <c r="F92">
        <f t="shared" si="3"/>
        <v>119.84368895677731</v>
      </c>
    </row>
    <row r="93" spans="1:6" x14ac:dyDescent="0.25">
      <c r="A93" s="3">
        <v>5.4117940000000004</v>
      </c>
      <c r="B93" s="4">
        <v>121</v>
      </c>
      <c r="C93">
        <f t="shared" si="2"/>
        <v>124.68702373814307</v>
      </c>
      <c r="D93" s="4">
        <v>5.5664220000000002</v>
      </c>
      <c r="E93" s="6">
        <v>121</v>
      </c>
      <c r="F93">
        <f t="shared" si="3"/>
        <v>122.01755025128091</v>
      </c>
    </row>
    <row r="94" spans="1:6" x14ac:dyDescent="0.25">
      <c r="A94" s="1">
        <v>5.4215489999999997</v>
      </c>
      <c r="B94" s="2">
        <v>122</v>
      </c>
      <c r="C94">
        <f t="shared" si="2"/>
        <v>124.83557301024308</v>
      </c>
      <c r="D94" s="2">
        <v>5.5764449999999997</v>
      </c>
      <c r="E94" s="5">
        <v>122</v>
      </c>
      <c r="F94">
        <f t="shared" si="3"/>
        <v>122.18853519795601</v>
      </c>
    </row>
    <row r="95" spans="1:6" x14ac:dyDescent="0.25">
      <c r="A95" s="3">
        <v>5.5727960000000003</v>
      </c>
      <c r="B95" s="4">
        <v>123</v>
      </c>
      <c r="C95">
        <f t="shared" si="2"/>
        <v>127.13876437439626</v>
      </c>
      <c r="D95" s="4">
        <v>5.7275970000000003</v>
      </c>
      <c r="E95" s="6">
        <v>123</v>
      </c>
      <c r="F95">
        <f t="shared" si="3"/>
        <v>124.76707621958991</v>
      </c>
    </row>
    <row r="96" spans="1:6" x14ac:dyDescent="0.25">
      <c r="A96" s="1">
        <v>5.6055929999999998</v>
      </c>
      <c r="B96" s="2">
        <v>124</v>
      </c>
      <c r="C96">
        <f t="shared" si="2"/>
        <v>127.63819753452591</v>
      </c>
      <c r="D96" s="2">
        <v>5.7613050000000001</v>
      </c>
      <c r="E96" s="5">
        <v>124</v>
      </c>
      <c r="F96">
        <f t="shared" si="3"/>
        <v>125.34210970083551</v>
      </c>
    </row>
    <row r="97" spans="1:6" x14ac:dyDescent="0.25">
      <c r="A97" s="3">
        <v>5.5949780000000002</v>
      </c>
      <c r="B97" s="4">
        <v>125</v>
      </c>
      <c r="C97">
        <f t="shared" si="2"/>
        <v>127.47655217077994</v>
      </c>
      <c r="D97" s="4">
        <v>5.9057700000000004</v>
      </c>
      <c r="E97" s="6">
        <v>125</v>
      </c>
      <c r="F97">
        <f t="shared" si="3"/>
        <v>127.80657546172745</v>
      </c>
    </row>
    <row r="98" spans="1:6" x14ac:dyDescent="0.25">
      <c r="A98" s="1">
        <v>5.7427640000000002</v>
      </c>
      <c r="B98" s="2">
        <v>126</v>
      </c>
      <c r="C98">
        <f t="shared" si="2"/>
        <v>129.72703938006501</v>
      </c>
      <c r="D98" s="2">
        <v>5.8980139999999999</v>
      </c>
      <c r="E98" s="5">
        <v>126</v>
      </c>
      <c r="F98">
        <f t="shared" si="3"/>
        <v>127.6742638537845</v>
      </c>
    </row>
    <row r="99" spans="1:6" x14ac:dyDescent="0.25">
      <c r="A99" s="3">
        <v>5.7556510000000003</v>
      </c>
      <c r="B99" s="4">
        <v>127</v>
      </c>
      <c r="C99">
        <f t="shared" si="2"/>
        <v>129.9232827905779</v>
      </c>
      <c r="D99" s="4">
        <v>5.9112030000000004</v>
      </c>
      <c r="E99" s="6">
        <v>127</v>
      </c>
      <c r="F99">
        <f t="shared" si="3"/>
        <v>127.89925841246934</v>
      </c>
    </row>
    <row r="100" spans="1:6" x14ac:dyDescent="0.25">
      <c r="A100" s="1">
        <v>5.8873389999999999</v>
      </c>
      <c r="B100" s="2">
        <v>128</v>
      </c>
      <c r="C100">
        <f t="shared" si="2"/>
        <v>131.92862943786744</v>
      </c>
      <c r="D100" s="2">
        <v>5.8873449999999998</v>
      </c>
      <c r="E100" s="5">
        <v>128</v>
      </c>
      <c r="F100">
        <f t="shared" si="3"/>
        <v>127.49225862620027</v>
      </c>
    </row>
    <row r="101" spans="1:6" x14ac:dyDescent="0.25">
      <c r="A101" s="3">
        <v>5.9035440000000001</v>
      </c>
      <c r="B101" s="4">
        <v>129</v>
      </c>
      <c r="C101">
        <f t="shared" si="2"/>
        <v>132.17539939731193</v>
      </c>
      <c r="D101" s="4">
        <v>6.2142629999999999</v>
      </c>
      <c r="E101" s="6">
        <v>129</v>
      </c>
      <c r="F101">
        <f t="shared" si="3"/>
        <v>133.06923725506729</v>
      </c>
    </row>
    <row r="102" spans="1:6" x14ac:dyDescent="0.25">
      <c r="A102" s="1">
        <v>6.061712</v>
      </c>
      <c r="B102" s="2">
        <v>130</v>
      </c>
      <c r="C102">
        <f t="shared" si="2"/>
        <v>134.58398384318772</v>
      </c>
      <c r="D102" s="2">
        <v>6.0611610000000002</v>
      </c>
      <c r="E102" s="5">
        <v>130</v>
      </c>
      <c r="F102">
        <f t="shared" si="3"/>
        <v>130.45743067960555</v>
      </c>
    </row>
    <row r="103" spans="1:6" x14ac:dyDescent="0.25">
      <c r="A103" s="3">
        <v>6.0667369999999998</v>
      </c>
      <c r="B103" s="4">
        <v>131</v>
      </c>
      <c r="C103">
        <f t="shared" si="2"/>
        <v>134.66050461123515</v>
      </c>
      <c r="D103" s="4">
        <v>6.0672420000000002</v>
      </c>
      <c r="E103" s="6">
        <v>131</v>
      </c>
      <c r="F103">
        <f t="shared" si="3"/>
        <v>130.56116802977331</v>
      </c>
    </row>
    <row r="104" spans="1:6" x14ac:dyDescent="0.25">
      <c r="A104" s="1">
        <v>6.0666529999999996</v>
      </c>
      <c r="B104" s="2">
        <v>132</v>
      </c>
      <c r="C104">
        <f t="shared" si="2"/>
        <v>134.65922545809764</v>
      </c>
      <c r="D104" s="2">
        <v>6.222251</v>
      </c>
      <c r="E104" s="5">
        <v>132</v>
      </c>
      <c r="F104">
        <f t="shared" si="3"/>
        <v>133.20550661095282</v>
      </c>
    </row>
    <row r="105" spans="1:6" x14ac:dyDescent="0.25">
      <c r="A105" s="3">
        <v>6.0546490000000004</v>
      </c>
      <c r="B105" s="4">
        <v>133</v>
      </c>
      <c r="C105">
        <f t="shared" si="2"/>
        <v>134.47642838354216</v>
      </c>
      <c r="D105" s="4">
        <v>6.3651439999999999</v>
      </c>
      <c r="E105" s="6">
        <v>133</v>
      </c>
      <c r="F105">
        <f t="shared" si="3"/>
        <v>135.64315521768202</v>
      </c>
    </row>
    <row r="106" spans="1:6" x14ac:dyDescent="0.25">
      <c r="A106" s="1">
        <v>6.2030909999999997</v>
      </c>
      <c r="B106" s="2">
        <v>134</v>
      </c>
      <c r="C106">
        <f t="shared" si="2"/>
        <v>136.73690516971061</v>
      </c>
      <c r="D106" s="2">
        <v>6.3581810000000001</v>
      </c>
      <c r="E106" s="5">
        <v>134</v>
      </c>
      <c r="F106">
        <f t="shared" si="3"/>
        <v>135.52437160162907</v>
      </c>
    </row>
    <row r="107" spans="1:6" x14ac:dyDescent="0.25">
      <c r="A107" s="3">
        <v>6.3467770000000003</v>
      </c>
      <c r="B107" s="4">
        <v>135</v>
      </c>
      <c r="C107">
        <f t="shared" si="2"/>
        <v>138.9249575234744</v>
      </c>
      <c r="D107" s="4">
        <v>6.3467650000000004</v>
      </c>
      <c r="E107" s="6">
        <v>135</v>
      </c>
      <c r="F107">
        <f t="shared" si="3"/>
        <v>135.32962310804001</v>
      </c>
    </row>
    <row r="108" spans="1:6" x14ac:dyDescent="0.25">
      <c r="A108" s="1">
        <v>6.3584069999999997</v>
      </c>
      <c r="B108" s="2">
        <v>136</v>
      </c>
      <c r="C108">
        <f t="shared" si="2"/>
        <v>139.10205932096528</v>
      </c>
      <c r="D108" s="2">
        <v>6.3581810000000001</v>
      </c>
      <c r="E108" s="5">
        <v>136</v>
      </c>
      <c r="F108">
        <f t="shared" si="3"/>
        <v>135.52437160162907</v>
      </c>
    </row>
    <row r="109" spans="1:6" x14ac:dyDescent="0.25">
      <c r="A109" s="3">
        <v>6.2221710000000003</v>
      </c>
      <c r="B109" s="4">
        <v>137</v>
      </c>
      <c r="C109">
        <f t="shared" si="2"/>
        <v>137.02745566808775</v>
      </c>
      <c r="D109" s="4">
        <v>6.533525</v>
      </c>
      <c r="E109" s="6">
        <v>137</v>
      </c>
      <c r="F109">
        <f t="shared" si="3"/>
        <v>138.51561020182868</v>
      </c>
    </row>
    <row r="110" spans="1:6" x14ac:dyDescent="0.25">
      <c r="A110" s="1">
        <v>6.5202549999999997</v>
      </c>
      <c r="B110" s="2">
        <v>138</v>
      </c>
      <c r="C110">
        <f t="shared" si="2"/>
        <v>141.56668285667482</v>
      </c>
      <c r="D110" s="2">
        <v>6.5202429999999998</v>
      </c>
      <c r="E110" s="5">
        <v>138</v>
      </c>
      <c r="F110">
        <f t="shared" si="3"/>
        <v>138.28902913211513</v>
      </c>
    </row>
    <row r="111" spans="1:6" x14ac:dyDescent="0.25">
      <c r="A111" s="3">
        <v>6.513503</v>
      </c>
      <c r="B111" s="4">
        <v>139</v>
      </c>
      <c r="C111">
        <f t="shared" si="2"/>
        <v>141.46386330924074</v>
      </c>
      <c r="D111" s="4">
        <v>6.668323</v>
      </c>
      <c r="E111" s="6">
        <v>139</v>
      </c>
      <c r="F111">
        <f t="shared" si="3"/>
        <v>140.81516411202637</v>
      </c>
    </row>
    <row r="112" spans="1:6" x14ac:dyDescent="0.25">
      <c r="A112" s="1">
        <v>6.5202489999999997</v>
      </c>
      <c r="B112" s="2">
        <v>140</v>
      </c>
      <c r="C112">
        <f t="shared" si="2"/>
        <v>141.56659148859356</v>
      </c>
      <c r="D112" s="2">
        <v>6.6757580000000001</v>
      </c>
      <c r="E112" s="5">
        <v>140</v>
      </c>
      <c r="F112">
        <f t="shared" si="3"/>
        <v>140.94199969803151</v>
      </c>
    </row>
    <row r="113" spans="1:6" x14ac:dyDescent="0.25">
      <c r="A113" s="3">
        <v>6.6776840000000002</v>
      </c>
      <c r="B113" s="4">
        <v>141</v>
      </c>
      <c r="C113">
        <f t="shared" si="2"/>
        <v>143.96401380054323</v>
      </c>
      <c r="D113" s="4">
        <v>6.8329319999999996</v>
      </c>
      <c r="E113" s="6">
        <v>141</v>
      </c>
      <c r="F113">
        <f t="shared" si="3"/>
        <v>143.62327157358911</v>
      </c>
    </row>
    <row r="114" spans="1:6" x14ac:dyDescent="0.25">
      <c r="A114" s="1">
        <v>6.6801940000000002</v>
      </c>
      <c r="B114" s="2">
        <v>142</v>
      </c>
      <c r="C114">
        <f t="shared" si="2"/>
        <v>144.0022361145331</v>
      </c>
      <c r="D114" s="2">
        <v>6.8355959999999998</v>
      </c>
      <c r="E114" s="5">
        <v>142</v>
      </c>
      <c r="F114">
        <f t="shared" si="3"/>
        <v>143.66871743789545</v>
      </c>
    </row>
    <row r="115" spans="1:6" x14ac:dyDescent="0.25">
      <c r="A115" s="3">
        <v>6.817202</v>
      </c>
      <c r="B115" s="4">
        <v>143</v>
      </c>
      <c r="C115">
        <f t="shared" si="2"/>
        <v>146.0885957938649</v>
      </c>
      <c r="D115" s="4">
        <v>6.817202</v>
      </c>
      <c r="E115" s="6">
        <v>143</v>
      </c>
      <c r="F115">
        <f t="shared" si="3"/>
        <v>143.35492943937786</v>
      </c>
    </row>
    <row r="116" spans="1:6" x14ac:dyDescent="0.25">
      <c r="A116" s="1">
        <v>6.8512269999999997</v>
      </c>
      <c r="B116" s="2">
        <v>144</v>
      </c>
      <c r="C116">
        <f t="shared" si="2"/>
        <v>146.60672895462386</v>
      </c>
      <c r="D116" s="2">
        <v>6.8512269999999997</v>
      </c>
      <c r="E116" s="5">
        <v>144</v>
      </c>
      <c r="F116">
        <f t="shared" si="3"/>
        <v>143.93537070552779</v>
      </c>
    </row>
    <row r="117" spans="1:6" x14ac:dyDescent="0.25">
      <c r="A117" s="3">
        <v>6.9783809999999997</v>
      </c>
      <c r="B117" s="4">
        <v>145</v>
      </c>
      <c r="C117">
        <f t="shared" si="2"/>
        <v>148.54303178851498</v>
      </c>
      <c r="D117" s="4">
        <v>6.9783879999999998</v>
      </c>
      <c r="E117" s="6">
        <v>145</v>
      </c>
      <c r="F117">
        <f t="shared" si="3"/>
        <v>146.10464305952897</v>
      </c>
    </row>
    <row r="118" spans="1:6" x14ac:dyDescent="0.25">
      <c r="A118" s="1">
        <v>6.9648830000000004</v>
      </c>
      <c r="B118" s="2">
        <v>146</v>
      </c>
      <c r="C118">
        <f t="shared" si="2"/>
        <v>148.33748406172808</v>
      </c>
      <c r="D118" s="2">
        <v>7.1196650000000004</v>
      </c>
      <c r="E118" s="5">
        <v>146</v>
      </c>
      <c r="F118">
        <f t="shared" si="3"/>
        <v>148.51472390472699</v>
      </c>
    </row>
    <row r="119" spans="1:6" x14ac:dyDescent="0.25">
      <c r="A119" s="3">
        <v>6.9653429999999998</v>
      </c>
      <c r="B119" s="4">
        <v>147</v>
      </c>
      <c r="C119">
        <f t="shared" si="2"/>
        <v>148.34448894795727</v>
      </c>
      <c r="D119" s="4">
        <v>7.1201140000000001</v>
      </c>
      <c r="E119" s="6">
        <v>147</v>
      </c>
      <c r="F119">
        <f t="shared" si="3"/>
        <v>148.52238351173656</v>
      </c>
    </row>
    <row r="120" spans="1:6" x14ac:dyDescent="0.25">
      <c r="A120" s="1">
        <v>6.9896909999999997</v>
      </c>
      <c r="B120" s="2">
        <v>148</v>
      </c>
      <c r="C120">
        <f t="shared" si="2"/>
        <v>148.71526062167246</v>
      </c>
      <c r="D120" s="2">
        <v>7.1450389999999997</v>
      </c>
      <c r="E120" s="5">
        <v>148</v>
      </c>
      <c r="F120">
        <f t="shared" si="3"/>
        <v>148.94758552668989</v>
      </c>
    </row>
    <row r="121" spans="1:6" x14ac:dyDescent="0.25">
      <c r="A121" s="3">
        <v>7.1521809999999997</v>
      </c>
      <c r="B121" s="4">
        <v>149</v>
      </c>
      <c r="C121">
        <f t="shared" si="2"/>
        <v>151.18966054207581</v>
      </c>
      <c r="D121" s="4">
        <v>7.1521530000000002</v>
      </c>
      <c r="E121" s="6">
        <v>149</v>
      </c>
      <c r="F121">
        <f t="shared" si="3"/>
        <v>149.06894509075721</v>
      </c>
    </row>
    <row r="122" spans="1:6" x14ac:dyDescent="0.25">
      <c r="A122" s="1">
        <v>7.1634979999999997</v>
      </c>
      <c r="B122" s="2">
        <v>150</v>
      </c>
      <c r="C122">
        <f t="shared" si="2"/>
        <v>151.36199597132813</v>
      </c>
      <c r="D122" s="2">
        <v>7.3191899999999999</v>
      </c>
      <c r="E122" s="5">
        <v>150</v>
      </c>
      <c r="F122">
        <f t="shared" si="3"/>
        <v>151.9184724316502</v>
      </c>
    </row>
    <row r="123" spans="1:6" x14ac:dyDescent="0.25">
      <c r="A123" s="3">
        <v>7.288373</v>
      </c>
      <c r="B123" s="4">
        <v>151</v>
      </c>
      <c r="C123">
        <f t="shared" si="2"/>
        <v>153.26359416235755</v>
      </c>
      <c r="D123" s="4">
        <v>7.2884159999999998</v>
      </c>
      <c r="E123" s="6">
        <v>151</v>
      </c>
      <c r="F123">
        <f t="shared" si="3"/>
        <v>151.39349081447173</v>
      </c>
    </row>
    <row r="124" spans="1:6" x14ac:dyDescent="0.25">
      <c r="A124" s="1">
        <v>7.2823409999999997</v>
      </c>
      <c r="B124" s="2">
        <v>152</v>
      </c>
      <c r="C124">
        <f t="shared" si="2"/>
        <v>153.17173878467352</v>
      </c>
      <c r="D124" s="2">
        <v>7.4372850000000001</v>
      </c>
      <c r="E124" s="5">
        <v>152</v>
      </c>
      <c r="F124">
        <f t="shared" si="3"/>
        <v>153.93308554923948</v>
      </c>
    </row>
    <row r="125" spans="1:6" x14ac:dyDescent="0.25">
      <c r="A125" s="3">
        <v>7.4590779999999999</v>
      </c>
      <c r="B125" s="4">
        <v>153</v>
      </c>
      <c r="C125">
        <f t="shared" si="2"/>
        <v>155.8630922140066</v>
      </c>
      <c r="D125" s="4">
        <v>7.6144749999999997</v>
      </c>
      <c r="E125" s="6">
        <v>153</v>
      </c>
      <c r="F125">
        <f t="shared" si="3"/>
        <v>156.95581554039612</v>
      </c>
    </row>
    <row r="126" spans="1:6" x14ac:dyDescent="0.25">
      <c r="A126" s="1">
        <v>7.4442690000000002</v>
      </c>
      <c r="B126" s="2">
        <v>154</v>
      </c>
      <c r="C126">
        <f t="shared" si="2"/>
        <v>155.63758056146642</v>
      </c>
      <c r="D126" s="2">
        <v>7.4442690000000002</v>
      </c>
      <c r="E126" s="5">
        <v>154</v>
      </c>
      <c r="F126">
        <f t="shared" si="3"/>
        <v>154.05222740971828</v>
      </c>
    </row>
    <row r="127" spans="1:6" x14ac:dyDescent="0.25">
      <c r="A127" s="3">
        <v>7.4668270000000003</v>
      </c>
      <c r="B127" s="4">
        <v>155</v>
      </c>
      <c r="C127">
        <f t="shared" si="2"/>
        <v>155.98109409094184</v>
      </c>
      <c r="D127" s="4">
        <v>7.6223859999999997</v>
      </c>
      <c r="E127" s="6">
        <v>155</v>
      </c>
      <c r="F127">
        <f t="shared" si="3"/>
        <v>157.0907713333869</v>
      </c>
    </row>
    <row r="128" spans="1:6" x14ac:dyDescent="0.25">
      <c r="A128" s="1">
        <v>7.4584000000000001</v>
      </c>
      <c r="B128" s="2">
        <v>156</v>
      </c>
      <c r="C128">
        <f t="shared" si="2"/>
        <v>155.85276762082526</v>
      </c>
      <c r="D128" s="2">
        <v>7.6104560000000001</v>
      </c>
      <c r="E128" s="5">
        <v>156</v>
      </c>
      <c r="F128">
        <f t="shared" si="3"/>
        <v>156.88725438099402</v>
      </c>
    </row>
    <row r="129" spans="1:6" x14ac:dyDescent="0.25">
      <c r="A129" s="3">
        <v>7.7710109999999997</v>
      </c>
      <c r="B129" s="4">
        <v>157</v>
      </c>
      <c r="C129">
        <f t="shared" si="2"/>
        <v>160.61321216213375</v>
      </c>
      <c r="D129" s="4">
        <v>7.7744260000000001</v>
      </c>
      <c r="E129" s="6">
        <v>157</v>
      </c>
      <c r="F129">
        <f t="shared" si="3"/>
        <v>159.68446097645625</v>
      </c>
    </row>
    <row r="130" spans="1:6" x14ac:dyDescent="0.25">
      <c r="A130" s="1">
        <v>7.756062</v>
      </c>
      <c r="B130" s="2">
        <v>158</v>
      </c>
      <c r="C130">
        <f t="shared" ref="C130:C193" si="4">$M$13*A130+$M$14</f>
        <v>160.38556858769772</v>
      </c>
      <c r="D130" s="2">
        <v>7.7560079999999996</v>
      </c>
      <c r="E130" s="5">
        <v>158</v>
      </c>
      <c r="F130">
        <f t="shared" ref="F130:F193" si="5">D130*$M$43+$M$44</f>
        <v>159.37026355573767</v>
      </c>
    </row>
    <row r="131" spans="1:6" x14ac:dyDescent="0.25">
      <c r="A131" s="3">
        <v>7.6137829999999997</v>
      </c>
      <c r="B131" s="4">
        <v>159</v>
      </c>
      <c r="C131">
        <f t="shared" si="4"/>
        <v>158.2189420489872</v>
      </c>
      <c r="D131" s="4">
        <v>7.7692050000000004</v>
      </c>
      <c r="E131" s="6">
        <v>159</v>
      </c>
      <c r="F131">
        <f t="shared" si="5"/>
        <v>159.59539458848951</v>
      </c>
    </row>
    <row r="132" spans="1:6" x14ac:dyDescent="0.25">
      <c r="A132" s="1">
        <v>7.7852920000000001</v>
      </c>
      <c r="B132" s="2">
        <v>160</v>
      </c>
      <c r="C132">
        <f t="shared" si="4"/>
        <v>160.83068342352385</v>
      </c>
      <c r="D132" s="2">
        <v>7.9409039999999997</v>
      </c>
      <c r="E132" s="5">
        <v>160</v>
      </c>
      <c r="F132">
        <f t="shared" si="5"/>
        <v>162.52445219191858</v>
      </c>
    </row>
    <row r="133" spans="1:6" x14ac:dyDescent="0.25">
      <c r="A133" s="3">
        <v>7.9408799999999999</v>
      </c>
      <c r="B133" s="4">
        <v>161</v>
      </c>
      <c r="C133">
        <f t="shared" si="4"/>
        <v>163.19997959446187</v>
      </c>
      <c r="D133" s="4">
        <v>7.9409749999999999</v>
      </c>
      <c r="E133" s="6">
        <v>161</v>
      </c>
      <c r="F133">
        <f t="shared" si="5"/>
        <v>162.5256633992631</v>
      </c>
    </row>
    <row r="134" spans="1:6" x14ac:dyDescent="0.25">
      <c r="A134" s="1">
        <v>7.9260469999999996</v>
      </c>
      <c r="B134" s="2">
        <v>162</v>
      </c>
      <c r="C134">
        <f t="shared" si="4"/>
        <v>162.97410246959669</v>
      </c>
      <c r="D134" s="2">
        <v>8.0811150000000005</v>
      </c>
      <c r="E134" s="5">
        <v>162</v>
      </c>
      <c r="F134">
        <f t="shared" si="5"/>
        <v>164.91634786769075</v>
      </c>
    </row>
    <row r="135" spans="1:6" x14ac:dyDescent="0.25">
      <c r="A135" s="3">
        <v>7.9443530000000004</v>
      </c>
      <c r="B135" s="4">
        <v>163</v>
      </c>
      <c r="C135">
        <f t="shared" si="4"/>
        <v>163.25286648549246</v>
      </c>
      <c r="D135" s="4">
        <v>8.1004699999999996</v>
      </c>
      <c r="E135" s="6">
        <v>163</v>
      </c>
      <c r="F135">
        <f t="shared" si="5"/>
        <v>165.24652981350502</v>
      </c>
    </row>
    <row r="136" spans="1:6" x14ac:dyDescent="0.25">
      <c r="A136" s="1">
        <v>8.0611289999999993</v>
      </c>
      <c r="B136" s="2">
        <v>164</v>
      </c>
      <c r="C136">
        <f t="shared" si="4"/>
        <v>165.03113299484701</v>
      </c>
      <c r="D136" s="2">
        <v>8.0611289999999993</v>
      </c>
      <c r="E136" s="5">
        <v>164</v>
      </c>
      <c r="F136">
        <f t="shared" si="5"/>
        <v>164.57540152984288</v>
      </c>
    </row>
    <row r="137" spans="1:6" x14ac:dyDescent="0.25">
      <c r="A137" s="3">
        <v>8.2287710000000001</v>
      </c>
      <c r="B137" s="4">
        <v>165</v>
      </c>
      <c r="C137">
        <f t="shared" si="4"/>
        <v>167.58398764101761</v>
      </c>
      <c r="D137" s="4">
        <v>8.0734549999999992</v>
      </c>
      <c r="E137" s="6">
        <v>165</v>
      </c>
      <c r="F137">
        <f t="shared" si="5"/>
        <v>164.78567394855159</v>
      </c>
    </row>
    <row r="138" spans="1:6" x14ac:dyDescent="0.25">
      <c r="A138" s="1">
        <v>8.0795080000000006</v>
      </c>
      <c r="B138" s="2">
        <v>166</v>
      </c>
      <c r="C138">
        <f t="shared" si="4"/>
        <v>165.31100865573134</v>
      </c>
      <c r="D138" s="2">
        <v>8.390326</v>
      </c>
      <c r="E138" s="5">
        <v>166</v>
      </c>
      <c r="F138">
        <f t="shared" si="5"/>
        <v>170.19125820854256</v>
      </c>
    </row>
    <row r="139" spans="1:6" x14ac:dyDescent="0.25">
      <c r="A139" s="3">
        <v>8.2096540000000005</v>
      </c>
      <c r="B139" s="4">
        <v>167</v>
      </c>
      <c r="C139">
        <f t="shared" si="4"/>
        <v>167.29287370613946</v>
      </c>
      <c r="D139" s="4">
        <v>8.2096540000000005</v>
      </c>
      <c r="E139" s="6">
        <v>167</v>
      </c>
      <c r="F139">
        <f t="shared" si="5"/>
        <v>167.10912787973027</v>
      </c>
    </row>
    <row r="140" spans="1:6" x14ac:dyDescent="0.25">
      <c r="A140" s="1">
        <v>8.3934390000000008</v>
      </c>
      <c r="B140" s="2">
        <v>168</v>
      </c>
      <c r="C140">
        <f t="shared" si="4"/>
        <v>170.09155417491496</v>
      </c>
      <c r="D140" s="2">
        <v>8.237997</v>
      </c>
      <c r="E140" s="5">
        <v>168</v>
      </c>
      <c r="F140">
        <f t="shared" si="5"/>
        <v>167.59263843980335</v>
      </c>
    </row>
    <row r="141" spans="1:6" x14ac:dyDescent="0.25">
      <c r="A141" s="3">
        <v>8.3831039999999994</v>
      </c>
      <c r="B141" s="4">
        <v>169</v>
      </c>
      <c r="C141">
        <f t="shared" si="4"/>
        <v>169.93417265496069</v>
      </c>
      <c r="D141" s="4">
        <v>8.3831039999999994</v>
      </c>
      <c r="E141" s="6">
        <v>169</v>
      </c>
      <c r="F141">
        <f t="shared" si="5"/>
        <v>170.06805624457093</v>
      </c>
    </row>
    <row r="142" spans="1:6" x14ac:dyDescent="0.25">
      <c r="A142" s="1">
        <v>8.4115680000000008</v>
      </c>
      <c r="B142" s="2">
        <v>170</v>
      </c>
      <c r="C142">
        <f t="shared" si="4"/>
        <v>170.36762283241387</v>
      </c>
      <c r="D142" s="2">
        <v>8.4115680000000008</v>
      </c>
      <c r="E142" s="5">
        <v>170</v>
      </c>
      <c r="F142">
        <f t="shared" si="5"/>
        <v>170.55363097490721</v>
      </c>
    </row>
    <row r="143" spans="1:6" x14ac:dyDescent="0.25">
      <c r="A143" s="3">
        <v>8.5269440000000003</v>
      </c>
      <c r="B143" s="4">
        <v>171</v>
      </c>
      <c r="C143">
        <f t="shared" si="4"/>
        <v>172.12457012280993</v>
      </c>
      <c r="D143" s="4">
        <v>8.3719249999999992</v>
      </c>
      <c r="E143" s="6">
        <v>171</v>
      </c>
      <c r="F143">
        <f t="shared" si="5"/>
        <v>169.87735079521633</v>
      </c>
    </row>
    <row r="144" spans="1:6" x14ac:dyDescent="0.25">
      <c r="A144" s="1">
        <v>8.5473420000000004</v>
      </c>
      <c r="B144" s="2">
        <v>172</v>
      </c>
      <c r="C144">
        <f t="shared" si="4"/>
        <v>172.4351911430351</v>
      </c>
      <c r="D144" s="2">
        <v>8.7027400000000004</v>
      </c>
      <c r="E144" s="5">
        <v>172</v>
      </c>
      <c r="F144">
        <f t="shared" si="5"/>
        <v>175.52080935396393</v>
      </c>
    </row>
    <row r="145" spans="1:6" x14ac:dyDescent="0.25">
      <c r="A145" s="3">
        <v>8.6672560000000001</v>
      </c>
      <c r="B145" s="4">
        <v>173</v>
      </c>
      <c r="C145">
        <f t="shared" si="4"/>
        <v>174.26124315888373</v>
      </c>
      <c r="D145" s="4">
        <v>8.357704</v>
      </c>
      <c r="E145" s="6">
        <v>173</v>
      </c>
      <c r="F145">
        <f t="shared" si="5"/>
        <v>169.6347510818903</v>
      </c>
    </row>
    <row r="146" spans="1:6" x14ac:dyDescent="0.25">
      <c r="A146" s="1">
        <v>8.5223429999999993</v>
      </c>
      <c r="B146" s="2">
        <v>174</v>
      </c>
      <c r="C146">
        <f t="shared" si="4"/>
        <v>172.05450603250418</v>
      </c>
      <c r="D146" s="2">
        <v>8.6773109999999996</v>
      </c>
      <c r="E146" s="5">
        <v>174</v>
      </c>
      <c r="F146">
        <f t="shared" si="5"/>
        <v>175.08700947279047</v>
      </c>
    </row>
    <row r="147" spans="1:6" x14ac:dyDescent="0.25">
      <c r="A147" s="3">
        <v>8.694172</v>
      </c>
      <c r="B147" s="4">
        <v>175</v>
      </c>
      <c r="C147">
        <f t="shared" si="4"/>
        <v>174.6711203713742</v>
      </c>
      <c r="D147" s="4">
        <v>8.6941550000000003</v>
      </c>
      <c r="E147" s="6">
        <v>175</v>
      </c>
      <c r="F147">
        <f t="shared" si="5"/>
        <v>175.37435562082953</v>
      </c>
    </row>
    <row r="148" spans="1:6" x14ac:dyDescent="0.25">
      <c r="A148" s="1">
        <v>8.8758750000000006</v>
      </c>
      <c r="B148" s="2">
        <v>176</v>
      </c>
      <c r="C148">
        <f t="shared" si="4"/>
        <v>177.43809611595574</v>
      </c>
      <c r="D148" s="2">
        <v>8.7201590000000007</v>
      </c>
      <c r="E148" s="5">
        <v>176</v>
      </c>
      <c r="F148">
        <f t="shared" si="5"/>
        <v>175.8179645755676</v>
      </c>
    </row>
    <row r="149" spans="1:6" x14ac:dyDescent="0.25">
      <c r="A149" s="3">
        <v>8.6843610000000009</v>
      </c>
      <c r="B149" s="4">
        <v>177</v>
      </c>
      <c r="C149">
        <f t="shared" si="4"/>
        <v>174.52171833051585</v>
      </c>
      <c r="D149" s="4">
        <v>8.6843610000000009</v>
      </c>
      <c r="E149" s="6">
        <v>177</v>
      </c>
      <c r="F149">
        <f t="shared" si="5"/>
        <v>175.20727724432192</v>
      </c>
    </row>
    <row r="150" spans="1:6" x14ac:dyDescent="0.25">
      <c r="A150" s="1">
        <v>9.0218530000000001</v>
      </c>
      <c r="B150" s="2">
        <v>178</v>
      </c>
      <c r="C150">
        <f t="shared" si="4"/>
        <v>179.66105107675727</v>
      </c>
      <c r="D150" s="2">
        <v>8.8663019999999992</v>
      </c>
      <c r="E150" s="5">
        <v>178</v>
      </c>
      <c r="F150">
        <f t="shared" si="5"/>
        <v>178.31105577200984</v>
      </c>
    </row>
    <row r="151" spans="1:6" x14ac:dyDescent="0.25">
      <c r="A151" s="3">
        <v>8.9772979999999993</v>
      </c>
      <c r="B151" s="4">
        <v>179</v>
      </c>
      <c r="C151">
        <f t="shared" si="4"/>
        <v>178.98256693340338</v>
      </c>
      <c r="D151" s="4">
        <v>8.8225239999999996</v>
      </c>
      <c r="E151" s="6">
        <v>179</v>
      </c>
      <c r="F151">
        <f t="shared" si="5"/>
        <v>177.5642355589456</v>
      </c>
    </row>
    <row r="152" spans="1:6" x14ac:dyDescent="0.25">
      <c r="A152" s="1">
        <v>8.9949460000000006</v>
      </c>
      <c r="B152" s="2">
        <v>180</v>
      </c>
      <c r="C152">
        <f t="shared" si="4"/>
        <v>179.25131091638869</v>
      </c>
      <c r="D152" s="2">
        <v>8.9949460000000006</v>
      </c>
      <c r="E152" s="5">
        <v>180</v>
      </c>
      <c r="F152">
        <f t="shared" si="5"/>
        <v>180.50562700617857</v>
      </c>
    </row>
    <row r="153" spans="1:6" x14ac:dyDescent="0.25">
      <c r="A153" s="3">
        <v>9.0132759999999994</v>
      </c>
      <c r="B153" s="4">
        <v>181</v>
      </c>
      <c r="C153">
        <f t="shared" si="4"/>
        <v>179.53044040460944</v>
      </c>
      <c r="D153" s="4">
        <v>9.0132759999999994</v>
      </c>
      <c r="E153" s="6">
        <v>181</v>
      </c>
      <c r="F153">
        <f t="shared" si="5"/>
        <v>180.81832321216029</v>
      </c>
    </row>
    <row r="154" spans="1:6" x14ac:dyDescent="0.25">
      <c r="A154" s="1">
        <v>9.0224340000000005</v>
      </c>
      <c r="B154" s="2">
        <v>182</v>
      </c>
      <c r="C154">
        <f t="shared" si="4"/>
        <v>179.66989855262506</v>
      </c>
      <c r="D154" s="2">
        <v>9.1779829999999993</v>
      </c>
      <c r="E154" s="5">
        <v>182</v>
      </c>
      <c r="F154">
        <f t="shared" si="5"/>
        <v>183.62810248104361</v>
      </c>
    </row>
    <row r="155" spans="1:6" x14ac:dyDescent="0.25">
      <c r="A155" s="3">
        <v>9.003736</v>
      </c>
      <c r="B155" s="4">
        <v>183</v>
      </c>
      <c r="C155">
        <f t="shared" si="4"/>
        <v>179.38516515542088</v>
      </c>
      <c r="D155" s="4">
        <v>9.1589729999999996</v>
      </c>
      <c r="E155" s="6">
        <v>183</v>
      </c>
      <c r="F155">
        <f t="shared" si="5"/>
        <v>183.30380597936806</v>
      </c>
    </row>
    <row r="156" spans="1:6" x14ac:dyDescent="0.25">
      <c r="A156" s="1">
        <v>9.1528030000000005</v>
      </c>
      <c r="B156" s="2">
        <v>184</v>
      </c>
      <c r="C156">
        <f t="shared" si="4"/>
        <v>181.65515945005299</v>
      </c>
      <c r="D156" s="2">
        <v>9.3078789999999998</v>
      </c>
      <c r="E156" s="5">
        <v>184</v>
      </c>
      <c r="F156">
        <f t="shared" si="5"/>
        <v>185.84403190669565</v>
      </c>
    </row>
    <row r="157" spans="1:6" x14ac:dyDescent="0.25">
      <c r="A157" s="3">
        <v>9.1383989999999997</v>
      </c>
      <c r="B157" s="4">
        <v>185</v>
      </c>
      <c r="C157">
        <f t="shared" si="4"/>
        <v>181.43581514299723</v>
      </c>
      <c r="D157" s="4">
        <v>9.2933430000000001</v>
      </c>
      <c r="E157" s="6">
        <v>185</v>
      </c>
      <c r="F157">
        <f t="shared" si="5"/>
        <v>185.59605852698203</v>
      </c>
    </row>
    <row r="158" spans="1:6" x14ac:dyDescent="0.25">
      <c r="A158" s="1">
        <v>9.3057479999999995</v>
      </c>
      <c r="B158" s="2">
        <v>186</v>
      </c>
      <c r="C158">
        <f t="shared" si="4"/>
        <v>183.98420798120006</v>
      </c>
      <c r="D158" s="2">
        <v>9.1506609999999995</v>
      </c>
      <c r="E158" s="5">
        <v>186</v>
      </c>
      <c r="F158">
        <f t="shared" si="5"/>
        <v>183.1620094237696</v>
      </c>
    </row>
    <row r="159" spans="1:6" x14ac:dyDescent="0.25">
      <c r="A159" s="3">
        <v>9.3146599999999999</v>
      </c>
      <c r="B159" s="4">
        <v>187</v>
      </c>
      <c r="C159">
        <f t="shared" si="4"/>
        <v>184.11992003788438</v>
      </c>
      <c r="D159" s="4">
        <v>9.3146690000000003</v>
      </c>
      <c r="E159" s="6">
        <v>187</v>
      </c>
      <c r="F159">
        <f t="shared" si="5"/>
        <v>185.95986427105004</v>
      </c>
    </row>
    <row r="160" spans="1:6" x14ac:dyDescent="0.25">
      <c r="A160" s="1">
        <v>9.3425729999999998</v>
      </c>
      <c r="B160" s="2">
        <v>188</v>
      </c>
      <c r="C160">
        <f t="shared" si="4"/>
        <v>184.54497957987601</v>
      </c>
      <c r="D160" s="2">
        <v>9.3421749999999992</v>
      </c>
      <c r="E160" s="5">
        <v>188</v>
      </c>
      <c r="F160">
        <f t="shared" si="5"/>
        <v>186.42909623186469</v>
      </c>
    </row>
    <row r="161" spans="1:6" x14ac:dyDescent="0.25">
      <c r="A161" s="3">
        <v>9.3048660000000005</v>
      </c>
      <c r="B161" s="4">
        <v>189</v>
      </c>
      <c r="C161">
        <f t="shared" si="4"/>
        <v>183.97077687325623</v>
      </c>
      <c r="D161" s="4">
        <v>9.4603490000000008</v>
      </c>
      <c r="E161" s="6">
        <v>189</v>
      </c>
      <c r="F161">
        <f t="shared" si="5"/>
        <v>188.44505703086548</v>
      </c>
    </row>
    <row r="162" spans="1:6" x14ac:dyDescent="0.25">
      <c r="A162" s="1">
        <v>9.4514469999999999</v>
      </c>
      <c r="B162" s="2">
        <v>190</v>
      </c>
      <c r="C162">
        <f t="shared" si="4"/>
        <v>186.20291432622344</v>
      </c>
      <c r="D162" s="2">
        <v>9.4514270000000007</v>
      </c>
      <c r="E162" s="5">
        <v>190</v>
      </c>
      <c r="F162">
        <f t="shared" si="5"/>
        <v>188.29285432765931</v>
      </c>
    </row>
    <row r="163" spans="1:6" x14ac:dyDescent="0.25">
      <c r="A163" s="3">
        <v>9.5963170000000009</v>
      </c>
      <c r="B163" s="4">
        <v>191</v>
      </c>
      <c r="C163">
        <f t="shared" si="4"/>
        <v>188.40899664802072</v>
      </c>
      <c r="D163" s="4">
        <v>9.5963270000000005</v>
      </c>
      <c r="E163" s="6">
        <v>191</v>
      </c>
      <c r="F163">
        <f t="shared" si="5"/>
        <v>190.76474086594362</v>
      </c>
    </row>
    <row r="164" spans="1:6" x14ac:dyDescent="0.25">
      <c r="A164" s="1">
        <v>9.4982539999999993</v>
      </c>
      <c r="B164" s="2">
        <v>192</v>
      </c>
      <c r="C164">
        <f t="shared" si="4"/>
        <v>186.9156919560734</v>
      </c>
      <c r="D164" s="2">
        <v>9.4982439999999997</v>
      </c>
      <c r="E164" s="5">
        <v>192</v>
      </c>
      <c r="F164">
        <f t="shared" si="5"/>
        <v>189.09151762691988</v>
      </c>
    </row>
    <row r="165" spans="1:6" x14ac:dyDescent="0.25">
      <c r="A165" s="3">
        <v>9.770823</v>
      </c>
      <c r="B165" s="4">
        <v>193</v>
      </c>
      <c r="C165">
        <f t="shared" si="4"/>
        <v>191.06637637914204</v>
      </c>
      <c r="D165" s="4">
        <v>9.6157310000000003</v>
      </c>
      <c r="E165" s="6">
        <v>193</v>
      </c>
      <c r="F165">
        <f t="shared" si="5"/>
        <v>191.09575871541821</v>
      </c>
    </row>
    <row r="166" spans="1:6" x14ac:dyDescent="0.25">
      <c r="A166" s="1">
        <v>9.8101489999999991</v>
      </c>
      <c r="B166" s="2">
        <v>194</v>
      </c>
      <c r="C166">
        <f t="shared" si="4"/>
        <v>191.66523323968596</v>
      </c>
      <c r="D166" s="2">
        <v>9.8101489999999991</v>
      </c>
      <c r="E166" s="5">
        <v>194</v>
      </c>
      <c r="F166">
        <f t="shared" si="5"/>
        <v>194.41238560982924</v>
      </c>
    </row>
    <row r="167" spans="1:6" x14ac:dyDescent="0.25">
      <c r="A167" s="3">
        <v>9.6060289999999995</v>
      </c>
      <c r="B167" s="4">
        <v>195</v>
      </c>
      <c r="C167">
        <f t="shared" si="4"/>
        <v>188.55689111553843</v>
      </c>
      <c r="D167" s="4">
        <v>9.7609639999999995</v>
      </c>
      <c r="E167" s="6">
        <v>195</v>
      </c>
      <c r="F167">
        <f t="shared" si="5"/>
        <v>193.57332598674083</v>
      </c>
    </row>
    <row r="168" spans="1:6" x14ac:dyDescent="0.25">
      <c r="A168" s="1">
        <v>10.070919999999999</v>
      </c>
      <c r="B168" s="2">
        <v>196</v>
      </c>
      <c r="C168">
        <f t="shared" si="4"/>
        <v>195.63625755898872</v>
      </c>
      <c r="D168" s="2">
        <v>9.9159889999999997</v>
      </c>
      <c r="E168" s="5">
        <v>196</v>
      </c>
      <c r="F168">
        <f t="shared" si="5"/>
        <v>196.21793751605432</v>
      </c>
    </row>
    <row r="169" spans="1:6" x14ac:dyDescent="0.25">
      <c r="A169" s="3">
        <v>9.9648280000000007</v>
      </c>
      <c r="B169" s="4">
        <v>197</v>
      </c>
      <c r="C169">
        <f t="shared" si="4"/>
        <v>194.02068714631451</v>
      </c>
      <c r="D169" s="4">
        <v>9.9646889999999999</v>
      </c>
      <c r="E169" s="6">
        <v>197</v>
      </c>
      <c r="F169">
        <f t="shared" si="5"/>
        <v>197.04872339883173</v>
      </c>
    </row>
    <row r="170" spans="1:6" x14ac:dyDescent="0.25">
      <c r="A170" s="1">
        <v>10.12101</v>
      </c>
      <c r="B170" s="2">
        <v>198</v>
      </c>
      <c r="C170">
        <f t="shared" si="4"/>
        <v>196.39902875729632</v>
      </c>
      <c r="D170" s="2">
        <v>9.8097399999999997</v>
      </c>
      <c r="E170" s="5">
        <v>198</v>
      </c>
      <c r="F170">
        <f t="shared" si="5"/>
        <v>194.40540837315459</v>
      </c>
    </row>
    <row r="171" spans="1:6" x14ac:dyDescent="0.25">
      <c r="A171" s="3">
        <v>10.27666</v>
      </c>
      <c r="B171" s="4">
        <v>199</v>
      </c>
      <c r="C171">
        <f t="shared" si="4"/>
        <v>198.76926906507393</v>
      </c>
      <c r="D171" s="4">
        <v>10.12093</v>
      </c>
      <c r="E171" s="6">
        <v>199</v>
      </c>
      <c r="F171">
        <f t="shared" si="5"/>
        <v>199.71407898632708</v>
      </c>
    </row>
    <row r="172" spans="1:6" x14ac:dyDescent="0.25">
      <c r="A172" s="1">
        <v>10.39132</v>
      </c>
      <c r="B172" s="2">
        <v>200</v>
      </c>
      <c r="C172">
        <f t="shared" si="4"/>
        <v>200.51531309777411</v>
      </c>
      <c r="D172" s="2">
        <v>10.08113</v>
      </c>
      <c r="E172" s="5">
        <v>200</v>
      </c>
      <c r="F172">
        <f t="shared" si="5"/>
        <v>199.03512050307162</v>
      </c>
    </row>
    <row r="173" spans="1:6" x14ac:dyDescent="0.25">
      <c r="A173" s="3">
        <v>10.370089999999999</v>
      </c>
      <c r="B173" s="4">
        <v>201</v>
      </c>
      <c r="C173">
        <f t="shared" si="4"/>
        <v>200.19202237028216</v>
      </c>
      <c r="D173" s="4">
        <v>10.06054</v>
      </c>
      <c r="E173" s="6">
        <v>201</v>
      </c>
      <c r="F173">
        <f t="shared" si="5"/>
        <v>198.68387037316634</v>
      </c>
    </row>
    <row r="174" spans="1:6" x14ac:dyDescent="0.25">
      <c r="A174" s="1">
        <v>10.58024</v>
      </c>
      <c r="B174" s="2">
        <v>202</v>
      </c>
      <c r="C174">
        <f t="shared" si="4"/>
        <v>203.39218941608661</v>
      </c>
      <c r="D174" s="2">
        <v>10.268990000000001</v>
      </c>
      <c r="E174" s="5">
        <v>202</v>
      </c>
      <c r="F174">
        <f t="shared" si="5"/>
        <v>202.23987278107089</v>
      </c>
    </row>
    <row r="175" spans="1:6" x14ac:dyDescent="0.25">
      <c r="A175" s="3">
        <v>10.555809999999999</v>
      </c>
      <c r="B175" s="4">
        <v>203</v>
      </c>
      <c r="C175">
        <f t="shared" si="4"/>
        <v>203.02016904526099</v>
      </c>
      <c r="D175" s="4">
        <v>10.245419999999999</v>
      </c>
      <c r="E175" s="6">
        <v>203</v>
      </c>
      <c r="F175">
        <f t="shared" si="5"/>
        <v>201.83778606121331</v>
      </c>
    </row>
    <row r="176" spans="1:6" x14ac:dyDescent="0.25">
      <c r="A176" s="1">
        <v>10.73427</v>
      </c>
      <c r="B176" s="2">
        <v>204</v>
      </c>
      <c r="C176">
        <f t="shared" si="4"/>
        <v>205.73776034192656</v>
      </c>
      <c r="D176" s="2">
        <v>10.26749</v>
      </c>
      <c r="E176" s="5">
        <v>204</v>
      </c>
      <c r="F176">
        <f t="shared" si="5"/>
        <v>202.21428389351101</v>
      </c>
    </row>
    <row r="177" spans="1:6" x14ac:dyDescent="0.25">
      <c r="A177" s="3">
        <v>10.87589</v>
      </c>
      <c r="B177" s="4">
        <v>205</v>
      </c>
      <c r="C177">
        <f t="shared" si="4"/>
        <v>207.89435161971301</v>
      </c>
      <c r="D177" s="4">
        <v>10.254490000000001</v>
      </c>
      <c r="E177" s="6">
        <v>205</v>
      </c>
      <c r="F177">
        <f t="shared" si="5"/>
        <v>201.99251353465871</v>
      </c>
    </row>
    <row r="178" spans="1:6" x14ac:dyDescent="0.25">
      <c r="A178" s="1">
        <v>10.88977</v>
      </c>
      <c r="B178" s="2">
        <v>206</v>
      </c>
      <c r="C178">
        <f t="shared" si="4"/>
        <v>208.10571644767288</v>
      </c>
      <c r="D178" s="2">
        <v>10.57863</v>
      </c>
      <c r="E178" s="5">
        <v>206</v>
      </c>
      <c r="F178">
        <f t="shared" si="5"/>
        <v>207.52210154376482</v>
      </c>
    </row>
    <row r="179" spans="1:6" x14ac:dyDescent="0.25">
      <c r="A179" s="3">
        <v>10.87768</v>
      </c>
      <c r="B179" s="4">
        <v>207</v>
      </c>
      <c r="C179">
        <f t="shared" si="4"/>
        <v>207.9216097639528</v>
      </c>
      <c r="D179" s="4">
        <v>10.41112</v>
      </c>
      <c r="E179" s="6">
        <v>207</v>
      </c>
      <c r="F179">
        <f t="shared" si="5"/>
        <v>204.66450517366127</v>
      </c>
    </row>
    <row r="180" spans="1:6" x14ac:dyDescent="0.25">
      <c r="A180" s="1">
        <v>11.04374</v>
      </c>
      <c r="B180" s="2">
        <v>208</v>
      </c>
      <c r="C180">
        <f t="shared" si="4"/>
        <v>210.45037369270028</v>
      </c>
      <c r="D180" s="2">
        <v>10.577310000000001</v>
      </c>
      <c r="E180" s="5">
        <v>208</v>
      </c>
      <c r="F180">
        <f t="shared" si="5"/>
        <v>207.49958332271214</v>
      </c>
    </row>
    <row r="181" spans="1:6" x14ac:dyDescent="0.25">
      <c r="A181" s="3">
        <v>11.04429</v>
      </c>
      <c r="B181" s="4">
        <v>209</v>
      </c>
      <c r="C181">
        <f t="shared" si="4"/>
        <v>210.45874910014828</v>
      </c>
      <c r="D181" s="4">
        <v>10.577769999999999</v>
      </c>
      <c r="E181" s="6">
        <v>209</v>
      </c>
      <c r="F181">
        <f t="shared" si="5"/>
        <v>207.50743058156382</v>
      </c>
    </row>
    <row r="182" spans="1:6" x14ac:dyDescent="0.25">
      <c r="A182" s="1">
        <v>11.022220000000001</v>
      </c>
      <c r="B182" s="2">
        <v>210</v>
      </c>
      <c r="C182">
        <f t="shared" si="4"/>
        <v>210.12266684128127</v>
      </c>
      <c r="D182" s="2">
        <v>10.711589999999999</v>
      </c>
      <c r="E182" s="5">
        <v>210</v>
      </c>
      <c r="F182">
        <f t="shared" si="5"/>
        <v>209.79030053707248</v>
      </c>
    </row>
    <row r="183" spans="1:6" x14ac:dyDescent="0.25">
      <c r="A183" s="3">
        <v>11.154859999999999</v>
      </c>
      <c r="B183" s="4">
        <v>211</v>
      </c>
      <c r="C183">
        <f t="shared" si="4"/>
        <v>212.14251055746254</v>
      </c>
      <c r="D183" s="4">
        <v>10.69022</v>
      </c>
      <c r="E183" s="6">
        <v>211</v>
      </c>
      <c r="F183">
        <f t="shared" si="5"/>
        <v>209.42574418563609</v>
      </c>
    </row>
    <row r="184" spans="1:6" x14ac:dyDescent="0.25">
      <c r="A184" s="1">
        <v>11.16661</v>
      </c>
      <c r="B184" s="2">
        <v>212</v>
      </c>
      <c r="C184">
        <f t="shared" si="4"/>
        <v>212.32143971657845</v>
      </c>
      <c r="D184" s="2">
        <v>10.70134</v>
      </c>
      <c r="E184" s="5">
        <v>212</v>
      </c>
      <c r="F184">
        <f t="shared" si="5"/>
        <v>209.61544313874666</v>
      </c>
    </row>
    <row r="185" spans="1:6" x14ac:dyDescent="0.25">
      <c r="A185" s="3">
        <v>11.211169999999999</v>
      </c>
      <c r="B185" s="4">
        <v>213</v>
      </c>
      <c r="C185">
        <f t="shared" si="4"/>
        <v>213.00000000000003</v>
      </c>
      <c r="D185" s="4">
        <v>10.89974</v>
      </c>
      <c r="E185" s="6">
        <v>213</v>
      </c>
      <c r="F185">
        <f t="shared" si="5"/>
        <v>212.99999999999997</v>
      </c>
    </row>
    <row r="186" spans="1:6" x14ac:dyDescent="0.25">
      <c r="A186" s="1">
        <v>11.36698</v>
      </c>
      <c r="B186" s="2">
        <v>214</v>
      </c>
      <c r="C186">
        <f t="shared" si="4"/>
        <v>215.37267678994431</v>
      </c>
      <c r="D186" s="2">
        <v>10.899839999999999</v>
      </c>
      <c r="E186" s="5">
        <v>214</v>
      </c>
      <c r="F186">
        <f t="shared" si="5"/>
        <v>213.00170592583729</v>
      </c>
    </row>
    <row r="187" spans="1:6" x14ac:dyDescent="0.25">
      <c r="A187" s="3">
        <v>11.366669999999999</v>
      </c>
      <c r="B187" s="4">
        <v>215</v>
      </c>
      <c r="C187">
        <f t="shared" si="4"/>
        <v>215.36795610574634</v>
      </c>
      <c r="D187" s="4">
        <v>10.89955</v>
      </c>
      <c r="E187" s="6">
        <v>215</v>
      </c>
      <c r="F187">
        <f t="shared" si="5"/>
        <v>212.99675874090906</v>
      </c>
    </row>
    <row r="188" spans="1:6" x14ac:dyDescent="0.25">
      <c r="A188" s="1">
        <v>11.48592</v>
      </c>
      <c r="B188" s="2">
        <v>216</v>
      </c>
      <c r="C188">
        <f t="shared" si="4"/>
        <v>217.18389672060329</v>
      </c>
      <c r="D188" s="2">
        <v>11.17549</v>
      </c>
      <c r="E188" s="5">
        <v>216</v>
      </c>
      <c r="F188">
        <f t="shared" si="5"/>
        <v>217.70409049642439</v>
      </c>
    </row>
    <row r="189" spans="1:6" x14ac:dyDescent="0.25">
      <c r="A189" s="3">
        <v>11.45571</v>
      </c>
      <c r="B189" s="4">
        <v>217</v>
      </c>
      <c r="C189">
        <f t="shared" si="4"/>
        <v>216.72385843150619</v>
      </c>
      <c r="D189" s="4">
        <v>10.990819999999999</v>
      </c>
      <c r="E189" s="6">
        <v>217</v>
      </c>
      <c r="F189">
        <f t="shared" si="5"/>
        <v>214.55375725263582</v>
      </c>
    </row>
    <row r="190" spans="1:6" x14ac:dyDescent="0.25">
      <c r="A190" s="1">
        <v>11.59704</v>
      </c>
      <c r="B190" s="2">
        <v>218</v>
      </c>
      <c r="C190">
        <f t="shared" si="4"/>
        <v>218.87603358536555</v>
      </c>
      <c r="D190" s="2">
        <v>10.979010000000001</v>
      </c>
      <c r="E190" s="5">
        <v>218</v>
      </c>
      <c r="F190">
        <f t="shared" si="5"/>
        <v>214.35228741124772</v>
      </c>
    </row>
    <row r="191" spans="1:6" x14ac:dyDescent="0.25">
      <c r="A191" s="3">
        <v>11.516859999999999</v>
      </c>
      <c r="B191" s="4">
        <v>219</v>
      </c>
      <c r="C191">
        <f t="shared" si="4"/>
        <v>217.65505145958585</v>
      </c>
      <c r="D191" s="4">
        <v>11.204610000000001</v>
      </c>
      <c r="E191" s="6">
        <v>219</v>
      </c>
      <c r="F191">
        <f t="shared" si="5"/>
        <v>218.20085610025353</v>
      </c>
    </row>
    <row r="192" spans="1:6" x14ac:dyDescent="0.25">
      <c r="A192" s="1">
        <v>11.63785</v>
      </c>
      <c r="B192" s="2">
        <v>220</v>
      </c>
      <c r="C192">
        <f t="shared" si="4"/>
        <v>219.49748881800548</v>
      </c>
      <c r="D192" s="2">
        <v>11.32849</v>
      </c>
      <c r="E192" s="5">
        <v>220</v>
      </c>
      <c r="F192">
        <f t="shared" si="5"/>
        <v>220.31415702753205</v>
      </c>
    </row>
    <row r="193" spans="1:6" x14ac:dyDescent="0.25">
      <c r="A193" s="3">
        <v>11.799200000000001</v>
      </c>
      <c r="B193" s="4">
        <v>221</v>
      </c>
      <c r="C193">
        <f t="shared" si="4"/>
        <v>221.95452880297123</v>
      </c>
      <c r="D193" s="4">
        <v>11.178179999999999</v>
      </c>
      <c r="E193" s="6">
        <v>221</v>
      </c>
      <c r="F193">
        <f t="shared" si="5"/>
        <v>217.74997990144843</v>
      </c>
    </row>
    <row r="194" spans="1:6" x14ac:dyDescent="0.25">
      <c r="A194" s="1">
        <v>11.80401</v>
      </c>
      <c r="B194" s="2">
        <v>222</v>
      </c>
      <c r="C194">
        <f t="shared" ref="C194:C227" si="6">$M$13*A194+$M$14</f>
        <v>222.02777554810714</v>
      </c>
      <c r="D194" s="2">
        <v>11.33806</v>
      </c>
      <c r="E194" s="5">
        <v>222</v>
      </c>
      <c r="F194">
        <f t="shared" ref="F194:F227" si="7">D194*$M$43+$M$44</f>
        <v>220.47741413016408</v>
      </c>
    </row>
    <row r="195" spans="1:6" x14ac:dyDescent="0.25">
      <c r="A195" s="3">
        <v>11.816789999999999</v>
      </c>
      <c r="B195" s="4">
        <v>223</v>
      </c>
      <c r="C195">
        <f t="shared" si="6"/>
        <v>222.22238956117104</v>
      </c>
      <c r="D195" s="4">
        <v>11.350339999999999</v>
      </c>
      <c r="E195" s="6">
        <v>223</v>
      </c>
      <c r="F195">
        <f t="shared" si="7"/>
        <v>220.68690182298761</v>
      </c>
    </row>
    <row r="196" spans="1:6" x14ac:dyDescent="0.25">
      <c r="A196" s="1">
        <v>11.77434</v>
      </c>
      <c r="B196" s="2">
        <v>224</v>
      </c>
      <c r="C196">
        <f t="shared" si="6"/>
        <v>221.57596038632263</v>
      </c>
      <c r="D196" s="2">
        <v>11.46345</v>
      </c>
      <c r="E196" s="5">
        <v>224</v>
      </c>
      <c r="F196">
        <f t="shared" si="7"/>
        <v>222.61647453758624</v>
      </c>
    </row>
    <row r="197" spans="1:6" x14ac:dyDescent="0.25">
      <c r="A197" s="3">
        <v>12.08506</v>
      </c>
      <c r="B197" s="4">
        <v>225</v>
      </c>
      <c r="C197">
        <f t="shared" si="6"/>
        <v>226.30760875402359</v>
      </c>
      <c r="D197" s="4">
        <v>11.46636</v>
      </c>
      <c r="E197" s="6">
        <v>225</v>
      </c>
      <c r="F197">
        <f t="shared" si="7"/>
        <v>222.6661169794524</v>
      </c>
    </row>
    <row r="198" spans="1:6" x14ac:dyDescent="0.25">
      <c r="A198" s="1">
        <v>11.954420000000001</v>
      </c>
      <c r="B198" s="2">
        <v>226</v>
      </c>
      <c r="C198">
        <f t="shared" si="6"/>
        <v>224.31822106492586</v>
      </c>
      <c r="D198" s="2">
        <v>11.4885</v>
      </c>
      <c r="E198" s="5">
        <v>226</v>
      </c>
      <c r="F198">
        <f t="shared" si="7"/>
        <v>223.04380895983621</v>
      </c>
    </row>
    <row r="199" spans="1:6" x14ac:dyDescent="0.25">
      <c r="A199" s="3">
        <v>12.096690000000001</v>
      </c>
      <c r="B199" s="4">
        <v>227</v>
      </c>
      <c r="C199">
        <f t="shared" si="6"/>
        <v>226.48471055151447</v>
      </c>
      <c r="D199" s="4">
        <v>11.4765</v>
      </c>
      <c r="E199" s="6">
        <v>227</v>
      </c>
      <c r="F199">
        <f t="shared" si="7"/>
        <v>222.83909785935717</v>
      </c>
    </row>
    <row r="200" spans="1:6" x14ac:dyDescent="0.25">
      <c r="A200" s="1">
        <v>12.0738</v>
      </c>
      <c r="B200" s="2">
        <v>228</v>
      </c>
      <c r="C200">
        <f t="shared" si="6"/>
        <v>226.13614132154319</v>
      </c>
      <c r="D200" s="2">
        <v>11.60942</v>
      </c>
      <c r="E200" s="5">
        <v>228</v>
      </c>
      <c r="F200">
        <f t="shared" si="7"/>
        <v>225.10661448232992</v>
      </c>
    </row>
    <row r="201" spans="1:6" x14ac:dyDescent="0.25">
      <c r="A201" s="3">
        <v>12.22852</v>
      </c>
      <c r="B201" s="4">
        <v>229</v>
      </c>
      <c r="C201">
        <f t="shared" si="6"/>
        <v>228.49221957672694</v>
      </c>
      <c r="D201" s="4">
        <v>11.7631</v>
      </c>
      <c r="E201" s="6">
        <v>229</v>
      </c>
      <c r="F201">
        <f t="shared" si="7"/>
        <v>227.72828130913138</v>
      </c>
    </row>
    <row r="202" spans="1:6" x14ac:dyDescent="0.25">
      <c r="A202" s="1">
        <v>12.13374</v>
      </c>
      <c r="B202" s="2">
        <v>230</v>
      </c>
      <c r="C202">
        <f t="shared" si="6"/>
        <v>227.04890845323729</v>
      </c>
      <c r="D202" s="2">
        <v>11.668100000000001</v>
      </c>
      <c r="E202" s="5">
        <v>230</v>
      </c>
      <c r="F202">
        <f t="shared" si="7"/>
        <v>226.10765176367241</v>
      </c>
    </row>
    <row r="203" spans="1:6" x14ac:dyDescent="0.25">
      <c r="A203" s="3">
        <v>12.08572</v>
      </c>
      <c r="B203" s="4">
        <v>231</v>
      </c>
      <c r="C203">
        <f t="shared" si="6"/>
        <v>226.31765924296118</v>
      </c>
      <c r="D203" s="4">
        <v>11.775650000000001</v>
      </c>
      <c r="E203" s="6">
        <v>231</v>
      </c>
      <c r="F203">
        <f t="shared" si="7"/>
        <v>227.94237500171573</v>
      </c>
    </row>
    <row r="204" spans="1:6" x14ac:dyDescent="0.25">
      <c r="A204" s="1">
        <v>12.448589999999999</v>
      </c>
      <c r="B204" s="2">
        <v>232</v>
      </c>
      <c r="C204">
        <f t="shared" si="6"/>
        <v>231.84344851686581</v>
      </c>
      <c r="D204" s="2">
        <v>11.826280000000001</v>
      </c>
      <c r="E204" s="5">
        <v>232</v>
      </c>
      <c r="F204">
        <f t="shared" si="7"/>
        <v>228.8060852531535</v>
      </c>
    </row>
    <row r="205" spans="1:6" x14ac:dyDescent="0.25">
      <c r="A205" s="3">
        <v>12.41043</v>
      </c>
      <c r="B205" s="4">
        <v>233</v>
      </c>
      <c r="C205">
        <f t="shared" si="6"/>
        <v>231.2623475201116</v>
      </c>
      <c r="D205" s="4">
        <v>11.945130000000001</v>
      </c>
      <c r="E205" s="6">
        <v>233</v>
      </c>
      <c r="F205">
        <f t="shared" si="7"/>
        <v>230.83357811081459</v>
      </c>
    </row>
    <row r="206" spans="1:6" x14ac:dyDescent="0.25">
      <c r="A206" s="1">
        <v>12.45269</v>
      </c>
      <c r="B206" s="2">
        <v>234</v>
      </c>
      <c r="C206">
        <f t="shared" si="6"/>
        <v>231.90588337238711</v>
      </c>
      <c r="D206" s="2">
        <v>11.829969999999999</v>
      </c>
      <c r="E206" s="5">
        <v>234</v>
      </c>
      <c r="F206">
        <f t="shared" si="7"/>
        <v>228.86903391655079</v>
      </c>
    </row>
    <row r="207" spans="1:6" x14ac:dyDescent="0.25">
      <c r="A207" s="3">
        <v>12.455360000000001</v>
      </c>
      <c r="B207" s="4">
        <v>235</v>
      </c>
      <c r="C207">
        <f t="shared" si="6"/>
        <v>231.94654216854366</v>
      </c>
      <c r="D207" s="4">
        <v>12.143890000000001</v>
      </c>
      <c r="E207" s="6">
        <v>235</v>
      </c>
      <c r="F207">
        <f t="shared" si="7"/>
        <v>234.22427630508227</v>
      </c>
    </row>
    <row r="208" spans="1:6" x14ac:dyDescent="0.25">
      <c r="A208" s="1">
        <v>12.760109999999999</v>
      </c>
      <c r="B208" s="2">
        <v>236</v>
      </c>
      <c r="C208">
        <f t="shared" si="6"/>
        <v>236.58727929540021</v>
      </c>
      <c r="D208" s="2">
        <v>12.13781</v>
      </c>
      <c r="E208" s="5">
        <v>236</v>
      </c>
      <c r="F208">
        <f t="shared" si="7"/>
        <v>234.12055601417288</v>
      </c>
    </row>
    <row r="209" spans="1:6" x14ac:dyDescent="0.25">
      <c r="A209" s="3">
        <v>12.854760000000001</v>
      </c>
      <c r="B209" s="4">
        <v>237</v>
      </c>
      <c r="C209">
        <f t="shared" si="6"/>
        <v>238.02861077712942</v>
      </c>
      <c r="D209" s="4">
        <v>12.390129999999999</v>
      </c>
      <c r="E209" s="6">
        <v>237</v>
      </c>
      <c r="F209">
        <f t="shared" si="7"/>
        <v>238.424948086912</v>
      </c>
    </row>
    <row r="210" spans="1:6" x14ac:dyDescent="0.25">
      <c r="A210" s="1">
        <v>13.164870000000001</v>
      </c>
      <c r="B210" s="2">
        <v>238</v>
      </c>
      <c r="C210">
        <f t="shared" si="6"/>
        <v>242.75097005656991</v>
      </c>
      <c r="D210" s="2">
        <v>12.545360000000001</v>
      </c>
      <c r="E210" s="5">
        <v>238</v>
      </c>
      <c r="F210">
        <f t="shared" si="7"/>
        <v>241.07305676419202</v>
      </c>
    </row>
    <row r="211" spans="1:6" x14ac:dyDescent="0.25">
      <c r="A211" s="3">
        <v>13.34219</v>
      </c>
      <c r="B211" s="4">
        <v>239</v>
      </c>
      <c r="C211">
        <f t="shared" si="6"/>
        <v>245.45120141779782</v>
      </c>
      <c r="D211" s="4">
        <v>12.876749999999999</v>
      </c>
      <c r="E211" s="6">
        <v>239</v>
      </c>
      <c r="F211">
        <f t="shared" si="7"/>
        <v>246.7263243965042</v>
      </c>
    </row>
    <row r="212" spans="1:6" x14ac:dyDescent="0.25">
      <c r="A212" s="1">
        <v>13.70229</v>
      </c>
      <c r="B212" s="2">
        <v>240</v>
      </c>
      <c r="C212">
        <f t="shared" si="6"/>
        <v>250.93480909419173</v>
      </c>
      <c r="D212" s="2">
        <v>13.079269999999999</v>
      </c>
      <c r="E212" s="5">
        <v>240</v>
      </c>
      <c r="F212">
        <f t="shared" si="7"/>
        <v>250.18116540225532</v>
      </c>
    </row>
    <row r="213" spans="1:6" x14ac:dyDescent="0.25">
      <c r="A213" s="3">
        <v>13.97391</v>
      </c>
      <c r="B213" s="4">
        <v>241</v>
      </c>
      <c r="C213">
        <f t="shared" si="6"/>
        <v>255.07104213240922</v>
      </c>
      <c r="D213" s="4">
        <v>13.353070000000001</v>
      </c>
      <c r="E213" s="6">
        <v>241</v>
      </c>
      <c r="F213">
        <f t="shared" si="7"/>
        <v>254.85199034485191</v>
      </c>
    </row>
    <row r="214" spans="1:6" x14ac:dyDescent="0.25">
      <c r="A214" s="1">
        <v>14.275259999999999</v>
      </c>
      <c r="B214" s="2">
        <v>242</v>
      </c>
      <c r="C214">
        <f t="shared" si="6"/>
        <v>259.66000401322373</v>
      </c>
      <c r="D214" s="2">
        <v>13.4994</v>
      </c>
      <c r="E214" s="5">
        <v>242</v>
      </c>
      <c r="F214">
        <f t="shared" si="7"/>
        <v>257.34827162260996</v>
      </c>
    </row>
    <row r="215" spans="1:6" x14ac:dyDescent="0.25">
      <c r="A215" s="3">
        <v>14.585330000000001</v>
      </c>
      <c r="B215" s="4">
        <v>243</v>
      </c>
      <c r="C215">
        <f t="shared" si="6"/>
        <v>264.38175417212256</v>
      </c>
      <c r="D215" s="4">
        <v>13.809530000000001</v>
      </c>
      <c r="E215" s="6">
        <v>243</v>
      </c>
      <c r="F215">
        <f t="shared" si="7"/>
        <v>262.63885942190683</v>
      </c>
    </row>
    <row r="216" spans="1:6" x14ac:dyDescent="0.25">
      <c r="A216" s="1">
        <v>14.73441</v>
      </c>
      <c r="B216" s="2">
        <v>244</v>
      </c>
      <c r="C216">
        <f t="shared" si="6"/>
        <v>266.65194643093071</v>
      </c>
      <c r="D216" s="2">
        <v>14.11401</v>
      </c>
      <c r="E216" s="5">
        <v>244</v>
      </c>
      <c r="F216">
        <f t="shared" si="7"/>
        <v>267.83306241139479</v>
      </c>
    </row>
    <row r="217" spans="1:6" x14ac:dyDescent="0.25">
      <c r="A217" s="3">
        <v>14.92324</v>
      </c>
      <c r="B217" s="4">
        <v>245</v>
      </c>
      <c r="C217">
        <f t="shared" si="6"/>
        <v>269.52745222802446</v>
      </c>
      <c r="D217" s="4">
        <v>14.14589</v>
      </c>
      <c r="E217" s="6">
        <v>245</v>
      </c>
      <c r="F217">
        <f t="shared" si="7"/>
        <v>268.37691156833409</v>
      </c>
    </row>
    <row r="218" spans="1:6" x14ac:dyDescent="0.25">
      <c r="A218" s="1">
        <v>15.08384</v>
      </c>
      <c r="B218" s="2">
        <v>246</v>
      </c>
      <c r="C218">
        <f t="shared" si="6"/>
        <v>271.97307120283386</v>
      </c>
      <c r="D218" s="2">
        <v>14.1509</v>
      </c>
      <c r="E218" s="5">
        <v>246</v>
      </c>
      <c r="F218">
        <f t="shared" si="7"/>
        <v>268.46237845278409</v>
      </c>
    </row>
    <row r="219" spans="1:6" x14ac:dyDescent="0.25">
      <c r="A219" s="3">
        <v>15.057880000000001</v>
      </c>
      <c r="B219" s="4">
        <v>247</v>
      </c>
      <c r="C219">
        <f t="shared" si="6"/>
        <v>271.57775197128933</v>
      </c>
      <c r="D219" s="4">
        <v>14.43693</v>
      </c>
      <c r="E219" s="6">
        <v>247</v>
      </c>
      <c r="F219">
        <f t="shared" si="7"/>
        <v>273.34183812528556</v>
      </c>
    </row>
    <row r="220" spans="1:6" x14ac:dyDescent="0.25">
      <c r="A220" s="1">
        <v>15.04257</v>
      </c>
      <c r="B220" s="2">
        <v>248</v>
      </c>
      <c r="C220">
        <f t="shared" si="6"/>
        <v>271.34461108396471</v>
      </c>
      <c r="D220" s="2">
        <v>14.26718</v>
      </c>
      <c r="E220" s="5">
        <v>248</v>
      </c>
      <c r="F220">
        <f t="shared" si="7"/>
        <v>270.44602901642588</v>
      </c>
    </row>
    <row r="221" spans="1:6" x14ac:dyDescent="0.25">
      <c r="A221" s="3">
        <v>15.027710000000001</v>
      </c>
      <c r="B221" s="4">
        <v>249</v>
      </c>
      <c r="C221">
        <f t="shared" si="6"/>
        <v>271.11832280273393</v>
      </c>
      <c r="D221" s="4">
        <v>14.25309</v>
      </c>
      <c r="E221" s="6">
        <v>249</v>
      </c>
      <c r="F221">
        <f t="shared" si="7"/>
        <v>270.20566406594679</v>
      </c>
    </row>
    <row r="222" spans="1:6" x14ac:dyDescent="0.25">
      <c r="A222" s="1">
        <v>15.10455</v>
      </c>
      <c r="B222" s="2">
        <v>250</v>
      </c>
      <c r="C222">
        <f t="shared" si="6"/>
        <v>272.28844336328405</v>
      </c>
      <c r="D222" s="2">
        <v>14.17024</v>
      </c>
      <c r="E222" s="5">
        <v>250</v>
      </c>
      <c r="F222">
        <f t="shared" si="7"/>
        <v>268.79230450972278</v>
      </c>
    </row>
    <row r="223" spans="1:6" x14ac:dyDescent="0.25">
      <c r="A223" s="3">
        <v>15.214880000000001</v>
      </c>
      <c r="B223" s="4">
        <v>251</v>
      </c>
      <c r="C223">
        <f t="shared" si="6"/>
        <v>273.96855009734833</v>
      </c>
      <c r="D223" s="4">
        <v>14.28275</v>
      </c>
      <c r="E223" s="6">
        <v>251</v>
      </c>
      <c r="F223">
        <f t="shared" si="7"/>
        <v>270.71164166929742</v>
      </c>
    </row>
    <row r="224" spans="1:6" x14ac:dyDescent="0.25">
      <c r="A224" s="1">
        <v>15.04355</v>
      </c>
      <c r="B224" s="2">
        <v>252</v>
      </c>
      <c r="C224">
        <f t="shared" si="6"/>
        <v>271.35953453723562</v>
      </c>
      <c r="D224" s="2">
        <v>14.42381</v>
      </c>
      <c r="E224" s="5">
        <v>252</v>
      </c>
      <c r="F224">
        <f t="shared" si="7"/>
        <v>273.11802065542844</v>
      </c>
    </row>
    <row r="225" spans="1:6" x14ac:dyDescent="0.25">
      <c r="A225" s="3">
        <v>15.08976</v>
      </c>
      <c r="B225" s="4">
        <v>253</v>
      </c>
      <c r="C225">
        <f t="shared" si="6"/>
        <v>272.06322104300114</v>
      </c>
      <c r="D225" s="4">
        <v>14.31194</v>
      </c>
      <c r="E225" s="6">
        <v>253</v>
      </c>
      <c r="F225">
        <f t="shared" si="7"/>
        <v>271.20960142121271</v>
      </c>
    </row>
    <row r="226" spans="1:6" x14ac:dyDescent="0.25">
      <c r="A226" s="1">
        <v>14.888389999999999</v>
      </c>
      <c r="B226" s="2">
        <v>254</v>
      </c>
      <c r="C226">
        <f t="shared" si="6"/>
        <v>268.99675595609352</v>
      </c>
      <c r="D226" s="2">
        <v>14.42313</v>
      </c>
      <c r="E226" s="5">
        <v>254</v>
      </c>
      <c r="F226">
        <f t="shared" si="7"/>
        <v>273.10642035973467</v>
      </c>
    </row>
    <row r="227" spans="1:6" x14ac:dyDescent="0.25">
      <c r="A227" s="3">
        <v>14.927160000000001</v>
      </c>
      <c r="B227" s="4">
        <v>255</v>
      </c>
      <c r="C227">
        <f t="shared" si="6"/>
        <v>269.58714604110821</v>
      </c>
      <c r="D227" s="4">
        <v>14.305210000000001</v>
      </c>
      <c r="E227" s="6">
        <v>255</v>
      </c>
      <c r="F227">
        <f t="shared" si="7"/>
        <v>271.09479261236072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kalibrace_motory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Ondrej Hryzak</cp:lastModifiedBy>
  <cp:revision>2</cp:revision>
  <dcterms:modified xsi:type="dcterms:W3CDTF">2024-09-09T21:13:28Z</dcterms:modified>
  <dc:language>en-GB</dc:language>
</cp:coreProperties>
</file>