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cvut-my.sharepoint.com/personal/bimkaond_cvut_cz/Documents/Plocha/Python/GraphPrediction/"/>
    </mc:Choice>
  </mc:AlternateContent>
  <xr:revisionPtr revIDLastSave="7089" documentId="8_{667963C4-9CD9-4518-A2CB-CCB76FA769C9}" xr6:coauthVersionLast="46" xr6:coauthVersionMax="46" xr10:uidLastSave="{A2A44716-2E1D-4510-941A-128C9CF083C5}"/>
  <bookViews>
    <workbookView xWindow="-110" yWindow="-110" windowWidth="38620" windowHeight="21220" xr2:uid="{5AFF6D73-1E5C-4C87-B0A2-B487B8C711A1}"/>
  </bookViews>
  <sheets>
    <sheet name="Sheet1" sheetId="1" r:id="rId1"/>
  </sheets>
  <definedNames>
    <definedName name="_Hlk78312630" localSheetId="0">Sheet1!$BA$267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77" i="1" l="1"/>
  <c r="AA268" i="1"/>
  <c r="AA250" i="1"/>
  <c r="AA241" i="1"/>
  <c r="AA232" i="1"/>
  <c r="AA223" i="1"/>
  <c r="AA214" i="1"/>
  <c r="AA205" i="1"/>
  <c r="AA196" i="1"/>
  <c r="AA187" i="1"/>
  <c r="AA178" i="1"/>
  <c r="AA169" i="1"/>
  <c r="AA16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68" i="1"/>
  <c r="Z269" i="1"/>
  <c r="Z270" i="1"/>
  <c r="Z271" i="1"/>
  <c r="Z272" i="1"/>
  <c r="Z273" i="1"/>
  <c r="Z274" i="1"/>
  <c r="Z275" i="1"/>
  <c r="Z277" i="1"/>
  <c r="Z278" i="1"/>
  <c r="Z279" i="1"/>
  <c r="Z280" i="1"/>
  <c r="Z281" i="1"/>
  <c r="Z282" i="1"/>
  <c r="Z283" i="1"/>
  <c r="Z284" i="1"/>
  <c r="Z223" i="1"/>
  <c r="Z224" i="1"/>
  <c r="Z225" i="1"/>
  <c r="Z226" i="1"/>
  <c r="Z227" i="1"/>
  <c r="Z228" i="1"/>
  <c r="Z229" i="1"/>
  <c r="Z230" i="1"/>
  <c r="Z213" i="1"/>
  <c r="Z214" i="1"/>
  <c r="Z215" i="1"/>
  <c r="Z216" i="1"/>
  <c r="Z217" i="1"/>
  <c r="Z218" i="1"/>
  <c r="Z219" i="1"/>
  <c r="Z220" i="1"/>
  <c r="Z221" i="1"/>
  <c r="Z205" i="1"/>
  <c r="Z206" i="1"/>
  <c r="Z207" i="1"/>
  <c r="Z208" i="1"/>
  <c r="Z209" i="1"/>
  <c r="Z210" i="1"/>
  <c r="Z211" i="1"/>
  <c r="Z212" i="1"/>
  <c r="Z187" i="1"/>
  <c r="Z188" i="1"/>
  <c r="Z189" i="1"/>
  <c r="Z190" i="1"/>
  <c r="Z191" i="1"/>
  <c r="Z192" i="1"/>
  <c r="Z193" i="1"/>
  <c r="Z194" i="1"/>
  <c r="Z196" i="1"/>
  <c r="Z197" i="1"/>
  <c r="Z198" i="1"/>
  <c r="Z199" i="1"/>
  <c r="Z200" i="1"/>
  <c r="Z201" i="1"/>
  <c r="Z202" i="1"/>
  <c r="Z203" i="1"/>
  <c r="Z161" i="1"/>
  <c r="Z162" i="1"/>
  <c r="Z163" i="1"/>
  <c r="Z164" i="1"/>
  <c r="Z165" i="1"/>
  <c r="Z166" i="1"/>
  <c r="Z167" i="1"/>
  <c r="Z169" i="1"/>
  <c r="Z170" i="1"/>
  <c r="Z171" i="1"/>
  <c r="Z172" i="1"/>
  <c r="Z173" i="1"/>
  <c r="Z174" i="1"/>
  <c r="Z175" i="1"/>
  <c r="Z176" i="1"/>
  <c r="Z178" i="1"/>
  <c r="Z179" i="1"/>
  <c r="Z180" i="1"/>
  <c r="Z181" i="1"/>
  <c r="Z182" i="1"/>
  <c r="Z183" i="1"/>
  <c r="Z184" i="1"/>
  <c r="Z185" i="1"/>
  <c r="Z160" i="1"/>
</calcChain>
</file>

<file path=xl/sharedStrings.xml><?xml version="1.0" encoding="utf-8"?>
<sst xmlns="http://schemas.openxmlformats.org/spreadsheetml/2006/main" count="832" uniqueCount="142">
  <si>
    <t>LSTM</t>
  </si>
  <si>
    <t>MAE</t>
  </si>
  <si>
    <t>Loss</t>
  </si>
  <si>
    <t xml:space="preserve"> </t>
  </si>
  <si>
    <t>LSTM - bidirectional</t>
  </si>
  <si>
    <t>GRU</t>
  </si>
  <si>
    <t>GRU - bidirectional</t>
  </si>
  <si>
    <t>LSTM (single)</t>
  </si>
  <si>
    <t>LSTM - bidirectional (single)</t>
  </si>
  <si>
    <t>GRU (single)</t>
  </si>
  <si>
    <t>GRU - bidirectional (single)</t>
  </si>
  <si>
    <t xml:space="preserve">MAE </t>
  </si>
  <si>
    <t>Validation</t>
  </si>
  <si>
    <t>Test</t>
  </si>
  <si>
    <t>My dataset (test)</t>
  </si>
  <si>
    <t>MSE</t>
  </si>
  <si>
    <t>Yes</t>
  </si>
  <si>
    <t>Optimizer</t>
  </si>
  <si>
    <t>Adam</t>
  </si>
  <si>
    <t>Metrics</t>
  </si>
  <si>
    <t xml:space="preserve">Early_stopping </t>
  </si>
  <si>
    <t>comp_1</t>
  </si>
  <si>
    <t>Dataset</t>
  </si>
  <si>
    <t>Compile_settings</t>
  </si>
  <si>
    <t>added layer</t>
  </si>
  <si>
    <t>original</t>
  </si>
  <si>
    <t>added dropout</t>
  </si>
  <si>
    <t>comp_2</t>
  </si>
  <si>
    <t>SGD</t>
  </si>
  <si>
    <t>24_11_2020</t>
  </si>
  <si>
    <t>28_11_2020</t>
  </si>
  <si>
    <t>23_11_2020</t>
  </si>
  <si>
    <t>21_11_2020</t>
  </si>
  <si>
    <t>20_11_2020</t>
  </si>
  <si>
    <t>instalation</t>
  </si>
  <si>
    <t>pip install tf-nightly-gpu==2.5.0.dev20201028</t>
  </si>
  <si>
    <t xml:space="preserve">conda install -c conda-forge scikit-learn </t>
  </si>
  <si>
    <t>conda install -c anaconda pandas</t>
  </si>
  <si>
    <t>conda install -c conda-forge matplotlib</t>
  </si>
  <si>
    <t>conda install -c conda-forge notebook</t>
  </si>
  <si>
    <t>conda install -c conda-forge scikit-learn</t>
  </si>
  <si>
    <t>conda create -n tf2-gpu</t>
  </si>
  <si>
    <t>conda activate tf2-gpu</t>
  </si>
  <si>
    <t>Downloaded</t>
  </si>
  <si>
    <t>conda install -c conda-forge cudnn</t>
  </si>
  <si>
    <t>pip install tensorflow</t>
  </si>
  <si>
    <t>conda create -n tf2-38 python=3.8</t>
  </si>
  <si>
    <t>conda activate tf2-38</t>
  </si>
  <si>
    <t>pip install python-binance</t>
  </si>
  <si>
    <t>pip install falcon</t>
  </si>
  <si>
    <t>pip install APScheduler</t>
  </si>
  <si>
    <t>pip install waitress</t>
  </si>
  <si>
    <t>BTC/LTC/ETH/BCH</t>
  </si>
  <si>
    <t>models_first</t>
  </si>
  <si>
    <t>models_second</t>
  </si>
  <si>
    <t>29_01_2021</t>
  </si>
  <si>
    <t>18_03_2021</t>
  </si>
  <si>
    <t>19_03_2021</t>
  </si>
  <si>
    <t>20_03_2021</t>
  </si>
  <si>
    <t>21_03_2021</t>
  </si>
  <si>
    <t>24_03_2021</t>
  </si>
  <si>
    <t>25_03_2021</t>
  </si>
  <si>
    <t>26_03_2021</t>
  </si>
  <si>
    <t>27_03_2021</t>
  </si>
  <si>
    <t>05_04_2021</t>
  </si>
  <si>
    <t>z-score scaling (separate)</t>
  </si>
  <si>
    <t>07_04_2021</t>
  </si>
  <si>
    <t>07_04_2021_1</t>
  </si>
  <si>
    <t>Adagrad</t>
  </si>
  <si>
    <t>comp_3</t>
  </si>
  <si>
    <t>Pct + z-score</t>
  </si>
  <si>
    <t>07_04_2021_2</t>
  </si>
  <si>
    <t>08_04_2021</t>
  </si>
  <si>
    <t>Adamax</t>
  </si>
  <si>
    <t>comp_4</t>
  </si>
  <si>
    <t>09_04_2021</t>
  </si>
  <si>
    <t>comp_5</t>
  </si>
  <si>
    <t>LogCosh</t>
  </si>
  <si>
    <t>10_04_2021</t>
  </si>
  <si>
    <t>12_04_2021</t>
  </si>
  <si>
    <t>Learning rate</t>
  </si>
  <si>
    <t>default</t>
  </si>
  <si>
    <t>comp_6</t>
  </si>
  <si>
    <t>13_04_2021</t>
  </si>
  <si>
    <t>comp_7</t>
  </si>
  <si>
    <t>-</t>
  </si>
  <si>
    <t>epsilon = 1</t>
  </si>
  <si>
    <t>17_04_2021</t>
  </si>
  <si>
    <t>14_04_2021</t>
  </si>
  <si>
    <t>comp_8</t>
  </si>
  <si>
    <t>comp_9</t>
  </si>
  <si>
    <t>18_04_2021</t>
  </si>
  <si>
    <t>comp_10</t>
  </si>
  <si>
    <t>comp_11</t>
  </si>
  <si>
    <t>Ftrl</t>
  </si>
  <si>
    <t>learning_rate_power=-0.5, initial_accumulator_value=0.1, l1_regularization_strength=0.005, l2_regularization_strength=0.005, l2_shrinkage_regularization_strength=0.01, beta=0.9</t>
  </si>
  <si>
    <t>Instalation</t>
  </si>
  <si>
    <t>comp_12</t>
  </si>
  <si>
    <t>initial_accumulator_value=0.1, epsilon=1e-07</t>
  </si>
  <si>
    <t>20_04_2021</t>
  </si>
  <si>
    <t>28_04_2021</t>
  </si>
  <si>
    <t>comp_13</t>
  </si>
  <si>
    <t>Direction from previous</t>
  </si>
  <si>
    <t>Cells</t>
  </si>
  <si>
    <t>conda create -n MLgpu python=3.8</t>
  </si>
  <si>
    <t>conda activate Mlgpu</t>
  </si>
  <si>
    <t>conda install -c anaconda tensorflow-gpu</t>
  </si>
  <si>
    <t>pip install -U numpy==1.18.5</t>
  </si>
  <si>
    <t>Direction (org)</t>
  </si>
  <si>
    <t>Direction (new)</t>
  </si>
  <si>
    <t>MAE (org)</t>
  </si>
  <si>
    <t>MAE (new)</t>
  </si>
  <si>
    <t>comp_14</t>
  </si>
  <si>
    <t xml:space="preserve">Additional opt. parameters </t>
  </si>
  <si>
    <t>Pre-processing</t>
  </si>
  <si>
    <t>Directory</t>
  </si>
  <si>
    <t>comp_15</t>
  </si>
  <si>
    <t>Final big df</t>
  </si>
  <si>
    <t>First 9000 minutes from collected</t>
  </si>
  <si>
    <t>First 6000 from test part of the original test part</t>
  </si>
  <si>
    <t>First 9000 minutes from collected dataset</t>
  </si>
  <si>
    <t>15_07_2021_big</t>
  </si>
  <si>
    <t>MAE big</t>
  </si>
  <si>
    <t>16_07_2021_big</t>
  </si>
  <si>
    <t>comp_16 (same as comp_8)</t>
  </si>
  <si>
    <t>comp_16</t>
  </si>
  <si>
    <t>17_07_2021_big</t>
  </si>
  <si>
    <t>comp_17 (same as comp_7)</t>
  </si>
  <si>
    <t>comp_17</t>
  </si>
  <si>
    <t>18_07_2021_big</t>
  </si>
  <si>
    <t>comp_18 (same as comp_3)</t>
  </si>
  <si>
    <t>comp_18</t>
  </si>
  <si>
    <t>BTC/OCEAN/ZRX/ATOM/BNT/ALGO/TWT/SUSHI/BAT</t>
  </si>
  <si>
    <t>My evaluation scores</t>
  </si>
  <si>
    <t>latest data</t>
  </si>
  <si>
    <t>PCT change + z-score models 1 min pred</t>
  </si>
  <si>
    <t>Big models on latest data 1m pred</t>
  </si>
  <si>
    <t>z-score models 2 mins pred</t>
  </si>
  <si>
    <t>19_04_2021</t>
  </si>
  <si>
    <t>avg percentage</t>
  </si>
  <si>
    <t>Direction from zero</t>
  </si>
  <si>
    <t>direction from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</si>
</sst>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Consolas"/>
      <family val="3"/>
      <charset val="238"/>
    </font>
    <font>
      <sz val="10"/>
      <color rgb="FF212121"/>
      <name val="Arial Unicode MS"/>
    </font>
    <font>
      <b/>
      <sz val="11"/>
      <color theme="1"/>
      <name val="Calibri"/>
      <family val="2"/>
      <charset val="238"/>
      <scheme val="minor"/>
    </font>
    <font>
      <sz val="7"/>
      <color rgb="FF000000"/>
      <name val="Courier New"/>
      <family val="3"/>
      <charset val="238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u/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6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sz val="6"/>
      <color rgb="FFF1F1F1"/>
      <name val="Arial"/>
      <family val="2"/>
      <charset val="238"/>
    </font>
    <font>
      <b/>
      <sz val="8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8"/>
      <color rgb="FFF1F1F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9"/>
      <color rgb="FF000000"/>
      <name val="Arial"/>
      <family val="2"/>
      <charset val="238"/>
    </font>
    <font>
      <sz val="9"/>
      <color rgb="FF000000"/>
      <name val="Arial"/>
      <family val="2"/>
      <charset val="238"/>
    </font>
    <font>
      <sz val="9"/>
      <color rgb="FFF1F1F1"/>
      <name val="Arial"/>
      <family val="2"/>
      <charset val="238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1" fillId="5" borderId="0" applyNumberFormat="0" applyBorder="0" applyAlignment="0" applyProtection="0"/>
    <xf numFmtId="0" fontId="23" fillId="6" borderId="0" applyNumberFormat="0" applyBorder="0" applyAlignment="0" applyProtection="0"/>
  </cellStyleXfs>
  <cellXfs count="106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11" fontId="0" fillId="0" borderId="5" xfId="0" applyNumberFormat="1" applyBorder="1"/>
    <xf numFmtId="0" fontId="0" fillId="0" borderId="4" xfId="0" applyBorder="1"/>
    <xf numFmtId="11" fontId="0" fillId="0" borderId="4" xfId="0" applyNumberFormat="1" applyBorder="1"/>
    <xf numFmtId="0" fontId="0" fillId="0" borderId="2" xfId="0" applyBorder="1" applyAlignment="1">
      <alignment horizontal="right"/>
    </xf>
    <xf numFmtId="11" fontId="0" fillId="0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  <xf numFmtId="0" fontId="0" fillId="3" borderId="4" xfId="0" applyFill="1" applyBorder="1"/>
    <xf numFmtId="11" fontId="0" fillId="3" borderId="4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4" xfId="0" applyFill="1" applyBorder="1"/>
    <xf numFmtId="0" fontId="3" fillId="0" borderId="1" xfId="0" applyFont="1" applyBorder="1" applyAlignment="1">
      <alignment vertical="center"/>
    </xf>
    <xf numFmtId="0" fontId="0" fillId="0" borderId="1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6" fillId="4" borderId="0" xfId="0" applyFont="1" applyFill="1" applyBorder="1"/>
    <xf numFmtId="0" fontId="6" fillId="0" borderId="0" xfId="0" applyFont="1" applyBorder="1"/>
    <xf numFmtId="0" fontId="5" fillId="0" borderId="0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6" xfId="0" applyBorder="1"/>
    <xf numFmtId="0" fontId="9" fillId="0" borderId="19" xfId="0" applyFont="1" applyBorder="1"/>
    <xf numFmtId="0" fontId="0" fillId="0" borderId="32" xfId="0" applyBorder="1"/>
    <xf numFmtId="0" fontId="0" fillId="3" borderId="23" xfId="0" applyFill="1" applyBorder="1"/>
    <xf numFmtId="0" fontId="0" fillId="3" borderId="21" xfId="0" applyFill="1" applyBorder="1"/>
    <xf numFmtId="0" fontId="8" fillId="4" borderId="19" xfId="0" applyFont="1" applyFill="1" applyBorder="1"/>
    <xf numFmtId="0" fontId="0" fillId="2" borderId="26" xfId="0" applyFill="1" applyBorder="1"/>
    <xf numFmtId="0" fontId="0" fillId="2" borderId="30" xfId="0" applyFill="1" applyBorder="1"/>
    <xf numFmtId="0" fontId="0" fillId="0" borderId="33" xfId="0" applyBorder="1"/>
    <xf numFmtId="0" fontId="4" fillId="0" borderId="34" xfId="0" applyFont="1" applyBorder="1"/>
    <xf numFmtId="0" fontId="0" fillId="0" borderId="35" xfId="0" applyBorder="1"/>
    <xf numFmtId="0" fontId="0" fillId="0" borderId="35" xfId="0" applyFill="1" applyBorder="1"/>
    <xf numFmtId="0" fontId="0" fillId="0" borderId="36" xfId="0" applyBorder="1"/>
    <xf numFmtId="0" fontId="0" fillId="0" borderId="21" xfId="0" applyFill="1" applyBorder="1"/>
    <xf numFmtId="0" fontId="0" fillId="0" borderId="26" xfId="0" applyFill="1" applyBorder="1"/>
    <xf numFmtId="0" fontId="0" fillId="0" borderId="30" xfId="0" applyFill="1" applyBorder="1"/>
    <xf numFmtId="0" fontId="0" fillId="0" borderId="31" xfId="0" applyFill="1" applyBorder="1"/>
    <xf numFmtId="0" fontId="10" fillId="0" borderId="17" xfId="0" applyFont="1" applyBorder="1"/>
    <xf numFmtId="0" fontId="11" fillId="0" borderId="0" xfId="0" applyFont="1" applyFill="1" applyAlignment="1">
      <alignment horizontal="right" vertical="center" wrapText="1"/>
    </xf>
    <xf numFmtId="0" fontId="0" fillId="0" borderId="0" xfId="0" applyFill="1"/>
    <xf numFmtId="0" fontId="12" fillId="0" borderId="0" xfId="0" applyFont="1" applyFill="1" applyAlignment="1">
      <alignment horizontal="right" vertical="center" wrapText="1"/>
    </xf>
    <xf numFmtId="0" fontId="13" fillId="0" borderId="0" xfId="0" applyFont="1" applyFill="1" applyAlignment="1">
      <alignment horizontal="right" vertical="center" wrapText="1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right" vertical="center" wrapText="1"/>
    </xf>
    <xf numFmtId="0" fontId="23" fillId="6" borderId="1" xfId="2" applyBorder="1"/>
    <xf numFmtId="0" fontId="23" fillId="6" borderId="4" xfId="2" applyBorder="1"/>
    <xf numFmtId="0" fontId="23" fillId="6" borderId="5" xfId="2" applyBorder="1"/>
    <xf numFmtId="0" fontId="23" fillId="6" borderId="0" xfId="2" applyBorder="1"/>
    <xf numFmtId="0" fontId="22" fillId="3" borderId="22" xfId="1" applyFont="1" applyFill="1" applyBorder="1"/>
    <xf numFmtId="0" fontId="22" fillId="3" borderId="5" xfId="2" applyFont="1" applyFill="1" applyBorder="1"/>
    <xf numFmtId="0" fontId="22" fillId="3" borderId="25" xfId="1" applyFont="1" applyFill="1" applyBorder="1"/>
    <xf numFmtId="0" fontId="21" fillId="3" borderId="25" xfId="1" applyFill="1" applyBorder="1"/>
    <xf numFmtId="0" fontId="21" fillId="3" borderId="20" xfId="1" applyFill="1" applyBorder="1"/>
    <xf numFmtId="0" fontId="22" fillId="3" borderId="1" xfId="1" applyFont="1" applyFill="1" applyBorder="1"/>
    <xf numFmtId="0" fontId="0" fillId="3" borderId="22" xfId="0" applyFill="1" applyBorder="1"/>
    <xf numFmtId="0" fontId="0" fillId="3" borderId="0" xfId="0" applyFill="1" applyBorder="1"/>
    <xf numFmtId="0" fontId="0" fillId="3" borderId="25" xfId="0" applyFill="1" applyBorder="1"/>
    <xf numFmtId="0" fontId="0" fillId="3" borderId="30" xfId="0" applyFill="1" applyBorder="1"/>
    <xf numFmtId="0" fontId="0" fillId="3" borderId="31" xfId="0" applyFill="1" applyBorder="1"/>
  </cellXfs>
  <cellStyles count="3">
    <cellStyle name="Neutrální" xfId="1" builtinId="28"/>
    <cellStyle name="Normální" xfId="0" builtinId="0"/>
    <cellStyle name="Správně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LSTM - bidirectional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(Sheet1!$E$161,Sheet1!$E$170,Sheet1!$E$179,Sheet1!$E$188,Sheet1!$E$197,Sheet1!$E$206,Sheet1!$E$215,Sheet1!$E$224,Sheet1!$E$233,Sheet1!$E$242,Sheet1!$E$251,Sheet1!$E$260,Sheet1!$E$269,Sheet1!$E$278)</c:f>
              <c:numCache>
                <c:formatCode>General</c:formatCode>
                <c:ptCount val="14"/>
                <c:pt idx="0">
                  <c:v>5.6910000000000002E-2</c:v>
                </c:pt>
                <c:pt idx="1">
                  <c:v>5.5300000000000002E-2</c:v>
                </c:pt>
                <c:pt idx="2">
                  <c:v>7.0080000000000003E-2</c:v>
                </c:pt>
                <c:pt idx="3">
                  <c:v>6.7019999999999996E-2</c:v>
                </c:pt>
                <c:pt idx="4">
                  <c:v>5.57E-2</c:v>
                </c:pt>
                <c:pt idx="5">
                  <c:v>1.315E-2</c:v>
                </c:pt>
                <c:pt idx="6">
                  <c:v>5.9900000000000002E-2</c:v>
                </c:pt>
                <c:pt idx="7">
                  <c:v>5.5840000000000001E-2</c:v>
                </c:pt>
                <c:pt idx="8">
                  <c:v>0.20491000000000001</c:v>
                </c:pt>
                <c:pt idx="9">
                  <c:v>5.5E-2</c:v>
                </c:pt>
                <c:pt idx="10">
                  <c:v>6.0089999999999998E-2</c:v>
                </c:pt>
                <c:pt idx="11">
                  <c:v>1.29325</c:v>
                </c:pt>
                <c:pt idx="12">
                  <c:v>5.67E-2</c:v>
                </c:pt>
                <c:pt idx="13">
                  <c:v>6.0600000000000001E-2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6-41EC-B69A-4BCB0627B1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(Sheet1!$F$161,Sheet1!$F$170,Sheet1!$F$179,Sheet1!$F$188,Sheet1!$F$197,Sheet1!$F$206,Sheet1!$F$215,Sheet1!$F$224,Sheet1!$F$233,Sheet1!$F$242,Sheet1!$F$251,Sheet1!$F$260,Sheet1!$F$269,Sheet1!$F$278)</c:f>
              <c:numCache>
                <c:formatCode>General</c:formatCode>
                <c:ptCount val="14"/>
                <c:pt idx="0">
                  <c:v>5.3960000000000001E-2</c:v>
                </c:pt>
                <c:pt idx="1">
                  <c:v>4.7010000000000003E-2</c:v>
                </c:pt>
                <c:pt idx="2">
                  <c:v>6.6769999999999996E-2</c:v>
                </c:pt>
                <c:pt idx="3">
                  <c:v>6.4339999999999994E-2</c:v>
                </c:pt>
                <c:pt idx="4">
                  <c:v>4.4359999999999997E-2</c:v>
                </c:pt>
                <c:pt idx="5">
                  <c:v>3.3550000000000003E-2</c:v>
                </c:pt>
                <c:pt idx="6">
                  <c:v>6.8110000000000004E-2</c:v>
                </c:pt>
                <c:pt idx="7">
                  <c:v>3.7850000000000002E-2</c:v>
                </c:pt>
                <c:pt idx="8">
                  <c:v>0.2331</c:v>
                </c:pt>
                <c:pt idx="9">
                  <c:v>3.9399999999999998E-2</c:v>
                </c:pt>
                <c:pt idx="10">
                  <c:v>6.0199999999999997E-2</c:v>
                </c:pt>
                <c:pt idx="11">
                  <c:v>0.56681999999999999</c:v>
                </c:pt>
                <c:pt idx="12">
                  <c:v>4.3909999999999998E-2</c:v>
                </c:pt>
                <c:pt idx="13">
                  <c:v>5.0070000000000003E-2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6-41EC-B69A-4BCB0627B17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(Sheet1!$G$161,Sheet1!$G$170,Sheet1!$G$179,Sheet1!$G$188,Sheet1!$G$197,Sheet1!$G$206,Sheet1!$G$215,Sheet1!$G$224,Sheet1!$G$233,Sheet1!$G$242,Sheet1!$G$251,Sheet1!$G$260,Sheet1!$G$269,Sheet1!$G$278)</c:f>
              <c:numCache>
                <c:formatCode>General</c:formatCode>
                <c:ptCount val="14"/>
                <c:pt idx="0">
                  <c:v>4.24E-2</c:v>
                </c:pt>
                <c:pt idx="1">
                  <c:v>4.19E-2</c:v>
                </c:pt>
                <c:pt idx="2">
                  <c:v>4.7300000000000002E-2</c:v>
                </c:pt>
                <c:pt idx="3">
                  <c:v>4.6300000000000001E-2</c:v>
                </c:pt>
                <c:pt idx="4">
                  <c:v>4.1500000000000002E-2</c:v>
                </c:pt>
                <c:pt idx="5">
                  <c:v>1.0200000000000001E-2</c:v>
                </c:pt>
                <c:pt idx="6">
                  <c:v>4.4200000000000003E-2</c:v>
                </c:pt>
                <c:pt idx="7">
                  <c:v>4.2200000000000001E-2</c:v>
                </c:pt>
                <c:pt idx="8">
                  <c:v>0.14313999999999999</c:v>
                </c:pt>
                <c:pt idx="9">
                  <c:v>4.1500000000000002E-2</c:v>
                </c:pt>
                <c:pt idx="10">
                  <c:v>4.3069999999999997E-2</c:v>
                </c:pt>
                <c:pt idx="11">
                  <c:v>0.97875000000000001</c:v>
                </c:pt>
                <c:pt idx="12">
                  <c:v>4.1599999999999998E-2</c:v>
                </c:pt>
                <c:pt idx="13">
                  <c:v>4.2200000000000001E-2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6-41EC-B69A-4BCB0627B17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(Sheet1!$H$161,Sheet1!$H$170,Sheet1!$H$179,Sheet1!$H$188,Sheet1!$H$197,Sheet1!$H$206,Sheet1!$H$215,Sheet1!$H$224,Sheet1!$H$233,Sheet1!$H$242,Sheet1!$H$251,Sheet1!$H$260,Sheet1!$H$269,Sheet1!$H$278)</c:f>
              <c:numCache>
                <c:formatCode>General</c:formatCode>
                <c:ptCount val="14"/>
                <c:pt idx="0">
                  <c:v>4.2250000000000003E-2</c:v>
                </c:pt>
                <c:pt idx="1">
                  <c:v>3.8490000000000003E-2</c:v>
                </c:pt>
                <c:pt idx="2">
                  <c:v>5.1769999999999997E-2</c:v>
                </c:pt>
                <c:pt idx="3">
                  <c:v>5.0750000000000003E-2</c:v>
                </c:pt>
                <c:pt idx="4">
                  <c:v>3.7499999999999999E-2</c:v>
                </c:pt>
                <c:pt idx="5">
                  <c:v>2.681E-2</c:v>
                </c:pt>
                <c:pt idx="6">
                  <c:v>5.4640000000000001E-2</c:v>
                </c:pt>
                <c:pt idx="7">
                  <c:v>3.0599999999999999E-2</c:v>
                </c:pt>
                <c:pt idx="8">
                  <c:v>0.1908</c:v>
                </c:pt>
                <c:pt idx="9">
                  <c:v>3.1260000000000003E-2</c:v>
                </c:pt>
                <c:pt idx="10">
                  <c:v>4.7980000000000002E-2</c:v>
                </c:pt>
                <c:pt idx="11">
                  <c:v>0.43425999999999998</c:v>
                </c:pt>
                <c:pt idx="12">
                  <c:v>3.4700000000000002E-2</c:v>
                </c:pt>
                <c:pt idx="13">
                  <c:v>4.0770000000000001E-2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6-41EC-B69A-4BCB0627B17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(Sheet1!$I$161,Sheet1!$I$170,Sheet1!$I$179,Sheet1!$I$188,Sheet1!$I$197,Sheet1!$I$206,Sheet1!$I$215,Sheet1!$I$224,Sheet1!$I$233,Sheet1!$I$242,Sheet1!$I$251,Sheet1!$I$260,Sheet1!$I$269,Sheet1!$I$278)</c:f>
              <c:numCache>
                <c:formatCode>General</c:formatCode>
                <c:ptCount val="14"/>
                <c:pt idx="0">
                  <c:v>0.11895</c:v>
                </c:pt>
                <c:pt idx="1">
                  <c:v>0.11312</c:v>
                </c:pt>
                <c:pt idx="2">
                  <c:v>0.14198</c:v>
                </c:pt>
                <c:pt idx="3">
                  <c:v>0.14180000000000001</c:v>
                </c:pt>
                <c:pt idx="4">
                  <c:v>0.1154</c:v>
                </c:pt>
                <c:pt idx="5">
                  <c:v>2.1700000000000001E-2</c:v>
                </c:pt>
                <c:pt idx="6">
                  <c:v>0.1198</c:v>
                </c:pt>
                <c:pt idx="7">
                  <c:v>0.11174000000000001</c:v>
                </c:pt>
                <c:pt idx="8">
                  <c:v>0.40250000000000002</c:v>
                </c:pt>
                <c:pt idx="9">
                  <c:v>0.11169999999999999</c:v>
                </c:pt>
                <c:pt idx="10">
                  <c:v>0.12241</c:v>
                </c:pt>
                <c:pt idx="11">
                  <c:v>2.5708799999999998</c:v>
                </c:pt>
                <c:pt idx="12">
                  <c:v>0.11441999999999999</c:v>
                </c:pt>
                <c:pt idx="13">
                  <c:v>0.11849999999999999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6-41EC-B69A-4BCB0627B17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(Sheet1!$D$161,Sheet1!$D$170,Sheet1!$D$179,Sheet1!$D$188,Sheet1!$D$197,Sheet1!$D$206,Sheet1!$D$215,Sheet1!$D$224,Sheet1!$D$233,Sheet1!$D$242,Sheet1!$D$251,Sheet1!$D$260,Sheet1!$D$269,Sheet1!$D$278)</c:f>
              <c:strCache>
                <c:ptCount val="14"/>
                <c:pt idx="0">
                  <c:v>LSTM - bidirectional</c:v>
                </c:pt>
                <c:pt idx="1">
                  <c:v>LSTM - bidirectional</c:v>
                </c:pt>
                <c:pt idx="2">
                  <c:v>LSTM - bidirectional</c:v>
                </c:pt>
                <c:pt idx="3">
                  <c:v>LSTM - bidirectional</c:v>
                </c:pt>
                <c:pt idx="4">
                  <c:v>LSTM - bidirectional</c:v>
                </c:pt>
                <c:pt idx="5">
                  <c:v>LSTM - bidirectional</c:v>
                </c:pt>
                <c:pt idx="6">
                  <c:v>LSTM - bidirectional</c:v>
                </c:pt>
                <c:pt idx="7">
                  <c:v>LSTM - bidirectional</c:v>
                </c:pt>
                <c:pt idx="8">
                  <c:v>LSTM - bidirectional</c:v>
                </c:pt>
                <c:pt idx="9">
                  <c:v>LSTM - bidirectional</c:v>
                </c:pt>
                <c:pt idx="10">
                  <c:v>LSTM - bidirectional</c:v>
                </c:pt>
                <c:pt idx="11">
                  <c:v>LSTM - bidirectional</c:v>
                </c:pt>
                <c:pt idx="12">
                  <c:v>LSTM - bidirectional</c:v>
                </c:pt>
                <c:pt idx="13">
                  <c:v>LSTM - bidirectional</c:v>
                </c:pt>
              </c:strCache>
            </c:strRef>
          </c:cat>
          <c:val>
            <c:numRef>
              <c:f>(Sheet1!$J$161,Sheet1!$J$170,Sheet1!$J$179,Sheet1!$J$188,Sheet1!$J$197,Sheet1!$J$206,Sheet1!$J$215,Sheet1!$J$224,Sheet1!$J$233,Sheet1!$J$242,Sheet1!$J$251,Sheet1!$J$260,Sheet1!$J$269,Sheet1!$J$278)</c:f>
              <c:numCache>
                <c:formatCode>General</c:formatCode>
                <c:ptCount val="14"/>
                <c:pt idx="0">
                  <c:v>8.1729999999999997E-2</c:v>
                </c:pt>
                <c:pt idx="1">
                  <c:v>6.2880000000000005E-2</c:v>
                </c:pt>
                <c:pt idx="2">
                  <c:v>0.10987</c:v>
                </c:pt>
                <c:pt idx="3">
                  <c:v>0.1057</c:v>
                </c:pt>
                <c:pt idx="4">
                  <c:v>6.2899999999999998E-2</c:v>
                </c:pt>
                <c:pt idx="5">
                  <c:v>4.8300000000000003E-2</c:v>
                </c:pt>
                <c:pt idx="6">
                  <c:v>9.3520000000000006E-2</c:v>
                </c:pt>
                <c:pt idx="7">
                  <c:v>5.1659999999999998E-2</c:v>
                </c:pt>
                <c:pt idx="8">
                  <c:v>0.37195</c:v>
                </c:pt>
                <c:pt idx="9">
                  <c:v>5.8430000000000003E-2</c:v>
                </c:pt>
                <c:pt idx="10">
                  <c:v>9.1350000000000001E-2</c:v>
                </c:pt>
                <c:pt idx="11">
                  <c:v>0.69301999999999997</c:v>
                </c:pt>
                <c:pt idx="12">
                  <c:v>6.4570000000000002E-2</c:v>
                </c:pt>
                <c:pt idx="13">
                  <c:v>6.7900000000000002E-2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6-41EC-B69A-4BCB0627B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386815"/>
        <c:axId val="882575807"/>
      </c:barChart>
      <c:catAx>
        <c:axId val="9483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75807"/>
        <c:crosses val="autoZero"/>
        <c:auto val="1"/>
        <c:lblAlgn val="ctr"/>
        <c:lblOffset val="100"/>
        <c:noMultiLvlLbl val="0"/>
      </c:catAx>
      <c:valAx>
        <c:axId val="8825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8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LSTM</a:t>
            </a:r>
            <a:r>
              <a:rPr lang="cs-CZ" baseline="0"/>
              <a:t> - bidirectional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Sheet1!$U$160</c:f>
              <c:strCache>
                <c:ptCount val="1"/>
                <c:pt idx="0">
                  <c:v>07_04_2021</c:v>
                </c:pt>
              </c:strCache>
            </c:strRef>
          </c:tx>
          <c:invertIfNegative val="0"/>
          <c:cat>
            <c:strRef>
              <c:f>(Sheet1!$E$159,Sheet1!$F$159,Sheet1!$G$159,Sheet1!$H$159,Sheet1!$I$159,Sheet1!$J$159)</c:f>
              <c:strCache>
                <c:ptCount val="6"/>
                <c:pt idx="0">
                  <c:v>Loss</c:v>
                </c:pt>
                <c:pt idx="1">
                  <c:v>MAE </c:v>
                </c:pt>
                <c:pt idx="2">
                  <c:v>Loss</c:v>
                </c:pt>
                <c:pt idx="3">
                  <c:v>MAE </c:v>
                </c:pt>
                <c:pt idx="4">
                  <c:v>Loss</c:v>
                </c:pt>
                <c:pt idx="5">
                  <c:v>MAE</c:v>
                </c:pt>
              </c:strCache>
            </c:strRef>
          </c:cat>
          <c:val>
            <c:numRef>
              <c:f>(Sheet1!$E$161,Sheet1!$F$161,Sheet1!$G$161,Sheet1!$H$161,Sheet1!$I$161,Sheet1!$J$161)</c:f>
              <c:numCache>
                <c:formatCode>General</c:formatCode>
                <c:ptCount val="6"/>
                <c:pt idx="0">
                  <c:v>5.6910000000000002E-2</c:v>
                </c:pt>
                <c:pt idx="1">
                  <c:v>5.3960000000000001E-2</c:v>
                </c:pt>
                <c:pt idx="2">
                  <c:v>4.24E-2</c:v>
                </c:pt>
                <c:pt idx="3">
                  <c:v>4.2250000000000003E-2</c:v>
                </c:pt>
                <c:pt idx="4">
                  <c:v>0.11895</c:v>
                </c:pt>
                <c:pt idx="5">
                  <c:v>8.1729999999999997E-2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B-41A4-B3CE-D5F378F9716F}"/>
            </c:ext>
          </c:extLst>
        </c:ser>
        <c:ser>
          <c:idx val="0"/>
          <c:order val="1"/>
          <c:tx>
            <c:strRef>
              <c:f>Sheet1!$U$169</c:f>
              <c:strCache>
                <c:ptCount val="1"/>
                <c:pt idx="0">
                  <c:v>07_04_2021_1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(Sheet1!$E$159,Sheet1!$F$159,Sheet1!$G$159,Sheet1!$H$159,Sheet1!$I$159,Sheet1!$J$159)</c:f>
              <c:strCache>
                <c:ptCount val="6"/>
                <c:pt idx="0">
                  <c:v>Loss</c:v>
                </c:pt>
                <c:pt idx="1">
                  <c:v>MAE </c:v>
                </c:pt>
                <c:pt idx="2">
                  <c:v>Loss</c:v>
                </c:pt>
                <c:pt idx="3">
                  <c:v>MAE </c:v>
                </c:pt>
                <c:pt idx="4">
                  <c:v>Loss</c:v>
                </c:pt>
                <c:pt idx="5">
                  <c:v>MAE</c:v>
                </c:pt>
              </c:strCache>
            </c:strRef>
          </c:cat>
          <c:val>
            <c:numRef>
              <c:f>(Sheet1!$E$170,Sheet1!$F$170,Sheet1!$G$170,Sheet1!$H$170,Sheet1!$I$170,Sheet1!$J$170)</c:f>
              <c:numCache>
                <c:formatCode>General</c:formatCode>
                <c:ptCount val="6"/>
                <c:pt idx="0">
                  <c:v>5.5300000000000002E-2</c:v>
                </c:pt>
                <c:pt idx="1">
                  <c:v>4.7010000000000003E-2</c:v>
                </c:pt>
                <c:pt idx="2">
                  <c:v>4.19E-2</c:v>
                </c:pt>
                <c:pt idx="3">
                  <c:v>3.8490000000000003E-2</c:v>
                </c:pt>
                <c:pt idx="4">
                  <c:v>0.11312</c:v>
                </c:pt>
                <c:pt idx="5">
                  <c:v>6.2880000000000005E-2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B-41A4-B3CE-D5F378F9716F}"/>
            </c:ext>
          </c:extLst>
        </c:ser>
        <c:ser>
          <c:idx val="2"/>
          <c:order val="2"/>
          <c:tx>
            <c:strRef>
              <c:f>Sheet1!$U$178</c:f>
              <c:strCache>
                <c:ptCount val="1"/>
                <c:pt idx="0">
                  <c:v>07_04_2021_2</c:v>
                </c:pt>
              </c:strCache>
            </c:strRef>
          </c:tx>
          <c:invertIfNegative val="0"/>
          <c:val>
            <c:numRef>
              <c:f>(Sheet1!$E$179,Sheet1!$F$179,Sheet1!$G$179,Sheet1!$H$179,Sheet1!$I$179,Sheet1!$J$179)</c:f>
              <c:numCache>
                <c:formatCode>General</c:formatCode>
                <c:ptCount val="6"/>
                <c:pt idx="0">
                  <c:v>7.0080000000000003E-2</c:v>
                </c:pt>
                <c:pt idx="1">
                  <c:v>6.6769999999999996E-2</c:v>
                </c:pt>
                <c:pt idx="2">
                  <c:v>4.7300000000000002E-2</c:v>
                </c:pt>
                <c:pt idx="3">
                  <c:v>5.1769999999999997E-2</c:v>
                </c:pt>
                <c:pt idx="4">
                  <c:v>0.14198</c:v>
                </c:pt>
                <c:pt idx="5">
                  <c:v>0.10987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B-41A4-B3CE-D5F378F9716F}"/>
            </c:ext>
          </c:extLst>
        </c:ser>
        <c:ser>
          <c:idx val="3"/>
          <c:order val="3"/>
          <c:tx>
            <c:strRef>
              <c:f>Sheet1!$U$187</c:f>
              <c:strCache>
                <c:ptCount val="1"/>
                <c:pt idx="0">
                  <c:v>08_04_2021</c:v>
                </c:pt>
              </c:strCache>
            </c:strRef>
          </c:tx>
          <c:invertIfNegative val="0"/>
          <c:val>
            <c:numRef>
              <c:f>(Sheet1!$E$188,Sheet1!$F$188,Sheet1!$G$188,Sheet1!$H$188,Sheet1!$I$188,Sheet1!$J$188)</c:f>
              <c:numCache>
                <c:formatCode>General</c:formatCode>
                <c:ptCount val="6"/>
                <c:pt idx="0">
                  <c:v>6.7019999999999996E-2</c:v>
                </c:pt>
                <c:pt idx="1">
                  <c:v>6.4339999999999994E-2</c:v>
                </c:pt>
                <c:pt idx="2">
                  <c:v>4.6300000000000001E-2</c:v>
                </c:pt>
                <c:pt idx="3">
                  <c:v>5.0750000000000003E-2</c:v>
                </c:pt>
                <c:pt idx="4">
                  <c:v>0.14180000000000001</c:v>
                </c:pt>
                <c:pt idx="5">
                  <c:v>0.1057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B-41A4-B3CE-D5F378F9716F}"/>
            </c:ext>
          </c:extLst>
        </c:ser>
        <c:ser>
          <c:idx val="4"/>
          <c:order val="4"/>
          <c:tx>
            <c:strRef>
              <c:f>Sheet1!$U$196</c:f>
              <c:strCache>
                <c:ptCount val="1"/>
                <c:pt idx="0">
                  <c:v>09_04_2021</c:v>
                </c:pt>
              </c:strCache>
            </c:strRef>
          </c:tx>
          <c:invertIfNegative val="0"/>
          <c:val>
            <c:numRef>
              <c:f>(Sheet1!$E$197,Sheet1!$F$197,Sheet1!$G$197,Sheet1!$H$197,Sheet1!$I$197,Sheet1!$J$197)</c:f>
              <c:numCache>
                <c:formatCode>General</c:formatCode>
                <c:ptCount val="6"/>
                <c:pt idx="0">
                  <c:v>5.57E-2</c:v>
                </c:pt>
                <c:pt idx="1">
                  <c:v>4.4359999999999997E-2</c:v>
                </c:pt>
                <c:pt idx="2">
                  <c:v>4.1500000000000002E-2</c:v>
                </c:pt>
                <c:pt idx="3">
                  <c:v>3.7499999999999999E-2</c:v>
                </c:pt>
                <c:pt idx="4">
                  <c:v>0.1154</c:v>
                </c:pt>
                <c:pt idx="5">
                  <c:v>6.2899999999999998E-2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6B-41A4-B3CE-D5F378F9716F}"/>
            </c:ext>
          </c:extLst>
        </c:ser>
        <c:ser>
          <c:idx val="5"/>
          <c:order val="5"/>
          <c:tx>
            <c:strRef>
              <c:f>Sheet1!$U$205</c:f>
              <c:strCache>
                <c:ptCount val="1"/>
                <c:pt idx="0">
                  <c:v>10_04_2021</c:v>
                </c:pt>
              </c:strCache>
            </c:strRef>
          </c:tx>
          <c:invertIfNegative val="0"/>
          <c:val>
            <c:numRef>
              <c:f>(Sheet1!$E$206,Sheet1!$F$206,Sheet1!$G$206,Sheet1!$H$206,Sheet1!$I$206,Sheet1!$J$206)</c:f>
              <c:numCache>
                <c:formatCode>General</c:formatCode>
                <c:ptCount val="6"/>
                <c:pt idx="0">
                  <c:v>1.315E-2</c:v>
                </c:pt>
                <c:pt idx="1">
                  <c:v>3.3550000000000003E-2</c:v>
                </c:pt>
                <c:pt idx="2">
                  <c:v>1.0200000000000001E-2</c:v>
                </c:pt>
                <c:pt idx="3">
                  <c:v>2.681E-2</c:v>
                </c:pt>
                <c:pt idx="4">
                  <c:v>2.1700000000000001E-2</c:v>
                </c:pt>
                <c:pt idx="5">
                  <c:v>4.8300000000000003E-2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6B-41A4-B3CE-D5F378F9716F}"/>
            </c:ext>
          </c:extLst>
        </c:ser>
        <c:ser>
          <c:idx val="6"/>
          <c:order val="6"/>
          <c:tx>
            <c:strRef>
              <c:f>Sheet1!$U$214</c:f>
              <c:strCache>
                <c:ptCount val="1"/>
                <c:pt idx="0">
                  <c:v>12_04_2021</c:v>
                </c:pt>
              </c:strCache>
            </c:strRef>
          </c:tx>
          <c:invertIfNegative val="0"/>
          <c:val>
            <c:numRef>
              <c:f>(Sheet1!$E$215,Sheet1!$F$215,Sheet1!$G$215,Sheet1!$H$215,Sheet1!$I$215,Sheet1!$J$215)</c:f>
              <c:numCache>
                <c:formatCode>General</c:formatCode>
                <c:ptCount val="6"/>
                <c:pt idx="0">
                  <c:v>5.9900000000000002E-2</c:v>
                </c:pt>
                <c:pt idx="1">
                  <c:v>6.8110000000000004E-2</c:v>
                </c:pt>
                <c:pt idx="2">
                  <c:v>4.4200000000000003E-2</c:v>
                </c:pt>
                <c:pt idx="3">
                  <c:v>5.4640000000000001E-2</c:v>
                </c:pt>
                <c:pt idx="4">
                  <c:v>0.1198</c:v>
                </c:pt>
                <c:pt idx="5">
                  <c:v>9.3520000000000006E-2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6B-41A4-B3CE-D5F378F9716F}"/>
            </c:ext>
          </c:extLst>
        </c:ser>
        <c:ser>
          <c:idx val="7"/>
          <c:order val="7"/>
          <c:tx>
            <c:strRef>
              <c:f>Sheet1!$U$223</c:f>
              <c:strCache>
                <c:ptCount val="1"/>
                <c:pt idx="0">
                  <c:v>13_04_2021</c:v>
                </c:pt>
              </c:strCache>
            </c:strRef>
          </c:tx>
          <c:invertIfNegative val="0"/>
          <c:val>
            <c:numRef>
              <c:f>(Sheet1!$E$224,Sheet1!$F$224,Sheet1!$G$224,Sheet1!$H$224,Sheet1!$I$224,Sheet1!$J$224)</c:f>
              <c:numCache>
                <c:formatCode>General</c:formatCode>
                <c:ptCount val="6"/>
                <c:pt idx="0">
                  <c:v>5.5840000000000001E-2</c:v>
                </c:pt>
                <c:pt idx="1">
                  <c:v>3.7850000000000002E-2</c:v>
                </c:pt>
                <c:pt idx="2">
                  <c:v>4.2200000000000001E-2</c:v>
                </c:pt>
                <c:pt idx="3">
                  <c:v>3.0599999999999999E-2</c:v>
                </c:pt>
                <c:pt idx="4">
                  <c:v>0.11174000000000001</c:v>
                </c:pt>
                <c:pt idx="5">
                  <c:v>5.1659999999999998E-2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6B-41A4-B3CE-D5F378F9716F}"/>
            </c:ext>
          </c:extLst>
        </c:ser>
        <c:ser>
          <c:idx val="9"/>
          <c:order val="8"/>
          <c:tx>
            <c:strRef>
              <c:f>Sheet1!$U$241</c:f>
              <c:strCache>
                <c:ptCount val="1"/>
                <c:pt idx="0">
                  <c:v>17_04_2021</c:v>
                </c:pt>
              </c:strCache>
            </c:strRef>
          </c:tx>
          <c:invertIfNegative val="0"/>
          <c:val>
            <c:numRef>
              <c:f>(Sheet1!$E$242,Sheet1!$F$242,Sheet1!$G$242,Sheet1!$H$242,Sheet1!$I$242,Sheet1!$J$242)</c:f>
              <c:numCache>
                <c:formatCode>General</c:formatCode>
                <c:ptCount val="6"/>
                <c:pt idx="0">
                  <c:v>5.5E-2</c:v>
                </c:pt>
                <c:pt idx="1">
                  <c:v>3.9399999999999998E-2</c:v>
                </c:pt>
                <c:pt idx="2">
                  <c:v>4.1500000000000002E-2</c:v>
                </c:pt>
                <c:pt idx="3">
                  <c:v>3.1260000000000003E-2</c:v>
                </c:pt>
                <c:pt idx="4">
                  <c:v>0.11169999999999999</c:v>
                </c:pt>
                <c:pt idx="5">
                  <c:v>5.8430000000000003E-2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6B-41A4-B3CE-D5F378F9716F}"/>
            </c:ext>
          </c:extLst>
        </c:ser>
        <c:ser>
          <c:idx val="10"/>
          <c:order val="9"/>
          <c:tx>
            <c:strRef>
              <c:f>Sheet1!$U$250</c:f>
              <c:strCache>
                <c:ptCount val="1"/>
                <c:pt idx="0">
                  <c:v>18_04_2021</c:v>
                </c:pt>
              </c:strCache>
            </c:strRef>
          </c:tx>
          <c:invertIfNegative val="0"/>
          <c:val>
            <c:numRef>
              <c:f>(Sheet1!$E$251,Sheet1!$F$251,Sheet1!$G$251,Sheet1!$H$251,Sheet1!$I$251,Sheet1!$J$251)</c:f>
              <c:numCache>
                <c:formatCode>General</c:formatCode>
                <c:ptCount val="6"/>
                <c:pt idx="0">
                  <c:v>6.0089999999999998E-2</c:v>
                </c:pt>
                <c:pt idx="1">
                  <c:v>6.0199999999999997E-2</c:v>
                </c:pt>
                <c:pt idx="2">
                  <c:v>4.3069999999999997E-2</c:v>
                </c:pt>
                <c:pt idx="3">
                  <c:v>4.7980000000000002E-2</c:v>
                </c:pt>
                <c:pt idx="4">
                  <c:v>0.12241</c:v>
                </c:pt>
                <c:pt idx="5">
                  <c:v>9.1350000000000001E-2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6B-41A4-B3CE-D5F378F9716F}"/>
            </c:ext>
          </c:extLst>
        </c:ser>
        <c:ser>
          <c:idx val="8"/>
          <c:order val="10"/>
          <c:tx>
            <c:strRef>
              <c:f>Sheet1!$U$268</c:f>
              <c:strCache>
                <c:ptCount val="1"/>
                <c:pt idx="0">
                  <c:v>20_04_2021</c:v>
                </c:pt>
              </c:strCache>
            </c:strRef>
          </c:tx>
          <c:invertIfNegative val="0"/>
          <c:val>
            <c:numRef>
              <c:f>(Sheet1!$E$269,Sheet1!$F$269,Sheet1!$G$269,Sheet1!$H$269,Sheet1!$I$269,Sheet1!$J$269)</c:f>
              <c:numCache>
                <c:formatCode>General</c:formatCode>
                <c:ptCount val="6"/>
                <c:pt idx="0">
                  <c:v>5.67E-2</c:v>
                </c:pt>
                <c:pt idx="1">
                  <c:v>4.3909999999999998E-2</c:v>
                </c:pt>
                <c:pt idx="2">
                  <c:v>4.1599999999999998E-2</c:v>
                </c:pt>
                <c:pt idx="3">
                  <c:v>3.4700000000000002E-2</c:v>
                </c:pt>
                <c:pt idx="4">
                  <c:v>0.11441999999999999</c:v>
                </c:pt>
                <c:pt idx="5">
                  <c:v>6.4570000000000002E-2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6B-41A4-B3CE-D5F378F9716F}"/>
            </c:ext>
          </c:extLst>
        </c:ser>
        <c:ser>
          <c:idx val="11"/>
          <c:order val="11"/>
          <c:tx>
            <c:strRef>
              <c:f>Sheet1!$U$277</c:f>
              <c:strCache>
                <c:ptCount val="1"/>
                <c:pt idx="0">
                  <c:v>28_04_2021</c:v>
                </c:pt>
              </c:strCache>
            </c:strRef>
          </c:tx>
          <c:invertIfNegative val="0"/>
          <c:val>
            <c:numRef>
              <c:f>(Sheet1!$E$278,Sheet1!$F$278,Sheet1!$G$278,Sheet1!$H$278,Sheet1!$I$278,Sheet1!$J$278)</c:f>
              <c:numCache>
                <c:formatCode>General</c:formatCode>
                <c:ptCount val="6"/>
                <c:pt idx="0">
                  <c:v>6.0600000000000001E-2</c:v>
                </c:pt>
                <c:pt idx="1">
                  <c:v>5.0070000000000003E-2</c:v>
                </c:pt>
                <c:pt idx="2">
                  <c:v>4.2200000000000001E-2</c:v>
                </c:pt>
                <c:pt idx="3">
                  <c:v>4.0770000000000001E-2</c:v>
                </c:pt>
                <c:pt idx="4">
                  <c:v>0.11849999999999999</c:v>
                </c:pt>
                <c:pt idx="5">
                  <c:v>6.7900000000000002E-2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6B-41A4-B3CE-D5F378F9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011775"/>
        <c:axId val="688057471"/>
      </c:barChart>
      <c:catAx>
        <c:axId val="7720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57471"/>
        <c:crosses val="autoZero"/>
        <c:auto val="1"/>
        <c:lblAlgn val="ctr"/>
        <c:lblOffset val="100"/>
        <c:noMultiLvlLbl val="0"/>
      </c:catAx>
      <c:valAx>
        <c:axId val="6880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1177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26" Type="http://schemas.openxmlformats.org/officeDocument/2006/relationships/image" Target="../media/image26.png"/><Relationship Id="rId3" Type="http://schemas.openxmlformats.org/officeDocument/2006/relationships/image" Target="../media/image3.tmp"/><Relationship Id="rId21" Type="http://schemas.openxmlformats.org/officeDocument/2006/relationships/image" Target="../media/image21.png"/><Relationship Id="rId34" Type="http://schemas.openxmlformats.org/officeDocument/2006/relationships/image" Target="../media/image32.tmp"/><Relationship Id="rId7" Type="http://schemas.openxmlformats.org/officeDocument/2006/relationships/image" Target="../media/image7.png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5" Type="http://schemas.openxmlformats.org/officeDocument/2006/relationships/image" Target="../media/image25.png"/><Relationship Id="rId33" Type="http://schemas.openxmlformats.org/officeDocument/2006/relationships/image" Target="../media/image31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20" Type="http://schemas.openxmlformats.org/officeDocument/2006/relationships/image" Target="../media/image20.png"/><Relationship Id="rId29" Type="http://schemas.openxmlformats.org/officeDocument/2006/relationships/chart" Target="../charts/chart1.xml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24" Type="http://schemas.openxmlformats.org/officeDocument/2006/relationships/image" Target="../media/image24.png"/><Relationship Id="rId32" Type="http://schemas.openxmlformats.org/officeDocument/2006/relationships/image" Target="../media/image30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tmp"/><Relationship Id="rId19" Type="http://schemas.openxmlformats.org/officeDocument/2006/relationships/image" Target="../media/image19.png"/><Relationship Id="rId31" Type="http://schemas.openxmlformats.org/officeDocument/2006/relationships/image" Target="../media/image29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chart" Target="../charts/chart2.xml"/><Relationship Id="rId35" Type="http://schemas.openxmlformats.org/officeDocument/2006/relationships/image" Target="../media/image33.tmp"/><Relationship Id="rId8" Type="http://schemas.openxmlformats.org/officeDocument/2006/relationships/image" Target="../media/image8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221831</xdr:colOff>
      <xdr:row>5</xdr:row>
      <xdr:rowOff>31936</xdr:rowOff>
    </xdr:from>
    <xdr:to>
      <xdr:col>17</xdr:col>
      <xdr:colOff>665070</xdr:colOff>
      <xdr:row>11</xdr:row>
      <xdr:rowOff>149319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4DA678-72D1-4583-AAD6-F9C0728D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184" y="984436"/>
          <a:ext cx="4073944" cy="1270187"/>
        </a:xfrm>
        <a:prstGeom prst="rect">
          <a:avLst/>
        </a:prstGeom>
      </xdr:spPr>
    </xdr:pic>
    <xdr:clientData/>
  </xdr:twoCellAnchor>
  <xdr:twoCellAnchor editAs="oneCell">
    <xdr:from>
      <xdr:col>11</xdr:col>
      <xdr:colOff>191807</xdr:colOff>
      <xdr:row>14</xdr:row>
      <xdr:rowOff>6350</xdr:rowOff>
    </xdr:from>
    <xdr:to>
      <xdr:col>17</xdr:col>
      <xdr:colOff>524736</xdr:colOff>
      <xdr:row>21</xdr:row>
      <xdr:rowOff>2116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1FC83D-BFEE-40C7-B28E-D676274A2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7160" y="2594909"/>
          <a:ext cx="3966809" cy="1330512"/>
        </a:xfrm>
        <a:prstGeom prst="rect">
          <a:avLst/>
        </a:prstGeom>
      </xdr:spPr>
    </xdr:pic>
    <xdr:clientData/>
  </xdr:twoCellAnchor>
  <xdr:twoCellAnchor editAs="oneCell">
    <xdr:from>
      <xdr:col>11</xdr:col>
      <xdr:colOff>166407</xdr:colOff>
      <xdr:row>23</xdr:row>
      <xdr:rowOff>7846</xdr:rowOff>
    </xdr:from>
    <xdr:to>
      <xdr:col>18</xdr:col>
      <xdr:colOff>201332</xdr:colOff>
      <xdr:row>29</xdr:row>
      <xdr:rowOff>163864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98646D-1218-4E9E-BCB4-232D9A237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760" y="4221258"/>
          <a:ext cx="4610100" cy="131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124735</xdr:colOff>
      <xdr:row>40</xdr:row>
      <xdr:rowOff>64677</xdr:rowOff>
    </xdr:from>
    <xdr:to>
      <xdr:col>17</xdr:col>
      <xdr:colOff>530679</xdr:colOff>
      <xdr:row>47</xdr:row>
      <xdr:rowOff>121543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4E66F9-DAD9-489F-AE78-27CE99AEB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664" y="7235641"/>
          <a:ext cx="4079872" cy="1352720"/>
        </a:xfrm>
        <a:prstGeom prst="rect">
          <a:avLst/>
        </a:prstGeom>
      </xdr:spPr>
    </xdr:pic>
    <xdr:clientData/>
  </xdr:twoCellAnchor>
  <xdr:twoCellAnchor editAs="oneCell">
    <xdr:from>
      <xdr:col>11</xdr:col>
      <xdr:colOff>187943</xdr:colOff>
      <xdr:row>31</xdr:row>
      <xdr:rowOff>61267</xdr:rowOff>
    </xdr:from>
    <xdr:to>
      <xdr:col>17</xdr:col>
      <xdr:colOff>648150</xdr:colOff>
      <xdr:row>38</xdr:row>
      <xdr:rowOff>150913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465188-D256-43EB-B7D4-A2E60D0A9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3296" y="5709032"/>
          <a:ext cx="4090912" cy="1445556"/>
        </a:xfrm>
        <a:prstGeom prst="rect">
          <a:avLst/>
        </a:prstGeom>
      </xdr:spPr>
    </xdr:pic>
    <xdr:clientData/>
  </xdr:twoCellAnchor>
  <xdr:twoCellAnchor editAs="oneCell">
    <xdr:from>
      <xdr:col>11</xdr:col>
      <xdr:colOff>187942</xdr:colOff>
      <xdr:row>49</xdr:row>
      <xdr:rowOff>154325</xdr:rowOff>
    </xdr:from>
    <xdr:to>
      <xdr:col>19</xdr:col>
      <xdr:colOff>1274</xdr:colOff>
      <xdr:row>56</xdr:row>
      <xdr:rowOff>57004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FE9A2F-C4F2-40BD-BBD5-77908EE11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3295" y="9051796"/>
          <a:ext cx="4990449" cy="1258590"/>
        </a:xfrm>
        <a:prstGeom prst="rect">
          <a:avLst/>
        </a:prstGeom>
      </xdr:spPr>
    </xdr:pic>
    <xdr:clientData/>
  </xdr:twoCellAnchor>
  <xdr:twoCellAnchor editAs="oneCell">
    <xdr:from>
      <xdr:col>11</xdr:col>
      <xdr:colOff>132711</xdr:colOff>
      <xdr:row>148</xdr:row>
      <xdr:rowOff>59926</xdr:rowOff>
    </xdr:from>
    <xdr:to>
      <xdr:col>14</xdr:col>
      <xdr:colOff>428999</xdr:colOff>
      <xdr:row>151</xdr:row>
      <xdr:rowOff>136130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0AD86DA-B4B3-4B66-8AFB-CBF01DB65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1829" y="26438573"/>
          <a:ext cx="2108466" cy="614086"/>
        </a:xfrm>
        <a:prstGeom prst="rect">
          <a:avLst/>
        </a:prstGeom>
      </xdr:spPr>
    </xdr:pic>
    <xdr:clientData/>
  </xdr:twoCellAnchor>
  <xdr:twoCellAnchor editAs="oneCell">
    <xdr:from>
      <xdr:col>11</xdr:col>
      <xdr:colOff>158371</xdr:colOff>
      <xdr:row>59</xdr:row>
      <xdr:rowOff>28298</xdr:rowOff>
    </xdr:from>
    <xdr:to>
      <xdr:col>20</xdr:col>
      <xdr:colOff>180868</xdr:colOff>
      <xdr:row>65</xdr:row>
      <xdr:rowOff>30330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028865-FA56-48BE-8858-9C6340F02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8942" y="10777941"/>
          <a:ext cx="5992857" cy="1196286"/>
        </a:xfrm>
        <a:prstGeom prst="rect">
          <a:avLst/>
        </a:prstGeom>
      </xdr:spPr>
    </xdr:pic>
    <xdr:clientData/>
  </xdr:twoCellAnchor>
  <xdr:twoCellAnchor editAs="oneCell">
    <xdr:from>
      <xdr:col>11</xdr:col>
      <xdr:colOff>123628</xdr:colOff>
      <xdr:row>67</xdr:row>
      <xdr:rowOff>114833</xdr:rowOff>
    </xdr:from>
    <xdr:to>
      <xdr:col>19</xdr:col>
      <xdr:colOff>660032</xdr:colOff>
      <xdr:row>73</xdr:row>
      <xdr:rowOff>86471</xdr:rowOff>
    </xdr:to>
    <xdr:pic>
      <xdr:nvPicPr>
        <xdr:cNvPr id="11" name="Obrázek 10">
          <a:extLst>
            <a:ext uri="{FF2B5EF4-FFF2-40B4-BE49-F238E27FC236}">
              <a16:creationId xmlns:a16="http://schemas.microsoft.com/office/drawing/2014/main" id="{C9D4FE21-4E17-4FF5-9847-A05AC62FF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8981" y="12318039"/>
          <a:ext cx="5710346" cy="1140225"/>
        </a:xfrm>
        <a:prstGeom prst="rect">
          <a:avLst/>
        </a:prstGeom>
      </xdr:spPr>
    </xdr:pic>
    <xdr:clientData/>
  </xdr:twoCellAnchor>
  <xdr:twoCellAnchor editAs="oneCell">
    <xdr:from>
      <xdr:col>11</xdr:col>
      <xdr:colOff>89647</xdr:colOff>
      <xdr:row>76</xdr:row>
      <xdr:rowOff>56029</xdr:rowOff>
    </xdr:from>
    <xdr:to>
      <xdr:col>19</xdr:col>
      <xdr:colOff>619498</xdr:colOff>
      <xdr:row>82</xdr:row>
      <xdr:rowOff>140601</xdr:rowOff>
    </xdr:to>
    <xdr:pic>
      <xdr:nvPicPr>
        <xdr:cNvPr id="13" name="Obrázek 12">
          <a:extLst>
            <a:ext uri="{FF2B5EF4-FFF2-40B4-BE49-F238E27FC236}">
              <a16:creationId xmlns:a16="http://schemas.microsoft.com/office/drawing/2014/main" id="{16750493-6B55-4833-8311-A7CDB6AF9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13962529"/>
          <a:ext cx="5703793" cy="1246809"/>
        </a:xfrm>
        <a:prstGeom prst="rect">
          <a:avLst/>
        </a:prstGeom>
      </xdr:spPr>
    </xdr:pic>
    <xdr:clientData/>
  </xdr:twoCellAnchor>
  <xdr:twoCellAnchor editAs="oneCell">
    <xdr:from>
      <xdr:col>11</xdr:col>
      <xdr:colOff>201708</xdr:colOff>
      <xdr:row>85</xdr:row>
      <xdr:rowOff>89648</xdr:rowOff>
    </xdr:from>
    <xdr:to>
      <xdr:col>19</xdr:col>
      <xdr:colOff>445062</xdr:colOff>
      <xdr:row>92</xdr:row>
      <xdr:rowOff>10224</xdr:rowOff>
    </xdr:to>
    <xdr:pic>
      <xdr:nvPicPr>
        <xdr:cNvPr id="15" name="Obrázek 14">
          <a:extLst>
            <a:ext uri="{FF2B5EF4-FFF2-40B4-BE49-F238E27FC236}">
              <a16:creationId xmlns:a16="http://schemas.microsoft.com/office/drawing/2014/main" id="{C1CA285C-D8BE-447C-9686-1A963776D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7061" y="15621001"/>
          <a:ext cx="5423646" cy="1279663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94</xdr:row>
      <xdr:rowOff>76201</xdr:rowOff>
    </xdr:from>
    <xdr:to>
      <xdr:col>19</xdr:col>
      <xdr:colOff>361951</xdr:colOff>
      <xdr:row>101</xdr:row>
      <xdr:rowOff>105868</xdr:rowOff>
    </xdr:to>
    <xdr:pic>
      <xdr:nvPicPr>
        <xdr:cNvPr id="17" name="Obrázek 16">
          <a:extLst>
            <a:ext uri="{FF2B5EF4-FFF2-40B4-BE49-F238E27FC236}">
              <a16:creationId xmlns:a16="http://schemas.microsoft.com/office/drawing/2014/main" id="{A1667EF1-A5F9-4B32-BEA8-A3574F17D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7183101"/>
          <a:ext cx="5438775" cy="1379042"/>
        </a:xfrm>
        <a:prstGeom prst="rect">
          <a:avLst/>
        </a:prstGeom>
      </xdr:spPr>
    </xdr:pic>
    <xdr:clientData/>
  </xdr:twoCellAnchor>
  <xdr:twoCellAnchor editAs="oneCell">
    <xdr:from>
      <xdr:col>11</xdr:col>
      <xdr:colOff>112058</xdr:colOff>
      <xdr:row>103</xdr:row>
      <xdr:rowOff>67236</xdr:rowOff>
    </xdr:from>
    <xdr:to>
      <xdr:col>19</xdr:col>
      <xdr:colOff>246530</xdr:colOff>
      <xdr:row>110</xdr:row>
      <xdr:rowOff>135700</xdr:rowOff>
    </xdr:to>
    <xdr:pic>
      <xdr:nvPicPr>
        <xdr:cNvPr id="19" name="Obrázek 18">
          <a:extLst>
            <a:ext uri="{FF2B5EF4-FFF2-40B4-BE49-F238E27FC236}">
              <a16:creationId xmlns:a16="http://schemas.microsoft.com/office/drawing/2014/main" id="{74DC12F0-03E0-4488-BE4A-1A8F7E348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7411" y="18960354"/>
          <a:ext cx="5311589" cy="1424376"/>
        </a:xfrm>
        <a:prstGeom prst="rect">
          <a:avLst/>
        </a:prstGeom>
      </xdr:spPr>
    </xdr:pic>
    <xdr:clientData/>
  </xdr:twoCellAnchor>
  <xdr:twoCellAnchor editAs="oneCell">
    <xdr:from>
      <xdr:col>11</xdr:col>
      <xdr:colOff>78442</xdr:colOff>
      <xdr:row>112</xdr:row>
      <xdr:rowOff>123266</xdr:rowOff>
    </xdr:from>
    <xdr:to>
      <xdr:col>19</xdr:col>
      <xdr:colOff>246531</xdr:colOff>
      <xdr:row>119</xdr:row>
      <xdr:rowOff>46189</xdr:rowOff>
    </xdr:to>
    <xdr:pic>
      <xdr:nvPicPr>
        <xdr:cNvPr id="21" name="Obrázek 20">
          <a:extLst>
            <a:ext uri="{FF2B5EF4-FFF2-40B4-BE49-F238E27FC236}">
              <a16:creationId xmlns:a16="http://schemas.microsoft.com/office/drawing/2014/main" id="{52DA4D0D-A725-4F5F-82D9-08CAC6628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3795" y="20529178"/>
          <a:ext cx="5345206" cy="12820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100853</xdr:colOff>
      <xdr:row>121</xdr:row>
      <xdr:rowOff>168088</xdr:rowOff>
    </xdr:from>
    <xdr:to>
      <xdr:col>19</xdr:col>
      <xdr:colOff>216087</xdr:colOff>
      <xdr:row>127</xdr:row>
      <xdr:rowOff>39772</xdr:rowOff>
    </xdr:to>
    <xdr:pic>
      <xdr:nvPicPr>
        <xdr:cNvPr id="23" name="Obrázek 22">
          <a:extLst>
            <a:ext uri="{FF2B5EF4-FFF2-40B4-BE49-F238E27FC236}">
              <a16:creationId xmlns:a16="http://schemas.microsoft.com/office/drawing/2014/main" id="{C09395F0-F281-4C38-A80E-86B603A91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206" y="22198853"/>
          <a:ext cx="5289176" cy="1037093"/>
        </a:xfrm>
        <a:prstGeom prst="rect">
          <a:avLst/>
        </a:prstGeom>
      </xdr:spPr>
    </xdr:pic>
    <xdr:clientData/>
  </xdr:twoCellAnchor>
  <xdr:twoCellAnchor editAs="oneCell">
    <xdr:from>
      <xdr:col>11</xdr:col>
      <xdr:colOff>68036</xdr:colOff>
      <xdr:row>130</xdr:row>
      <xdr:rowOff>95250</xdr:rowOff>
    </xdr:from>
    <xdr:to>
      <xdr:col>19</xdr:col>
      <xdr:colOff>561069</xdr:colOff>
      <xdr:row>137</xdr:row>
      <xdr:rowOff>97746</xdr:rowOff>
    </xdr:to>
    <xdr:pic>
      <xdr:nvPicPr>
        <xdr:cNvPr id="25" name="Obrázek 24">
          <a:extLst>
            <a:ext uri="{FF2B5EF4-FFF2-40B4-BE49-F238E27FC236}">
              <a16:creationId xmlns:a16="http://schemas.microsoft.com/office/drawing/2014/main" id="{AD485E2B-B1A6-4A79-BA58-98C750B15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8607" y="23962179"/>
          <a:ext cx="5715000" cy="1363212"/>
        </a:xfrm>
        <a:prstGeom prst="rect">
          <a:avLst/>
        </a:prstGeom>
      </xdr:spPr>
    </xdr:pic>
    <xdr:clientData/>
  </xdr:twoCellAnchor>
  <xdr:twoCellAnchor editAs="oneCell">
    <xdr:from>
      <xdr:col>11</xdr:col>
      <xdr:colOff>54627</xdr:colOff>
      <xdr:row>139</xdr:row>
      <xdr:rowOff>82643</xdr:rowOff>
    </xdr:from>
    <xdr:to>
      <xdr:col>19</xdr:col>
      <xdr:colOff>619498</xdr:colOff>
      <xdr:row>144</xdr:row>
      <xdr:rowOff>153329</xdr:rowOff>
    </xdr:to>
    <xdr:pic>
      <xdr:nvPicPr>
        <xdr:cNvPr id="27" name="Obrázek 26">
          <a:extLst>
            <a:ext uri="{FF2B5EF4-FFF2-40B4-BE49-F238E27FC236}">
              <a16:creationId xmlns:a16="http://schemas.microsoft.com/office/drawing/2014/main" id="{62E6EABD-2FF1-4054-A5CD-FE917F3B7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9980" y="25363114"/>
          <a:ext cx="5738813" cy="1045597"/>
        </a:xfrm>
        <a:prstGeom prst="rect">
          <a:avLst/>
        </a:prstGeom>
      </xdr:spPr>
    </xdr:pic>
    <xdr:clientData/>
  </xdr:twoCellAnchor>
  <xdr:twoCellAnchor editAs="oneCell">
    <xdr:from>
      <xdr:col>11</xdr:col>
      <xdr:colOff>124404</xdr:colOff>
      <xdr:row>160</xdr:row>
      <xdr:rowOff>27133</xdr:rowOff>
    </xdr:from>
    <xdr:to>
      <xdr:col>19</xdr:col>
      <xdr:colOff>711480</xdr:colOff>
      <xdr:row>165</xdr:row>
      <xdr:rowOff>84818</xdr:rowOff>
    </xdr:to>
    <xdr:pic>
      <xdr:nvPicPr>
        <xdr:cNvPr id="29" name="Obrázek 28">
          <a:extLst>
            <a:ext uri="{FF2B5EF4-FFF2-40B4-BE49-F238E27FC236}">
              <a16:creationId xmlns:a16="http://schemas.microsoft.com/office/drawing/2014/main" id="{048F1F18-5E08-4DC9-8774-3744A5391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4333" y="28466062"/>
          <a:ext cx="5863472" cy="966188"/>
        </a:xfrm>
        <a:prstGeom prst="rect">
          <a:avLst/>
        </a:prstGeom>
      </xdr:spPr>
    </xdr:pic>
    <xdr:clientData/>
  </xdr:twoCellAnchor>
  <xdr:twoCellAnchor editAs="oneCell">
    <xdr:from>
      <xdr:col>11</xdr:col>
      <xdr:colOff>68037</xdr:colOff>
      <xdr:row>169</xdr:row>
      <xdr:rowOff>108858</xdr:rowOff>
    </xdr:from>
    <xdr:to>
      <xdr:col>19</xdr:col>
      <xdr:colOff>530680</xdr:colOff>
      <xdr:row>175</xdr:row>
      <xdr:rowOff>112146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048A961-4AE9-4975-875C-D6255876D9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9658" t="38937" r="20125" b="36224"/>
        <a:stretch/>
      </xdr:blipFill>
      <xdr:spPr>
        <a:xfrm>
          <a:off x="9538608" y="35541858"/>
          <a:ext cx="5687785" cy="117350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95251</xdr:colOff>
      <xdr:row>178</xdr:row>
      <xdr:rowOff>81642</xdr:rowOff>
    </xdr:from>
    <xdr:to>
      <xdr:col>19</xdr:col>
      <xdr:colOff>721180</xdr:colOff>
      <xdr:row>184</xdr:row>
      <xdr:rowOff>152890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C0646A0F-A632-4F71-A7B3-505FCA925D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l="15438" t="48405" r="19190" b="35735"/>
        <a:stretch/>
      </xdr:blipFill>
      <xdr:spPr>
        <a:xfrm>
          <a:off x="9565822" y="37256356"/>
          <a:ext cx="5851071" cy="1241465"/>
        </a:xfrm>
        <a:prstGeom prst="rect">
          <a:avLst/>
        </a:prstGeom>
      </xdr:spPr>
    </xdr:pic>
    <xdr:clientData/>
  </xdr:twoCellAnchor>
  <xdr:twoCellAnchor editAs="oneCell">
    <xdr:from>
      <xdr:col>11</xdr:col>
      <xdr:colOff>149679</xdr:colOff>
      <xdr:row>186</xdr:row>
      <xdr:rowOff>149678</xdr:rowOff>
    </xdr:from>
    <xdr:to>
      <xdr:col>19</xdr:col>
      <xdr:colOff>136073</xdr:colOff>
      <xdr:row>193</xdr:row>
      <xdr:rowOff>83871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BF849D8F-33FB-4946-89BF-0F89A6F0F7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l="9777" t="27929" r="21263" b="53966"/>
        <a:stretch/>
      </xdr:blipFill>
      <xdr:spPr>
        <a:xfrm>
          <a:off x="9620250" y="38875607"/>
          <a:ext cx="5211536" cy="1270866"/>
        </a:xfrm>
        <a:prstGeom prst="rect">
          <a:avLst/>
        </a:prstGeom>
      </xdr:spPr>
    </xdr:pic>
    <xdr:clientData/>
  </xdr:twoCellAnchor>
  <xdr:twoCellAnchor editAs="oneCell">
    <xdr:from>
      <xdr:col>11</xdr:col>
      <xdr:colOff>149680</xdr:colOff>
      <xdr:row>195</xdr:row>
      <xdr:rowOff>108857</xdr:rowOff>
    </xdr:from>
    <xdr:to>
      <xdr:col>19</xdr:col>
      <xdr:colOff>149680</xdr:colOff>
      <xdr:row>202</xdr:row>
      <xdr:rowOff>120905</xdr:rowOff>
    </xdr:to>
    <xdr:pic>
      <xdr:nvPicPr>
        <xdr:cNvPr id="16" name="Obrázek 15">
          <a:extLst>
            <a:ext uri="{FF2B5EF4-FFF2-40B4-BE49-F238E27FC236}">
              <a16:creationId xmlns:a16="http://schemas.microsoft.com/office/drawing/2014/main" id="{895F309D-BF27-414D-B3DC-111FE405D8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l="10429" t="26245" r="18744" b="55088"/>
        <a:stretch/>
      </xdr:blipFill>
      <xdr:spPr>
        <a:xfrm>
          <a:off x="9620251" y="41134393"/>
          <a:ext cx="5225142" cy="132876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95249</xdr:colOff>
      <xdr:row>205</xdr:row>
      <xdr:rowOff>13606</xdr:rowOff>
    </xdr:from>
    <xdr:to>
      <xdr:col>19</xdr:col>
      <xdr:colOff>84819</xdr:colOff>
      <xdr:row>211</xdr:row>
      <xdr:rowOff>145367</xdr:rowOff>
    </xdr:to>
    <xdr:pic>
      <xdr:nvPicPr>
        <xdr:cNvPr id="18" name="Obrázek 17">
          <a:extLst>
            <a:ext uri="{FF2B5EF4-FFF2-40B4-BE49-F238E27FC236}">
              <a16:creationId xmlns:a16="http://schemas.microsoft.com/office/drawing/2014/main" id="{6AD39FD4-0D1E-4990-B68E-B3BD413435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10428" t="28869" r="17932" b="33129"/>
        <a:stretch/>
      </xdr:blipFill>
      <xdr:spPr>
        <a:xfrm>
          <a:off x="9565820" y="42971356"/>
          <a:ext cx="5211537" cy="1270867"/>
        </a:xfrm>
        <a:prstGeom prst="rect">
          <a:avLst/>
        </a:prstGeom>
      </xdr:spPr>
    </xdr:pic>
    <xdr:clientData/>
  </xdr:twoCellAnchor>
  <xdr:twoCellAnchor editAs="oneCell">
    <xdr:from>
      <xdr:col>11</xdr:col>
      <xdr:colOff>121227</xdr:colOff>
      <xdr:row>214</xdr:row>
      <xdr:rowOff>0</xdr:rowOff>
    </xdr:from>
    <xdr:to>
      <xdr:col>19</xdr:col>
      <xdr:colOff>654917</xdr:colOff>
      <xdr:row>220</xdr:row>
      <xdr:rowOff>144155</xdr:rowOff>
    </xdr:to>
    <xdr:pic>
      <xdr:nvPicPr>
        <xdr:cNvPr id="22" name="Obrázek 21">
          <a:extLst>
            <a:ext uri="{FF2B5EF4-FFF2-40B4-BE49-F238E27FC236}">
              <a16:creationId xmlns:a16="http://schemas.microsoft.com/office/drawing/2014/main" id="{981E255F-00AB-4270-9F4E-5761BC0820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/>
        <a:srcRect l="10169" t="26437" r="17095" b="56594"/>
        <a:stretch/>
      </xdr:blipFill>
      <xdr:spPr>
        <a:xfrm>
          <a:off x="9576954" y="44906045"/>
          <a:ext cx="5715001" cy="128655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95249</xdr:colOff>
      <xdr:row>223</xdr:row>
      <xdr:rowOff>1</xdr:rowOff>
    </xdr:from>
    <xdr:to>
      <xdr:col>19</xdr:col>
      <xdr:colOff>542393</xdr:colOff>
      <xdr:row>229</xdr:row>
      <xdr:rowOff>105148</xdr:rowOff>
    </xdr:to>
    <xdr:pic>
      <xdr:nvPicPr>
        <xdr:cNvPr id="24" name="Obrázek 23">
          <a:extLst>
            <a:ext uri="{FF2B5EF4-FFF2-40B4-BE49-F238E27FC236}">
              <a16:creationId xmlns:a16="http://schemas.microsoft.com/office/drawing/2014/main" id="{1B9A5F5B-D046-4BE9-B412-67522865F7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10395" t="38142" r="17747" b="45162"/>
        <a:stretch/>
      </xdr:blipFill>
      <xdr:spPr>
        <a:xfrm>
          <a:off x="9544049" y="46215301"/>
          <a:ext cx="5660493" cy="1266824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44824</xdr:colOff>
      <xdr:row>240</xdr:row>
      <xdr:rowOff>179296</xdr:rowOff>
    </xdr:from>
    <xdr:to>
      <xdr:col>19</xdr:col>
      <xdr:colOff>507440</xdr:colOff>
      <xdr:row>247</xdr:row>
      <xdr:rowOff>117110</xdr:rowOff>
    </xdr:to>
    <xdr:pic>
      <xdr:nvPicPr>
        <xdr:cNvPr id="26" name="Obrázek 25">
          <a:extLst>
            <a:ext uri="{FF2B5EF4-FFF2-40B4-BE49-F238E27FC236}">
              <a16:creationId xmlns:a16="http://schemas.microsoft.com/office/drawing/2014/main" id="{FA8DE6C0-8ACB-41E9-9852-8EECE8526B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rcRect l="10038" t="32132" r="17804" b="50647"/>
        <a:stretch/>
      </xdr:blipFill>
      <xdr:spPr>
        <a:xfrm>
          <a:off x="9390530" y="49776531"/>
          <a:ext cx="5636558" cy="1298064"/>
        </a:xfrm>
        <a:prstGeom prst="rect">
          <a:avLst/>
        </a:prstGeom>
      </xdr:spPr>
    </xdr:pic>
    <xdr:clientData/>
  </xdr:twoCellAnchor>
  <xdr:twoCellAnchor editAs="oneCell">
    <xdr:from>
      <xdr:col>11</xdr:col>
      <xdr:colOff>40342</xdr:colOff>
      <xdr:row>232</xdr:row>
      <xdr:rowOff>17931</xdr:rowOff>
    </xdr:from>
    <xdr:to>
      <xdr:col>19</xdr:col>
      <xdr:colOff>502958</xdr:colOff>
      <xdr:row>238</xdr:row>
      <xdr:rowOff>150586</xdr:rowOff>
    </xdr:to>
    <xdr:pic>
      <xdr:nvPicPr>
        <xdr:cNvPr id="30" name="Obrázek 29">
          <a:extLst>
            <a:ext uri="{FF2B5EF4-FFF2-40B4-BE49-F238E27FC236}">
              <a16:creationId xmlns:a16="http://schemas.microsoft.com/office/drawing/2014/main" id="{7B56289F-B79F-4652-A91D-1ED5E0F4C7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rcRect l="10038" t="32132" r="17804" b="50647"/>
        <a:stretch/>
      </xdr:blipFill>
      <xdr:spPr>
        <a:xfrm>
          <a:off x="9386048" y="48068755"/>
          <a:ext cx="5636558" cy="1298064"/>
        </a:xfrm>
        <a:prstGeom prst="rect">
          <a:avLst/>
        </a:prstGeom>
      </xdr:spPr>
    </xdr:pic>
    <xdr:clientData/>
  </xdr:twoCellAnchor>
  <xdr:oneCellAnchor>
    <xdr:from>
      <xdr:col>11</xdr:col>
      <xdr:colOff>45812</xdr:colOff>
      <xdr:row>268</xdr:row>
      <xdr:rowOff>124731</xdr:rowOff>
    </xdr:from>
    <xdr:ext cx="5848482" cy="1127414"/>
    <xdr:pic>
      <xdr:nvPicPr>
        <xdr:cNvPr id="33" name="Obrázek 32">
          <a:extLst>
            <a:ext uri="{FF2B5EF4-FFF2-40B4-BE49-F238E27FC236}">
              <a16:creationId xmlns:a16="http://schemas.microsoft.com/office/drawing/2014/main" id="{649F8A05-5A3F-497B-84D0-0610177E13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/>
        <a:srcRect l="12883" t="33683" r="20365" b="50598"/>
        <a:stretch/>
      </xdr:blipFill>
      <xdr:spPr>
        <a:xfrm>
          <a:off x="9794930" y="48231584"/>
          <a:ext cx="5848482" cy="1127414"/>
        </a:xfrm>
        <a:prstGeom prst="rect">
          <a:avLst/>
        </a:prstGeom>
      </xdr:spPr>
    </xdr:pic>
    <xdr:clientData/>
  </xdr:oneCellAnchor>
  <xdr:twoCellAnchor editAs="oneCell">
    <xdr:from>
      <xdr:col>11</xdr:col>
      <xdr:colOff>155863</xdr:colOff>
      <xdr:row>277</xdr:row>
      <xdr:rowOff>155864</xdr:rowOff>
    </xdr:from>
    <xdr:to>
      <xdr:col>20</xdr:col>
      <xdr:colOff>468413</xdr:colOff>
      <xdr:row>283</xdr:row>
      <xdr:rowOff>66096</xdr:rowOff>
    </xdr:to>
    <xdr:pic>
      <xdr:nvPicPr>
        <xdr:cNvPr id="35" name="Obrázek 34">
          <a:extLst>
            <a:ext uri="{FF2B5EF4-FFF2-40B4-BE49-F238E27FC236}">
              <a16:creationId xmlns:a16="http://schemas.microsoft.com/office/drawing/2014/main" id="{4DC78DE3-4943-4AE6-9C78-0CEDACA5FC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/>
        <a:srcRect l="12818" t="33760" r="20706" b="52307"/>
        <a:stretch/>
      </xdr:blipFill>
      <xdr:spPr>
        <a:xfrm>
          <a:off x="9559636" y="57323182"/>
          <a:ext cx="6238543" cy="1091045"/>
        </a:xfrm>
        <a:prstGeom prst="rect">
          <a:avLst/>
        </a:prstGeom>
      </xdr:spPr>
    </xdr:pic>
    <xdr:clientData/>
  </xdr:twoCellAnchor>
  <xdr:twoCellAnchor>
    <xdr:from>
      <xdr:col>28</xdr:col>
      <xdr:colOff>209760</xdr:colOff>
      <xdr:row>178</xdr:row>
      <xdr:rowOff>120288</xdr:rowOff>
    </xdr:from>
    <xdr:to>
      <xdr:col>36</xdr:col>
      <xdr:colOff>29054</xdr:colOff>
      <xdr:row>209</xdr:row>
      <xdr:rowOff>80456</xdr:rowOff>
    </xdr:to>
    <xdr:graphicFrame macro="">
      <xdr:nvGraphicFramePr>
        <xdr:cNvPr id="42" name="Graf 41">
          <a:extLst>
            <a:ext uri="{FF2B5EF4-FFF2-40B4-BE49-F238E27FC236}">
              <a16:creationId xmlns:a16="http://schemas.microsoft.com/office/drawing/2014/main" id="{49338939-6852-4F82-9398-512923E9F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28</xdr:col>
      <xdr:colOff>561592</xdr:colOff>
      <xdr:row>214</xdr:row>
      <xdr:rowOff>80407</xdr:rowOff>
    </xdr:from>
    <xdr:to>
      <xdr:col>40</xdr:col>
      <xdr:colOff>796142</xdr:colOff>
      <xdr:row>275</xdr:row>
      <xdr:rowOff>166808</xdr:rowOff>
    </xdr:to>
    <xdr:graphicFrame macro="">
      <xdr:nvGraphicFramePr>
        <xdr:cNvPr id="44" name="Graf 43">
          <a:extLst>
            <a:ext uri="{FF2B5EF4-FFF2-40B4-BE49-F238E27FC236}">
              <a16:creationId xmlns:a16="http://schemas.microsoft.com/office/drawing/2014/main" id="{41CA67C7-C7F8-4110-9248-BA743232B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11</xdr:col>
      <xdr:colOff>346364</xdr:colOff>
      <xdr:row>288</xdr:row>
      <xdr:rowOff>69273</xdr:rowOff>
    </xdr:from>
    <xdr:to>
      <xdr:col>19</xdr:col>
      <xdr:colOff>580448</xdr:colOff>
      <xdr:row>295</xdr:row>
      <xdr:rowOff>48480</xdr:rowOff>
    </xdr:to>
    <xdr:pic>
      <xdr:nvPicPr>
        <xdr:cNvPr id="31" name="Obrázek 30">
          <a:extLst>
            <a:ext uri="{FF2B5EF4-FFF2-40B4-BE49-F238E27FC236}">
              <a16:creationId xmlns:a16="http://schemas.microsoft.com/office/drawing/2014/main" id="{464D339F-74FF-4B27-BAE1-45D64C084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2273" y="53328455"/>
          <a:ext cx="5507182" cy="1292214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127001</xdr:colOff>
      <xdr:row>297</xdr:row>
      <xdr:rowOff>173183</xdr:rowOff>
    </xdr:from>
    <xdr:to>
      <xdr:col>20</xdr:col>
      <xdr:colOff>107084</xdr:colOff>
      <xdr:row>304</xdr:row>
      <xdr:rowOff>162246</xdr:rowOff>
    </xdr:to>
    <xdr:pic>
      <xdr:nvPicPr>
        <xdr:cNvPr id="36" name="Obrázek 35">
          <a:extLst>
            <a:ext uri="{FF2B5EF4-FFF2-40B4-BE49-F238E27FC236}">
              <a16:creationId xmlns:a16="http://schemas.microsoft.com/office/drawing/2014/main" id="{0172718B-CF29-4149-8C7F-056DDEB30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2910" y="55348910"/>
          <a:ext cx="6038272" cy="1302067"/>
        </a:xfrm>
        <a:prstGeom prst="rect">
          <a:avLst/>
        </a:prstGeom>
      </xdr:spPr>
    </xdr:pic>
    <xdr:clientData/>
  </xdr:twoCellAnchor>
  <xdr:twoCellAnchor editAs="oneCell">
    <xdr:from>
      <xdr:col>11</xdr:col>
      <xdr:colOff>83129</xdr:colOff>
      <xdr:row>306</xdr:row>
      <xdr:rowOff>163946</xdr:rowOff>
    </xdr:from>
    <xdr:to>
      <xdr:col>19</xdr:col>
      <xdr:colOff>430357</xdr:colOff>
      <xdr:row>313</xdr:row>
      <xdr:rowOff>59708</xdr:rowOff>
    </xdr:to>
    <xdr:pic>
      <xdr:nvPicPr>
        <xdr:cNvPr id="39" name="Obrázek 38">
          <a:extLst>
            <a:ext uri="{FF2B5EF4-FFF2-40B4-BE49-F238E27FC236}">
              <a16:creationId xmlns:a16="http://schemas.microsoft.com/office/drawing/2014/main" id="{CF982D15-3E53-4A61-910F-B1341B252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9038" y="57025310"/>
          <a:ext cx="5620326" cy="1211943"/>
        </a:xfrm>
        <a:prstGeom prst="rect">
          <a:avLst/>
        </a:prstGeom>
      </xdr:spPr>
    </xdr:pic>
    <xdr:clientData/>
  </xdr:twoCellAnchor>
  <xdr:twoCellAnchor editAs="oneCell">
    <xdr:from>
      <xdr:col>11</xdr:col>
      <xdr:colOff>201706</xdr:colOff>
      <xdr:row>316</xdr:row>
      <xdr:rowOff>29884</xdr:rowOff>
    </xdr:from>
    <xdr:to>
      <xdr:col>19</xdr:col>
      <xdr:colOff>381000</xdr:colOff>
      <xdr:row>322</xdr:row>
      <xdr:rowOff>27683</xdr:rowOff>
    </xdr:to>
    <xdr:pic>
      <xdr:nvPicPr>
        <xdr:cNvPr id="38" name="Obrázek 37">
          <a:extLst>
            <a:ext uri="{FF2B5EF4-FFF2-40B4-BE49-F238E27FC236}">
              <a16:creationId xmlns:a16="http://schemas.microsoft.com/office/drawing/2014/main" id="{23475FD6-46ED-4EFD-83F1-3EB295E50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3235" y="59040060"/>
          <a:ext cx="5461000" cy="1136504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122464</xdr:colOff>
      <xdr:row>260</xdr:row>
      <xdr:rowOff>68038</xdr:rowOff>
    </xdr:from>
    <xdr:to>
      <xdr:col>20</xdr:col>
      <xdr:colOff>377825</xdr:colOff>
      <xdr:row>265</xdr:row>
      <xdr:rowOff>28730</xdr:rowOff>
    </xdr:to>
    <xdr:pic>
      <xdr:nvPicPr>
        <xdr:cNvPr id="34" name="Obrázek 33">
          <a:extLst>
            <a:ext uri="{FF2B5EF4-FFF2-40B4-BE49-F238E27FC236}">
              <a16:creationId xmlns:a16="http://schemas.microsoft.com/office/drawing/2014/main" id="{681E4FF7-9E1B-432E-BB7A-903048807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2393" y="46495609"/>
          <a:ext cx="6310539" cy="872371"/>
        </a:xfrm>
        <a:prstGeom prst="rect">
          <a:avLst/>
        </a:prstGeom>
      </xdr:spPr>
    </xdr:pic>
    <xdr:clientData/>
  </xdr:twoCellAnchor>
  <xdr:twoCellAnchor editAs="oneCell">
    <xdr:from>
      <xdr:col>11</xdr:col>
      <xdr:colOff>173691</xdr:colOff>
      <xdr:row>250</xdr:row>
      <xdr:rowOff>61633</xdr:rowOff>
    </xdr:from>
    <xdr:to>
      <xdr:col>19</xdr:col>
      <xdr:colOff>44824</xdr:colOff>
      <xdr:row>256</xdr:row>
      <xdr:rowOff>106778</xdr:rowOff>
    </xdr:to>
    <xdr:pic>
      <xdr:nvPicPr>
        <xdr:cNvPr id="32" name="Obrázek 31">
          <a:extLst>
            <a:ext uri="{FF2B5EF4-FFF2-40B4-BE49-F238E27FC236}">
              <a16:creationId xmlns:a16="http://schemas.microsoft.com/office/drawing/2014/main" id="{816D8E15-7CDD-48C4-8358-B614C8826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809" y="45064457"/>
          <a:ext cx="5093074" cy="1136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BD4F-9902-4F20-87BF-8B6AB8B32554}">
  <dimension ref="C1:BL323"/>
  <sheetViews>
    <sheetView tabSelected="1" topLeftCell="B250" zoomScaleNormal="100" workbookViewId="0">
      <selection activeCell="Y300" sqref="Y300"/>
    </sheetView>
  </sheetViews>
  <sheetFormatPr defaultRowHeight="14.5"/>
  <cols>
    <col min="4" max="4" width="26.453125" customWidth="1"/>
    <col min="5" max="5" width="10.453125" customWidth="1"/>
    <col min="6" max="6" width="11.1796875" customWidth="1"/>
    <col min="7" max="7" width="10.81640625" customWidth="1"/>
    <col min="8" max="8" width="11.1796875" customWidth="1"/>
    <col min="9" max="9" width="13.453125" customWidth="1"/>
    <col min="10" max="10" width="14.26953125" customWidth="1"/>
    <col min="11" max="11" width="15.7265625" customWidth="1"/>
    <col min="18" max="18" width="14.1796875" customWidth="1"/>
    <col min="20" max="20" width="11.1796875" customWidth="1"/>
    <col min="21" max="21" width="11.453125" customWidth="1"/>
    <col min="22" max="22" width="17.7265625" customWidth="1"/>
    <col min="23" max="23" width="14.81640625" customWidth="1"/>
    <col min="24" max="24" width="12.453125" customWidth="1"/>
    <col min="25" max="25" width="13.453125" customWidth="1"/>
    <col min="26" max="26" width="13.81640625" customWidth="1"/>
    <col min="27" max="27" width="31.54296875" customWidth="1"/>
    <col min="28" max="28" width="21.453125" customWidth="1"/>
    <col min="29" max="29" width="20.81640625" customWidth="1"/>
    <col min="30" max="30" width="16.81640625" customWidth="1"/>
    <col min="31" max="31" width="14.81640625" customWidth="1"/>
    <col min="32" max="32" width="16.1796875" customWidth="1"/>
    <col min="33" max="33" width="16.26953125" customWidth="1"/>
    <col min="34" max="34" width="15.26953125" customWidth="1"/>
    <col min="35" max="35" width="14.453125" customWidth="1"/>
    <col min="36" max="36" width="15.1796875" customWidth="1"/>
    <col min="37" max="37" width="19.1796875" customWidth="1"/>
    <col min="38" max="38" width="18.54296875" customWidth="1"/>
    <col min="39" max="39" width="23.453125" customWidth="1"/>
    <col min="40" max="41" width="23.08984375" customWidth="1"/>
    <col min="42" max="42" width="24.54296875" customWidth="1"/>
    <col min="43" max="43" width="26.08984375" customWidth="1"/>
    <col min="44" max="44" width="28.08984375" customWidth="1"/>
    <col min="45" max="45" width="26.453125" customWidth="1"/>
    <col min="51" max="51" width="8.6328125" customWidth="1"/>
    <col min="52" max="52" width="16.81640625" customWidth="1"/>
  </cols>
  <sheetData>
    <row r="1" spans="3:45" ht="15" thickBot="1"/>
    <row r="2" spans="3:45" ht="15.5">
      <c r="D2" s="59" t="s">
        <v>52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76" t="s">
        <v>133</v>
      </c>
      <c r="W2" s="43"/>
      <c r="X2" s="43"/>
      <c r="Y2" s="44"/>
    </row>
    <row r="3" spans="3:45" ht="21.5" thickBot="1">
      <c r="D3" s="60" t="s">
        <v>137</v>
      </c>
      <c r="E3" s="10" t="s">
        <v>12</v>
      </c>
      <c r="F3" s="5"/>
      <c r="G3" s="10" t="s">
        <v>13</v>
      </c>
      <c r="H3" s="30"/>
      <c r="I3" s="4"/>
      <c r="J3" s="31" t="s">
        <v>14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" t="s">
        <v>119</v>
      </c>
      <c r="W3" s="1"/>
      <c r="X3" s="1" t="s">
        <v>118</v>
      </c>
      <c r="Y3" s="48"/>
    </row>
    <row r="4" spans="3:45">
      <c r="D4" s="45"/>
      <c r="E4" s="3" t="s">
        <v>2</v>
      </c>
      <c r="F4" s="3" t="s">
        <v>11</v>
      </c>
      <c r="G4" s="3" t="s">
        <v>2</v>
      </c>
      <c r="H4" s="3" t="s">
        <v>11</v>
      </c>
      <c r="I4" s="32" t="s">
        <v>2</v>
      </c>
      <c r="J4" s="3" t="s">
        <v>1</v>
      </c>
      <c r="K4" s="1" t="s">
        <v>23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3" t="s">
        <v>1</v>
      </c>
      <c r="W4" s="1" t="s">
        <v>102</v>
      </c>
      <c r="X4" s="1" t="s">
        <v>1</v>
      </c>
      <c r="Y4" s="48" t="s">
        <v>102</v>
      </c>
      <c r="AA4" s="68" t="s">
        <v>23</v>
      </c>
      <c r="AB4" s="69" t="s">
        <v>21</v>
      </c>
      <c r="AC4" s="69" t="s">
        <v>27</v>
      </c>
      <c r="AD4" s="69" t="s">
        <v>69</v>
      </c>
      <c r="AE4" s="70" t="s">
        <v>74</v>
      </c>
      <c r="AF4" s="70" t="s">
        <v>76</v>
      </c>
      <c r="AG4" s="70" t="s">
        <v>82</v>
      </c>
      <c r="AH4" s="69" t="s">
        <v>84</v>
      </c>
      <c r="AI4" s="69" t="s">
        <v>89</v>
      </c>
      <c r="AJ4" s="69" t="s">
        <v>90</v>
      </c>
      <c r="AK4" s="69" t="s">
        <v>92</v>
      </c>
      <c r="AL4" s="69" t="s">
        <v>93</v>
      </c>
      <c r="AM4" s="69" t="s">
        <v>97</v>
      </c>
      <c r="AN4" s="69" t="s">
        <v>101</v>
      </c>
      <c r="AO4" s="69" t="s">
        <v>112</v>
      </c>
      <c r="AP4" s="69" t="s">
        <v>116</v>
      </c>
      <c r="AQ4" s="69" t="s">
        <v>124</v>
      </c>
      <c r="AR4" s="69" t="s">
        <v>127</v>
      </c>
      <c r="AS4" s="71" t="s">
        <v>130</v>
      </c>
    </row>
    <row r="5" spans="3:45">
      <c r="D5" s="47" t="s">
        <v>0</v>
      </c>
      <c r="E5" s="1">
        <v>1E-3</v>
      </c>
      <c r="F5" s="1">
        <v>2.1000000000000001E-2</v>
      </c>
      <c r="G5" s="1">
        <v>1.4E-3</v>
      </c>
      <c r="H5" s="1">
        <v>2.7199999999999998E-2</v>
      </c>
      <c r="I5" s="1">
        <v>3.9800000000000002E-4</v>
      </c>
      <c r="J5" s="1">
        <v>2.75E-2</v>
      </c>
      <c r="K5" s="1" t="s">
        <v>21</v>
      </c>
      <c r="L5" s="12"/>
      <c r="M5" s="13" t="s">
        <v>25</v>
      </c>
      <c r="N5" s="13"/>
      <c r="O5" s="13"/>
      <c r="P5" s="13"/>
      <c r="Q5" s="13"/>
      <c r="R5" s="13"/>
      <c r="S5" s="13"/>
      <c r="T5" s="13"/>
      <c r="U5" s="14" t="s">
        <v>53</v>
      </c>
      <c r="V5" s="1"/>
      <c r="W5" s="1"/>
      <c r="X5" s="1"/>
      <c r="Y5" s="48"/>
      <c r="AA5" s="47" t="s">
        <v>17</v>
      </c>
      <c r="AB5" s="1" t="s">
        <v>18</v>
      </c>
      <c r="AC5" s="1" t="s">
        <v>28</v>
      </c>
      <c r="AD5" s="1" t="s">
        <v>18</v>
      </c>
      <c r="AE5" s="26" t="s">
        <v>68</v>
      </c>
      <c r="AF5" s="29" t="s">
        <v>73</v>
      </c>
      <c r="AG5" s="29" t="s">
        <v>73</v>
      </c>
      <c r="AH5" s="26" t="s">
        <v>18</v>
      </c>
      <c r="AI5" s="26" t="s">
        <v>18</v>
      </c>
      <c r="AJ5" s="26" t="s">
        <v>18</v>
      </c>
      <c r="AK5" s="26" t="s">
        <v>18</v>
      </c>
      <c r="AL5" s="26" t="s">
        <v>18</v>
      </c>
      <c r="AM5" s="26" t="s">
        <v>94</v>
      </c>
      <c r="AN5" s="26" t="s">
        <v>68</v>
      </c>
      <c r="AO5" s="26" t="s">
        <v>18</v>
      </c>
      <c r="AP5" s="26" t="s">
        <v>18</v>
      </c>
      <c r="AQ5" s="26" t="s">
        <v>18</v>
      </c>
      <c r="AR5" s="26" t="s">
        <v>18</v>
      </c>
      <c r="AS5" s="50" t="s">
        <v>18</v>
      </c>
    </row>
    <row r="6" spans="3:45">
      <c r="C6" t="s">
        <v>3</v>
      </c>
      <c r="D6" s="47" t="s">
        <v>4</v>
      </c>
      <c r="E6" s="2">
        <v>3.3599999999999998E-4</v>
      </c>
      <c r="F6" s="1">
        <v>1.0800000000000001E-2</v>
      </c>
      <c r="G6" s="1">
        <v>2.9329999999999997E-4</v>
      </c>
      <c r="H6" s="1">
        <v>1.1599999999999999E-2</v>
      </c>
      <c r="I6" s="1">
        <v>3.7999000000000003E-4</v>
      </c>
      <c r="J6" s="1">
        <v>1.2800000000000001E-2</v>
      </c>
      <c r="K6" s="1" t="s">
        <v>21</v>
      </c>
      <c r="L6" s="15"/>
      <c r="M6" s="16"/>
      <c r="N6" s="16"/>
      <c r="O6" s="16"/>
      <c r="P6" s="16"/>
      <c r="Q6" s="16"/>
      <c r="R6" s="16"/>
      <c r="S6" s="16"/>
      <c r="T6" s="16"/>
      <c r="U6" s="17"/>
      <c r="V6" s="1"/>
      <c r="W6" s="1"/>
      <c r="X6" s="1"/>
      <c r="Y6" s="48"/>
      <c r="AA6" s="47" t="s">
        <v>80</v>
      </c>
      <c r="AB6" s="1" t="s">
        <v>81</v>
      </c>
      <c r="AC6" s="1" t="s">
        <v>81</v>
      </c>
      <c r="AD6" s="1" t="s">
        <v>81</v>
      </c>
      <c r="AE6" s="1" t="s">
        <v>81</v>
      </c>
      <c r="AF6" s="1" t="s">
        <v>81</v>
      </c>
      <c r="AG6" s="1" t="s">
        <v>81</v>
      </c>
      <c r="AH6" s="1">
        <v>0.01</v>
      </c>
      <c r="AI6" s="1">
        <v>5.0000000000000001E-4</v>
      </c>
      <c r="AJ6" s="1">
        <v>5.0000000000000001E-4</v>
      </c>
      <c r="AK6" s="1">
        <v>0.05</v>
      </c>
      <c r="AL6" s="1">
        <v>0.02</v>
      </c>
      <c r="AM6" s="1">
        <v>1E-3</v>
      </c>
      <c r="AN6" s="1">
        <v>1E-3</v>
      </c>
      <c r="AO6" s="1">
        <v>1.0000000000000001E-5</v>
      </c>
      <c r="AP6" s="1">
        <v>1E-4</v>
      </c>
      <c r="AQ6" s="1">
        <v>5.0000000000000001E-4</v>
      </c>
      <c r="AR6" s="1">
        <v>0.01</v>
      </c>
      <c r="AS6" s="48" t="s">
        <v>81</v>
      </c>
    </row>
    <row r="7" spans="3:45">
      <c r="D7" s="47" t="s">
        <v>5</v>
      </c>
      <c r="E7" s="2">
        <v>9.1469999999999995E-4</v>
      </c>
      <c r="F7" s="1">
        <v>1.8800000000000001E-2</v>
      </c>
      <c r="G7" s="1">
        <v>1.222E-3</v>
      </c>
      <c r="H7" s="1">
        <v>2.4E-2</v>
      </c>
      <c r="I7" s="1">
        <v>1.488E-3</v>
      </c>
      <c r="J7" s="1">
        <v>2.7099999999999999E-2</v>
      </c>
      <c r="K7" s="1" t="s">
        <v>21</v>
      </c>
      <c r="L7" s="15"/>
      <c r="M7" s="16"/>
      <c r="N7" s="16"/>
      <c r="O7" s="16"/>
      <c r="P7" s="16"/>
      <c r="Q7" s="16"/>
      <c r="R7" s="16"/>
      <c r="S7" s="16"/>
      <c r="T7" s="16"/>
      <c r="U7" s="17"/>
      <c r="V7" s="1"/>
      <c r="W7" s="1"/>
      <c r="X7" s="1"/>
      <c r="Y7" s="48"/>
      <c r="AA7" s="47" t="s">
        <v>2</v>
      </c>
      <c r="AB7" s="1" t="s">
        <v>15</v>
      </c>
      <c r="AC7" s="1" t="s">
        <v>15</v>
      </c>
      <c r="AD7" s="1" t="s">
        <v>15</v>
      </c>
      <c r="AE7" s="1" t="s">
        <v>15</v>
      </c>
      <c r="AF7" s="1" t="s">
        <v>15</v>
      </c>
      <c r="AG7" s="26" t="s">
        <v>77</v>
      </c>
      <c r="AH7" s="1" t="s">
        <v>15</v>
      </c>
      <c r="AI7" s="1" t="s">
        <v>15</v>
      </c>
      <c r="AJ7" s="1" t="s">
        <v>15</v>
      </c>
      <c r="AK7" s="1" t="s">
        <v>15</v>
      </c>
      <c r="AL7" s="1" t="s">
        <v>15</v>
      </c>
      <c r="AM7" s="1" t="s">
        <v>15</v>
      </c>
      <c r="AN7" s="1" t="s">
        <v>15</v>
      </c>
      <c r="AO7" s="1" t="s">
        <v>15</v>
      </c>
      <c r="AP7" s="1" t="s">
        <v>15</v>
      </c>
      <c r="AQ7" s="1" t="s">
        <v>15</v>
      </c>
      <c r="AR7" s="1" t="s">
        <v>15</v>
      </c>
      <c r="AS7" s="48" t="s">
        <v>15</v>
      </c>
    </row>
    <row r="8" spans="3:45" ht="15" thickBot="1">
      <c r="D8" s="49" t="s">
        <v>6</v>
      </c>
      <c r="E8" s="9">
        <v>2.9490000000000001E-4</v>
      </c>
      <c r="F8" s="8">
        <v>1.04E-2</v>
      </c>
      <c r="G8" s="8">
        <v>2.0660000000000001E-4</v>
      </c>
      <c r="H8" s="8">
        <v>9.9100000000000004E-3</v>
      </c>
      <c r="I8" s="8">
        <v>1.8900000000000001E-4</v>
      </c>
      <c r="J8" s="8">
        <v>9.1999999999999998E-3</v>
      </c>
      <c r="K8" s="8" t="s">
        <v>21</v>
      </c>
      <c r="L8" s="15"/>
      <c r="M8" s="16"/>
      <c r="N8" s="16"/>
      <c r="O8" s="16"/>
      <c r="P8" s="16"/>
      <c r="Q8" s="16"/>
      <c r="R8" s="16"/>
      <c r="S8" s="16"/>
      <c r="T8" s="16"/>
      <c r="U8" s="17"/>
      <c r="V8" s="1"/>
      <c r="W8" s="1"/>
      <c r="X8" s="1"/>
      <c r="Y8" s="48"/>
      <c r="AA8" s="47" t="s">
        <v>19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1</v>
      </c>
      <c r="AP8" s="1" t="s">
        <v>1</v>
      </c>
      <c r="AQ8" s="1" t="s">
        <v>1</v>
      </c>
      <c r="AR8" s="1" t="s">
        <v>1</v>
      </c>
      <c r="AS8" s="48" t="s">
        <v>1</v>
      </c>
    </row>
    <row r="9" spans="3:45" ht="15" thickTop="1">
      <c r="D9" s="51" t="s">
        <v>7</v>
      </c>
      <c r="E9" s="7">
        <v>1.1999999999999999E-3</v>
      </c>
      <c r="F9" s="6">
        <v>2.3300000000000001E-2</v>
      </c>
      <c r="G9" s="6">
        <v>1.5E-3</v>
      </c>
      <c r="H9" s="6">
        <v>2.76E-2</v>
      </c>
      <c r="I9" s="6">
        <v>1.2999999999999999E-3</v>
      </c>
      <c r="J9" s="6">
        <v>2.5999999999999999E-2</v>
      </c>
      <c r="K9" s="6" t="s">
        <v>21</v>
      </c>
      <c r="L9" s="15"/>
      <c r="M9" s="16"/>
      <c r="N9" s="16"/>
      <c r="O9" s="16"/>
      <c r="P9" s="16"/>
      <c r="Q9" s="16"/>
      <c r="R9" s="16"/>
      <c r="S9" s="16"/>
      <c r="T9" s="16"/>
      <c r="U9" s="17"/>
      <c r="V9" s="1"/>
      <c r="W9" s="1"/>
      <c r="X9" s="1"/>
      <c r="Y9" s="48"/>
      <c r="AA9" s="47" t="s">
        <v>20</v>
      </c>
      <c r="AB9" s="1" t="s">
        <v>16</v>
      </c>
      <c r="AC9" s="1" t="s">
        <v>16</v>
      </c>
      <c r="AD9" s="1" t="s">
        <v>16</v>
      </c>
      <c r="AE9" s="26" t="s">
        <v>16</v>
      </c>
      <c r="AF9" s="26" t="s">
        <v>16</v>
      </c>
      <c r="AG9" s="26" t="s">
        <v>16</v>
      </c>
      <c r="AH9" s="26" t="s">
        <v>16</v>
      </c>
      <c r="AI9" s="26" t="s">
        <v>16</v>
      </c>
      <c r="AJ9" s="26" t="s">
        <v>16</v>
      </c>
      <c r="AK9" s="26" t="s">
        <v>16</v>
      </c>
      <c r="AL9" s="26" t="s">
        <v>16</v>
      </c>
      <c r="AM9" s="26" t="s">
        <v>16</v>
      </c>
      <c r="AN9" s="26" t="s">
        <v>16</v>
      </c>
      <c r="AO9" s="26" t="s">
        <v>16</v>
      </c>
      <c r="AP9" s="26" t="s">
        <v>16</v>
      </c>
      <c r="AQ9" s="26" t="s">
        <v>16</v>
      </c>
      <c r="AR9" s="26" t="s">
        <v>16</v>
      </c>
      <c r="AS9" s="50" t="s">
        <v>16</v>
      </c>
    </row>
    <row r="10" spans="3:45">
      <c r="D10" s="47" t="s">
        <v>8</v>
      </c>
      <c r="E10" s="2">
        <v>1.4E-3</v>
      </c>
      <c r="F10" s="1">
        <v>2.4400000000000002E-2</v>
      </c>
      <c r="G10" s="1">
        <v>1.9E-3</v>
      </c>
      <c r="H10" s="1">
        <v>3.2300000000000002E-2</v>
      </c>
      <c r="I10" s="1">
        <v>1.65E-3</v>
      </c>
      <c r="J10" s="1">
        <v>2.8899999999999999E-2</v>
      </c>
      <c r="K10" s="1" t="s">
        <v>21</v>
      </c>
      <c r="L10" s="15"/>
      <c r="M10" s="16"/>
      <c r="N10" s="16"/>
      <c r="O10" s="16"/>
      <c r="P10" s="16"/>
      <c r="Q10" s="16"/>
      <c r="R10" s="16"/>
      <c r="S10" s="16"/>
      <c r="T10" s="16"/>
      <c r="U10" s="17"/>
      <c r="V10" s="1"/>
      <c r="W10" s="1"/>
      <c r="X10" s="1"/>
      <c r="Y10" s="48"/>
      <c r="AA10" s="47" t="s">
        <v>22</v>
      </c>
      <c r="AB10" s="1" t="s">
        <v>43</v>
      </c>
      <c r="AC10" s="1" t="s">
        <v>43</v>
      </c>
      <c r="AD10" s="1" t="s">
        <v>43</v>
      </c>
      <c r="AE10" s="1" t="s">
        <v>43</v>
      </c>
      <c r="AF10" s="1" t="s">
        <v>43</v>
      </c>
      <c r="AG10" s="1" t="s">
        <v>43</v>
      </c>
      <c r="AH10" s="1" t="s">
        <v>43</v>
      </c>
      <c r="AI10" s="1" t="s">
        <v>43</v>
      </c>
      <c r="AJ10" s="1" t="s">
        <v>43</v>
      </c>
      <c r="AK10" s="1" t="s">
        <v>43</v>
      </c>
      <c r="AL10" s="1" t="s">
        <v>43</v>
      </c>
      <c r="AM10" s="1" t="s">
        <v>43</v>
      </c>
      <c r="AN10" s="1" t="s">
        <v>43</v>
      </c>
      <c r="AO10" s="1" t="s">
        <v>43</v>
      </c>
      <c r="AP10" s="1" t="s">
        <v>117</v>
      </c>
      <c r="AQ10" s="1" t="s">
        <v>117</v>
      </c>
      <c r="AR10" s="1" t="s">
        <v>117</v>
      </c>
      <c r="AS10" s="48" t="s">
        <v>117</v>
      </c>
    </row>
    <row r="11" spans="3:45">
      <c r="D11" s="47" t="s">
        <v>9</v>
      </c>
      <c r="E11" s="2">
        <v>1.1999999999999999E-3</v>
      </c>
      <c r="F11" s="1">
        <v>2.5399999999999999E-2</v>
      </c>
      <c r="G11" s="1">
        <v>1.5E-3</v>
      </c>
      <c r="H11" s="1">
        <v>2.9100000000000001E-2</v>
      </c>
      <c r="I11" s="1">
        <v>1.6100000000000001E-3</v>
      </c>
      <c r="J11" s="1">
        <v>2.9899999999999999E-2</v>
      </c>
      <c r="K11" s="1" t="s">
        <v>21</v>
      </c>
      <c r="L11" s="15"/>
      <c r="M11" s="16"/>
      <c r="N11" s="16"/>
      <c r="O11" s="16"/>
      <c r="P11" s="16"/>
      <c r="Q11" s="16"/>
      <c r="R11" s="16"/>
      <c r="S11" s="16"/>
      <c r="T11" s="16"/>
      <c r="U11" s="17"/>
      <c r="V11" s="1"/>
      <c r="W11" s="1"/>
      <c r="X11" s="1"/>
      <c r="Y11" s="48"/>
      <c r="AA11" s="72" t="s">
        <v>114</v>
      </c>
      <c r="AB11" s="26" t="s">
        <v>65</v>
      </c>
      <c r="AC11" s="26" t="s">
        <v>65</v>
      </c>
      <c r="AD11" s="26" t="s">
        <v>70</v>
      </c>
      <c r="AE11" s="26" t="s">
        <v>70</v>
      </c>
      <c r="AF11" s="26" t="s">
        <v>70</v>
      </c>
      <c r="AG11" s="26" t="s">
        <v>70</v>
      </c>
      <c r="AH11" s="26" t="s">
        <v>70</v>
      </c>
      <c r="AI11" s="26" t="s">
        <v>70</v>
      </c>
      <c r="AJ11" s="26" t="s">
        <v>70</v>
      </c>
      <c r="AK11" s="26" t="s">
        <v>70</v>
      </c>
      <c r="AL11" s="26" t="s">
        <v>70</v>
      </c>
      <c r="AM11" s="26" t="s">
        <v>70</v>
      </c>
      <c r="AN11" s="26" t="s">
        <v>70</v>
      </c>
      <c r="AO11" s="26" t="s">
        <v>70</v>
      </c>
      <c r="AP11" s="26" t="s">
        <v>70</v>
      </c>
      <c r="AQ11" s="26" t="s">
        <v>70</v>
      </c>
      <c r="AR11" s="26" t="s">
        <v>70</v>
      </c>
      <c r="AS11" s="50" t="s">
        <v>70</v>
      </c>
    </row>
    <row r="12" spans="3:45" ht="15" thickBot="1">
      <c r="D12" s="47" t="s">
        <v>10</v>
      </c>
      <c r="E12" s="2">
        <v>1.2999999999999999E-3</v>
      </c>
      <c r="F12" s="1">
        <v>2.4E-2</v>
      </c>
      <c r="G12" s="1">
        <v>1.6199999999999999E-3</v>
      </c>
      <c r="H12" s="1">
        <v>2.8649999999999998E-2</v>
      </c>
      <c r="I12" s="1">
        <v>1.7899999999999999E-3</v>
      </c>
      <c r="J12" s="1">
        <v>3.0200000000000001E-2</v>
      </c>
      <c r="K12" s="1" t="s">
        <v>21</v>
      </c>
      <c r="L12" s="18"/>
      <c r="M12" s="19"/>
      <c r="N12" s="19"/>
      <c r="O12" s="19"/>
      <c r="P12" s="19"/>
      <c r="Q12" s="19"/>
      <c r="R12" s="19"/>
      <c r="S12" s="19"/>
      <c r="T12" s="19"/>
      <c r="U12" s="20"/>
      <c r="V12" s="1"/>
      <c r="W12" s="1"/>
      <c r="X12" s="1"/>
      <c r="Y12" s="48"/>
      <c r="AA12" s="73" t="s">
        <v>113</v>
      </c>
      <c r="AB12" s="74" t="s">
        <v>85</v>
      </c>
      <c r="AC12" s="74" t="s">
        <v>85</v>
      </c>
      <c r="AD12" s="74" t="s">
        <v>85</v>
      </c>
      <c r="AE12" s="74" t="s">
        <v>85</v>
      </c>
      <c r="AF12" s="74" t="s">
        <v>85</v>
      </c>
      <c r="AG12" s="74" t="s">
        <v>85</v>
      </c>
      <c r="AH12" s="74" t="s">
        <v>85</v>
      </c>
      <c r="AI12" s="74" t="s">
        <v>85</v>
      </c>
      <c r="AJ12" s="74" t="s">
        <v>86</v>
      </c>
      <c r="AK12" s="74" t="s">
        <v>86</v>
      </c>
      <c r="AL12" s="74" t="s">
        <v>86</v>
      </c>
      <c r="AM12" s="74" t="s">
        <v>95</v>
      </c>
      <c r="AN12" s="74" t="s">
        <v>98</v>
      </c>
      <c r="AO12" s="74" t="s">
        <v>85</v>
      </c>
      <c r="AP12" s="74" t="s">
        <v>85</v>
      </c>
      <c r="AQ12" s="74" t="s">
        <v>85</v>
      </c>
      <c r="AR12" s="74" t="s">
        <v>85</v>
      </c>
      <c r="AS12" s="75" t="s">
        <v>85</v>
      </c>
    </row>
    <row r="13" spans="3:45" ht="10.5" customHeight="1">
      <c r="D13" s="61"/>
      <c r="E13" s="16"/>
      <c r="F13" s="16"/>
      <c r="G13" s="16"/>
      <c r="H13" s="16"/>
      <c r="I13" s="16"/>
      <c r="J13" s="16"/>
      <c r="K13" s="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52"/>
    </row>
    <row r="14" spans="3:45">
      <c r="D14" s="47" t="s">
        <v>0</v>
      </c>
      <c r="E14" s="11">
        <v>1.1999999999999999E-3</v>
      </c>
      <c r="F14" s="1">
        <v>2.2700000000000001E-2</v>
      </c>
      <c r="G14" s="1">
        <v>1.4400000000000001E-3</v>
      </c>
      <c r="H14" s="1">
        <v>2.76E-2</v>
      </c>
      <c r="I14" s="1">
        <v>1.57E-3</v>
      </c>
      <c r="J14" s="1">
        <v>2.7799999999999998E-2</v>
      </c>
      <c r="K14" s="1" t="s">
        <v>21</v>
      </c>
      <c r="L14" s="12"/>
      <c r="M14" s="13" t="s">
        <v>24</v>
      </c>
      <c r="N14" s="13"/>
      <c r="O14" s="13"/>
      <c r="P14" s="13"/>
      <c r="Q14" s="13"/>
      <c r="R14" s="13"/>
      <c r="S14" s="13"/>
      <c r="T14" s="13"/>
      <c r="U14" s="14" t="s">
        <v>33</v>
      </c>
      <c r="V14" s="1"/>
      <c r="W14" s="1"/>
      <c r="X14" s="1"/>
      <c r="Y14" s="48"/>
    </row>
    <row r="15" spans="3:45">
      <c r="D15" s="47" t="s">
        <v>4</v>
      </c>
      <c r="E15" s="11">
        <v>5.71E-4</v>
      </c>
      <c r="F15" s="1">
        <v>1.34E-2</v>
      </c>
      <c r="G15" s="1">
        <v>5.8799999999999998E-4</v>
      </c>
      <c r="H15" s="1">
        <v>1.54E-2</v>
      </c>
      <c r="I15" s="1">
        <v>5.3950000000000005E-4</v>
      </c>
      <c r="J15" s="1">
        <v>1.5599999999999999E-2</v>
      </c>
      <c r="K15" s="1" t="s">
        <v>21</v>
      </c>
      <c r="L15" s="15"/>
      <c r="M15" s="16"/>
      <c r="N15" s="16"/>
      <c r="O15" s="16"/>
      <c r="P15" s="16"/>
      <c r="Q15" s="16"/>
      <c r="R15" s="16"/>
      <c r="S15" s="16"/>
      <c r="T15" s="16"/>
      <c r="U15" s="17"/>
      <c r="V15" s="1"/>
      <c r="W15" s="1"/>
      <c r="X15" s="1"/>
      <c r="Y15" s="48"/>
    </row>
    <row r="16" spans="3:45">
      <c r="D16" s="47" t="s">
        <v>5</v>
      </c>
      <c r="E16" s="1">
        <v>1.3799999999999999E-3</v>
      </c>
      <c r="F16" s="1">
        <v>2.5399999999999999E-2</v>
      </c>
      <c r="G16" s="1">
        <v>1.6019999999999999E-3</v>
      </c>
      <c r="H16" s="1">
        <v>2.8799999999999999E-2</v>
      </c>
      <c r="I16" s="1">
        <v>1.884E-3</v>
      </c>
      <c r="J16" s="1">
        <v>3.15E-2</v>
      </c>
      <c r="K16" s="1" t="s">
        <v>21</v>
      </c>
      <c r="L16" s="15"/>
      <c r="M16" s="16"/>
      <c r="N16" s="16"/>
      <c r="O16" s="16"/>
      <c r="P16" s="16"/>
      <c r="Q16" s="16"/>
      <c r="R16" s="16"/>
      <c r="S16" s="16"/>
      <c r="T16" s="16"/>
      <c r="U16" s="17"/>
      <c r="V16" s="1"/>
      <c r="W16" s="1"/>
      <c r="X16" s="1"/>
      <c r="Y16" s="48"/>
    </row>
    <row r="17" spans="4:38" ht="15" thickBot="1">
      <c r="D17" s="62" t="s">
        <v>6</v>
      </c>
      <c r="E17" s="24">
        <v>1.7000000000000001E-4</v>
      </c>
      <c r="F17" s="23">
        <v>8.3999999999999995E-3</v>
      </c>
      <c r="G17" s="23">
        <v>1.92E-4</v>
      </c>
      <c r="H17" s="23">
        <v>9.2999999999999992E-3</v>
      </c>
      <c r="I17" s="23">
        <v>2.0100000000000001E-4</v>
      </c>
      <c r="J17" s="23">
        <v>1.0023000000000001E-2</v>
      </c>
      <c r="K17" s="23" t="s">
        <v>21</v>
      </c>
      <c r="L17" s="15"/>
      <c r="M17" s="16"/>
      <c r="N17" s="16"/>
      <c r="O17" s="16"/>
      <c r="P17" s="16"/>
      <c r="Q17" s="16"/>
      <c r="R17" s="16"/>
      <c r="S17" s="16"/>
      <c r="T17" s="16"/>
      <c r="U17" s="17"/>
      <c r="V17" s="1"/>
      <c r="W17" s="1"/>
      <c r="X17" s="1"/>
      <c r="Y17" s="48"/>
    </row>
    <row r="18" spans="4:38" ht="15" thickTop="1">
      <c r="D18" s="51" t="s">
        <v>7</v>
      </c>
      <c r="E18" s="6">
        <v>1.34E-3</v>
      </c>
      <c r="F18" s="6">
        <v>2.5899999999999999E-2</v>
      </c>
      <c r="G18" s="6">
        <v>1.9878999999999999E-3</v>
      </c>
      <c r="H18" s="6">
        <v>3.0099999999999998E-2</v>
      </c>
      <c r="I18" s="6">
        <v>2.2590000000000002E-3</v>
      </c>
      <c r="J18" s="6">
        <v>3.49E-2</v>
      </c>
      <c r="K18" s="6" t="s">
        <v>21</v>
      </c>
      <c r="L18" s="15"/>
      <c r="M18" s="16"/>
      <c r="N18" s="16"/>
      <c r="O18" s="16"/>
      <c r="P18" s="16"/>
      <c r="Q18" s="16"/>
      <c r="R18" s="16"/>
      <c r="S18" s="16"/>
      <c r="T18" s="16"/>
      <c r="U18" s="17"/>
      <c r="V18" s="1"/>
      <c r="W18" s="1"/>
      <c r="X18" s="1"/>
      <c r="Y18" s="48"/>
    </row>
    <row r="19" spans="4:38">
      <c r="D19" s="47" t="s">
        <v>8</v>
      </c>
      <c r="E19" s="1">
        <v>3.14E-3</v>
      </c>
      <c r="F19" s="1">
        <v>4.1500000000000002E-2</v>
      </c>
      <c r="G19" s="1">
        <v>3.2200000000000002E-3</v>
      </c>
      <c r="H19" s="1">
        <v>4.2000000000000003E-2</v>
      </c>
      <c r="I19" s="1">
        <v>3.0500000000000002E-3</v>
      </c>
      <c r="J19" s="1">
        <v>4.1099999999999998E-2</v>
      </c>
      <c r="K19" s="1" t="s">
        <v>21</v>
      </c>
      <c r="L19" s="15"/>
      <c r="M19" s="16"/>
      <c r="N19" s="16"/>
      <c r="O19" s="16"/>
      <c r="P19" s="16"/>
      <c r="Q19" s="16"/>
      <c r="R19" s="16"/>
      <c r="S19" s="16"/>
      <c r="T19" s="16"/>
      <c r="U19" s="17"/>
      <c r="V19" s="1"/>
      <c r="W19" s="1"/>
      <c r="X19" s="1"/>
      <c r="Y19" s="48"/>
    </row>
    <row r="20" spans="4:38">
      <c r="D20" s="63" t="s">
        <v>9</v>
      </c>
      <c r="E20" s="25">
        <v>1.121E-3</v>
      </c>
      <c r="F20" s="25">
        <v>2.06E-2</v>
      </c>
      <c r="G20" s="25">
        <v>1.7520000000000001E-3</v>
      </c>
      <c r="H20" s="25">
        <v>2.9100000000000001E-2</v>
      </c>
      <c r="I20" s="25">
        <v>1.3829000000000001E-3</v>
      </c>
      <c r="J20" s="25">
        <v>2.52E-2</v>
      </c>
      <c r="K20" s="25" t="s">
        <v>21</v>
      </c>
      <c r="L20" s="15"/>
      <c r="M20" s="16"/>
      <c r="N20" s="16"/>
      <c r="O20" s="16"/>
      <c r="P20" s="16"/>
      <c r="Q20" s="16"/>
      <c r="R20" s="16"/>
      <c r="S20" s="16"/>
      <c r="T20" s="16"/>
      <c r="U20" s="17"/>
      <c r="V20" s="1"/>
      <c r="W20" s="1"/>
      <c r="X20" s="1"/>
      <c r="Y20" s="48"/>
    </row>
    <row r="21" spans="4:38">
      <c r="D21" s="47" t="s">
        <v>10</v>
      </c>
      <c r="E21" s="1">
        <v>2.3379999999999998E-3</v>
      </c>
      <c r="F21" s="1">
        <v>3.5299999999999998E-2</v>
      </c>
      <c r="G21" s="1">
        <v>2.9199999999999999E-3</v>
      </c>
      <c r="H21" s="1">
        <v>4.1300000000000003E-2</v>
      </c>
      <c r="I21" s="1">
        <v>2.2000000000000001E-3</v>
      </c>
      <c r="J21" s="1">
        <v>3.4000000000000002E-2</v>
      </c>
      <c r="K21" s="1" t="s">
        <v>21</v>
      </c>
      <c r="L21" s="18"/>
      <c r="M21" s="19"/>
      <c r="N21" s="19"/>
      <c r="O21" s="19"/>
      <c r="P21" s="19"/>
      <c r="Q21" s="19"/>
      <c r="R21" s="19"/>
      <c r="S21" s="19"/>
      <c r="T21" s="19"/>
      <c r="U21" s="20"/>
      <c r="V21" s="1"/>
      <c r="W21" s="1"/>
      <c r="X21" s="1"/>
      <c r="Y21" s="48"/>
      <c r="AD21" s="34"/>
      <c r="AE21" s="16"/>
      <c r="AF21" s="16"/>
      <c r="AH21" s="35"/>
      <c r="AI21" s="35"/>
      <c r="AJ21" s="35"/>
      <c r="AK21" s="16"/>
      <c r="AL21" s="16"/>
    </row>
    <row r="22" spans="4:38" ht="10.5" customHeight="1">
      <c r="D22" s="61"/>
      <c r="E22" s="16"/>
      <c r="F22" s="16"/>
      <c r="G22" s="16"/>
      <c r="H22" s="16"/>
      <c r="I22" s="16"/>
      <c r="J22" s="16"/>
      <c r="K22" s="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52"/>
      <c r="AD22" s="16"/>
      <c r="AE22" s="16"/>
      <c r="AF22" s="35"/>
      <c r="AH22" s="35"/>
      <c r="AI22" s="36"/>
      <c r="AJ22" s="36"/>
      <c r="AK22" s="16"/>
      <c r="AL22" s="35"/>
    </row>
    <row r="23" spans="4:38">
      <c r="D23" s="47" t="s">
        <v>0</v>
      </c>
      <c r="E23" s="1">
        <v>2.2039999999999998E-3</v>
      </c>
      <c r="F23" s="1">
        <v>3.0800000000000001E-2</v>
      </c>
      <c r="G23" s="1">
        <v>3.2499999999999999E-3</v>
      </c>
      <c r="H23" s="1">
        <v>4.0800000000000003E-2</v>
      </c>
      <c r="I23" s="1">
        <v>2.5609999999999999E-3</v>
      </c>
      <c r="J23" s="1">
        <v>3.6999999999999998E-2</v>
      </c>
      <c r="K23" s="1" t="s">
        <v>21</v>
      </c>
      <c r="L23" s="12"/>
      <c r="M23" s="13" t="s">
        <v>26</v>
      </c>
      <c r="N23" s="13"/>
      <c r="O23" s="13"/>
      <c r="P23" s="13"/>
      <c r="Q23" s="13"/>
      <c r="R23" s="13"/>
      <c r="S23" s="13"/>
      <c r="T23" s="13"/>
      <c r="U23" s="14" t="s">
        <v>32</v>
      </c>
      <c r="V23" s="16"/>
      <c r="W23" s="16"/>
      <c r="X23" s="16"/>
      <c r="Y23" s="52"/>
      <c r="AD23" s="16"/>
      <c r="AE23" s="16"/>
      <c r="AF23" s="16"/>
      <c r="AH23" s="16"/>
      <c r="AI23" s="16"/>
      <c r="AJ23" s="16"/>
      <c r="AK23" s="16"/>
      <c r="AL23" s="16"/>
    </row>
    <row r="24" spans="4:38">
      <c r="D24" s="47" t="s">
        <v>4</v>
      </c>
      <c r="E24" s="1">
        <v>1.6720000000000001E-3</v>
      </c>
      <c r="F24" s="1">
        <v>3.0099999999999998E-2</v>
      </c>
      <c r="G24" s="1">
        <v>1.34E-3</v>
      </c>
      <c r="H24" s="1">
        <v>2.6800000000000001E-2</v>
      </c>
      <c r="I24" s="1">
        <v>1.2229999999999999E-3</v>
      </c>
      <c r="J24" s="1">
        <v>2.64E-2</v>
      </c>
      <c r="K24" s="1" t="s">
        <v>21</v>
      </c>
      <c r="L24" s="15"/>
      <c r="M24" s="16"/>
      <c r="N24" s="16"/>
      <c r="O24" s="16"/>
      <c r="P24" s="16"/>
      <c r="Q24" s="16"/>
      <c r="R24" s="16"/>
      <c r="S24" s="16"/>
      <c r="T24" s="16"/>
      <c r="U24" s="17"/>
      <c r="V24" s="16"/>
      <c r="W24" s="16"/>
      <c r="X24" s="16"/>
      <c r="Y24" s="52"/>
      <c r="AD24" s="16"/>
      <c r="AE24" s="16"/>
      <c r="AF24" s="16"/>
      <c r="AH24" s="16"/>
      <c r="AI24" s="16"/>
      <c r="AJ24" s="35"/>
      <c r="AK24" s="16"/>
      <c r="AL24" s="16"/>
    </row>
    <row r="25" spans="4:38">
      <c r="D25" s="47" t="s">
        <v>5</v>
      </c>
      <c r="E25" s="1">
        <v>2.0479999999999999E-3</v>
      </c>
      <c r="F25" s="1">
        <v>3.09E-2</v>
      </c>
      <c r="G25" s="1">
        <v>3.9199999999999999E-3</v>
      </c>
      <c r="H25" s="1">
        <v>4.4900000000000002E-2</v>
      </c>
      <c r="I25" s="1">
        <v>2.6050000000000001E-3</v>
      </c>
      <c r="J25" s="1">
        <v>3.6900000000000002E-2</v>
      </c>
      <c r="K25" s="1" t="s">
        <v>21</v>
      </c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16"/>
      <c r="W25" s="16"/>
      <c r="X25" s="16"/>
      <c r="Y25" s="52"/>
      <c r="AD25" s="16"/>
      <c r="AE25" s="16"/>
      <c r="AF25" s="16"/>
      <c r="AH25" s="16"/>
      <c r="AI25" s="16"/>
      <c r="AJ25" s="16"/>
      <c r="AK25" s="16"/>
      <c r="AL25" s="16"/>
    </row>
    <row r="26" spans="4:38" ht="15" thickBot="1">
      <c r="D26" s="49" t="s">
        <v>6</v>
      </c>
      <c r="E26" s="8">
        <v>5.6630000000000005E-4</v>
      </c>
      <c r="F26" s="8">
        <v>1.6899999999999998E-2</v>
      </c>
      <c r="G26" s="8">
        <v>5.71E-4</v>
      </c>
      <c r="H26" s="8">
        <v>1.5800000000000002E-2</v>
      </c>
      <c r="I26" s="8">
        <v>5.5889999999999998E-4</v>
      </c>
      <c r="J26" s="8">
        <v>1.7600000000000001E-2</v>
      </c>
      <c r="K26" s="8" t="s">
        <v>21</v>
      </c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16"/>
      <c r="W26" s="16"/>
      <c r="X26" s="16"/>
      <c r="Y26" s="52"/>
      <c r="AD26" s="16"/>
      <c r="AE26" s="16"/>
      <c r="AF26" s="35"/>
      <c r="AH26" s="35"/>
      <c r="AI26" s="35"/>
      <c r="AJ26" s="35"/>
      <c r="AK26" s="16"/>
      <c r="AL26" s="35"/>
    </row>
    <row r="27" spans="4:38" ht="15" thickTop="1">
      <c r="D27" s="51" t="s">
        <v>7</v>
      </c>
      <c r="E27" s="6">
        <v>5.3699999999999998E-3</v>
      </c>
      <c r="F27" s="6">
        <v>5.5399999999999998E-2</v>
      </c>
      <c r="G27" s="6">
        <v>5.9100000000000003E-3</v>
      </c>
      <c r="H27" s="6">
        <v>5.74E-2</v>
      </c>
      <c r="I27" s="6">
        <v>6.0049999999999999E-3</v>
      </c>
      <c r="J27" s="6">
        <v>5.8599999999999999E-2</v>
      </c>
      <c r="K27" s="6" t="s">
        <v>21</v>
      </c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16"/>
      <c r="W27" s="16"/>
      <c r="X27" s="16"/>
      <c r="Y27" s="52"/>
      <c r="AD27" s="16"/>
      <c r="AE27" s="16"/>
      <c r="AF27" s="16"/>
      <c r="AH27" s="16"/>
      <c r="AI27" s="16"/>
      <c r="AJ27" s="16"/>
      <c r="AK27" s="16"/>
      <c r="AL27" s="16"/>
    </row>
    <row r="28" spans="4:38">
      <c r="D28" s="47" t="s">
        <v>8</v>
      </c>
      <c r="E28" s="1">
        <v>3.8019999999999998E-3</v>
      </c>
      <c r="F28" s="1">
        <v>4.5699999999999998E-2</v>
      </c>
      <c r="G28" s="1">
        <v>6.7999999999999996E-3</v>
      </c>
      <c r="H28" s="1">
        <v>6.7100000000000007E-2</v>
      </c>
      <c r="I28" s="1">
        <v>4.9399999999999999E-3</v>
      </c>
      <c r="J28" s="1">
        <v>5.3699999999999998E-2</v>
      </c>
      <c r="K28" s="1" t="s">
        <v>21</v>
      </c>
      <c r="L28" s="15"/>
      <c r="M28" s="16"/>
      <c r="N28" s="16"/>
      <c r="O28" s="16"/>
      <c r="P28" s="16"/>
      <c r="Q28" s="16"/>
      <c r="R28" s="16"/>
      <c r="S28" s="16"/>
      <c r="T28" s="16"/>
      <c r="U28" s="17"/>
      <c r="V28" s="16"/>
      <c r="W28" s="16"/>
      <c r="X28" s="16"/>
      <c r="Y28" s="52"/>
      <c r="AD28" s="35"/>
      <c r="AE28" s="35"/>
      <c r="AF28" s="35"/>
      <c r="AH28" s="35"/>
      <c r="AI28" s="35"/>
      <c r="AJ28" s="35"/>
      <c r="AK28" s="16"/>
      <c r="AL28" s="35"/>
    </row>
    <row r="29" spans="4:38">
      <c r="D29" s="47" t="s">
        <v>9</v>
      </c>
      <c r="E29" s="1">
        <v>2.7009999999999998E-3</v>
      </c>
      <c r="F29" s="1">
        <v>4.0899999999999999E-2</v>
      </c>
      <c r="G29" s="1">
        <v>2.2200000000000002E-3</v>
      </c>
      <c r="H29" s="1">
        <v>3.5099999999999999E-2</v>
      </c>
      <c r="I29" s="1">
        <v>3.64E-3</v>
      </c>
      <c r="J29" s="1">
        <v>4.82E-2</v>
      </c>
      <c r="K29" s="1" t="s">
        <v>21</v>
      </c>
      <c r="L29" s="15"/>
      <c r="M29" s="16"/>
      <c r="N29" s="16"/>
      <c r="O29" s="16"/>
      <c r="P29" s="16"/>
      <c r="Q29" s="16"/>
      <c r="R29" s="16"/>
      <c r="S29" s="16"/>
      <c r="T29" s="16"/>
      <c r="U29" s="17"/>
      <c r="V29" s="16"/>
      <c r="W29" s="16"/>
      <c r="X29" s="16"/>
      <c r="Y29" s="52"/>
      <c r="AD29" s="35"/>
      <c r="AE29" s="35"/>
      <c r="AF29" s="35"/>
      <c r="AH29" s="35"/>
      <c r="AI29" s="35"/>
      <c r="AJ29" s="35"/>
      <c r="AK29" s="16"/>
      <c r="AL29" s="35"/>
    </row>
    <row r="30" spans="4:38">
      <c r="D30" s="47" t="s">
        <v>10</v>
      </c>
      <c r="E30" s="1">
        <v>2.1069999999999999E-3</v>
      </c>
      <c r="F30" s="1">
        <v>3.3099999999999997E-2</v>
      </c>
      <c r="G30" s="1">
        <v>3.13E-3</v>
      </c>
      <c r="H30" s="1">
        <v>4.3099999999999999E-2</v>
      </c>
      <c r="I30" s="1">
        <v>2.64E-3</v>
      </c>
      <c r="J30" s="1">
        <v>3.8899999999999997E-2</v>
      </c>
      <c r="K30" s="21" t="s">
        <v>21</v>
      </c>
      <c r="L30" s="18"/>
      <c r="M30" s="19"/>
      <c r="N30" s="19"/>
      <c r="O30" s="19"/>
      <c r="P30" s="19"/>
      <c r="Q30" s="19"/>
      <c r="R30" s="19"/>
      <c r="S30" s="19"/>
      <c r="T30" s="19"/>
      <c r="U30" s="20"/>
      <c r="V30" s="16"/>
      <c r="W30" s="16"/>
      <c r="X30" s="16"/>
      <c r="Y30" s="52"/>
      <c r="AH30" s="16"/>
      <c r="AI30" s="16"/>
      <c r="AJ30" s="16"/>
      <c r="AK30" s="16"/>
      <c r="AL30" s="16"/>
    </row>
    <row r="31" spans="4:38" ht="10.5" customHeight="1">
      <c r="D31" s="61"/>
      <c r="E31" s="16"/>
      <c r="F31" s="16"/>
      <c r="G31" s="16"/>
      <c r="H31" s="16"/>
      <c r="I31" s="16"/>
      <c r="J31" s="16"/>
      <c r="K31" s="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52"/>
    </row>
    <row r="32" spans="4:38">
      <c r="D32" s="47" t="s">
        <v>0</v>
      </c>
      <c r="E32" s="1">
        <v>1.2899999999999999E-3</v>
      </c>
      <c r="F32" s="1">
        <v>2.392E-2</v>
      </c>
      <c r="G32" s="1">
        <v>1.97E-3</v>
      </c>
      <c r="H32" s="1">
        <v>3.2759999999999997E-2</v>
      </c>
      <c r="I32" s="1">
        <v>1.6800000000000001E-3</v>
      </c>
      <c r="J32" s="1">
        <v>2.8899999999999999E-2</v>
      </c>
      <c r="K32" s="1" t="s">
        <v>21</v>
      </c>
      <c r="L32" s="12"/>
      <c r="M32" s="13"/>
      <c r="N32" s="13"/>
      <c r="O32" s="13"/>
      <c r="P32" s="13"/>
      <c r="Q32" s="13"/>
      <c r="R32" s="13"/>
      <c r="S32" s="13"/>
      <c r="T32" s="13"/>
      <c r="U32" s="14" t="s">
        <v>31</v>
      </c>
      <c r="V32" s="16"/>
      <c r="W32" s="16"/>
      <c r="X32" s="16"/>
      <c r="Y32" s="52"/>
    </row>
    <row r="33" spans="4:41">
      <c r="D33" s="47" t="s">
        <v>4</v>
      </c>
      <c r="E33" s="1">
        <v>4.46E-4</v>
      </c>
      <c r="F33" s="1">
        <v>1.2699999999999999E-2</v>
      </c>
      <c r="G33" s="1">
        <v>4.9399999999999997E-4</v>
      </c>
      <c r="H33" s="1">
        <v>1.4899000000000001E-2</v>
      </c>
      <c r="I33" s="1">
        <v>5.3399999999999997E-4</v>
      </c>
      <c r="J33" s="1">
        <v>1.5879999999999998E-2</v>
      </c>
      <c r="K33" s="1" t="s">
        <v>21</v>
      </c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16"/>
      <c r="W33" s="16"/>
      <c r="X33" s="16"/>
      <c r="Y33" s="52"/>
    </row>
    <row r="34" spans="4:41">
      <c r="D34" s="47" t="s">
        <v>5</v>
      </c>
      <c r="E34" s="1">
        <v>1.3960000000000001E-3</v>
      </c>
      <c r="F34" s="1">
        <v>2.53E-2</v>
      </c>
      <c r="G34" s="1">
        <v>1.9189999999999999E-3</v>
      </c>
      <c r="H34" s="1">
        <v>3.2500000000000001E-2</v>
      </c>
      <c r="I34" s="1">
        <v>1.632E-3</v>
      </c>
      <c r="J34" s="1">
        <v>2.9399999999999999E-2</v>
      </c>
      <c r="K34" s="1" t="s">
        <v>21</v>
      </c>
      <c r="L34" s="15"/>
      <c r="M34" s="16"/>
      <c r="N34" s="16"/>
      <c r="O34" s="16"/>
      <c r="P34" s="16"/>
      <c r="Q34" s="16"/>
      <c r="R34" s="16"/>
      <c r="S34" s="16"/>
      <c r="T34" s="16"/>
      <c r="U34" s="17"/>
      <c r="V34" s="16"/>
      <c r="W34" s="16"/>
      <c r="X34" s="16"/>
      <c r="Y34" s="52"/>
      <c r="AO34" t="s">
        <v>96</v>
      </c>
    </row>
    <row r="35" spans="4:41" ht="15" thickBot="1">
      <c r="D35" s="62" t="s">
        <v>6</v>
      </c>
      <c r="E35" s="23">
        <v>2.6689999999999998E-4</v>
      </c>
      <c r="F35" s="23">
        <v>1.0699999999999999E-2</v>
      </c>
      <c r="G35" s="23">
        <v>2.544E-4</v>
      </c>
      <c r="H35" s="23">
        <v>1.031E-2</v>
      </c>
      <c r="I35" s="23">
        <v>1.8599999999999999E-4</v>
      </c>
      <c r="J35" s="23">
        <v>8.7229999999999999E-3</v>
      </c>
      <c r="K35" s="23" t="s">
        <v>21</v>
      </c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16"/>
      <c r="W35" s="16"/>
      <c r="X35" s="16"/>
      <c r="Y35" s="52"/>
    </row>
    <row r="36" spans="4:41" ht="15" thickTop="1">
      <c r="D36" s="51" t="s">
        <v>7</v>
      </c>
      <c r="E36" s="6">
        <v>1.31E-3</v>
      </c>
      <c r="F36" s="6">
        <v>2.47E-2</v>
      </c>
      <c r="G36" s="6">
        <v>2.1220000000000002E-3</v>
      </c>
      <c r="H36" s="6">
        <v>3.3300000000000003E-2</v>
      </c>
      <c r="I36" s="6">
        <v>1.7899999999999999E-3</v>
      </c>
      <c r="J36" s="6">
        <v>3.0759999999999999E-2</v>
      </c>
      <c r="K36" s="6" t="s">
        <v>21</v>
      </c>
      <c r="L36" s="15"/>
      <c r="M36" s="16"/>
      <c r="N36" s="16"/>
      <c r="O36" s="16"/>
      <c r="P36" s="16"/>
      <c r="Q36" s="16"/>
      <c r="R36" s="16"/>
      <c r="S36" s="16"/>
      <c r="T36" s="16"/>
      <c r="U36" s="17"/>
      <c r="V36" s="16"/>
      <c r="W36" s="16"/>
      <c r="X36" s="16"/>
      <c r="Y36" s="52"/>
    </row>
    <row r="37" spans="4:41">
      <c r="D37" s="47" t="s">
        <v>8</v>
      </c>
      <c r="E37" s="1">
        <v>2.2070000000000002E-3</v>
      </c>
      <c r="F37" s="1">
        <v>3.2899999999999999E-2</v>
      </c>
      <c r="G37" s="1">
        <v>3.5590000000000001E-3</v>
      </c>
      <c r="H37" s="1">
        <v>4.1300000000000003E-2</v>
      </c>
      <c r="I37" s="1">
        <v>2.1120000000000002E-3</v>
      </c>
      <c r="J37" s="1">
        <v>3.3189999999999997E-2</v>
      </c>
      <c r="K37" s="1" t="s">
        <v>21</v>
      </c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16"/>
      <c r="W37" s="16"/>
      <c r="X37" s="16"/>
      <c r="Y37" s="52"/>
      <c r="AO37" t="s">
        <v>34</v>
      </c>
    </row>
    <row r="38" spans="4:41">
      <c r="D38" s="47" t="s">
        <v>9</v>
      </c>
      <c r="E38" s="1">
        <v>1.4009999999999999E-3</v>
      </c>
      <c r="F38" s="1">
        <v>2.3570000000000001E-2</v>
      </c>
      <c r="G38" s="1">
        <v>1.897E-3</v>
      </c>
      <c r="H38" s="1">
        <v>3.0360000000000002E-2</v>
      </c>
      <c r="I38" s="1">
        <v>1.7080000000000001E-3</v>
      </c>
      <c r="J38" s="1">
        <v>3.0970000000000001E-2</v>
      </c>
      <c r="K38" s="1" t="s">
        <v>21</v>
      </c>
      <c r="L38" s="15"/>
      <c r="M38" s="16"/>
      <c r="N38" s="16"/>
      <c r="O38" s="16"/>
      <c r="P38" s="16"/>
      <c r="Q38" s="16"/>
      <c r="R38" s="16"/>
      <c r="S38" s="16"/>
      <c r="T38" s="16"/>
      <c r="U38" s="17"/>
      <c r="V38" s="16"/>
      <c r="W38" s="16"/>
      <c r="X38" s="16"/>
      <c r="Y38" s="52"/>
      <c r="AO38" t="s">
        <v>39</v>
      </c>
    </row>
    <row r="39" spans="4:41">
      <c r="D39" s="47" t="s">
        <v>10</v>
      </c>
      <c r="E39" s="1">
        <v>1.694E-3</v>
      </c>
      <c r="F39" s="1">
        <v>2.7949999999999999E-2</v>
      </c>
      <c r="G39" s="1">
        <v>2.5000000000000001E-3</v>
      </c>
      <c r="H39" s="1">
        <v>3.6990000000000002E-2</v>
      </c>
      <c r="I39" s="1">
        <v>2.0939999999999999E-3</v>
      </c>
      <c r="J39" s="1">
        <v>3.227E-2</v>
      </c>
      <c r="K39" s="1" t="s">
        <v>21</v>
      </c>
      <c r="L39" s="18"/>
      <c r="M39" s="19"/>
      <c r="N39" s="19"/>
      <c r="O39" s="19"/>
      <c r="P39" s="19"/>
      <c r="Q39" s="19"/>
      <c r="R39" s="19"/>
      <c r="S39" s="19"/>
      <c r="T39" s="19"/>
      <c r="U39" s="20"/>
      <c r="V39" s="16"/>
      <c r="W39" s="16"/>
      <c r="X39" s="16"/>
      <c r="Y39" s="52"/>
      <c r="AO39" t="s">
        <v>35</v>
      </c>
    </row>
    <row r="40" spans="4:41" ht="10.5" customHeight="1">
      <c r="D40" s="61"/>
      <c r="E40" s="16"/>
      <c r="F40" s="16"/>
      <c r="G40" s="16"/>
      <c r="H40" s="16"/>
      <c r="I40" s="16"/>
      <c r="J40" s="16"/>
      <c r="K40" s="5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52"/>
      <c r="AO40" t="s">
        <v>36</v>
      </c>
    </row>
    <row r="41" spans="4:41" ht="15.5">
      <c r="D41" s="47" t="s">
        <v>0</v>
      </c>
      <c r="E41" s="1">
        <v>1.645E-3</v>
      </c>
      <c r="F41" s="1">
        <v>2.69E-2</v>
      </c>
      <c r="G41" s="1">
        <v>2.2420000000000001E-3</v>
      </c>
      <c r="H41" s="1">
        <v>3.4299999999999997E-2</v>
      </c>
      <c r="I41" s="1">
        <v>1.818E-3</v>
      </c>
      <c r="J41" s="1">
        <v>3.031E-2</v>
      </c>
      <c r="K41" s="1" t="s">
        <v>21</v>
      </c>
      <c r="L41" s="12"/>
      <c r="M41" s="13"/>
      <c r="N41" s="13"/>
      <c r="O41" s="13"/>
      <c r="P41" s="13"/>
      <c r="Q41" s="13"/>
      <c r="R41" s="13"/>
      <c r="S41" s="13"/>
      <c r="T41" s="13"/>
      <c r="U41" s="13" t="s">
        <v>29</v>
      </c>
      <c r="V41" s="16"/>
      <c r="W41" s="16"/>
      <c r="X41" s="16"/>
      <c r="Y41" s="52"/>
      <c r="AO41" s="22" t="s">
        <v>37</v>
      </c>
    </row>
    <row r="42" spans="4:41">
      <c r="D42" s="47" t="s">
        <v>4</v>
      </c>
      <c r="E42" s="1">
        <v>2.0396999999999999E-4</v>
      </c>
      <c r="F42" s="1">
        <v>8.8900000000000003E-3</v>
      </c>
      <c r="G42" s="1">
        <v>2.476E-4</v>
      </c>
      <c r="H42" s="1">
        <v>8.6269999999999993E-3</v>
      </c>
      <c r="I42" s="1">
        <v>2.8899999999999998E-4</v>
      </c>
      <c r="J42" s="1">
        <v>1.085E-2</v>
      </c>
      <c r="K42" s="1" t="s">
        <v>21</v>
      </c>
      <c r="L42" s="15"/>
      <c r="M42" s="16"/>
      <c r="N42" s="16"/>
      <c r="O42" s="16"/>
      <c r="P42" s="16"/>
      <c r="Q42" s="16"/>
      <c r="R42" s="16"/>
      <c r="S42" s="16"/>
      <c r="T42" s="16"/>
      <c r="U42" s="17"/>
      <c r="V42" s="16"/>
      <c r="W42" s="16"/>
      <c r="X42" s="16"/>
      <c r="Y42" s="52"/>
      <c r="AO42" t="s">
        <v>38</v>
      </c>
    </row>
    <row r="43" spans="4:41">
      <c r="D43" s="47" t="s">
        <v>5</v>
      </c>
      <c r="E43" s="1">
        <v>1.6130000000000001E-3</v>
      </c>
      <c r="F43" s="1">
        <v>2.4799999999999999E-2</v>
      </c>
      <c r="G43" s="1">
        <v>1.3699999999999999E-3</v>
      </c>
      <c r="H43" s="1">
        <v>2.64E-2</v>
      </c>
      <c r="I43" s="1">
        <v>1.5150000000000001E-3</v>
      </c>
      <c r="J43" s="1">
        <v>2.7449999999999999E-2</v>
      </c>
      <c r="K43" s="1" t="s">
        <v>21</v>
      </c>
      <c r="L43" s="15"/>
      <c r="M43" s="16"/>
      <c r="N43" s="16"/>
      <c r="O43" s="16"/>
      <c r="P43" s="16"/>
      <c r="Q43" s="16"/>
      <c r="R43" s="16"/>
      <c r="S43" s="16"/>
      <c r="T43" s="16"/>
      <c r="U43" s="17"/>
      <c r="V43" s="16"/>
      <c r="W43" s="16"/>
      <c r="X43" s="16"/>
      <c r="Y43" s="52"/>
    </row>
    <row r="44" spans="4:41" ht="15" thickBot="1">
      <c r="D44" s="49" t="s">
        <v>6</v>
      </c>
      <c r="E44" s="8">
        <v>1.92E-4</v>
      </c>
      <c r="F44" s="8">
        <v>9.3519999999999992E-3</v>
      </c>
      <c r="G44" s="8">
        <v>2.8180000000000002E-4</v>
      </c>
      <c r="H44" s="8">
        <v>1.077E-2</v>
      </c>
      <c r="I44" s="8">
        <v>2.163E-4</v>
      </c>
      <c r="J44" s="8">
        <v>1.06E-2</v>
      </c>
      <c r="K44" s="8" t="s">
        <v>21</v>
      </c>
      <c r="L44" s="15"/>
      <c r="M44" s="16"/>
      <c r="N44" s="16"/>
      <c r="O44" s="16"/>
      <c r="P44" s="16"/>
      <c r="Q44" s="16"/>
      <c r="R44" s="16"/>
      <c r="S44" s="16"/>
      <c r="T44" s="16"/>
      <c r="U44" s="17"/>
      <c r="V44" s="16"/>
      <c r="W44" s="16"/>
      <c r="X44" s="16"/>
      <c r="Y44" s="52"/>
    </row>
    <row r="45" spans="4:41" ht="15" thickTop="1">
      <c r="D45" s="51" t="s">
        <v>7</v>
      </c>
      <c r="E45" s="6">
        <v>1.696E-3</v>
      </c>
      <c r="F45" s="6">
        <v>2.7900000000000001E-2</v>
      </c>
      <c r="G45" s="6">
        <v>2.1900000000000001E-3</v>
      </c>
      <c r="H45" s="6">
        <v>3.5200000000000002E-2</v>
      </c>
      <c r="I45" s="6">
        <v>1.8699999999999999E-3</v>
      </c>
      <c r="J45" s="6">
        <v>3.1600000000000003E-2</v>
      </c>
      <c r="K45" s="6" t="s">
        <v>21</v>
      </c>
      <c r="L45" s="15"/>
      <c r="M45" s="16"/>
      <c r="N45" s="16"/>
      <c r="O45" s="16"/>
      <c r="P45" s="16"/>
      <c r="Q45" s="16"/>
      <c r="R45" s="16"/>
      <c r="S45" s="16"/>
      <c r="T45" s="16"/>
      <c r="U45" s="17"/>
      <c r="V45" s="16"/>
      <c r="W45" s="16"/>
      <c r="X45" s="16"/>
      <c r="Y45" s="52"/>
    </row>
    <row r="46" spans="4:41">
      <c r="D46" s="47" t="s">
        <v>8</v>
      </c>
      <c r="E46" s="1">
        <v>2.0300000000000001E-3</v>
      </c>
      <c r="F46" s="1">
        <v>3.1099999999999999E-2</v>
      </c>
      <c r="G46" s="1">
        <v>2.532E-3</v>
      </c>
      <c r="H46" s="1">
        <v>3.8850000000000003E-2</v>
      </c>
      <c r="I46" s="1">
        <v>2.2100000000000002E-3</v>
      </c>
      <c r="J46" s="1">
        <v>3.5700000000000003E-2</v>
      </c>
      <c r="K46" s="1" t="s">
        <v>21</v>
      </c>
      <c r="L46" s="15"/>
      <c r="M46" s="16"/>
      <c r="N46" s="16"/>
      <c r="O46" s="16"/>
      <c r="P46" s="16"/>
      <c r="Q46" s="16"/>
      <c r="R46" s="16"/>
      <c r="S46" s="16"/>
      <c r="T46" s="16"/>
      <c r="U46" s="17"/>
      <c r="V46" s="16"/>
      <c r="W46" s="16"/>
      <c r="X46" s="16"/>
      <c r="Y46" s="52"/>
      <c r="AO46" t="s">
        <v>41</v>
      </c>
    </row>
    <row r="47" spans="4:41">
      <c r="D47" s="47" t="s">
        <v>9</v>
      </c>
      <c r="E47" s="1">
        <v>1.895E-3</v>
      </c>
      <c r="F47" s="1">
        <v>2.8400000000000002E-2</v>
      </c>
      <c r="G47" s="1">
        <v>2.0100000000000001E-3</v>
      </c>
      <c r="H47" s="1">
        <v>3.3599999999999998E-2</v>
      </c>
      <c r="I47" s="1">
        <v>1.48E-3</v>
      </c>
      <c r="J47" s="1">
        <v>2.6599999999999999E-2</v>
      </c>
      <c r="K47" s="1" t="s">
        <v>21</v>
      </c>
      <c r="L47" s="15"/>
      <c r="M47" s="16"/>
      <c r="N47" s="16"/>
      <c r="O47" s="16"/>
      <c r="P47" s="16"/>
      <c r="Q47" s="16"/>
      <c r="R47" s="16"/>
      <c r="S47" s="16"/>
      <c r="T47" s="16"/>
      <c r="U47" s="17"/>
      <c r="V47" s="16"/>
      <c r="W47" s="16"/>
      <c r="X47" s="16"/>
      <c r="Y47" s="52"/>
      <c r="AO47" t="s">
        <v>42</v>
      </c>
    </row>
    <row r="48" spans="4:41">
      <c r="D48" s="47" t="s">
        <v>10</v>
      </c>
      <c r="E48" s="1">
        <v>2.1770000000000001E-3</v>
      </c>
      <c r="F48" s="1">
        <v>3.1399999999999997E-2</v>
      </c>
      <c r="G48" s="1">
        <v>2.32E-3</v>
      </c>
      <c r="H48" s="1">
        <v>3.5900000000000001E-2</v>
      </c>
      <c r="I48" s="1">
        <v>2.5500000000000002E-3</v>
      </c>
      <c r="J48" s="1">
        <v>3.85E-2</v>
      </c>
      <c r="K48" s="1" t="s">
        <v>21</v>
      </c>
      <c r="L48" s="18"/>
      <c r="M48" s="19"/>
      <c r="N48" s="19"/>
      <c r="O48" s="19"/>
      <c r="P48" s="19"/>
      <c r="Q48" s="19"/>
      <c r="R48" s="19"/>
      <c r="S48" s="19"/>
      <c r="T48" s="19"/>
      <c r="U48" s="20"/>
      <c r="V48" s="16"/>
      <c r="W48" s="16"/>
      <c r="X48" s="16"/>
      <c r="Y48" s="52"/>
      <c r="AO48" t="s">
        <v>39</v>
      </c>
    </row>
    <row r="49" spans="4:41" ht="10.5" customHeight="1">
      <c r="D49" s="61"/>
      <c r="E49" s="16"/>
      <c r="F49" s="16"/>
      <c r="G49" s="16"/>
      <c r="H49" s="16"/>
      <c r="I49" s="16"/>
      <c r="J49" s="16"/>
      <c r="K49" s="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52"/>
      <c r="AO49" t="s">
        <v>35</v>
      </c>
    </row>
    <row r="50" spans="4:41">
      <c r="D50" s="47" t="s">
        <v>0</v>
      </c>
      <c r="E50" s="1">
        <v>8.7500000000000002E-4</v>
      </c>
      <c r="F50" s="1">
        <v>1.7690000000000001E-2</v>
      </c>
      <c r="G50" s="1">
        <v>1.08E-3</v>
      </c>
      <c r="H50" s="1">
        <v>2.1299999999999999E-2</v>
      </c>
      <c r="I50" s="1">
        <v>1.31E-3</v>
      </c>
      <c r="J50" s="1">
        <v>2.4299999999999999E-2</v>
      </c>
      <c r="K50" s="1" t="s">
        <v>21</v>
      </c>
      <c r="L50" s="12"/>
      <c r="M50" s="13"/>
      <c r="N50" s="13"/>
      <c r="O50" s="13"/>
      <c r="P50" s="13"/>
      <c r="Q50" s="13"/>
      <c r="R50" s="13"/>
      <c r="S50" s="13"/>
      <c r="T50" s="13"/>
      <c r="U50" s="14" t="s">
        <v>30</v>
      </c>
      <c r="V50" s="16"/>
      <c r="W50" s="16"/>
      <c r="X50" s="16"/>
      <c r="Y50" s="52"/>
      <c r="AO50" t="s">
        <v>37</v>
      </c>
    </row>
    <row r="51" spans="4:41">
      <c r="D51" s="47" t="s">
        <v>4</v>
      </c>
      <c r="E51" s="2">
        <v>8.7109999999999998E-5</v>
      </c>
      <c r="F51" s="1">
        <v>4.4600000000000004E-3</v>
      </c>
      <c r="G51" s="2">
        <v>8.1580000000000002E-5</v>
      </c>
      <c r="H51" s="1">
        <v>4.3299999999999996E-3</v>
      </c>
      <c r="I51" s="1">
        <v>1.27E-4</v>
      </c>
      <c r="J51" s="1">
        <v>5.2199999999999998E-3</v>
      </c>
      <c r="K51" s="1" t="s">
        <v>21</v>
      </c>
      <c r="L51" s="15"/>
      <c r="M51" s="16"/>
      <c r="N51" s="16"/>
      <c r="O51" s="16"/>
      <c r="P51" s="16"/>
      <c r="Q51" s="16"/>
      <c r="R51" s="16"/>
      <c r="S51" s="16"/>
      <c r="T51" s="16"/>
      <c r="U51" s="17"/>
      <c r="V51" s="16"/>
      <c r="W51" s="16"/>
      <c r="X51" s="16"/>
      <c r="Y51" s="52"/>
      <c r="AO51" t="s">
        <v>38</v>
      </c>
    </row>
    <row r="52" spans="4:41">
      <c r="D52" s="47" t="s">
        <v>5</v>
      </c>
      <c r="E52" s="1">
        <v>8.3900000000000001E-4</v>
      </c>
      <c r="F52" s="1">
        <v>1.7260000000000001E-2</v>
      </c>
      <c r="G52" s="1">
        <v>1.07E-3</v>
      </c>
      <c r="H52" s="1">
        <v>2.1100000000000001E-2</v>
      </c>
      <c r="I52" s="1">
        <v>1.31E-3</v>
      </c>
      <c r="J52" s="1">
        <v>2.4400000000000002E-2</v>
      </c>
      <c r="K52" s="1" t="s">
        <v>21</v>
      </c>
      <c r="L52" s="15"/>
      <c r="M52" s="16"/>
      <c r="N52" s="16"/>
      <c r="O52" s="16"/>
      <c r="P52" s="16"/>
      <c r="Q52" s="16"/>
      <c r="R52" s="16"/>
      <c r="S52" s="16"/>
      <c r="T52" s="16"/>
      <c r="U52" s="17"/>
      <c r="V52" s="16"/>
      <c r="W52" s="16"/>
      <c r="X52" s="16"/>
      <c r="Y52" s="52"/>
      <c r="AO52" t="s">
        <v>40</v>
      </c>
    </row>
    <row r="53" spans="4:41" ht="15" thickBot="1">
      <c r="D53" s="49" t="s">
        <v>6</v>
      </c>
      <c r="E53" s="8">
        <v>1.0900000000000001E-4</v>
      </c>
      <c r="F53" s="8">
        <v>5.7000000000000002E-3</v>
      </c>
      <c r="G53" s="8">
        <v>1.3200000000000001E-4</v>
      </c>
      <c r="H53" s="8">
        <v>6.3E-3</v>
      </c>
      <c r="I53" s="8">
        <v>1.6899999999999999E-4</v>
      </c>
      <c r="J53" s="8">
        <v>7.6E-3</v>
      </c>
      <c r="K53" s="8" t="s">
        <v>21</v>
      </c>
      <c r="L53" s="15"/>
      <c r="M53" s="16"/>
      <c r="N53" s="16"/>
      <c r="O53" s="16"/>
      <c r="P53" s="16"/>
      <c r="Q53" s="16"/>
      <c r="R53" s="16"/>
      <c r="S53" s="16"/>
      <c r="T53" s="16"/>
      <c r="U53" s="17"/>
      <c r="V53" s="16"/>
      <c r="W53" s="16"/>
      <c r="X53" s="16"/>
      <c r="Y53" s="52"/>
    </row>
    <row r="54" spans="4:41" ht="15" thickTop="1">
      <c r="D54" s="51" t="s">
        <v>7</v>
      </c>
      <c r="E54" s="6">
        <v>1E-3</v>
      </c>
      <c r="F54" s="6">
        <v>2.0500000000000001E-2</v>
      </c>
      <c r="G54" s="6">
        <v>1.1000000000000001E-3</v>
      </c>
      <c r="H54" s="6">
        <v>2.1700000000000001E-2</v>
      </c>
      <c r="I54" s="6">
        <v>1.58E-3</v>
      </c>
      <c r="J54" s="6">
        <v>2.7900000000000001E-2</v>
      </c>
      <c r="K54" s="6" t="s">
        <v>21</v>
      </c>
      <c r="L54" s="15"/>
      <c r="M54" s="16"/>
      <c r="N54" s="16"/>
      <c r="O54" s="16"/>
      <c r="P54" s="16"/>
      <c r="Q54" s="16"/>
      <c r="R54" s="16"/>
      <c r="S54" s="16"/>
      <c r="T54" s="16"/>
      <c r="U54" s="17"/>
      <c r="V54" s="16"/>
      <c r="W54" s="16"/>
      <c r="X54" s="16"/>
      <c r="Y54" s="52"/>
    </row>
    <row r="55" spans="4:41">
      <c r="D55" s="47" t="s">
        <v>8</v>
      </c>
      <c r="E55" s="1">
        <v>1E-3</v>
      </c>
      <c r="F55" s="1">
        <v>2.0199999999999999E-2</v>
      </c>
      <c r="G55" s="1">
        <v>1.25E-3</v>
      </c>
      <c r="H55" s="1">
        <v>2.2700000000000001E-2</v>
      </c>
      <c r="I55" s="1">
        <v>1.48E-3</v>
      </c>
      <c r="J55" s="1">
        <v>2.7199999999999998E-2</v>
      </c>
      <c r="K55" s="1" t="s">
        <v>21</v>
      </c>
      <c r="L55" s="15"/>
      <c r="M55" s="16"/>
      <c r="N55" s="16"/>
      <c r="O55" s="16"/>
      <c r="P55" s="16"/>
      <c r="Q55" s="16"/>
      <c r="R55" s="16"/>
      <c r="S55" s="16"/>
      <c r="T55" s="16"/>
      <c r="U55" s="17"/>
      <c r="V55" s="16"/>
      <c r="W55" s="16"/>
      <c r="X55" s="16"/>
      <c r="Y55" s="52"/>
      <c r="AO55" t="s">
        <v>46</v>
      </c>
    </row>
    <row r="56" spans="4:41">
      <c r="D56" s="47" t="s">
        <v>9</v>
      </c>
      <c r="E56" s="1">
        <v>9.3800000000000003E-4</v>
      </c>
      <c r="F56" s="1">
        <v>1.9699999999999999E-2</v>
      </c>
      <c r="G56" s="1">
        <v>1.1299999999999999E-3</v>
      </c>
      <c r="H56" s="1">
        <v>2.24E-2</v>
      </c>
      <c r="I56" s="1">
        <v>1.5200000000000001E-3</v>
      </c>
      <c r="J56" s="1">
        <v>2.7699999999999999E-2</v>
      </c>
      <c r="K56" s="1" t="s">
        <v>21</v>
      </c>
      <c r="L56" s="15"/>
      <c r="M56" s="16"/>
      <c r="N56" s="16"/>
      <c r="O56" s="16"/>
      <c r="P56" s="16"/>
      <c r="Q56" s="16"/>
      <c r="R56" s="16"/>
      <c r="S56" s="16"/>
      <c r="T56" s="16"/>
      <c r="U56" s="17"/>
      <c r="V56" s="16"/>
      <c r="W56" s="16"/>
      <c r="X56" s="16"/>
      <c r="Y56" s="52"/>
      <c r="AO56" t="s">
        <v>47</v>
      </c>
    </row>
    <row r="57" spans="4:41">
      <c r="D57" s="47" t="s">
        <v>10</v>
      </c>
      <c r="E57" s="1">
        <v>1.09E-3</v>
      </c>
      <c r="F57" s="1">
        <v>2.1000000000000001E-2</v>
      </c>
      <c r="G57" s="1">
        <v>1.1299999999999999E-3</v>
      </c>
      <c r="H57" s="1">
        <v>2.2499999999999999E-2</v>
      </c>
      <c r="I57" s="1">
        <v>1.66E-3</v>
      </c>
      <c r="J57" s="1">
        <v>2.8500000000000001E-2</v>
      </c>
      <c r="K57" s="1" t="s">
        <v>21</v>
      </c>
      <c r="L57" s="18"/>
      <c r="M57" s="19"/>
      <c r="N57" s="19"/>
      <c r="O57" s="19"/>
      <c r="P57" s="19"/>
      <c r="Q57" s="19"/>
      <c r="R57" s="19"/>
      <c r="S57" s="19"/>
      <c r="T57" s="19"/>
      <c r="U57" s="20"/>
      <c r="V57" s="16"/>
      <c r="W57" s="16"/>
      <c r="X57" s="16"/>
      <c r="Y57" s="52"/>
      <c r="AO57" t="s">
        <v>44</v>
      </c>
    </row>
    <row r="58" spans="4:41" ht="10.5" customHeight="1">
      <c r="D58" s="4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52"/>
      <c r="AO58" t="s">
        <v>39</v>
      </c>
    </row>
    <row r="59" spans="4:41">
      <c r="D59" s="47" t="s">
        <v>0</v>
      </c>
      <c r="E59" s="1">
        <v>9.8970999999999998E-4</v>
      </c>
      <c r="F59" s="1">
        <v>1.9779999999999999E-2</v>
      </c>
      <c r="G59" s="1">
        <v>1.1238000000000001E-3</v>
      </c>
      <c r="H59" s="1">
        <v>2.2249999999999999E-2</v>
      </c>
      <c r="I59" s="1">
        <v>1.3799000000000001E-3</v>
      </c>
      <c r="J59" s="1">
        <v>2.5520000000000001E-2</v>
      </c>
      <c r="K59" s="1" t="s">
        <v>21</v>
      </c>
      <c r="L59" s="12"/>
      <c r="M59" s="13"/>
      <c r="N59" s="13"/>
      <c r="O59" s="13"/>
      <c r="P59" s="13"/>
      <c r="Q59" s="13"/>
      <c r="R59" s="13"/>
      <c r="S59" s="13"/>
      <c r="T59" s="13"/>
      <c r="U59" s="14" t="s">
        <v>55</v>
      </c>
      <c r="V59" s="16"/>
      <c r="W59" s="16"/>
      <c r="X59" s="16"/>
      <c r="Y59" s="52"/>
      <c r="AO59" t="s">
        <v>45</v>
      </c>
    </row>
    <row r="60" spans="4:41">
      <c r="D60" s="47" t="s">
        <v>4</v>
      </c>
      <c r="E60" s="2">
        <v>8.5755629697814502E-5</v>
      </c>
      <c r="F60" s="1">
        <v>4.8700000000000002E-3</v>
      </c>
      <c r="G60" s="2">
        <v>9.9926968687213903E-5</v>
      </c>
      <c r="H60" s="1">
        <v>5.5599999999999998E-3</v>
      </c>
      <c r="I60" s="1">
        <v>1.16463E-4</v>
      </c>
      <c r="J60" s="1">
        <v>5.5700000000000003E-3</v>
      </c>
      <c r="K60" s="1" t="s">
        <v>21</v>
      </c>
      <c r="L60" s="15"/>
      <c r="M60" s="16"/>
      <c r="N60" s="16"/>
      <c r="O60" s="16"/>
      <c r="P60" s="16"/>
      <c r="Q60" s="16"/>
      <c r="R60" s="16"/>
      <c r="S60" s="16"/>
      <c r="T60" s="16"/>
      <c r="U60" s="17"/>
      <c r="V60" s="16"/>
      <c r="W60" s="16"/>
      <c r="X60" s="16"/>
      <c r="Y60" s="52"/>
      <c r="AO60" t="s">
        <v>37</v>
      </c>
    </row>
    <row r="61" spans="4:41">
      <c r="D61" s="47" t="s">
        <v>5</v>
      </c>
      <c r="E61" s="1">
        <v>9.0917000000000005E-4</v>
      </c>
      <c r="F61" s="1">
        <v>1.9102000000000001E-2</v>
      </c>
      <c r="G61" s="1">
        <v>1.1410000000000001E-3</v>
      </c>
      <c r="H61" s="1">
        <v>2.283E-2</v>
      </c>
      <c r="I61" s="1">
        <v>1.3910000000000001E-3</v>
      </c>
      <c r="J61" s="1">
        <v>2.6027999999999999E-2</v>
      </c>
      <c r="K61" s="1" t="s">
        <v>21</v>
      </c>
      <c r="L61" s="15"/>
      <c r="M61" s="16"/>
      <c r="N61" s="16"/>
      <c r="O61" s="16"/>
      <c r="P61" s="16"/>
      <c r="Q61" s="16"/>
      <c r="R61" s="16"/>
      <c r="S61" s="16"/>
      <c r="T61" s="16"/>
      <c r="U61" s="17"/>
      <c r="V61" s="16"/>
      <c r="W61" s="16"/>
      <c r="X61" s="16"/>
      <c r="Y61" s="52"/>
      <c r="AO61" t="s">
        <v>38</v>
      </c>
    </row>
    <row r="62" spans="4:41" ht="15" thickBot="1">
      <c r="D62" s="49" t="s">
        <v>6</v>
      </c>
      <c r="E62" s="8">
        <v>1.5381999999999999E-4</v>
      </c>
      <c r="F62" s="8">
        <v>6.4019999999999997E-3</v>
      </c>
      <c r="G62" s="9">
        <v>9.5087692898232395E-5</v>
      </c>
      <c r="H62" s="8">
        <v>5.0740000000000004E-3</v>
      </c>
      <c r="I62" s="8">
        <v>1.2480999999999999E-4</v>
      </c>
      <c r="J62" s="8">
        <v>5.6249999999999998E-3</v>
      </c>
      <c r="K62" s="8" t="s">
        <v>21</v>
      </c>
      <c r="L62" s="15"/>
      <c r="M62" s="16"/>
      <c r="N62" s="16"/>
      <c r="O62" s="16"/>
      <c r="P62" s="16"/>
      <c r="Q62" s="16"/>
      <c r="R62" s="16"/>
      <c r="S62" s="16"/>
      <c r="T62" s="16"/>
      <c r="U62" s="17"/>
      <c r="V62" s="16"/>
      <c r="W62" s="16"/>
      <c r="X62" s="16"/>
      <c r="Y62" s="52"/>
      <c r="AO62" t="s">
        <v>40</v>
      </c>
    </row>
    <row r="63" spans="4:41" ht="18" customHeight="1" thickTop="1">
      <c r="D63" s="51" t="s">
        <v>7</v>
      </c>
      <c r="E63" s="6">
        <v>9.0154000000000005E-4</v>
      </c>
      <c r="F63" s="6">
        <v>1.90016E-2</v>
      </c>
      <c r="G63" s="6">
        <v>1.1509999999999999E-3</v>
      </c>
      <c r="H63" s="6">
        <v>2.299E-2</v>
      </c>
      <c r="I63" s="6">
        <v>1.3960000000000001E-3</v>
      </c>
      <c r="J63" s="6">
        <v>2.615E-2</v>
      </c>
      <c r="K63" s="6" t="s">
        <v>21</v>
      </c>
      <c r="L63" s="15"/>
      <c r="M63" s="16"/>
      <c r="N63" s="16"/>
      <c r="O63" s="16"/>
      <c r="P63" s="16"/>
      <c r="Q63" s="16"/>
      <c r="R63" s="16"/>
      <c r="S63" s="16"/>
      <c r="T63" s="16"/>
      <c r="U63" s="17"/>
      <c r="V63" s="16"/>
      <c r="W63" s="16"/>
      <c r="X63" s="16"/>
      <c r="Y63" s="52"/>
    </row>
    <row r="64" spans="4:41">
      <c r="D64" s="47" t="s">
        <v>8</v>
      </c>
      <c r="E64" s="1">
        <v>1.122E-3</v>
      </c>
      <c r="F64" s="1">
        <v>2.2919999999999999E-2</v>
      </c>
      <c r="G64" s="1">
        <v>1.487E-3</v>
      </c>
      <c r="H64" s="1">
        <v>2.7740000000000001E-2</v>
      </c>
      <c r="I64" s="1">
        <v>1.6609999999999999E-3</v>
      </c>
      <c r="J64" s="1">
        <v>3.0047999999999998E-2</v>
      </c>
      <c r="K64" s="1" t="s">
        <v>21</v>
      </c>
      <c r="L64" s="15"/>
      <c r="M64" s="16"/>
      <c r="N64" s="16"/>
      <c r="O64" s="16"/>
      <c r="P64" s="16"/>
      <c r="Q64" s="16"/>
      <c r="R64" s="16"/>
      <c r="S64" s="16"/>
      <c r="T64" s="16"/>
      <c r="U64" s="17"/>
      <c r="V64" s="16"/>
      <c r="W64" s="16"/>
      <c r="X64" s="16"/>
      <c r="Y64" s="52"/>
    </row>
    <row r="65" spans="4:41">
      <c r="D65" s="47" t="s">
        <v>9</v>
      </c>
      <c r="E65" s="1">
        <v>9.6599999999999995E-4</v>
      </c>
      <c r="F65" s="1">
        <v>2.0379999999999999E-2</v>
      </c>
      <c r="G65" s="1">
        <v>1.201E-3</v>
      </c>
      <c r="H65" s="1">
        <v>2.3820000000000001E-2</v>
      </c>
      <c r="I65" s="1">
        <v>1.4874000000000001E-3</v>
      </c>
      <c r="J65" s="1">
        <v>2.7667000000000001E-2</v>
      </c>
      <c r="K65" s="1" t="s">
        <v>21</v>
      </c>
      <c r="L65" s="15"/>
      <c r="M65" s="16"/>
      <c r="N65" s="16"/>
      <c r="O65" s="16"/>
      <c r="P65" s="16"/>
      <c r="Q65" s="16"/>
      <c r="R65" s="16"/>
      <c r="S65" s="16"/>
      <c r="T65" s="16"/>
      <c r="U65" s="17"/>
      <c r="V65" s="16"/>
      <c r="W65" s="16"/>
      <c r="X65" s="16"/>
      <c r="Y65" s="52"/>
      <c r="AO65" t="s">
        <v>48</v>
      </c>
    </row>
    <row r="66" spans="4:41">
      <c r="D66" s="47" t="s">
        <v>10</v>
      </c>
      <c r="E66" s="1">
        <v>9.3320000000000002E-4</v>
      </c>
      <c r="F66" s="1">
        <v>1.932E-2</v>
      </c>
      <c r="G66" s="1">
        <v>1.1169999999999999E-3</v>
      </c>
      <c r="H66" s="1">
        <v>2.264E-2</v>
      </c>
      <c r="I66" s="1">
        <v>1.3829999999999999E-3</v>
      </c>
      <c r="J66" s="1">
        <v>2.5780000000000001E-2</v>
      </c>
      <c r="K66" s="21" t="s">
        <v>21</v>
      </c>
      <c r="L66" s="18"/>
      <c r="M66" s="19"/>
      <c r="N66" s="19"/>
      <c r="O66" s="19"/>
      <c r="P66" s="19"/>
      <c r="Q66" s="19"/>
      <c r="R66" s="19"/>
      <c r="S66" s="19"/>
      <c r="T66" s="19"/>
      <c r="U66" s="20"/>
      <c r="V66" s="16"/>
      <c r="W66" s="16"/>
      <c r="X66" s="16"/>
      <c r="Y66" s="52"/>
      <c r="AO66" t="s">
        <v>49</v>
      </c>
    </row>
    <row r="67" spans="4:41" ht="10.5" customHeight="1">
      <c r="D67" s="45"/>
      <c r="E67" s="16"/>
      <c r="F67" s="16"/>
      <c r="G67" s="16"/>
      <c r="H67" s="16"/>
      <c r="I67" s="16"/>
      <c r="J67" s="16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52"/>
      <c r="AO67" t="s">
        <v>50</v>
      </c>
    </row>
    <row r="68" spans="4:41">
      <c r="D68" s="47" t="s">
        <v>0</v>
      </c>
      <c r="E68" s="1">
        <v>8.6229999999999998E-4</v>
      </c>
      <c r="F68" s="1">
        <v>1.8114000000000002E-2</v>
      </c>
      <c r="G68" s="1">
        <v>1.0862000000000001E-3</v>
      </c>
      <c r="H68" s="1">
        <v>2.1462999999999999E-2</v>
      </c>
      <c r="I68" s="1">
        <v>1.748E-3</v>
      </c>
      <c r="J68" s="1">
        <v>2.7008999999999998E-2</v>
      </c>
      <c r="K68" s="1" t="s">
        <v>21</v>
      </c>
      <c r="L68" s="13"/>
      <c r="M68" s="13"/>
      <c r="N68" s="13"/>
      <c r="O68" s="13"/>
      <c r="P68" s="13"/>
      <c r="Q68" s="13"/>
      <c r="R68" s="13"/>
      <c r="S68" s="13"/>
      <c r="T68" s="13"/>
      <c r="U68" s="14" t="s">
        <v>56</v>
      </c>
      <c r="V68" s="16"/>
      <c r="W68" s="16"/>
      <c r="X68" s="16"/>
      <c r="Y68" s="52"/>
      <c r="AO68" t="s">
        <v>51</v>
      </c>
    </row>
    <row r="69" spans="4:41">
      <c r="D69" s="47" t="s">
        <v>4</v>
      </c>
      <c r="E69" s="1">
        <v>1.0109E-4</v>
      </c>
      <c r="F69" s="1">
        <v>5.1710000000000002E-3</v>
      </c>
      <c r="G69" s="1">
        <v>1.091E-4</v>
      </c>
      <c r="H69" s="1">
        <v>6.1418999999999996E-3</v>
      </c>
      <c r="I69" s="1">
        <v>1.9861999999999999E-4</v>
      </c>
      <c r="J69" s="1">
        <v>6.9820000000000004E-3</v>
      </c>
      <c r="K69" s="1" t="s">
        <v>21</v>
      </c>
      <c r="L69" s="16"/>
      <c r="M69" s="16"/>
      <c r="N69" s="16"/>
      <c r="O69" s="16"/>
      <c r="P69" s="16"/>
      <c r="Q69" s="16"/>
      <c r="R69" s="16"/>
      <c r="S69" s="16"/>
      <c r="T69" s="16"/>
      <c r="U69" s="17"/>
      <c r="V69" s="16"/>
      <c r="W69" s="16"/>
      <c r="X69" s="16"/>
      <c r="Y69" s="52"/>
    </row>
    <row r="70" spans="4:41">
      <c r="D70" s="47" t="s">
        <v>5</v>
      </c>
      <c r="E70" s="1">
        <v>8.3699999999999996E-4</v>
      </c>
      <c r="F70" s="1">
        <v>1.737E-2</v>
      </c>
      <c r="G70" s="1">
        <v>1.0969E-3</v>
      </c>
      <c r="H70" s="1">
        <v>2.1489000000000001E-2</v>
      </c>
      <c r="I70" s="1">
        <v>1.7366E-3</v>
      </c>
      <c r="J70" s="1">
        <v>2.6187999999999999E-2</v>
      </c>
      <c r="K70" s="1" t="s">
        <v>21</v>
      </c>
      <c r="L70" s="16"/>
      <c r="M70" s="16"/>
      <c r="N70" s="16"/>
      <c r="O70" s="16"/>
      <c r="P70" s="16"/>
      <c r="Q70" s="16"/>
      <c r="R70" s="16"/>
      <c r="S70" s="16"/>
      <c r="T70" s="16"/>
      <c r="U70" s="17"/>
      <c r="V70" s="16"/>
      <c r="W70" s="16"/>
      <c r="X70" s="16"/>
      <c r="Y70" s="52"/>
    </row>
    <row r="71" spans="4:41" ht="15" thickBot="1">
      <c r="D71" s="49" t="s">
        <v>6</v>
      </c>
      <c r="E71" s="8"/>
      <c r="F71" s="8"/>
      <c r="G71" s="8"/>
      <c r="H71" s="8"/>
      <c r="I71" s="8"/>
      <c r="J71" s="8"/>
      <c r="K71" s="8" t="s">
        <v>21</v>
      </c>
      <c r="L71" s="16"/>
      <c r="M71" s="16"/>
      <c r="N71" s="16"/>
      <c r="O71" s="16"/>
      <c r="P71" s="16"/>
      <c r="Q71" s="16"/>
      <c r="R71" s="16"/>
      <c r="S71" s="16"/>
      <c r="T71" s="16"/>
      <c r="U71" s="17"/>
      <c r="V71" s="16"/>
      <c r="W71" s="16"/>
      <c r="X71" s="16"/>
      <c r="Y71" s="52"/>
    </row>
    <row r="72" spans="4:41" ht="15" thickTop="1">
      <c r="D72" s="51" t="s">
        <v>7</v>
      </c>
      <c r="E72" s="6">
        <v>8.9581000000000003E-4</v>
      </c>
      <c r="F72" s="6">
        <v>1.9234000000000001E-2</v>
      </c>
      <c r="G72" s="6">
        <v>1.116E-3</v>
      </c>
      <c r="H72" s="6">
        <v>2.266E-2</v>
      </c>
      <c r="I72" s="6">
        <v>1.9467E-3</v>
      </c>
      <c r="J72" s="6">
        <v>3.0672999999999999E-2</v>
      </c>
      <c r="K72" s="6" t="s">
        <v>21</v>
      </c>
      <c r="L72" s="16"/>
      <c r="M72" s="16"/>
      <c r="N72" s="16"/>
      <c r="O72" s="16"/>
      <c r="P72" s="16"/>
      <c r="Q72" s="16"/>
      <c r="R72" s="16"/>
      <c r="S72" s="16"/>
      <c r="T72" s="16"/>
      <c r="U72" s="17"/>
      <c r="V72" s="16"/>
      <c r="W72" s="16"/>
      <c r="X72" s="16"/>
      <c r="Y72" s="52"/>
    </row>
    <row r="73" spans="4:41">
      <c r="D73" s="47" t="s">
        <v>8</v>
      </c>
      <c r="E73" s="1">
        <v>1.2960000000000001E-3</v>
      </c>
      <c r="F73" s="1">
        <v>2.3515999999999999E-2</v>
      </c>
      <c r="G73" s="1">
        <v>1.181E-3</v>
      </c>
      <c r="H73" s="1">
        <v>2.359E-2</v>
      </c>
      <c r="I73" s="1">
        <v>1.836E-3</v>
      </c>
      <c r="J73" s="1">
        <v>2.8736000000000001E-2</v>
      </c>
      <c r="K73" s="1" t="s">
        <v>21</v>
      </c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6"/>
      <c r="W73" s="16"/>
      <c r="X73" s="16"/>
      <c r="Y73" s="52"/>
      <c r="AO73" t="s">
        <v>104</v>
      </c>
    </row>
    <row r="74" spans="4:41">
      <c r="D74" s="47" t="s">
        <v>9</v>
      </c>
      <c r="E74" s="1">
        <v>8.788E-4</v>
      </c>
      <c r="F74" s="1">
        <v>1.8505000000000001E-2</v>
      </c>
      <c r="G74" s="1">
        <v>1.111E-3</v>
      </c>
      <c r="H74" s="1">
        <v>2.1807E-2</v>
      </c>
      <c r="I74" s="1">
        <v>2.0070000000000001E-3</v>
      </c>
      <c r="J74" s="1">
        <v>3.0117999999999999E-2</v>
      </c>
      <c r="K74" s="1" t="s">
        <v>21</v>
      </c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6"/>
      <c r="W74" s="16"/>
      <c r="X74" s="16"/>
      <c r="Y74" s="52"/>
      <c r="AO74" t="s">
        <v>105</v>
      </c>
    </row>
    <row r="75" spans="4:41">
      <c r="D75" s="47" t="s">
        <v>10</v>
      </c>
      <c r="E75" s="1">
        <v>8.6120000000000001E-4</v>
      </c>
      <c r="F75" s="1">
        <v>1.8276000000000001E-2</v>
      </c>
      <c r="G75" s="1">
        <v>1.1349999999999999E-3</v>
      </c>
      <c r="H75" s="1">
        <v>2.2426999999999999E-2</v>
      </c>
      <c r="I75" s="1">
        <v>1.8052999999999999E-3</v>
      </c>
      <c r="J75" s="1">
        <v>2.8235300000000001E-2</v>
      </c>
      <c r="K75" s="1" t="s">
        <v>21</v>
      </c>
      <c r="L75" s="19"/>
      <c r="M75" s="19"/>
      <c r="N75" s="19"/>
      <c r="O75" s="19"/>
      <c r="P75" s="19"/>
      <c r="Q75" s="19"/>
      <c r="R75" s="19"/>
      <c r="S75" s="19"/>
      <c r="T75" s="19"/>
      <c r="U75" s="20"/>
      <c r="V75" s="16"/>
      <c r="W75" s="16"/>
      <c r="X75" s="16"/>
      <c r="Y75" s="52"/>
      <c r="AO75" t="s">
        <v>107</v>
      </c>
    </row>
    <row r="76" spans="4:41" ht="10.5" customHeight="1">
      <c r="D76" s="4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52"/>
      <c r="AO76" t="s">
        <v>106</v>
      </c>
    </row>
    <row r="77" spans="4:41">
      <c r="D77" s="47" t="s">
        <v>0</v>
      </c>
      <c r="E77" s="1">
        <v>8.6640000000000003E-4</v>
      </c>
      <c r="F77" s="1">
        <v>1.8342199999999999E-2</v>
      </c>
      <c r="G77" s="1">
        <v>1.0698999999999999E-3</v>
      </c>
      <c r="H77" s="1">
        <v>2.1118999999999999E-2</v>
      </c>
      <c r="I77" s="1">
        <v>1.8247000000000001E-3</v>
      </c>
      <c r="J77" s="1">
        <v>2.8150999999999999E-2</v>
      </c>
      <c r="K77" s="1" t="s">
        <v>21</v>
      </c>
      <c r="L77" s="13"/>
      <c r="M77" s="13"/>
      <c r="N77" s="13"/>
      <c r="O77" s="13"/>
      <c r="P77" s="13"/>
      <c r="Q77" s="13"/>
      <c r="R77" s="13"/>
      <c r="S77" s="13"/>
      <c r="T77" s="13"/>
      <c r="U77" s="14" t="s">
        <v>57</v>
      </c>
      <c r="V77" s="16"/>
      <c r="W77" s="16"/>
      <c r="X77" s="16"/>
      <c r="Y77" s="52"/>
      <c r="AO77" t="s">
        <v>37</v>
      </c>
    </row>
    <row r="78" spans="4:41">
      <c r="D78" s="47" t="s">
        <v>4</v>
      </c>
      <c r="E78" s="1">
        <v>1.3035E-4</v>
      </c>
      <c r="F78" s="1">
        <v>6.5551000000000003E-3</v>
      </c>
      <c r="G78" s="1">
        <v>1.5117E-4</v>
      </c>
      <c r="H78" s="1">
        <v>7.1444400000000002E-3</v>
      </c>
      <c r="I78" s="1">
        <v>3.1024999999999998E-4</v>
      </c>
      <c r="J78" s="1">
        <v>1.0128E-2</v>
      </c>
      <c r="K78" s="1" t="s">
        <v>21</v>
      </c>
      <c r="L78" s="16"/>
      <c r="M78" s="16"/>
      <c r="N78" s="16"/>
      <c r="O78" s="16"/>
      <c r="P78" s="16"/>
      <c r="Q78" s="16"/>
      <c r="R78" s="16"/>
      <c r="S78" s="16"/>
      <c r="T78" s="16"/>
      <c r="U78" s="17"/>
      <c r="V78" s="16"/>
      <c r="W78" s="16"/>
      <c r="X78" s="16"/>
      <c r="Y78" s="52"/>
      <c r="AO78" t="s">
        <v>38</v>
      </c>
    </row>
    <row r="79" spans="4:41">
      <c r="D79" s="47" t="s">
        <v>5</v>
      </c>
      <c r="E79" s="1">
        <v>8.9329999999999998E-4</v>
      </c>
      <c r="F79" s="1">
        <v>1.8459E-2</v>
      </c>
      <c r="G79" s="1">
        <v>1.109E-3</v>
      </c>
      <c r="H79" s="1">
        <v>2.1742000000000001E-2</v>
      </c>
      <c r="I79" s="1">
        <v>1.843E-3</v>
      </c>
      <c r="J79" s="1">
        <v>2.8451000000000001E-2</v>
      </c>
      <c r="K79" s="1" t="s">
        <v>21</v>
      </c>
      <c r="L79" s="16"/>
      <c r="M79" s="16"/>
      <c r="N79" s="16"/>
      <c r="O79" s="16"/>
      <c r="P79" s="16"/>
      <c r="Q79" s="16"/>
      <c r="R79" s="16"/>
      <c r="S79" s="16"/>
      <c r="T79" s="16"/>
      <c r="U79" s="17"/>
      <c r="V79" s="16"/>
      <c r="W79" s="16"/>
      <c r="X79" s="16"/>
      <c r="Y79" s="52"/>
      <c r="AO79" t="s">
        <v>40</v>
      </c>
    </row>
    <row r="80" spans="4:41" ht="15" thickBot="1">
      <c r="D80" s="49" t="s">
        <v>6</v>
      </c>
      <c r="E80" s="8"/>
      <c r="F80" s="8"/>
      <c r="G80" s="8"/>
      <c r="H80" s="8"/>
      <c r="I80" s="8"/>
      <c r="J80" s="8"/>
      <c r="K80" s="8" t="s">
        <v>21</v>
      </c>
      <c r="L80" s="16"/>
      <c r="M80" s="16"/>
      <c r="N80" s="16"/>
      <c r="O80" s="16"/>
      <c r="P80" s="16"/>
      <c r="Q80" s="16"/>
      <c r="R80" s="16"/>
      <c r="S80" s="16"/>
      <c r="T80" s="16"/>
      <c r="U80" s="17"/>
      <c r="V80" s="16"/>
      <c r="W80" s="16"/>
      <c r="X80" s="16"/>
      <c r="Y80" s="52"/>
      <c r="AO80" t="s">
        <v>39</v>
      </c>
    </row>
    <row r="81" spans="4:25" ht="15" thickTop="1">
      <c r="D81" s="51" t="s">
        <v>7</v>
      </c>
      <c r="E81" s="6">
        <v>9.1609999999999999E-4</v>
      </c>
      <c r="F81" s="6">
        <v>2.0471099999999999E-2</v>
      </c>
      <c r="G81" s="6">
        <v>1.193E-3</v>
      </c>
      <c r="H81" s="6">
        <v>2.4029999999999999E-2</v>
      </c>
      <c r="I81" s="6">
        <v>1.9530000000000001E-3</v>
      </c>
      <c r="J81" s="6">
        <v>3.0342999999999998E-2</v>
      </c>
      <c r="K81" s="6" t="s">
        <v>21</v>
      </c>
      <c r="L81" s="16"/>
      <c r="M81" s="16"/>
      <c r="N81" s="16"/>
      <c r="O81" s="16"/>
      <c r="P81" s="16"/>
      <c r="Q81" s="16"/>
      <c r="R81" s="16"/>
      <c r="S81" s="16"/>
      <c r="T81" s="16"/>
      <c r="U81" s="17"/>
      <c r="V81" s="16"/>
      <c r="W81" s="16"/>
      <c r="X81" s="16"/>
      <c r="Y81" s="52"/>
    </row>
    <row r="82" spans="4:25">
      <c r="D82" s="47" t="s">
        <v>8</v>
      </c>
      <c r="E82" s="1">
        <v>1.1337599999999999E-3</v>
      </c>
      <c r="F82" s="1">
        <v>2.2778E-2</v>
      </c>
      <c r="G82" s="1">
        <v>1.2585000000000001E-3</v>
      </c>
      <c r="H82" s="1">
        <v>2.4153000000000001E-2</v>
      </c>
      <c r="I82" s="1">
        <v>2.0070000000000001E-3</v>
      </c>
      <c r="J82" s="1">
        <v>3.1519999999999999E-2</v>
      </c>
      <c r="K82" s="1" t="s">
        <v>21</v>
      </c>
      <c r="L82" s="16"/>
      <c r="M82" s="16"/>
      <c r="N82" s="16"/>
      <c r="O82" s="16"/>
      <c r="P82" s="16"/>
      <c r="Q82" s="16"/>
      <c r="R82" s="16"/>
      <c r="S82" s="16"/>
      <c r="T82" s="16"/>
      <c r="U82" s="17"/>
      <c r="V82" s="16"/>
      <c r="W82" s="16"/>
      <c r="X82" s="16"/>
      <c r="Y82" s="52"/>
    </row>
    <row r="83" spans="4:25">
      <c r="D83" s="47" t="s">
        <v>9</v>
      </c>
      <c r="E83" s="1">
        <v>9.4010000000000003E-4</v>
      </c>
      <c r="F83" s="1">
        <v>2.0129500000000002E-2</v>
      </c>
      <c r="G83" s="1">
        <v>1.1934000000000001E-3</v>
      </c>
      <c r="H83" s="1">
        <v>2.3880999999999999E-2</v>
      </c>
      <c r="I83" s="1">
        <v>2.1126000000000001E-3</v>
      </c>
      <c r="J83" s="1">
        <v>3.2438599999999998E-2</v>
      </c>
      <c r="K83" s="1" t="s">
        <v>21</v>
      </c>
      <c r="L83" s="16"/>
      <c r="M83" s="16"/>
      <c r="N83" s="16"/>
      <c r="O83" s="16"/>
      <c r="P83" s="16"/>
      <c r="Q83" s="16"/>
      <c r="R83" s="16"/>
      <c r="S83" s="16"/>
      <c r="T83" s="16"/>
      <c r="U83" s="17"/>
      <c r="V83" s="16"/>
      <c r="W83" s="16"/>
      <c r="X83" s="16"/>
      <c r="Y83" s="52"/>
    </row>
    <row r="84" spans="4:25">
      <c r="D84" s="47" t="s">
        <v>10</v>
      </c>
      <c r="E84" s="1">
        <v>8.7900000000000001E-4</v>
      </c>
      <c r="F84" s="1">
        <v>1.8645999999999999E-2</v>
      </c>
      <c r="G84" s="1">
        <v>1.0598999999999999E-3</v>
      </c>
      <c r="H84" s="1">
        <v>2.0455000000000001E-2</v>
      </c>
      <c r="I84" s="1">
        <v>1.8079999999999999E-3</v>
      </c>
      <c r="J84" s="1">
        <v>2.7921000000000001E-2</v>
      </c>
      <c r="K84" s="1" t="s">
        <v>21</v>
      </c>
      <c r="L84" s="19"/>
      <c r="M84" s="19"/>
      <c r="N84" s="19"/>
      <c r="O84" s="19"/>
      <c r="P84" s="19"/>
      <c r="Q84" s="19"/>
      <c r="R84" s="19"/>
      <c r="S84" s="19"/>
      <c r="T84" s="19"/>
      <c r="U84" s="20"/>
      <c r="V84" s="16"/>
      <c r="W84" s="16"/>
      <c r="X84" s="16"/>
      <c r="Y84" s="52"/>
    </row>
    <row r="85" spans="4:25" ht="10.5" customHeight="1">
      <c r="D85" s="4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52"/>
    </row>
    <row r="86" spans="4:25">
      <c r="D86" s="47" t="s">
        <v>0</v>
      </c>
      <c r="E86" s="1">
        <v>9.986000000000001E-4</v>
      </c>
      <c r="F86" s="1">
        <v>2.0677000000000001E-2</v>
      </c>
      <c r="G86" s="1">
        <v>1.2329999999999999E-3</v>
      </c>
      <c r="H86" s="1">
        <v>2.4697E-2</v>
      </c>
      <c r="I86" s="1">
        <v>2.0037000000000002E-3</v>
      </c>
      <c r="J86" s="1">
        <v>3.0393300000000002E-2</v>
      </c>
      <c r="K86" s="1" t="s">
        <v>21</v>
      </c>
      <c r="L86" s="13"/>
      <c r="M86" s="13"/>
      <c r="N86" s="13"/>
      <c r="O86" s="13"/>
      <c r="P86" s="13"/>
      <c r="Q86" s="13"/>
      <c r="R86" s="13"/>
      <c r="S86" s="13"/>
      <c r="T86" s="13"/>
      <c r="U86" s="14" t="s">
        <v>58</v>
      </c>
      <c r="V86" s="16"/>
      <c r="W86" s="16"/>
      <c r="X86" s="16"/>
      <c r="Y86" s="52"/>
    </row>
    <row r="87" spans="4:25">
      <c r="D87" s="47" t="s">
        <v>4</v>
      </c>
      <c r="E87" s="1">
        <v>2.007E-4</v>
      </c>
      <c r="F87" s="1">
        <v>8.0677000000000006E-3</v>
      </c>
      <c r="G87" s="1">
        <v>1.2005E-4</v>
      </c>
      <c r="H87" s="1">
        <v>6.3080000000000002E-3</v>
      </c>
      <c r="I87" s="1">
        <v>3.0064000000000002E-4</v>
      </c>
      <c r="J87" s="1">
        <v>9.1257999999999999E-3</v>
      </c>
      <c r="K87" s="1" t="s">
        <v>21</v>
      </c>
      <c r="L87" s="16"/>
      <c r="M87" s="16"/>
      <c r="N87" s="16"/>
      <c r="O87" s="16"/>
      <c r="P87" s="16"/>
      <c r="Q87" s="16"/>
      <c r="R87" s="16"/>
      <c r="S87" s="16"/>
      <c r="T87" s="16"/>
      <c r="U87" s="17"/>
      <c r="V87" s="16"/>
      <c r="W87" s="16"/>
      <c r="X87" s="16"/>
      <c r="Y87" s="52"/>
    </row>
    <row r="88" spans="4:25">
      <c r="D88" s="47" t="s">
        <v>5</v>
      </c>
      <c r="E88" s="1">
        <v>8.6970999999999999E-4</v>
      </c>
      <c r="F88" s="1">
        <v>1.8620000000000001E-2</v>
      </c>
      <c r="G88" s="1">
        <v>1.0984E-3</v>
      </c>
      <c r="H88" s="1">
        <v>2.1351999999999999E-2</v>
      </c>
      <c r="I88" s="1">
        <v>1.8868999999999999E-3</v>
      </c>
      <c r="J88" s="1">
        <v>2.9264999999999999E-2</v>
      </c>
      <c r="K88" s="1" t="s">
        <v>21</v>
      </c>
      <c r="L88" s="16"/>
      <c r="M88" s="16"/>
      <c r="N88" s="16"/>
      <c r="O88" s="16"/>
      <c r="P88" s="16"/>
      <c r="Q88" s="16"/>
      <c r="R88" s="16"/>
      <c r="S88" s="16"/>
      <c r="T88" s="16"/>
      <c r="U88" s="17"/>
      <c r="V88" s="16"/>
      <c r="W88" s="16"/>
      <c r="X88" s="16"/>
      <c r="Y88" s="52"/>
    </row>
    <row r="89" spans="4:25" ht="15" thickBot="1">
      <c r="D89" s="49" t="s">
        <v>6</v>
      </c>
      <c r="E89" s="8"/>
      <c r="F89" s="8"/>
      <c r="G89" s="8"/>
      <c r="H89" s="8"/>
      <c r="I89" s="8"/>
      <c r="J89" s="8"/>
      <c r="K89" s="8" t="s">
        <v>21</v>
      </c>
      <c r="L89" s="16"/>
      <c r="M89" s="16"/>
      <c r="N89" s="16"/>
      <c r="O89" s="16"/>
      <c r="P89" s="16"/>
      <c r="Q89" s="16"/>
      <c r="R89" s="16"/>
      <c r="S89" s="16"/>
      <c r="T89" s="16"/>
      <c r="U89" s="17"/>
      <c r="V89" s="16"/>
      <c r="W89" s="16"/>
      <c r="X89" s="16"/>
      <c r="Y89" s="52"/>
    </row>
    <row r="90" spans="4:25" ht="15" thickTop="1">
      <c r="D90" s="51" t="s">
        <v>7</v>
      </c>
      <c r="E90" s="6">
        <v>1.1867E-3</v>
      </c>
      <c r="F90" s="6">
        <v>2.3259999999999999E-2</v>
      </c>
      <c r="G90" s="6">
        <v>1.2470000000000001E-3</v>
      </c>
      <c r="H90" s="6">
        <v>2.4539999999999999E-2</v>
      </c>
      <c r="I90" s="6">
        <v>2.3988999999999998E-3</v>
      </c>
      <c r="J90" s="6">
        <v>3.4509999999999999E-2</v>
      </c>
      <c r="K90" s="6" t="s">
        <v>21</v>
      </c>
      <c r="L90" s="16"/>
      <c r="M90" s="16"/>
      <c r="N90" s="16"/>
      <c r="O90" s="16"/>
      <c r="P90" s="16"/>
      <c r="Q90" s="16"/>
      <c r="R90" s="16"/>
      <c r="S90" s="16"/>
      <c r="T90" s="16"/>
      <c r="U90" s="17"/>
      <c r="V90" s="16"/>
      <c r="W90" s="16"/>
      <c r="X90" s="16"/>
      <c r="Y90" s="52"/>
    </row>
    <row r="91" spans="4:25">
      <c r="D91" s="47" t="s">
        <v>8</v>
      </c>
      <c r="E91" s="1">
        <v>1.1647999999999999E-3</v>
      </c>
      <c r="F91" s="1">
        <v>2.2381000000000002E-2</v>
      </c>
      <c r="G91" s="1">
        <v>1.2229999999999999E-3</v>
      </c>
      <c r="H91" s="1">
        <v>2.4601000000000001E-2</v>
      </c>
      <c r="I91" s="1">
        <v>2.4889999999999999E-3</v>
      </c>
      <c r="J91" s="1">
        <v>3.4684E-2</v>
      </c>
      <c r="K91" s="1" t="s">
        <v>21</v>
      </c>
      <c r="L91" s="16"/>
      <c r="M91" s="16"/>
      <c r="N91" s="16"/>
      <c r="O91" s="16"/>
      <c r="P91" s="16"/>
      <c r="Q91" s="16"/>
      <c r="R91" s="16"/>
      <c r="S91" s="16"/>
      <c r="T91" s="16"/>
      <c r="U91" s="17"/>
      <c r="V91" s="16"/>
      <c r="W91" s="16"/>
      <c r="X91" s="16"/>
      <c r="Y91" s="52"/>
    </row>
    <row r="92" spans="4:25">
      <c r="D92" s="47" t="s">
        <v>9</v>
      </c>
      <c r="E92" s="1">
        <v>1.1674700000000001E-3</v>
      </c>
      <c r="F92" s="1">
        <v>2.3122E-2</v>
      </c>
      <c r="G92" s="1">
        <v>1.121E-3</v>
      </c>
      <c r="H92" s="1">
        <v>2.2225999999999999E-2</v>
      </c>
      <c r="I92" s="1">
        <v>2.1727000000000001E-3</v>
      </c>
      <c r="J92" s="1">
        <v>3.2067999999999999E-2</v>
      </c>
      <c r="K92" s="1" t="s">
        <v>21</v>
      </c>
      <c r="L92" s="16"/>
      <c r="M92" s="16"/>
      <c r="N92" s="16"/>
      <c r="O92" s="16"/>
      <c r="P92" s="16"/>
      <c r="Q92" s="16"/>
      <c r="R92" s="16"/>
      <c r="S92" s="16"/>
      <c r="T92" s="16"/>
      <c r="U92" s="17"/>
      <c r="V92" s="16"/>
      <c r="W92" s="16"/>
      <c r="X92" s="16"/>
      <c r="Y92" s="52"/>
    </row>
    <row r="93" spans="4:25">
      <c r="D93" s="47" t="s">
        <v>10</v>
      </c>
      <c r="E93" s="1">
        <v>9.6000999999999996E-4</v>
      </c>
      <c r="F93" s="1">
        <v>1.9955000000000001E-2</v>
      </c>
      <c r="G93" s="1">
        <v>1.1797999999999999E-3</v>
      </c>
      <c r="H93" s="1">
        <v>2.3505999999999999E-2</v>
      </c>
      <c r="I93" s="1">
        <v>2.2851999999999998E-3</v>
      </c>
      <c r="J93" s="1">
        <v>3.3061E-2</v>
      </c>
      <c r="K93" s="1" t="s">
        <v>21</v>
      </c>
      <c r="L93" s="19"/>
      <c r="M93" s="19"/>
      <c r="N93" s="19"/>
      <c r="O93" s="19"/>
      <c r="P93" s="19"/>
      <c r="Q93" s="19"/>
      <c r="R93" s="19"/>
      <c r="S93" s="19"/>
      <c r="T93" s="19"/>
      <c r="U93" s="20"/>
      <c r="V93" s="16"/>
      <c r="W93" s="16"/>
      <c r="X93" s="16"/>
      <c r="Y93" s="52"/>
    </row>
    <row r="94" spans="4:25" ht="10.5" customHeight="1">
      <c r="D94" s="4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52"/>
    </row>
    <row r="95" spans="4:25">
      <c r="D95" s="47" t="s">
        <v>0</v>
      </c>
      <c r="E95" s="1">
        <v>8.6050000000000005E-4</v>
      </c>
      <c r="F95" s="1">
        <v>1.8315999999999999E-2</v>
      </c>
      <c r="G95" s="1">
        <v>1.1789999999999999E-3</v>
      </c>
      <c r="H95" s="1">
        <v>2.3515999999999999E-2</v>
      </c>
      <c r="I95" s="1">
        <v>1.9753000000000001E-3</v>
      </c>
      <c r="J95" s="1">
        <v>2.9829999999999999E-2</v>
      </c>
      <c r="K95" s="1" t="s">
        <v>21</v>
      </c>
      <c r="L95" s="13"/>
      <c r="M95" s="13"/>
      <c r="N95" s="13"/>
      <c r="O95" s="13"/>
      <c r="P95" s="13"/>
      <c r="Q95" s="13"/>
      <c r="R95" s="13"/>
      <c r="S95" s="13"/>
      <c r="T95" s="13"/>
      <c r="U95" s="14" t="s">
        <v>59</v>
      </c>
      <c r="V95" s="16"/>
      <c r="W95" s="16"/>
      <c r="X95" s="16"/>
      <c r="Y95" s="52"/>
    </row>
    <row r="96" spans="4:25">
      <c r="D96" s="47" t="s">
        <v>4</v>
      </c>
      <c r="E96" s="1"/>
      <c r="F96" s="1"/>
      <c r="G96" s="1"/>
      <c r="H96" s="1"/>
      <c r="I96" s="1"/>
      <c r="J96" s="1"/>
      <c r="K96" s="1" t="s">
        <v>21</v>
      </c>
      <c r="L96" s="16"/>
      <c r="M96" s="16"/>
      <c r="N96" s="16"/>
      <c r="O96" s="16"/>
      <c r="P96" s="16"/>
      <c r="Q96" s="16"/>
      <c r="R96" s="16"/>
      <c r="S96" s="16"/>
      <c r="T96" s="16"/>
      <c r="U96" s="17"/>
      <c r="V96" s="16"/>
      <c r="W96" s="16"/>
      <c r="X96" s="16"/>
      <c r="Y96" s="52"/>
    </row>
    <row r="97" spans="4:25">
      <c r="D97" s="47" t="s">
        <v>5</v>
      </c>
      <c r="E97" s="1">
        <v>8.6669999999999998E-4</v>
      </c>
      <c r="F97" s="1">
        <v>1.8392800000000001E-2</v>
      </c>
      <c r="G97" s="1">
        <v>1.1299999999999999E-3</v>
      </c>
      <c r="H97" s="1">
        <v>2.2204999999999999E-2</v>
      </c>
      <c r="I97" s="1">
        <v>2.0219000000000001E-3</v>
      </c>
      <c r="J97" s="1">
        <v>3.0152000000000002E-2</v>
      </c>
      <c r="K97" s="1" t="s">
        <v>21</v>
      </c>
      <c r="L97" s="16"/>
      <c r="M97" s="16"/>
      <c r="N97" s="16"/>
      <c r="O97" s="16"/>
      <c r="P97" s="16"/>
      <c r="Q97" s="16"/>
      <c r="R97" s="16"/>
      <c r="S97" s="16"/>
      <c r="T97" s="16"/>
      <c r="U97" s="17"/>
      <c r="V97" s="16"/>
      <c r="W97" s="16"/>
      <c r="X97" s="16"/>
      <c r="Y97" s="52"/>
    </row>
    <row r="98" spans="4:25" ht="15" thickBot="1">
      <c r="D98" s="49" t="s">
        <v>6</v>
      </c>
      <c r="E98" s="8"/>
      <c r="F98" s="8"/>
      <c r="G98" s="8"/>
      <c r="H98" s="8"/>
      <c r="I98" s="8"/>
      <c r="J98" s="8"/>
      <c r="K98" s="8" t="s">
        <v>21</v>
      </c>
      <c r="L98" s="16"/>
      <c r="M98" s="16"/>
      <c r="N98" s="16"/>
      <c r="O98" s="16"/>
      <c r="P98" s="16"/>
      <c r="Q98" s="16"/>
      <c r="R98" s="16"/>
      <c r="S98" s="16"/>
      <c r="T98" s="16"/>
      <c r="U98" s="17"/>
      <c r="V98" s="16"/>
      <c r="W98" s="16"/>
      <c r="X98" s="16"/>
      <c r="Y98" s="52"/>
    </row>
    <row r="99" spans="4:25" ht="15" thickTop="1">
      <c r="D99" s="51" t="s">
        <v>7</v>
      </c>
      <c r="E99" s="6">
        <v>1.088E-3</v>
      </c>
      <c r="F99" s="6">
        <v>2.1545999999999999E-2</v>
      </c>
      <c r="G99" s="6">
        <v>1.155E-3</v>
      </c>
      <c r="H99" s="6">
        <v>2.2880000000000001E-2</v>
      </c>
      <c r="I99" s="6">
        <v>2.6879999999999999E-3</v>
      </c>
      <c r="J99" s="6">
        <v>3.4824000000000001E-2</v>
      </c>
      <c r="K99" s="6" t="s">
        <v>21</v>
      </c>
      <c r="L99" s="16"/>
      <c r="M99" s="16"/>
      <c r="N99" s="16"/>
      <c r="O99" s="16"/>
      <c r="P99" s="16"/>
      <c r="Q99" s="16"/>
      <c r="R99" s="16"/>
      <c r="S99" s="16"/>
      <c r="T99" s="16"/>
      <c r="U99" s="17"/>
      <c r="V99" s="16"/>
      <c r="W99" s="16"/>
      <c r="X99" s="16"/>
      <c r="Y99" s="52"/>
    </row>
    <row r="100" spans="4:25">
      <c r="D100" s="47" t="s">
        <v>8</v>
      </c>
      <c r="E100" s="1">
        <v>2.1770000000000001E-3</v>
      </c>
      <c r="F100" s="1">
        <v>3.2509999999999997E-2</v>
      </c>
      <c r="G100" s="1">
        <v>2.3809999999999999E-3</v>
      </c>
      <c r="H100" s="1">
        <v>3.5019000000000002E-2</v>
      </c>
      <c r="I100" s="1">
        <v>4.163E-3</v>
      </c>
      <c r="J100" s="1">
        <v>4.5092E-2</v>
      </c>
      <c r="K100" s="1" t="s">
        <v>21</v>
      </c>
      <c r="L100" s="16"/>
      <c r="M100" s="16"/>
      <c r="N100" s="16"/>
      <c r="O100" s="16"/>
      <c r="P100" s="16"/>
      <c r="Q100" s="16"/>
      <c r="R100" s="16"/>
      <c r="S100" s="16"/>
      <c r="T100" s="16"/>
      <c r="U100" s="17"/>
      <c r="V100" s="16"/>
      <c r="W100" s="16"/>
      <c r="X100" s="16"/>
      <c r="Y100" s="52"/>
    </row>
    <row r="101" spans="4:25">
      <c r="D101" s="47" t="s">
        <v>9</v>
      </c>
      <c r="E101" s="1">
        <v>1.2359999999999999E-3</v>
      </c>
      <c r="F101" s="1">
        <v>2.4601999999999999E-2</v>
      </c>
      <c r="G101" s="1">
        <v>1.4265E-3</v>
      </c>
      <c r="H101" s="1">
        <v>2.6540000000000001E-2</v>
      </c>
      <c r="I101" s="1">
        <v>2.5703000000000002E-3</v>
      </c>
      <c r="J101" s="1">
        <v>3.6450200000000002E-2</v>
      </c>
      <c r="K101" s="1" t="s">
        <v>21</v>
      </c>
      <c r="L101" s="16"/>
      <c r="M101" s="16"/>
      <c r="N101" s="16"/>
      <c r="O101" s="16"/>
      <c r="P101" s="16"/>
      <c r="Q101" s="16"/>
      <c r="R101" s="16"/>
      <c r="S101" s="16"/>
      <c r="T101" s="16"/>
      <c r="U101" s="17"/>
      <c r="V101" s="16"/>
      <c r="W101" s="16"/>
      <c r="X101" s="16"/>
      <c r="Y101" s="52"/>
    </row>
    <row r="102" spans="4:25">
      <c r="D102" s="47" t="s">
        <v>10</v>
      </c>
      <c r="E102" s="1">
        <v>1.1150000000000001E-3</v>
      </c>
      <c r="F102" s="1">
        <v>2.1897E-2</v>
      </c>
      <c r="G102" s="1">
        <v>1.2359999999999999E-3</v>
      </c>
      <c r="H102" s="1">
        <v>2.4133999999999999E-2</v>
      </c>
      <c r="I102" s="1">
        <v>2.1129999999999999E-3</v>
      </c>
      <c r="J102" s="1">
        <v>3.1605000000000001E-2</v>
      </c>
      <c r="K102" s="1" t="s">
        <v>21</v>
      </c>
      <c r="L102" s="19"/>
      <c r="M102" s="19"/>
      <c r="N102" s="19"/>
      <c r="O102" s="19"/>
      <c r="P102" s="19"/>
      <c r="Q102" s="19"/>
      <c r="R102" s="19"/>
      <c r="S102" s="19"/>
      <c r="T102" s="19"/>
      <c r="U102" s="20"/>
      <c r="V102" s="16"/>
      <c r="W102" s="16"/>
      <c r="X102" s="16"/>
      <c r="Y102" s="52"/>
    </row>
    <row r="103" spans="4:25" ht="10.5" customHeight="1">
      <c r="D103" s="4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52"/>
    </row>
    <row r="104" spans="4:25">
      <c r="D104" s="47" t="s">
        <v>0</v>
      </c>
      <c r="E104" s="1">
        <v>9.3106999999999999E-4</v>
      </c>
      <c r="F104" s="1">
        <v>1.8991999999999998E-2</v>
      </c>
      <c r="G104" s="1">
        <v>1.1178E-3</v>
      </c>
      <c r="H104" s="1">
        <v>2.1656999999999999E-2</v>
      </c>
      <c r="I104" s="1">
        <v>1.823E-3</v>
      </c>
      <c r="J104" s="1">
        <v>2.7955000000000001E-2</v>
      </c>
      <c r="K104" s="1" t="s">
        <v>21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4" t="s">
        <v>60</v>
      </c>
      <c r="V104" s="16"/>
      <c r="W104" s="16"/>
      <c r="X104" s="16"/>
      <c r="Y104" s="52"/>
    </row>
    <row r="105" spans="4:25">
      <c r="D105" s="47" t="s">
        <v>4</v>
      </c>
      <c r="E105" s="1">
        <v>1.6310000000000001E-4</v>
      </c>
      <c r="F105" s="1">
        <v>6.7159999999999997E-3</v>
      </c>
      <c r="G105" s="2">
        <v>9.8000999999999999E-5</v>
      </c>
      <c r="H105" s="1">
        <v>5.4330000000000003E-3</v>
      </c>
      <c r="I105" s="1">
        <v>9.0659999999999994E-3</v>
      </c>
      <c r="J105" s="1">
        <v>9.0659999999999994E-3</v>
      </c>
      <c r="K105" s="1" t="s">
        <v>21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7"/>
      <c r="V105" s="16"/>
      <c r="W105" s="16"/>
      <c r="X105" s="16"/>
      <c r="Y105" s="52"/>
    </row>
    <row r="106" spans="4:25">
      <c r="D106" s="47" t="s">
        <v>5</v>
      </c>
      <c r="E106" s="1">
        <v>9.0169999999999996E-4</v>
      </c>
      <c r="F106" s="1">
        <v>1.8925000000000001E-2</v>
      </c>
      <c r="G106" s="1">
        <v>1.3102999999999999E-3</v>
      </c>
      <c r="H106" s="1">
        <v>2.5350000000000001E-2</v>
      </c>
      <c r="I106" s="1">
        <v>1.853E-3</v>
      </c>
      <c r="J106" s="1">
        <v>2.8365999999999999E-2</v>
      </c>
      <c r="K106" s="1" t="s">
        <v>21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7"/>
      <c r="V106" s="16"/>
      <c r="W106" s="16"/>
      <c r="X106" s="16"/>
      <c r="Y106" s="52"/>
    </row>
    <row r="107" spans="4:25" ht="15" thickBot="1">
      <c r="D107" s="49" t="s">
        <v>6</v>
      </c>
      <c r="E107" s="8"/>
      <c r="F107" s="8"/>
      <c r="G107" s="8"/>
      <c r="H107" s="8"/>
      <c r="I107" s="8"/>
      <c r="J107" s="8"/>
      <c r="K107" s="8" t="s">
        <v>21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7"/>
      <c r="V107" s="16"/>
      <c r="W107" s="16"/>
      <c r="X107" s="16"/>
      <c r="Y107" s="52"/>
    </row>
    <row r="108" spans="4:25" ht="15" thickTop="1">
      <c r="D108" s="51" t="s">
        <v>7</v>
      </c>
      <c r="E108" s="6">
        <v>1.2761999999999999E-3</v>
      </c>
      <c r="F108" s="6">
        <v>2.3824999999999999E-2</v>
      </c>
      <c r="G108" s="6">
        <v>1.3780000000000001E-3</v>
      </c>
      <c r="H108" s="6">
        <v>2.67551E-2</v>
      </c>
      <c r="I108" s="6">
        <v>2.1101000000000002E-3</v>
      </c>
      <c r="J108" s="6">
        <v>3.1635999999999997E-2</v>
      </c>
      <c r="K108" s="6" t="s">
        <v>21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7"/>
      <c r="V108" s="16"/>
      <c r="W108" s="16"/>
      <c r="X108" s="16"/>
      <c r="Y108" s="52"/>
    </row>
    <row r="109" spans="4:25">
      <c r="D109" s="47" t="s">
        <v>8</v>
      </c>
      <c r="E109" s="1">
        <v>1.8814000000000001E-3</v>
      </c>
      <c r="F109" s="1">
        <v>3.0956999999999998E-2</v>
      </c>
      <c r="G109" s="1">
        <v>2.4551999999999998E-3</v>
      </c>
      <c r="H109" s="1">
        <v>3.6830000000000002E-2</v>
      </c>
      <c r="I109" s="1">
        <v>3.7748999999999999E-3</v>
      </c>
      <c r="J109" s="1">
        <v>4.4670000000000001E-2</v>
      </c>
      <c r="K109" s="1" t="s">
        <v>21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7"/>
      <c r="V109" s="16"/>
      <c r="W109" s="16"/>
      <c r="X109" s="16"/>
      <c r="Y109" s="52"/>
    </row>
    <row r="110" spans="4:25">
      <c r="D110" s="47" t="s">
        <v>9</v>
      </c>
      <c r="E110" s="1">
        <v>1.06393E-3</v>
      </c>
      <c r="F110" s="1">
        <v>2.1895999999999999E-2</v>
      </c>
      <c r="G110" s="1">
        <v>1.4779999999999999E-3</v>
      </c>
      <c r="H110" s="1">
        <v>2.8132999999999998E-2</v>
      </c>
      <c r="I110" s="1">
        <v>2.183E-3</v>
      </c>
      <c r="J110" s="1">
        <v>3.2282999999999999E-2</v>
      </c>
      <c r="K110" s="1" t="s">
        <v>21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7"/>
      <c r="V110" s="16"/>
      <c r="W110" s="16"/>
      <c r="X110" s="16"/>
      <c r="Y110" s="52"/>
    </row>
    <row r="111" spans="4:25">
      <c r="D111" s="47" t="s">
        <v>10</v>
      </c>
      <c r="E111" s="1">
        <v>9.74011E-4</v>
      </c>
      <c r="F111" s="1">
        <v>2.1141799999999999E-2</v>
      </c>
      <c r="G111" s="1">
        <v>1.3389999999999999E-3</v>
      </c>
      <c r="H111" s="1">
        <v>2.5187299999999999E-2</v>
      </c>
      <c r="I111" s="1">
        <v>2.1237999999999999E-3</v>
      </c>
      <c r="J111" s="1">
        <v>3.2203000000000002E-2</v>
      </c>
      <c r="K111" s="1" t="s">
        <v>21</v>
      </c>
      <c r="L111" s="19"/>
      <c r="M111" s="19"/>
      <c r="N111" s="19"/>
      <c r="O111" s="19"/>
      <c r="P111" s="19"/>
      <c r="Q111" s="19"/>
      <c r="R111" s="19"/>
      <c r="S111" s="19"/>
      <c r="T111" s="19"/>
      <c r="U111" s="20"/>
      <c r="V111" s="16"/>
      <c r="W111" s="16"/>
      <c r="X111" s="16"/>
      <c r="Y111" s="52"/>
    </row>
    <row r="112" spans="4:25" ht="10.5" customHeight="1">
      <c r="D112" s="4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52"/>
    </row>
    <row r="113" spans="4:25">
      <c r="D113" s="47" t="s">
        <v>0</v>
      </c>
      <c r="E113" s="1">
        <v>8.5099999999999998E-4</v>
      </c>
      <c r="F113" s="1">
        <v>1.7801999999999998E-2</v>
      </c>
      <c r="G113" s="1">
        <v>1.1172000000000001E-3</v>
      </c>
      <c r="H113" s="1">
        <v>2.2207999999999999E-2</v>
      </c>
      <c r="I113" s="1">
        <v>1.7880000000000001E-3</v>
      </c>
      <c r="J113" s="1">
        <v>2.7265999999999999E-2</v>
      </c>
      <c r="K113" s="1" t="s">
        <v>21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4" t="s">
        <v>61</v>
      </c>
      <c r="V113" s="16"/>
      <c r="W113" s="16"/>
      <c r="X113" s="16"/>
      <c r="Y113" s="52"/>
    </row>
    <row r="114" spans="4:25">
      <c r="D114" s="47" t="s">
        <v>4</v>
      </c>
      <c r="E114" s="1">
        <v>1.5149E-4</v>
      </c>
      <c r="F114" s="1">
        <v>6.28E-3</v>
      </c>
      <c r="G114" s="2">
        <v>9.3399999999999993E-5</v>
      </c>
      <c r="H114" s="1">
        <v>5.3324999999999996E-3</v>
      </c>
      <c r="I114" s="1">
        <v>3.3847E-4</v>
      </c>
      <c r="J114" s="1">
        <v>9.6190000000000008E-3</v>
      </c>
      <c r="K114" s="1" t="s">
        <v>21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7"/>
      <c r="V114" s="16"/>
      <c r="W114" s="16"/>
      <c r="X114" s="16"/>
      <c r="Y114" s="52"/>
    </row>
    <row r="115" spans="4:25">
      <c r="D115" s="47" t="s">
        <v>5</v>
      </c>
      <c r="E115" s="1">
        <v>8.3500000000000002E-4</v>
      </c>
      <c r="F115" s="1">
        <v>1.7468999999999998E-2</v>
      </c>
      <c r="G115" s="1">
        <v>1.1180000000000001E-3</v>
      </c>
      <c r="H115" s="1">
        <v>2.2273999999999999E-2</v>
      </c>
      <c r="I115" s="1">
        <v>1.779E-3</v>
      </c>
      <c r="J115" s="1">
        <v>2.7067000000000001E-2</v>
      </c>
      <c r="K115" s="1" t="s">
        <v>21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7"/>
      <c r="V115" s="16"/>
      <c r="W115" s="16"/>
      <c r="X115" s="16"/>
      <c r="Y115" s="52"/>
    </row>
    <row r="116" spans="4:25" ht="15" thickBot="1">
      <c r="D116" s="49" t="s">
        <v>6</v>
      </c>
      <c r="E116" s="8"/>
      <c r="F116" s="8"/>
      <c r="G116" s="8"/>
      <c r="H116" s="8"/>
      <c r="I116" s="8"/>
      <c r="J116" s="8"/>
      <c r="K116" s="8" t="s">
        <v>21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7"/>
      <c r="V116" s="16"/>
      <c r="W116" s="16"/>
      <c r="X116" s="16"/>
      <c r="Y116" s="52"/>
    </row>
    <row r="117" spans="4:25" ht="15" thickTop="1">
      <c r="D117" s="51" t="s">
        <v>7</v>
      </c>
      <c r="E117" s="6">
        <v>1.0382E-3</v>
      </c>
      <c r="F117" s="6">
        <v>2.2186000000000001E-2</v>
      </c>
      <c r="G117" s="6">
        <v>1.4113999999999999E-3</v>
      </c>
      <c r="H117" s="6">
        <v>2.7269999999999999E-2</v>
      </c>
      <c r="I117" s="6">
        <v>2.199E-3</v>
      </c>
      <c r="J117" s="6">
        <v>3.2909599999999997E-2</v>
      </c>
      <c r="K117" s="6" t="s">
        <v>21</v>
      </c>
      <c r="L117" s="16"/>
      <c r="M117" s="16"/>
      <c r="N117" s="16"/>
      <c r="O117" s="16"/>
      <c r="P117" s="16"/>
      <c r="Q117" s="16"/>
      <c r="R117" s="16"/>
      <c r="S117" s="16"/>
      <c r="T117" s="16"/>
      <c r="U117" s="17"/>
      <c r="V117" s="16"/>
      <c r="W117" s="16"/>
      <c r="X117" s="16"/>
      <c r="Y117" s="52"/>
    </row>
    <row r="118" spans="4:25">
      <c r="D118" s="47" t="s">
        <v>8</v>
      </c>
      <c r="E118" s="1">
        <v>1.0118E-3</v>
      </c>
      <c r="F118" s="1">
        <v>2.0936E-2</v>
      </c>
      <c r="G118" s="1">
        <v>1.091E-3</v>
      </c>
      <c r="H118" s="1">
        <v>2.1704999999999999E-2</v>
      </c>
      <c r="I118" s="1">
        <v>2.1320000000000002E-3</v>
      </c>
      <c r="J118" s="1">
        <v>3.12208E-2</v>
      </c>
      <c r="K118" s="1" t="s">
        <v>21</v>
      </c>
      <c r="L118" s="16"/>
      <c r="M118" s="16"/>
      <c r="N118" s="16"/>
      <c r="O118" s="16"/>
      <c r="P118" s="16"/>
      <c r="Q118" s="16"/>
      <c r="R118" s="16"/>
      <c r="S118" s="16"/>
      <c r="T118" s="16"/>
      <c r="U118" s="17"/>
      <c r="V118" s="16"/>
      <c r="W118" s="16"/>
      <c r="X118" s="16"/>
      <c r="Y118" s="52"/>
    </row>
    <row r="119" spans="4:25">
      <c r="D119" s="47" t="s">
        <v>9</v>
      </c>
      <c r="E119" s="1">
        <v>1.0061E-3</v>
      </c>
      <c r="F119" s="1">
        <v>2.0884E-2</v>
      </c>
      <c r="G119" s="1">
        <v>1.1723E-3</v>
      </c>
      <c r="H119" s="1">
        <v>2.2224000000000001E-2</v>
      </c>
      <c r="I119" s="1">
        <v>1.8749999999999999E-3</v>
      </c>
      <c r="J119" s="1">
        <v>2.9375999999999999E-2</v>
      </c>
      <c r="K119" s="1" t="s">
        <v>21</v>
      </c>
      <c r="L119" s="16"/>
      <c r="M119" s="16"/>
      <c r="N119" s="16"/>
      <c r="O119" s="16"/>
      <c r="P119" s="16"/>
      <c r="Q119" s="16"/>
      <c r="R119" s="16"/>
      <c r="S119" s="16"/>
      <c r="T119" s="16"/>
      <c r="U119" s="17"/>
      <c r="V119" s="16"/>
      <c r="W119" s="16"/>
      <c r="X119" s="16"/>
      <c r="Y119" s="52"/>
    </row>
    <row r="120" spans="4:25">
      <c r="D120" s="47" t="s">
        <v>10</v>
      </c>
      <c r="E120" s="1">
        <v>1.0876E-3</v>
      </c>
      <c r="F120" s="1">
        <v>2.2849999999999999E-2</v>
      </c>
      <c r="G120" s="1">
        <v>1.5250000000000001E-3</v>
      </c>
      <c r="H120" s="1">
        <v>2.8695999999999999E-2</v>
      </c>
      <c r="I120" s="1">
        <v>2.4039999999999999E-3</v>
      </c>
      <c r="J120" s="1">
        <v>3.4901000000000001E-2</v>
      </c>
      <c r="K120" s="1" t="s">
        <v>21</v>
      </c>
      <c r="L120" s="19"/>
      <c r="M120" s="19"/>
      <c r="N120" s="19"/>
      <c r="O120" s="19"/>
      <c r="P120" s="19"/>
      <c r="Q120" s="19"/>
      <c r="R120" s="19"/>
      <c r="S120" s="19"/>
      <c r="T120" s="19"/>
      <c r="U120" s="20"/>
      <c r="V120" s="16"/>
      <c r="W120" s="16"/>
      <c r="X120" s="16"/>
      <c r="Y120" s="52"/>
    </row>
    <row r="121" spans="4:25" ht="10.5" customHeight="1">
      <c r="D121" s="4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52"/>
    </row>
    <row r="122" spans="4:25">
      <c r="D122" s="47" t="s">
        <v>0</v>
      </c>
      <c r="E122" s="1">
        <v>8.2950000000000005E-4</v>
      </c>
      <c r="F122" s="1">
        <v>1.7461000000000001E-2</v>
      </c>
      <c r="G122" s="1">
        <v>1.0609E-3</v>
      </c>
      <c r="H122" s="1">
        <v>2.0761999999999999E-2</v>
      </c>
      <c r="I122" s="1">
        <v>1.8E-3</v>
      </c>
      <c r="J122" s="1">
        <v>2.7566E-2</v>
      </c>
      <c r="K122" s="1" t="s">
        <v>21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4" t="s">
        <v>62</v>
      </c>
      <c r="V122" s="16"/>
      <c r="W122" s="16"/>
      <c r="X122" s="16"/>
      <c r="Y122" s="52"/>
    </row>
    <row r="123" spans="4:25">
      <c r="D123" s="47" t="s">
        <v>4</v>
      </c>
      <c r="E123" s="1">
        <v>1.036E-4</v>
      </c>
      <c r="F123" s="1">
        <v>6.842E-3</v>
      </c>
      <c r="G123" s="1">
        <v>1.198E-4</v>
      </c>
      <c r="H123" s="1">
        <v>7.1057000000000004E-3</v>
      </c>
      <c r="I123" s="1">
        <v>1.8540000000000001E-4</v>
      </c>
      <c r="J123" s="1">
        <v>7.5702E-3</v>
      </c>
      <c r="K123" s="1" t="s">
        <v>21</v>
      </c>
      <c r="L123" s="16"/>
      <c r="M123" s="16"/>
      <c r="N123" s="16"/>
      <c r="O123" s="16"/>
      <c r="P123" s="16"/>
      <c r="Q123" s="16"/>
      <c r="R123" s="16"/>
      <c r="S123" s="16"/>
      <c r="T123" s="16"/>
      <c r="U123" s="17"/>
      <c r="V123" s="16"/>
      <c r="W123" s="16"/>
      <c r="X123" s="16"/>
      <c r="Y123" s="52"/>
    </row>
    <row r="124" spans="4:25">
      <c r="D124" s="47" t="s">
        <v>5</v>
      </c>
      <c r="E124" s="1">
        <v>8.1599999999999999E-4</v>
      </c>
      <c r="F124" s="1">
        <v>1.6893999999999999E-2</v>
      </c>
      <c r="G124" s="1">
        <v>1.0556999999999999E-3</v>
      </c>
      <c r="H124" s="1">
        <v>2.0459000000000001E-2</v>
      </c>
      <c r="I124" s="1">
        <v>1.755E-3</v>
      </c>
      <c r="J124" s="1">
        <v>2.6981000000000002E-2</v>
      </c>
      <c r="K124" s="1" t="s">
        <v>21</v>
      </c>
      <c r="L124" s="16"/>
      <c r="M124" s="16"/>
      <c r="N124" s="16"/>
      <c r="O124" s="16"/>
      <c r="P124" s="16"/>
      <c r="Q124" s="16"/>
      <c r="R124" s="16"/>
      <c r="S124" s="16"/>
      <c r="T124" s="16"/>
      <c r="U124" s="17"/>
      <c r="V124" s="16"/>
      <c r="W124" s="16"/>
      <c r="X124" s="16"/>
      <c r="Y124" s="52"/>
    </row>
    <row r="125" spans="4:25" ht="15" thickBot="1">
      <c r="D125" s="49" t="s">
        <v>6</v>
      </c>
      <c r="E125" s="8"/>
      <c r="F125" s="8"/>
      <c r="G125" s="8"/>
      <c r="H125" s="8"/>
      <c r="I125" s="8"/>
      <c r="J125" s="8"/>
      <c r="K125" s="8" t="s">
        <v>21</v>
      </c>
      <c r="L125" s="16"/>
      <c r="M125" s="16"/>
      <c r="N125" s="16"/>
      <c r="O125" s="16"/>
      <c r="P125" s="16"/>
      <c r="Q125" s="16"/>
      <c r="R125" s="16"/>
      <c r="S125" s="16"/>
      <c r="T125" s="16"/>
      <c r="U125" s="17"/>
      <c r="V125" s="16"/>
      <c r="W125" s="16"/>
      <c r="X125" s="16"/>
      <c r="Y125" s="52"/>
    </row>
    <row r="126" spans="4:25" ht="15" thickTop="1">
      <c r="D126" s="51" t="s">
        <v>7</v>
      </c>
      <c r="E126" s="6">
        <v>8.7699999999999996E-4</v>
      </c>
      <c r="F126" s="6">
        <v>1.8249999999999999E-2</v>
      </c>
      <c r="G126" s="6">
        <v>1.1180000000000001E-3</v>
      </c>
      <c r="H126" s="6">
        <v>2.2157E-2</v>
      </c>
      <c r="I126" s="6">
        <v>1.7895999999999999E-3</v>
      </c>
      <c r="J126" s="6">
        <v>2.8027E-2</v>
      </c>
      <c r="K126" s="6" t="s">
        <v>21</v>
      </c>
      <c r="L126" s="16"/>
      <c r="M126" s="16"/>
      <c r="N126" s="16"/>
      <c r="O126" s="16"/>
      <c r="P126" s="16"/>
      <c r="Q126" s="16"/>
      <c r="R126" s="16"/>
      <c r="S126" s="16"/>
      <c r="T126" s="16"/>
      <c r="U126" s="17"/>
      <c r="V126" s="16"/>
      <c r="W126" s="16"/>
      <c r="X126" s="16"/>
      <c r="Y126" s="52"/>
    </row>
    <row r="127" spans="4:25">
      <c r="D127" s="47" t="s">
        <v>8</v>
      </c>
      <c r="E127" s="1">
        <v>8.5400000000000005E-4</v>
      </c>
      <c r="F127" s="1">
        <v>1.8027999999999999E-2</v>
      </c>
      <c r="G127" s="1">
        <v>1.0870000000000001E-3</v>
      </c>
      <c r="H127" s="1">
        <v>2.1423999999999999E-2</v>
      </c>
      <c r="I127" s="1">
        <v>1.805E-3</v>
      </c>
      <c r="J127" s="1">
        <v>2.7712000000000001E-2</v>
      </c>
      <c r="K127" s="1" t="s">
        <v>21</v>
      </c>
      <c r="L127" s="16"/>
      <c r="M127" s="16"/>
      <c r="N127" s="16"/>
      <c r="O127" s="16"/>
      <c r="P127" s="16"/>
      <c r="Q127" s="16"/>
      <c r="R127" s="16"/>
      <c r="S127" s="16"/>
      <c r="T127" s="16"/>
      <c r="U127" s="17"/>
      <c r="V127" s="16"/>
      <c r="W127" s="16"/>
      <c r="X127" s="16"/>
      <c r="Y127" s="52"/>
    </row>
    <row r="128" spans="4:25">
      <c r="D128" s="47" t="s">
        <v>9</v>
      </c>
      <c r="E128" s="1">
        <v>9.68E-4</v>
      </c>
      <c r="F128" s="1">
        <v>2.1676999999999998E-2</v>
      </c>
      <c r="G128" s="1">
        <v>1.1670000000000001E-3</v>
      </c>
      <c r="H128" s="1">
        <v>2.3737000000000001E-2</v>
      </c>
      <c r="I128" s="1">
        <v>1.913E-3</v>
      </c>
      <c r="J128" s="1">
        <v>3.0037000000000001E-2</v>
      </c>
      <c r="K128" s="1" t="s">
        <v>21</v>
      </c>
      <c r="L128" s="16"/>
      <c r="M128" s="16"/>
      <c r="N128" s="16"/>
      <c r="O128" s="16"/>
      <c r="P128" s="16"/>
      <c r="Q128" s="16"/>
      <c r="R128" s="16"/>
      <c r="S128" s="16"/>
      <c r="T128" s="16"/>
      <c r="U128" s="17"/>
      <c r="V128" s="16"/>
      <c r="W128" s="16"/>
      <c r="X128" s="16"/>
      <c r="Y128" s="52"/>
    </row>
    <row r="129" spans="4:25">
      <c r="D129" s="47" t="s">
        <v>10</v>
      </c>
      <c r="E129" s="1">
        <v>8.6200000000000003E-4</v>
      </c>
      <c r="F129" s="1">
        <v>1.8380000000000001E-2</v>
      </c>
      <c r="G129" s="1">
        <v>1.085E-3</v>
      </c>
      <c r="H129" s="1">
        <v>2.1215000000000001E-2</v>
      </c>
      <c r="I129" s="1">
        <v>1.8489999999999999E-3</v>
      </c>
      <c r="J129" s="1">
        <v>2.8622999999999999E-2</v>
      </c>
      <c r="K129" s="1" t="s">
        <v>21</v>
      </c>
      <c r="L129" s="19"/>
      <c r="M129" s="19"/>
      <c r="N129" s="19"/>
      <c r="O129" s="19"/>
      <c r="P129" s="19"/>
      <c r="Q129" s="19"/>
      <c r="R129" s="19"/>
      <c r="S129" s="19"/>
      <c r="T129" s="19"/>
      <c r="U129" s="20"/>
      <c r="V129" s="16"/>
      <c r="W129" s="16"/>
      <c r="X129" s="16"/>
      <c r="Y129" s="52"/>
    </row>
    <row r="130" spans="4:25" ht="10.5" customHeight="1">
      <c r="D130" s="4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52"/>
    </row>
    <row r="131" spans="4:25">
      <c r="D131" s="47" t="s">
        <v>0</v>
      </c>
      <c r="E131" s="1">
        <v>8.5899999999999995E-4</v>
      </c>
      <c r="F131" s="1">
        <v>1.7805000000000001E-2</v>
      </c>
      <c r="G131" s="1">
        <v>1.075E-3</v>
      </c>
      <c r="H131" s="1">
        <v>2.1333000000000001E-2</v>
      </c>
      <c r="I131" s="1">
        <v>1.7669999999999999E-3</v>
      </c>
      <c r="J131" s="1">
        <v>2.6905999999999999E-2</v>
      </c>
      <c r="K131" s="1" t="s">
        <v>21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4" t="s">
        <v>63</v>
      </c>
      <c r="V131" s="16"/>
      <c r="W131" s="16"/>
      <c r="X131" s="16"/>
      <c r="Y131" s="52"/>
    </row>
    <row r="132" spans="4:25">
      <c r="D132" s="47" t="s">
        <v>4</v>
      </c>
      <c r="E132" s="1">
        <v>3.7490000000000001E-4</v>
      </c>
      <c r="F132" s="1">
        <v>1.2827E-2</v>
      </c>
      <c r="G132" s="1">
        <v>3.8900000000000002E-4</v>
      </c>
      <c r="H132" s="1">
        <v>1.3417999999999999E-2</v>
      </c>
      <c r="I132" s="1">
        <v>8.5400000000000005E-4</v>
      </c>
      <c r="J132" s="1">
        <v>1.9883000000000001E-2</v>
      </c>
      <c r="K132" s="1" t="s">
        <v>21</v>
      </c>
      <c r="L132" s="16"/>
      <c r="M132" s="16"/>
      <c r="N132" s="16"/>
      <c r="O132" s="16"/>
      <c r="P132" s="16"/>
      <c r="Q132" s="16"/>
      <c r="R132" s="16"/>
      <c r="S132" s="16"/>
      <c r="T132" s="16"/>
      <c r="U132" s="17"/>
      <c r="V132" s="16"/>
      <c r="W132" s="16"/>
      <c r="X132" s="16"/>
      <c r="Y132" s="52"/>
    </row>
    <row r="133" spans="4:25">
      <c r="D133" s="47" t="s">
        <v>5</v>
      </c>
      <c r="E133" s="1">
        <v>8.3699999999999996E-4</v>
      </c>
      <c r="F133" s="1">
        <v>1.7007000000000001E-2</v>
      </c>
      <c r="G133" s="1">
        <v>1.0665E-3</v>
      </c>
      <c r="H133" s="1">
        <v>2.0705999999999999E-2</v>
      </c>
      <c r="I133" s="1">
        <v>1.8147E-3</v>
      </c>
      <c r="J133" s="1">
        <v>2.7445000000000001E-2</v>
      </c>
      <c r="K133" s="1" t="s">
        <v>21</v>
      </c>
      <c r="L133" s="16"/>
      <c r="M133" s="16"/>
      <c r="N133" s="16"/>
      <c r="O133" s="16"/>
      <c r="P133" s="16"/>
      <c r="Q133" s="16"/>
      <c r="R133" s="16"/>
      <c r="S133" s="16"/>
      <c r="T133" s="16"/>
      <c r="U133" s="17"/>
      <c r="V133" s="16"/>
      <c r="W133" s="16"/>
      <c r="X133" s="16"/>
      <c r="Y133" s="52"/>
    </row>
    <row r="134" spans="4:25" ht="15" thickBot="1">
      <c r="D134" s="49" t="s">
        <v>6</v>
      </c>
      <c r="E134" s="8"/>
      <c r="F134" s="8"/>
      <c r="G134" s="8"/>
      <c r="H134" s="8"/>
      <c r="I134" s="8"/>
      <c r="J134" s="8"/>
      <c r="K134" s="8" t="s">
        <v>21</v>
      </c>
      <c r="L134" s="16"/>
      <c r="M134" s="16"/>
      <c r="N134" s="16"/>
      <c r="O134" s="16"/>
      <c r="P134" s="16"/>
      <c r="Q134" s="16"/>
      <c r="R134" s="16"/>
      <c r="S134" s="16"/>
      <c r="T134" s="16"/>
      <c r="U134" s="17"/>
      <c r="V134" s="16"/>
      <c r="W134" s="16"/>
      <c r="X134" s="16"/>
      <c r="Y134" s="52"/>
    </row>
    <row r="135" spans="4:25" ht="15" thickTop="1">
      <c r="D135" s="51" t="s">
        <v>7</v>
      </c>
      <c r="E135" s="6">
        <v>1.0219999999999999E-3</v>
      </c>
      <c r="F135" s="6">
        <v>2.0915E-2</v>
      </c>
      <c r="G135" s="6">
        <v>1.354E-3</v>
      </c>
      <c r="H135" s="6">
        <v>2.5319000000000001E-2</v>
      </c>
      <c r="I135" s="6">
        <v>2.1410999999999999E-3</v>
      </c>
      <c r="J135" s="6">
        <v>3.2825E-2</v>
      </c>
      <c r="K135" s="6" t="s">
        <v>21</v>
      </c>
      <c r="L135" s="16"/>
      <c r="M135" s="16"/>
      <c r="N135" s="16"/>
      <c r="O135" s="16"/>
      <c r="P135" s="16"/>
      <c r="Q135" s="16"/>
      <c r="R135" s="16"/>
      <c r="S135" s="16"/>
      <c r="T135" s="16"/>
      <c r="U135" s="17"/>
      <c r="V135" s="16"/>
      <c r="W135" s="16"/>
      <c r="X135" s="16"/>
      <c r="Y135" s="52"/>
    </row>
    <row r="136" spans="4:25">
      <c r="D136" s="47" t="s">
        <v>8</v>
      </c>
      <c r="E136" s="1">
        <v>9.144E-4</v>
      </c>
      <c r="F136" s="1">
        <v>1.985E-2</v>
      </c>
      <c r="G136" s="1">
        <v>1.1119999999999999E-3</v>
      </c>
      <c r="H136" s="1">
        <v>2.1990900000000001E-2</v>
      </c>
      <c r="I136" s="1">
        <v>2.0899999999999998E-3</v>
      </c>
      <c r="J136" s="1">
        <v>3.0908999999999999E-2</v>
      </c>
      <c r="K136" s="1" t="s">
        <v>21</v>
      </c>
      <c r="L136" s="16"/>
      <c r="M136" s="16"/>
      <c r="N136" s="16"/>
      <c r="O136" s="16"/>
      <c r="P136" s="16"/>
      <c r="Q136" s="16"/>
      <c r="R136" s="16"/>
      <c r="S136" s="16"/>
      <c r="T136" s="16"/>
      <c r="U136" s="17"/>
      <c r="V136" s="16"/>
      <c r="W136" s="16"/>
      <c r="X136" s="16"/>
      <c r="Y136" s="52"/>
    </row>
    <row r="137" spans="4:25">
      <c r="D137" s="47" t="s">
        <v>9</v>
      </c>
      <c r="E137" s="1">
        <v>9.3619999999999999E-4</v>
      </c>
      <c r="F137" s="1">
        <v>1.91319E-2</v>
      </c>
      <c r="G137" s="1">
        <v>1.1186E-3</v>
      </c>
      <c r="H137" s="1">
        <v>2.1780999999999998E-2</v>
      </c>
      <c r="I137" s="1">
        <v>1.9139999999999999E-3</v>
      </c>
      <c r="J137" s="1">
        <v>2.9909000000000002E-2</v>
      </c>
      <c r="K137" s="1" t="s">
        <v>21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7"/>
      <c r="V137" s="16"/>
      <c r="W137" s="16"/>
      <c r="X137" s="16"/>
      <c r="Y137" s="52"/>
    </row>
    <row r="138" spans="4:25">
      <c r="D138" s="47" t="s">
        <v>10</v>
      </c>
      <c r="E138" s="1">
        <v>8.7469999999999996E-4</v>
      </c>
      <c r="F138" s="1">
        <v>1.8967000000000001E-2</v>
      </c>
      <c r="G138" s="1">
        <v>1.2339E-3</v>
      </c>
      <c r="H138" s="1">
        <v>2.4386000000000001E-2</v>
      </c>
      <c r="I138" s="1">
        <v>1.877E-3</v>
      </c>
      <c r="J138" s="1">
        <v>2.8583999999999998E-2</v>
      </c>
      <c r="K138" s="1" t="s">
        <v>21</v>
      </c>
      <c r="L138" s="19"/>
      <c r="M138" s="19"/>
      <c r="N138" s="19"/>
      <c r="O138" s="19"/>
      <c r="P138" s="19"/>
      <c r="Q138" s="19"/>
      <c r="R138" s="19"/>
      <c r="S138" s="19"/>
      <c r="T138" s="19"/>
      <c r="U138" s="20"/>
      <c r="V138" s="16"/>
      <c r="W138" s="16"/>
      <c r="X138" s="16"/>
      <c r="Y138" s="52"/>
    </row>
    <row r="139" spans="4:25" ht="10.5" customHeight="1">
      <c r="D139" s="4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52"/>
    </row>
    <row r="140" spans="4:25">
      <c r="D140" s="47" t="s">
        <v>0</v>
      </c>
      <c r="E140" s="1">
        <v>8.4920000000000004E-4</v>
      </c>
      <c r="F140" s="1">
        <v>1.8200000000000001E-2</v>
      </c>
      <c r="G140" s="1">
        <v>1.0499999999999999E-3</v>
      </c>
      <c r="H140" s="1">
        <v>2.0282999999999999E-2</v>
      </c>
      <c r="I140" s="1">
        <v>1.7451999999999999E-3</v>
      </c>
      <c r="J140" s="1">
        <v>2.6291999999999999E-2</v>
      </c>
      <c r="K140" s="1" t="s">
        <v>21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4" t="s">
        <v>64</v>
      </c>
      <c r="V140" s="16"/>
      <c r="W140" s="16"/>
      <c r="X140" s="16"/>
      <c r="Y140" s="52"/>
    </row>
    <row r="141" spans="4:25">
      <c r="D141" s="47" t="s">
        <v>4</v>
      </c>
      <c r="E141" s="2">
        <v>7.3036710091400797E-5</v>
      </c>
      <c r="F141" s="1">
        <v>4.4397000000000004E-3</v>
      </c>
      <c r="G141" s="2">
        <v>9.6517389465588995E-5</v>
      </c>
      <c r="H141" s="1">
        <v>5.3109999999999997E-3</v>
      </c>
      <c r="I141" s="1">
        <v>1.496E-4</v>
      </c>
      <c r="J141" s="1">
        <v>5.9693999999999997E-3</v>
      </c>
      <c r="K141" s="1" t="s">
        <v>21</v>
      </c>
      <c r="L141" s="16"/>
      <c r="M141" s="16"/>
      <c r="N141" s="16"/>
      <c r="O141" s="16"/>
      <c r="P141" s="16"/>
      <c r="Q141" s="16"/>
      <c r="R141" s="16"/>
      <c r="S141" s="16"/>
      <c r="T141" s="16"/>
      <c r="U141" s="17"/>
      <c r="V141" s="16"/>
      <c r="W141" s="16"/>
      <c r="X141" s="16"/>
      <c r="Y141" s="52"/>
    </row>
    <row r="142" spans="4:25">
      <c r="D142" s="47" t="s">
        <v>5</v>
      </c>
      <c r="E142" s="1">
        <v>8.3449999999999996E-4</v>
      </c>
      <c r="F142" s="1">
        <v>1.75739E-2</v>
      </c>
      <c r="G142" s="1">
        <v>1.0529999999999999E-3</v>
      </c>
      <c r="H142" s="1">
        <v>2.0167999999999998E-2</v>
      </c>
      <c r="I142" s="1">
        <v>1.7887000000000001E-3</v>
      </c>
      <c r="J142" s="1">
        <v>2.7323E-2</v>
      </c>
      <c r="K142" s="1" t="s">
        <v>21</v>
      </c>
      <c r="L142" s="16"/>
      <c r="M142" s="16"/>
      <c r="N142" s="16"/>
      <c r="O142" s="16"/>
      <c r="P142" s="16"/>
      <c r="Q142" s="16"/>
      <c r="R142" s="16"/>
      <c r="S142" s="16"/>
      <c r="T142" s="16"/>
      <c r="U142" s="17"/>
      <c r="V142" s="16"/>
      <c r="W142" s="16"/>
      <c r="X142" s="16"/>
      <c r="Y142" s="52"/>
    </row>
    <row r="143" spans="4:25" ht="15" thickBot="1">
      <c r="D143" s="49" t="s">
        <v>6</v>
      </c>
      <c r="E143" s="8"/>
      <c r="F143" s="8"/>
      <c r="G143" s="8"/>
      <c r="H143" s="8"/>
      <c r="I143" s="8"/>
      <c r="J143" s="8"/>
      <c r="K143" s="8" t="s">
        <v>21</v>
      </c>
      <c r="L143" s="16"/>
      <c r="M143" s="16"/>
      <c r="N143" s="16"/>
      <c r="O143" s="16"/>
      <c r="P143" s="16"/>
      <c r="Q143" s="16"/>
      <c r="R143" s="16"/>
      <c r="S143" s="16"/>
      <c r="T143" s="16"/>
      <c r="U143" s="17"/>
      <c r="V143" s="16"/>
      <c r="W143" s="16"/>
      <c r="X143" s="16"/>
      <c r="Y143" s="52"/>
    </row>
    <row r="144" spans="4:25" ht="15" thickTop="1">
      <c r="D144" s="51" t="s">
        <v>7</v>
      </c>
      <c r="E144" s="6">
        <v>8.4949999999999999E-4</v>
      </c>
      <c r="F144" s="6">
        <v>1.74933E-2</v>
      </c>
      <c r="G144" s="6">
        <v>1.044E-3</v>
      </c>
      <c r="H144" s="6">
        <v>2.0349300000000001E-2</v>
      </c>
      <c r="I144" s="6">
        <v>1.8839E-3</v>
      </c>
      <c r="J144" s="6">
        <v>2.8301E-2</v>
      </c>
      <c r="K144" s="6" t="s">
        <v>21</v>
      </c>
      <c r="L144" s="16"/>
      <c r="M144" s="16"/>
      <c r="N144" s="16"/>
      <c r="O144" s="16"/>
      <c r="P144" s="16"/>
      <c r="Q144" s="16"/>
      <c r="R144" s="16"/>
      <c r="S144" s="16"/>
      <c r="T144" s="16"/>
      <c r="U144" s="17"/>
      <c r="V144" s="16"/>
      <c r="W144" s="16"/>
      <c r="X144" s="16"/>
      <c r="Y144" s="52"/>
    </row>
    <row r="145" spans="4:64">
      <c r="D145" s="47" t="s">
        <v>8</v>
      </c>
      <c r="E145" s="1">
        <v>8.3710000000000002E-4</v>
      </c>
      <c r="F145" s="1">
        <v>1.7607999999999999E-2</v>
      </c>
      <c r="G145" s="1">
        <v>1.0601E-3</v>
      </c>
      <c r="H145" s="1">
        <v>2.08138E-2</v>
      </c>
      <c r="I145" s="1">
        <v>1.7776999999999999E-3</v>
      </c>
      <c r="J145" s="1">
        <v>2.7701E-2</v>
      </c>
      <c r="K145" s="1" t="s">
        <v>21</v>
      </c>
      <c r="L145" s="16"/>
      <c r="M145" s="16"/>
      <c r="N145" s="16"/>
      <c r="O145" s="16"/>
      <c r="P145" s="16"/>
      <c r="Q145" s="16"/>
      <c r="R145" s="16"/>
      <c r="S145" s="16"/>
      <c r="T145" s="16"/>
      <c r="U145" s="17"/>
      <c r="V145" s="16"/>
      <c r="W145" s="16"/>
      <c r="X145" s="16"/>
      <c r="Y145" s="52"/>
    </row>
    <row r="146" spans="4:64">
      <c r="D146" s="47" t="s">
        <v>9</v>
      </c>
      <c r="E146" s="1">
        <v>9.2159999999999996E-4</v>
      </c>
      <c r="F146" s="1">
        <v>1.9678899999999999E-2</v>
      </c>
      <c r="G146" s="1">
        <v>1.122E-3</v>
      </c>
      <c r="H146" s="1">
        <v>2.2148999999999999E-2</v>
      </c>
      <c r="I146" s="1">
        <v>1.8132000000000001E-3</v>
      </c>
      <c r="J146" s="1">
        <v>2.8160999999999999E-2</v>
      </c>
      <c r="K146" s="1" t="s">
        <v>21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7"/>
      <c r="V146" s="16"/>
      <c r="W146" s="16"/>
      <c r="X146" s="16"/>
      <c r="Y146" s="52"/>
    </row>
    <row r="147" spans="4:64">
      <c r="D147" s="47" t="s">
        <v>10</v>
      </c>
      <c r="E147" s="1">
        <v>8.1201999999999999E-4</v>
      </c>
      <c r="F147" s="1">
        <v>1.7233600000000002E-2</v>
      </c>
      <c r="G147" s="1">
        <v>1.0560000000000001E-3</v>
      </c>
      <c r="H147" s="1">
        <v>2.0839E-2</v>
      </c>
      <c r="I147" s="1">
        <v>1.7422E-3</v>
      </c>
      <c r="J147" s="1">
        <v>2.6742999999999999E-2</v>
      </c>
      <c r="K147" s="1" t="s">
        <v>21</v>
      </c>
      <c r="L147" s="19"/>
      <c r="M147" s="19"/>
      <c r="N147" s="19"/>
      <c r="O147" s="19"/>
      <c r="P147" s="19"/>
      <c r="Q147" s="19"/>
      <c r="R147" s="19"/>
      <c r="S147" s="19"/>
      <c r="T147" s="19"/>
      <c r="U147" s="20"/>
      <c r="V147" s="16"/>
      <c r="W147" s="16"/>
      <c r="X147" s="16"/>
      <c r="Y147" s="52"/>
    </row>
    <row r="148" spans="4:64" ht="12" customHeight="1">
      <c r="D148" s="4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52"/>
    </row>
    <row r="149" spans="4:64">
      <c r="D149" s="47" t="s">
        <v>0</v>
      </c>
      <c r="E149" s="1">
        <v>7.182E-3</v>
      </c>
      <c r="F149" s="1">
        <v>5.3699999999999998E-2</v>
      </c>
      <c r="G149" s="1">
        <v>6.8780000000000004E-3</v>
      </c>
      <c r="H149" s="1">
        <v>5.9200000000000003E-2</v>
      </c>
      <c r="I149" s="1">
        <v>7.0829999999999999E-3</v>
      </c>
      <c r="J149" s="1">
        <v>5.5399999999999998E-2</v>
      </c>
      <c r="K149" s="1" t="s">
        <v>27</v>
      </c>
      <c r="L149" s="12"/>
      <c r="M149" s="13"/>
      <c r="N149" s="13"/>
      <c r="O149" s="13"/>
      <c r="P149" s="13"/>
      <c r="Q149" s="13"/>
      <c r="R149" s="13"/>
      <c r="S149" s="13"/>
      <c r="T149" s="13"/>
      <c r="U149" s="12" t="s">
        <v>54</v>
      </c>
      <c r="V149" s="16"/>
      <c r="W149" s="16"/>
      <c r="X149" s="16"/>
      <c r="Y149" s="52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</row>
    <row r="150" spans="4:64">
      <c r="D150" s="47" t="s">
        <v>4</v>
      </c>
      <c r="E150" s="1">
        <v>3.0209999999999998E-3</v>
      </c>
      <c r="F150" s="1">
        <v>3.8699999999999998E-2</v>
      </c>
      <c r="G150" s="1">
        <v>3.9560000000000003E-3</v>
      </c>
      <c r="H150" s="1">
        <v>4.4999999999999998E-2</v>
      </c>
      <c r="I150" s="1">
        <v>2.9420000000000002E-3</v>
      </c>
      <c r="J150" s="1">
        <v>4.0099999999999997E-2</v>
      </c>
      <c r="K150" s="1" t="s">
        <v>27</v>
      </c>
      <c r="L150" s="15"/>
      <c r="M150" s="16"/>
      <c r="N150" s="16"/>
      <c r="O150" s="16"/>
      <c r="P150" s="16"/>
      <c r="Q150" s="16"/>
      <c r="R150" s="16"/>
      <c r="S150" s="16"/>
      <c r="T150" s="16"/>
      <c r="U150" s="17"/>
      <c r="V150" s="16"/>
      <c r="W150" s="16"/>
      <c r="X150" s="16"/>
      <c r="Y150" s="52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</row>
    <row r="151" spans="4:64">
      <c r="D151" s="47" t="s">
        <v>5</v>
      </c>
      <c r="E151" s="1">
        <v>4.078E-3</v>
      </c>
      <c r="F151" s="1">
        <v>4.2000000000000003E-2</v>
      </c>
      <c r="G151" s="1">
        <v>4.0829999999999998E-3</v>
      </c>
      <c r="H151" s="1">
        <v>4.41E-2</v>
      </c>
      <c r="I151" s="1">
        <v>5.0109999999999998E-3</v>
      </c>
      <c r="J151" s="1">
        <v>4.5900000000000003E-2</v>
      </c>
      <c r="K151" s="1" t="s">
        <v>27</v>
      </c>
      <c r="L151" s="15"/>
      <c r="M151" s="16"/>
      <c r="N151" s="16"/>
      <c r="O151" s="16"/>
      <c r="P151" s="16"/>
      <c r="Q151" s="16"/>
      <c r="R151" s="16"/>
      <c r="S151" s="16"/>
      <c r="T151" s="16"/>
      <c r="U151" s="17"/>
      <c r="V151" s="16"/>
      <c r="W151" s="16"/>
      <c r="X151" s="16"/>
      <c r="Y151" s="52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</row>
    <row r="152" spans="4:64" ht="15" thickBot="1">
      <c r="D152" s="65" t="s">
        <v>6</v>
      </c>
      <c r="E152" s="66">
        <v>4.078E-3</v>
      </c>
      <c r="F152" s="66">
        <v>4.2000000000000003E-2</v>
      </c>
      <c r="G152" s="66">
        <v>4.0829999999999998E-3</v>
      </c>
      <c r="H152" s="66">
        <v>4.419E-2</v>
      </c>
      <c r="I152" s="66">
        <v>5.0109999999999998E-3</v>
      </c>
      <c r="J152" s="66">
        <v>4.5900000000000003E-2</v>
      </c>
      <c r="K152" s="57" t="s">
        <v>27</v>
      </c>
      <c r="L152" s="54"/>
      <c r="M152" s="55"/>
      <c r="N152" s="55"/>
      <c r="O152" s="55"/>
      <c r="P152" s="55"/>
      <c r="Q152" s="55"/>
      <c r="R152" s="55"/>
      <c r="S152" s="55"/>
      <c r="T152" s="55"/>
      <c r="U152" s="56"/>
      <c r="V152" s="55"/>
      <c r="W152" s="55"/>
      <c r="X152" s="55"/>
      <c r="Y152" s="67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</row>
    <row r="153" spans="4:64">
      <c r="D153" s="59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4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</row>
    <row r="154" spans="4:64">
      <c r="D154" s="4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52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</row>
    <row r="155" spans="4:64">
      <c r="D155" s="45"/>
      <c r="E155" s="16"/>
      <c r="F155" s="16"/>
      <c r="G155" s="16"/>
      <c r="H155" s="16"/>
      <c r="I155" s="16"/>
      <c r="J155" s="16"/>
      <c r="K155" s="35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52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</row>
    <row r="156" spans="4:64" ht="15" thickBot="1">
      <c r="D156" s="4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52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</row>
    <row r="157" spans="4:64" ht="21">
      <c r="D157" s="64" t="s">
        <v>135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76" t="s">
        <v>133</v>
      </c>
      <c r="W157" s="16"/>
      <c r="X157" s="16"/>
      <c r="Y157" s="52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</row>
    <row r="158" spans="4:64">
      <c r="D158" s="45"/>
      <c r="E158" s="10" t="s">
        <v>12</v>
      </c>
      <c r="F158" s="5"/>
      <c r="G158" s="10" t="s">
        <v>13</v>
      </c>
      <c r="H158" s="30"/>
      <c r="I158" s="4"/>
      <c r="J158" s="31" t="s">
        <v>14</v>
      </c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" t="s">
        <v>119</v>
      </c>
      <c r="W158" s="1"/>
      <c r="X158" s="1" t="s">
        <v>120</v>
      </c>
      <c r="Y158" s="48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</row>
    <row r="159" spans="4:64">
      <c r="D159" s="47" t="s">
        <v>103</v>
      </c>
      <c r="E159" s="3" t="s">
        <v>2</v>
      </c>
      <c r="F159" s="3" t="s">
        <v>11</v>
      </c>
      <c r="G159" s="3" t="s">
        <v>2</v>
      </c>
      <c r="H159" s="3" t="s">
        <v>11</v>
      </c>
      <c r="I159" s="32" t="s">
        <v>2</v>
      </c>
      <c r="J159" s="3" t="s">
        <v>1</v>
      </c>
      <c r="K159" s="1" t="s">
        <v>23</v>
      </c>
      <c r="L159" s="16"/>
      <c r="M159" s="16"/>
      <c r="N159" s="16"/>
      <c r="O159" s="16"/>
      <c r="P159" s="16"/>
      <c r="Q159" s="16"/>
      <c r="R159" s="16"/>
      <c r="S159" s="16"/>
      <c r="T159" s="16"/>
      <c r="U159" s="16" t="s">
        <v>115</v>
      </c>
      <c r="V159" s="3" t="s">
        <v>110</v>
      </c>
      <c r="W159" s="1" t="s">
        <v>108</v>
      </c>
      <c r="X159" s="1" t="s">
        <v>111</v>
      </c>
      <c r="Y159" s="48" t="s">
        <v>109</v>
      </c>
      <c r="Z159" s="35" t="s">
        <v>139</v>
      </c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</row>
    <row r="160" spans="4:64">
      <c r="D160" s="47" t="s">
        <v>0</v>
      </c>
      <c r="E160" s="1">
        <v>1.34198</v>
      </c>
      <c r="F160" s="1">
        <v>0.60758000000000001</v>
      </c>
      <c r="G160" s="1">
        <v>1.0061</v>
      </c>
      <c r="H160" s="1">
        <v>0.48237999999999998</v>
      </c>
      <c r="I160" s="1">
        <v>2.7675999999999998</v>
      </c>
      <c r="J160" s="1">
        <v>0.84872000000000003</v>
      </c>
      <c r="K160" s="1" t="s">
        <v>69</v>
      </c>
      <c r="L160" s="12"/>
      <c r="M160" s="13"/>
      <c r="N160" s="13"/>
      <c r="O160" s="13"/>
      <c r="P160" s="13"/>
      <c r="Q160" s="13"/>
      <c r="R160" s="13"/>
      <c r="S160" s="13"/>
      <c r="T160" s="13"/>
      <c r="U160" s="14" t="s">
        <v>66</v>
      </c>
      <c r="V160" s="1">
        <v>0.48791000000000001</v>
      </c>
      <c r="W160" s="25">
        <v>56.96</v>
      </c>
      <c r="X160" s="25">
        <v>0.35737000000000002</v>
      </c>
      <c r="Y160" s="101">
        <v>56.81</v>
      </c>
      <c r="Z160">
        <f>(W160+Y160)/2</f>
        <v>56.885000000000005</v>
      </c>
      <c r="AA160">
        <f>Z160+Z162+Z161+Z163+Z164+Z165+Z166+Z167</f>
        <v>421.04499999999996</v>
      </c>
      <c r="AO160" s="16"/>
      <c r="AP160" s="16"/>
      <c r="AQ160" s="16"/>
      <c r="AR160" s="16"/>
      <c r="AS160" s="16"/>
      <c r="AT160" s="16"/>
      <c r="AU160" s="37"/>
      <c r="AV160" s="37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</row>
    <row r="161" spans="4:64">
      <c r="D161" s="47" t="s">
        <v>4</v>
      </c>
      <c r="E161" s="1">
        <v>5.6910000000000002E-2</v>
      </c>
      <c r="F161" s="1">
        <v>5.3960000000000001E-2</v>
      </c>
      <c r="G161" s="1">
        <v>4.24E-2</v>
      </c>
      <c r="H161" s="1">
        <v>4.2250000000000003E-2</v>
      </c>
      <c r="I161" s="1">
        <v>0.11895</v>
      </c>
      <c r="J161" s="1">
        <v>8.1729999999999997E-2</v>
      </c>
      <c r="K161" s="1" t="s">
        <v>69</v>
      </c>
      <c r="L161" s="15"/>
      <c r="M161" s="16"/>
      <c r="N161" s="16"/>
      <c r="O161" s="16"/>
      <c r="P161" s="16"/>
      <c r="Q161" s="16"/>
      <c r="R161" s="16"/>
      <c r="S161" s="16"/>
      <c r="T161" s="16"/>
      <c r="U161" s="17"/>
      <c r="V161" s="1">
        <v>0.44940000000000002</v>
      </c>
      <c r="W161" s="25">
        <v>50.94</v>
      </c>
      <c r="X161" s="25">
        <v>0.35037000000000001</v>
      </c>
      <c r="Y161" s="101">
        <v>45.62</v>
      </c>
      <c r="Z161">
        <f t="shared" ref="Z161:Z224" si="0">(W161+Y161)/2</f>
        <v>48.28</v>
      </c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</row>
    <row r="162" spans="4:64">
      <c r="D162" s="47" t="s">
        <v>5</v>
      </c>
      <c r="E162" s="1">
        <v>1.3159000000000001</v>
      </c>
      <c r="F162" s="1">
        <v>0.61858999999999997</v>
      </c>
      <c r="G162" s="1">
        <v>1.0210999999999999</v>
      </c>
      <c r="H162" s="1">
        <v>0.49509999999999998</v>
      </c>
      <c r="I162" s="1">
        <v>2.8546999999999998</v>
      </c>
      <c r="J162" s="1">
        <v>0.91725000000000001</v>
      </c>
      <c r="K162" s="1" t="s">
        <v>69</v>
      </c>
      <c r="L162" s="15"/>
      <c r="M162" s="16"/>
      <c r="N162" s="16"/>
      <c r="O162" s="16"/>
      <c r="P162" s="16"/>
      <c r="Q162" s="16"/>
      <c r="R162" s="16"/>
      <c r="S162" s="16"/>
      <c r="T162" s="16"/>
      <c r="U162" s="17"/>
      <c r="V162" s="1">
        <v>0.49674000000000001</v>
      </c>
      <c r="W162" s="25">
        <v>51.84</v>
      </c>
      <c r="X162" s="25">
        <v>0.39893000000000001</v>
      </c>
      <c r="Y162" s="101">
        <v>50.23</v>
      </c>
      <c r="Z162">
        <f t="shared" si="0"/>
        <v>51.034999999999997</v>
      </c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</row>
    <row r="163" spans="4:64" ht="15" thickBot="1">
      <c r="D163" s="49" t="s">
        <v>6</v>
      </c>
      <c r="E163" s="8">
        <v>5.6300000000000003E-2</v>
      </c>
      <c r="F163" s="8">
        <v>4.5990000000000003E-2</v>
      </c>
      <c r="G163" s="8">
        <v>4.1799999999999997E-2</v>
      </c>
      <c r="H163" s="8">
        <v>3.7859999999999998E-2</v>
      </c>
      <c r="I163" s="8">
        <v>0.11321000000000001</v>
      </c>
      <c r="J163" s="8">
        <v>6.4799999999999996E-2</v>
      </c>
      <c r="K163" s="8" t="s">
        <v>69</v>
      </c>
      <c r="L163" s="15"/>
      <c r="M163" s="16"/>
      <c r="N163" s="16"/>
      <c r="O163" s="16"/>
      <c r="P163" s="16"/>
      <c r="Q163" s="16"/>
      <c r="R163" s="16"/>
      <c r="S163" s="16"/>
      <c r="T163" s="16"/>
      <c r="U163" s="17"/>
      <c r="V163" s="1">
        <v>0.45340000000000003</v>
      </c>
      <c r="W163" s="25">
        <v>41.54</v>
      </c>
      <c r="X163" s="25">
        <v>0.34903000000000001</v>
      </c>
      <c r="Y163" s="101">
        <v>43.35</v>
      </c>
      <c r="Z163">
        <f t="shared" si="0"/>
        <v>42.445</v>
      </c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</row>
    <row r="164" spans="4:64" ht="15" thickTop="1">
      <c r="D164" s="51" t="s">
        <v>7</v>
      </c>
      <c r="E164" s="6">
        <v>1.28091</v>
      </c>
      <c r="F164" s="6">
        <v>0.59396000000000004</v>
      </c>
      <c r="G164" s="93">
        <v>0.96560000000000001</v>
      </c>
      <c r="H164" s="6">
        <v>0.46532000000000001</v>
      </c>
      <c r="I164" s="6">
        <v>2.6269999999999998</v>
      </c>
      <c r="J164" s="6">
        <v>0.80479000000000001</v>
      </c>
      <c r="K164" s="6" t="s">
        <v>69</v>
      </c>
      <c r="L164" s="15"/>
      <c r="M164" s="16"/>
      <c r="N164" s="16"/>
      <c r="O164" s="16"/>
      <c r="P164" s="16"/>
      <c r="Q164" s="16"/>
      <c r="R164" s="16"/>
      <c r="S164" s="16"/>
      <c r="T164" s="16"/>
      <c r="U164" s="17"/>
      <c r="V164" s="1">
        <v>0.46540999999999999</v>
      </c>
      <c r="W164" s="25">
        <v>58.54</v>
      </c>
      <c r="X164" s="25">
        <v>0.35248000000000002</v>
      </c>
      <c r="Y164" s="101">
        <v>56.74</v>
      </c>
      <c r="Z164">
        <f t="shared" si="0"/>
        <v>57.64</v>
      </c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</row>
    <row r="165" spans="4:64">
      <c r="D165" s="47" t="s">
        <v>8</v>
      </c>
      <c r="E165" s="1">
        <v>1.2749299999999999</v>
      </c>
      <c r="F165" s="1">
        <v>0.59108000000000005</v>
      </c>
      <c r="G165" s="1">
        <v>0.96630000000000005</v>
      </c>
      <c r="H165" s="1">
        <v>0.46179999999999999</v>
      </c>
      <c r="I165" s="1">
        <v>2.6160999999999999</v>
      </c>
      <c r="J165" s="1">
        <v>0.79415000000000002</v>
      </c>
      <c r="K165" s="1" t="s">
        <v>69</v>
      </c>
      <c r="L165" s="15"/>
      <c r="M165" s="16"/>
      <c r="N165" s="16"/>
      <c r="O165" s="16"/>
      <c r="P165" s="16"/>
      <c r="Q165" s="16"/>
      <c r="R165" s="16"/>
      <c r="S165" s="16"/>
      <c r="T165" s="16"/>
      <c r="U165" s="17"/>
      <c r="V165" s="1">
        <v>0.46190999999999999</v>
      </c>
      <c r="W165" s="25">
        <v>58.54</v>
      </c>
      <c r="X165" s="25">
        <v>0.35215000000000002</v>
      </c>
      <c r="Y165" s="101">
        <v>55.83</v>
      </c>
      <c r="Z165">
        <f t="shared" si="0"/>
        <v>57.185000000000002</v>
      </c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</row>
    <row r="166" spans="4:64">
      <c r="D166" s="47" t="s">
        <v>9</v>
      </c>
      <c r="E166" s="1">
        <v>1.2739100000000001</v>
      </c>
      <c r="F166" s="1">
        <v>0.58389999999999997</v>
      </c>
      <c r="G166" s="1">
        <v>0.96279999999999999</v>
      </c>
      <c r="H166" s="1">
        <v>0.45399</v>
      </c>
      <c r="I166" s="1">
        <v>2.6074000000000002</v>
      </c>
      <c r="J166" s="1">
        <v>0.78119000000000005</v>
      </c>
      <c r="K166" s="1" t="s">
        <v>69</v>
      </c>
      <c r="L166" s="15"/>
      <c r="M166" s="16"/>
      <c r="N166" s="16"/>
      <c r="O166" s="16"/>
      <c r="P166" s="16"/>
      <c r="Q166" s="16"/>
      <c r="R166" s="16"/>
      <c r="S166" s="16"/>
      <c r="T166" s="16"/>
      <c r="U166" s="17"/>
      <c r="V166" s="1">
        <v>0.45406999999999997</v>
      </c>
      <c r="W166" s="25">
        <v>58.16</v>
      </c>
      <c r="X166" s="25">
        <v>0.34937000000000001</v>
      </c>
      <c r="Y166" s="101">
        <v>54.45</v>
      </c>
      <c r="Z166">
        <f t="shared" si="0"/>
        <v>56.305</v>
      </c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</row>
    <row r="167" spans="4:64">
      <c r="D167" s="47" t="s">
        <v>10</v>
      </c>
      <c r="E167" s="1">
        <v>1.2827599999999999</v>
      </c>
      <c r="F167" s="1">
        <v>0.60041999999999995</v>
      </c>
      <c r="G167" s="1">
        <v>0.97119999999999995</v>
      </c>
      <c r="H167" s="1">
        <v>0.47258</v>
      </c>
      <c r="I167" s="1">
        <v>2.6444999999999999</v>
      </c>
      <c r="J167" s="1">
        <v>0.82047999999999999</v>
      </c>
      <c r="K167" s="1" t="s">
        <v>69</v>
      </c>
      <c r="L167" s="18"/>
      <c r="M167" s="19"/>
      <c r="N167" s="19"/>
      <c r="O167" s="19"/>
      <c r="P167" s="19"/>
      <c r="Q167" s="19"/>
      <c r="R167" s="19"/>
      <c r="S167" s="19"/>
      <c r="T167" s="19"/>
      <c r="U167" s="20"/>
      <c r="V167" s="1">
        <v>0.47273999999999999</v>
      </c>
      <c r="W167" s="25">
        <v>50.33</v>
      </c>
      <c r="X167" s="25">
        <v>0.36104000000000003</v>
      </c>
      <c r="Y167" s="95">
        <v>52.21</v>
      </c>
      <c r="Z167">
        <f t="shared" si="0"/>
        <v>51.269999999999996</v>
      </c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</row>
    <row r="168" spans="4:64">
      <c r="D168" s="4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02"/>
      <c r="X168" s="102"/>
      <c r="Y168" s="103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</row>
    <row r="169" spans="4:64">
      <c r="D169" s="47" t="s">
        <v>0</v>
      </c>
      <c r="E169" s="1">
        <v>1.29281</v>
      </c>
      <c r="F169" s="1">
        <v>0.59023999999999999</v>
      </c>
      <c r="G169" s="1">
        <v>0.9929</v>
      </c>
      <c r="H169" s="1">
        <v>0.46655999999999997</v>
      </c>
      <c r="I169" s="1">
        <v>2.6473</v>
      </c>
      <c r="J169" s="1">
        <v>0.80920000000000003</v>
      </c>
      <c r="K169" s="1" t="s">
        <v>69</v>
      </c>
      <c r="L169" s="12"/>
      <c r="M169" s="13"/>
      <c r="N169" s="13"/>
      <c r="O169" s="13"/>
      <c r="P169" s="13"/>
      <c r="Q169" s="13"/>
      <c r="R169" s="13"/>
      <c r="S169" s="13"/>
      <c r="T169" s="13"/>
      <c r="U169" s="14" t="s">
        <v>67</v>
      </c>
      <c r="V169" s="1">
        <v>0.46706999999999999</v>
      </c>
      <c r="W169" s="25">
        <v>53.73</v>
      </c>
      <c r="X169" s="100">
        <v>0.34492</v>
      </c>
      <c r="Y169" s="101">
        <v>52.32</v>
      </c>
      <c r="Z169">
        <f t="shared" si="0"/>
        <v>53.024999999999999</v>
      </c>
      <c r="AA169">
        <f>Z169+Z171+Z170+Z172+Z173+Z174+Z175+Z176</f>
        <v>421.59</v>
      </c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</row>
    <row r="170" spans="4:64">
      <c r="D170" s="47" t="s">
        <v>4</v>
      </c>
      <c r="E170" s="1">
        <v>5.5300000000000002E-2</v>
      </c>
      <c r="F170" s="1">
        <v>4.7010000000000003E-2</v>
      </c>
      <c r="G170" s="1">
        <v>4.19E-2</v>
      </c>
      <c r="H170" s="1">
        <v>3.8490000000000003E-2</v>
      </c>
      <c r="I170" s="1">
        <v>0.11312</v>
      </c>
      <c r="J170" s="1">
        <v>6.2880000000000005E-2</v>
      </c>
      <c r="K170" s="1" t="s">
        <v>69</v>
      </c>
      <c r="L170" s="15"/>
      <c r="M170" s="16"/>
      <c r="N170" s="16"/>
      <c r="O170" s="16"/>
      <c r="P170" s="16"/>
      <c r="Q170" s="16"/>
      <c r="R170" s="16"/>
      <c r="S170" s="16"/>
      <c r="T170" s="16"/>
      <c r="U170" s="17"/>
      <c r="V170" s="1">
        <v>0.46656999999999998</v>
      </c>
      <c r="W170" s="25">
        <v>54.66</v>
      </c>
      <c r="X170" s="100">
        <v>0.34403</v>
      </c>
      <c r="Y170" s="101">
        <v>52.73</v>
      </c>
      <c r="Z170">
        <f t="shared" si="0"/>
        <v>53.694999999999993</v>
      </c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</row>
    <row r="171" spans="4:64">
      <c r="D171" s="47" t="s">
        <v>5</v>
      </c>
      <c r="E171" s="1">
        <v>1.3181799999999999</v>
      </c>
      <c r="F171" s="1">
        <v>0.60153999999999996</v>
      </c>
      <c r="G171" s="1">
        <v>1.0088999999999999</v>
      </c>
      <c r="H171" s="1">
        <v>0.47670000000000001</v>
      </c>
      <c r="I171" s="1">
        <v>2.7155999999999998</v>
      </c>
      <c r="J171" s="1">
        <v>0.84811000000000003</v>
      </c>
      <c r="K171" s="1" t="s">
        <v>69</v>
      </c>
      <c r="L171" s="15"/>
      <c r="M171" s="16"/>
      <c r="N171" s="16"/>
      <c r="O171" s="16"/>
      <c r="P171" s="16"/>
      <c r="Q171" s="16"/>
      <c r="R171" s="16"/>
      <c r="S171" s="16"/>
      <c r="T171" s="16"/>
      <c r="U171" s="17"/>
      <c r="V171" s="1">
        <v>0.47741</v>
      </c>
      <c r="W171" s="25">
        <v>57.14</v>
      </c>
      <c r="X171" s="100">
        <v>0.34903000000000001</v>
      </c>
      <c r="Y171" s="101">
        <v>54.57</v>
      </c>
      <c r="Z171">
        <f t="shared" si="0"/>
        <v>55.855000000000004</v>
      </c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</row>
    <row r="172" spans="4:64" ht="15" thickBot="1">
      <c r="D172" s="49" t="s">
        <v>6</v>
      </c>
      <c r="E172" s="8">
        <v>5.6460000000000003E-2</v>
      </c>
      <c r="F172" s="92">
        <v>4.0099999999999997E-2</v>
      </c>
      <c r="G172" s="8">
        <v>4.2299999999999997E-2</v>
      </c>
      <c r="H172" s="92">
        <v>3.1780000000000003E-2</v>
      </c>
      <c r="I172" s="8">
        <v>0.1135</v>
      </c>
      <c r="J172" s="92">
        <v>5.8430000000000003E-2</v>
      </c>
      <c r="K172" s="8" t="s">
        <v>69</v>
      </c>
      <c r="L172" s="15"/>
      <c r="M172" s="16"/>
      <c r="N172" s="16"/>
      <c r="O172" s="16"/>
      <c r="P172" s="16"/>
      <c r="Q172" s="16"/>
      <c r="R172" s="16"/>
      <c r="S172" s="16"/>
      <c r="T172" s="16"/>
      <c r="U172" s="17"/>
      <c r="V172" s="1">
        <v>0.48174</v>
      </c>
      <c r="W172" s="25">
        <v>56.18</v>
      </c>
      <c r="X172" s="100">
        <v>0.34159</v>
      </c>
      <c r="Y172" s="101">
        <v>57.06</v>
      </c>
      <c r="Z172">
        <f t="shared" si="0"/>
        <v>56.620000000000005</v>
      </c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</row>
    <row r="173" spans="4:64" ht="15" thickTop="1">
      <c r="D173" s="51" t="s">
        <v>7</v>
      </c>
      <c r="E173" s="93">
        <v>1.2637100000000001</v>
      </c>
      <c r="F173" s="6">
        <v>0.59072999999999998</v>
      </c>
      <c r="G173" s="6">
        <v>0.97850000000000004</v>
      </c>
      <c r="H173" s="6">
        <v>0.46538000000000002</v>
      </c>
      <c r="I173" s="6">
        <v>2.6520000000000001</v>
      </c>
      <c r="J173" s="6">
        <v>0.81098999999999999</v>
      </c>
      <c r="K173" s="6" t="s">
        <v>69</v>
      </c>
      <c r="L173" s="15"/>
      <c r="M173" s="16"/>
      <c r="N173" s="16"/>
      <c r="O173" s="16"/>
      <c r="P173" s="16"/>
      <c r="Q173" s="16"/>
      <c r="R173" s="16"/>
      <c r="S173" s="16"/>
      <c r="T173" s="16"/>
      <c r="U173" s="17"/>
      <c r="V173" s="1">
        <v>0.46556999999999998</v>
      </c>
      <c r="W173" s="25">
        <v>54.56</v>
      </c>
      <c r="X173" s="100">
        <v>0.33948</v>
      </c>
      <c r="Y173" s="101">
        <v>51.87</v>
      </c>
      <c r="Z173">
        <f t="shared" si="0"/>
        <v>53.215000000000003</v>
      </c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</row>
    <row r="174" spans="4:64">
      <c r="D174" s="47" t="s">
        <v>8</v>
      </c>
      <c r="E174" s="1">
        <v>1.27115</v>
      </c>
      <c r="F174" s="1">
        <v>0.59414999999999996</v>
      </c>
      <c r="G174" s="1">
        <v>0.9708</v>
      </c>
      <c r="H174" s="1">
        <v>0.47228999999999999</v>
      </c>
      <c r="I174" s="1">
        <v>2.6282000000000001</v>
      </c>
      <c r="J174" s="1">
        <v>0.80120000000000002</v>
      </c>
      <c r="K174" s="1" t="s">
        <v>69</v>
      </c>
      <c r="L174" s="15"/>
      <c r="M174" s="16"/>
      <c r="N174" s="16"/>
      <c r="O174" s="16"/>
      <c r="P174" s="16"/>
      <c r="Q174" s="16"/>
      <c r="R174" s="16"/>
      <c r="S174" s="16"/>
      <c r="T174" s="16"/>
      <c r="U174" s="17"/>
      <c r="V174" s="1">
        <v>0.47241</v>
      </c>
      <c r="W174" s="25">
        <v>47.54</v>
      </c>
      <c r="X174" s="100">
        <v>0.34448000000000001</v>
      </c>
      <c r="Y174" s="101">
        <v>48.86</v>
      </c>
      <c r="Z174">
        <f t="shared" si="0"/>
        <v>48.2</v>
      </c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</row>
    <row r="175" spans="4:64">
      <c r="D175" s="47" t="s">
        <v>9</v>
      </c>
      <c r="E175" s="1">
        <v>1.27494</v>
      </c>
      <c r="F175" s="1">
        <v>0.58835999999999999</v>
      </c>
      <c r="G175" s="1">
        <v>0.97270000000000001</v>
      </c>
      <c r="H175" s="1">
        <v>0.46761999999999998</v>
      </c>
      <c r="I175" s="1">
        <v>2.6166999999999998</v>
      </c>
      <c r="J175" s="1">
        <v>0.7843</v>
      </c>
      <c r="K175" s="1" t="s">
        <v>69</v>
      </c>
      <c r="L175" s="15"/>
      <c r="M175" s="16"/>
      <c r="N175" s="16"/>
      <c r="O175" s="16"/>
      <c r="P175" s="16"/>
      <c r="Q175" s="16"/>
      <c r="R175" s="16"/>
      <c r="S175" s="16"/>
      <c r="T175" s="16"/>
      <c r="U175" s="17"/>
      <c r="V175" s="1">
        <v>0.46773999999999999</v>
      </c>
      <c r="W175" s="25">
        <v>45.64</v>
      </c>
      <c r="X175" s="100">
        <v>0.33981</v>
      </c>
      <c r="Y175" s="101">
        <v>46.92</v>
      </c>
      <c r="Z175">
        <f t="shared" si="0"/>
        <v>46.28</v>
      </c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</row>
    <row r="176" spans="4:64">
      <c r="D176" s="47" t="s">
        <v>10</v>
      </c>
      <c r="E176" s="91">
        <v>1.2686999999999999</v>
      </c>
      <c r="F176" s="1">
        <v>0.59814999999999996</v>
      </c>
      <c r="G176" s="1">
        <v>0.96179999999999999</v>
      </c>
      <c r="H176" s="1">
        <v>0.46967999999999999</v>
      </c>
      <c r="I176" s="1">
        <v>2.6212</v>
      </c>
      <c r="J176" s="1">
        <v>0.80069999999999997</v>
      </c>
      <c r="K176" s="1" t="s">
        <v>69</v>
      </c>
      <c r="L176" s="18"/>
      <c r="M176" s="19"/>
      <c r="N176" s="19"/>
      <c r="O176" s="19"/>
      <c r="P176" s="19"/>
      <c r="Q176" s="19"/>
      <c r="R176" s="19"/>
      <c r="S176" s="19"/>
      <c r="T176" s="19"/>
      <c r="U176" s="20"/>
      <c r="V176" s="1">
        <v>0.46973999999999999</v>
      </c>
      <c r="W176" s="25">
        <v>56.13</v>
      </c>
      <c r="X176" s="100">
        <v>0.33492</v>
      </c>
      <c r="Y176" s="95">
        <v>53.27</v>
      </c>
      <c r="Z176">
        <f t="shared" si="0"/>
        <v>54.7</v>
      </c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</row>
    <row r="177" spans="4:64">
      <c r="D177" s="4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02"/>
      <c r="X177" s="102"/>
      <c r="Y177" s="103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</row>
    <row r="178" spans="4:64">
      <c r="D178" s="47" t="s">
        <v>0</v>
      </c>
      <c r="E178" s="1">
        <v>1.2809999999999999</v>
      </c>
      <c r="F178" s="1">
        <v>0.59443999999999997</v>
      </c>
      <c r="G178" s="1">
        <v>0.97389999999999999</v>
      </c>
      <c r="H178" s="1">
        <v>0.46828999999999998</v>
      </c>
      <c r="I178" s="1">
        <v>2.6248999999999998</v>
      </c>
      <c r="J178" s="1">
        <v>0.79120000000000001</v>
      </c>
      <c r="K178" s="1" t="s">
        <v>74</v>
      </c>
      <c r="L178" s="12"/>
      <c r="M178" s="13"/>
      <c r="N178" s="13"/>
      <c r="O178" s="13"/>
      <c r="P178" s="13"/>
      <c r="Q178" s="13"/>
      <c r="R178" s="13"/>
      <c r="S178" s="13"/>
      <c r="T178" s="13"/>
      <c r="U178" s="14" t="s">
        <v>71</v>
      </c>
      <c r="V178" s="1">
        <v>0.47040999999999999</v>
      </c>
      <c r="W178" s="25">
        <v>54.49</v>
      </c>
      <c r="X178" s="25">
        <v>0.35770000000000002</v>
      </c>
      <c r="Y178" s="101">
        <v>55.01</v>
      </c>
      <c r="Z178">
        <f t="shared" si="0"/>
        <v>54.75</v>
      </c>
      <c r="AA178">
        <f>Z178+Z180+Z179+Z181+Z182+Z183+Z184+Z185</f>
        <v>438.69500000000005</v>
      </c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</row>
    <row r="179" spans="4:64">
      <c r="D179" s="47" t="s">
        <v>4</v>
      </c>
      <c r="E179" s="1">
        <v>7.0080000000000003E-2</v>
      </c>
      <c r="F179" s="1">
        <v>6.6769999999999996E-2</v>
      </c>
      <c r="G179" s="1">
        <v>4.7300000000000002E-2</v>
      </c>
      <c r="H179" s="1">
        <v>5.1769999999999997E-2</v>
      </c>
      <c r="I179" s="1">
        <v>0.14198</v>
      </c>
      <c r="J179" s="1">
        <v>0.10987</v>
      </c>
      <c r="K179" s="1" t="s">
        <v>74</v>
      </c>
      <c r="L179" s="15"/>
      <c r="M179" s="16"/>
      <c r="N179" s="16"/>
      <c r="O179" s="16"/>
      <c r="P179" s="16"/>
      <c r="Q179" s="16"/>
      <c r="R179" s="16"/>
      <c r="S179" s="16"/>
      <c r="T179" s="16"/>
      <c r="U179" s="17"/>
      <c r="V179" s="1">
        <v>0.46890999999999999</v>
      </c>
      <c r="W179" s="25">
        <v>49.91</v>
      </c>
      <c r="X179" s="25">
        <v>0.34692000000000001</v>
      </c>
      <c r="Y179" s="101">
        <v>52.59</v>
      </c>
      <c r="Z179">
        <f t="shared" si="0"/>
        <v>51.25</v>
      </c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</row>
    <row r="180" spans="4:64">
      <c r="D180" s="47" t="s">
        <v>5</v>
      </c>
      <c r="E180" s="1">
        <v>1.2789600000000001</v>
      </c>
      <c r="F180" s="1">
        <v>0.59125000000000005</v>
      </c>
      <c r="G180" s="91">
        <v>0.96430000000000005</v>
      </c>
      <c r="H180" s="1">
        <v>0.46467000000000003</v>
      </c>
      <c r="I180" s="1">
        <v>2.6072000000000002</v>
      </c>
      <c r="J180" s="1">
        <v>0.77769999999999995</v>
      </c>
      <c r="K180" s="1" t="s">
        <v>74</v>
      </c>
      <c r="L180" s="15"/>
      <c r="M180" s="16"/>
      <c r="N180" s="16"/>
      <c r="O180" s="16"/>
      <c r="P180" s="16"/>
      <c r="Q180" s="16"/>
      <c r="R180" s="16"/>
      <c r="S180" s="16"/>
      <c r="T180" s="16"/>
      <c r="U180" s="17"/>
      <c r="V180" s="1">
        <v>0.46556999999999998</v>
      </c>
      <c r="W180" s="25">
        <v>53.29</v>
      </c>
      <c r="X180" s="25">
        <v>0.35370000000000001</v>
      </c>
      <c r="Y180" s="101">
        <v>53.58</v>
      </c>
      <c r="Z180">
        <f t="shared" si="0"/>
        <v>53.435000000000002</v>
      </c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</row>
    <row r="181" spans="4:64" ht="15" thickBot="1">
      <c r="D181" s="49" t="s">
        <v>6</v>
      </c>
      <c r="E181" s="8">
        <v>6.7280000000000006E-2</v>
      </c>
      <c r="F181" s="8">
        <v>6.1249999999999999E-2</v>
      </c>
      <c r="G181" s="8">
        <v>4.4400000000000002E-2</v>
      </c>
      <c r="H181" s="8">
        <v>4.5589999999999999E-2</v>
      </c>
      <c r="I181" s="8">
        <v>0.14163999999999999</v>
      </c>
      <c r="J181" s="8">
        <v>0.10197000000000001</v>
      </c>
      <c r="K181" s="8" t="s">
        <v>74</v>
      </c>
      <c r="L181" s="15"/>
      <c r="M181" s="16"/>
      <c r="N181" s="16"/>
      <c r="O181" s="16"/>
      <c r="P181" s="16"/>
      <c r="Q181" s="16"/>
      <c r="R181" s="16"/>
      <c r="S181" s="16"/>
      <c r="T181" s="16"/>
      <c r="U181" s="17"/>
      <c r="V181" s="1">
        <v>0.45706999999999998</v>
      </c>
      <c r="W181" s="25">
        <v>60.24</v>
      </c>
      <c r="X181" s="25">
        <v>0.34803000000000001</v>
      </c>
      <c r="Y181" s="101">
        <v>56.5</v>
      </c>
      <c r="Z181">
        <f t="shared" si="0"/>
        <v>58.370000000000005</v>
      </c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</row>
    <row r="182" spans="4:64" ht="15" thickTop="1">
      <c r="D182" s="51" t="s">
        <v>7</v>
      </c>
      <c r="E182" s="6">
        <v>1.2863199999999999</v>
      </c>
      <c r="F182" s="6">
        <v>0.59128000000000003</v>
      </c>
      <c r="G182" s="6">
        <v>0.97389999999999999</v>
      </c>
      <c r="H182" s="6">
        <v>0.46316000000000002</v>
      </c>
      <c r="I182" s="6">
        <v>2.6011700000000002</v>
      </c>
      <c r="J182" s="6">
        <v>0.76627000000000001</v>
      </c>
      <c r="K182" s="6" t="s">
        <v>74</v>
      </c>
      <c r="L182" s="15"/>
      <c r="M182" s="16"/>
      <c r="N182" s="16"/>
      <c r="O182" s="16"/>
      <c r="P182" s="16"/>
      <c r="Q182" s="16"/>
      <c r="R182" s="16"/>
      <c r="S182" s="16"/>
      <c r="T182" s="16"/>
      <c r="U182" s="17"/>
      <c r="V182" s="1">
        <v>0.46323999999999999</v>
      </c>
      <c r="W182" s="25">
        <v>54.44</v>
      </c>
      <c r="X182" s="25">
        <v>0.34426000000000001</v>
      </c>
      <c r="Y182" s="101">
        <v>55.04</v>
      </c>
      <c r="Z182">
        <f t="shared" si="0"/>
        <v>54.739999999999995</v>
      </c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</row>
    <row r="183" spans="4:64">
      <c r="D183" s="47" t="s">
        <v>8</v>
      </c>
      <c r="E183" s="1">
        <v>1.2783</v>
      </c>
      <c r="F183" s="1">
        <v>0.59440999999999999</v>
      </c>
      <c r="G183" s="1">
        <v>0.9728</v>
      </c>
      <c r="H183" s="1">
        <v>0.46927999999999997</v>
      </c>
      <c r="I183" s="1">
        <v>2.6172</v>
      </c>
      <c r="J183" s="1">
        <v>0.79320000000000002</v>
      </c>
      <c r="K183" s="1" t="s">
        <v>74</v>
      </c>
      <c r="L183" s="15"/>
      <c r="M183" s="16"/>
      <c r="N183" s="16"/>
      <c r="O183" s="16"/>
      <c r="P183" s="16"/>
      <c r="Q183" s="16"/>
      <c r="R183" s="16"/>
      <c r="S183" s="16"/>
      <c r="T183" s="16"/>
      <c r="U183" s="17"/>
      <c r="V183" s="1">
        <v>0.46923999999999999</v>
      </c>
      <c r="W183" s="25">
        <v>55.86</v>
      </c>
      <c r="X183" s="25">
        <v>0.35359000000000002</v>
      </c>
      <c r="Y183" s="101">
        <v>55.2</v>
      </c>
      <c r="Z183">
        <f t="shared" si="0"/>
        <v>55.53</v>
      </c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</row>
    <row r="184" spans="4:64">
      <c r="D184" s="47" t="s">
        <v>9</v>
      </c>
      <c r="E184" s="1">
        <v>1.2811699999999999</v>
      </c>
      <c r="F184" s="1">
        <v>0.58231999999999995</v>
      </c>
      <c r="G184" s="1">
        <v>0.96609999999999996</v>
      </c>
      <c r="H184" s="1">
        <v>0.45268999999999998</v>
      </c>
      <c r="I184" s="1">
        <v>2.5834000000000001</v>
      </c>
      <c r="J184" s="1">
        <v>0.74814999999999998</v>
      </c>
      <c r="K184" s="1" t="s">
        <v>74</v>
      </c>
      <c r="L184" s="15"/>
      <c r="M184" s="16"/>
      <c r="N184" s="16"/>
      <c r="O184" s="16"/>
      <c r="P184" s="16"/>
      <c r="Q184" s="16"/>
      <c r="R184" s="16"/>
      <c r="S184" s="16"/>
      <c r="T184" s="16"/>
      <c r="U184" s="17"/>
      <c r="V184" s="1">
        <v>0.45273999999999998</v>
      </c>
      <c r="W184" s="25">
        <v>56.06</v>
      </c>
      <c r="X184" s="25">
        <v>0.34059</v>
      </c>
      <c r="Y184" s="101">
        <v>55.45</v>
      </c>
      <c r="Z184">
        <f t="shared" si="0"/>
        <v>55.755000000000003</v>
      </c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</row>
    <row r="185" spans="4:64">
      <c r="D185" s="47" t="s">
        <v>10</v>
      </c>
      <c r="E185" s="1">
        <v>1.27841</v>
      </c>
      <c r="F185" s="1">
        <v>0.58701999999999999</v>
      </c>
      <c r="G185" s="1">
        <v>0.96479999999999999</v>
      </c>
      <c r="H185" s="1">
        <v>0.46039000000000002</v>
      </c>
      <c r="I185" s="1">
        <v>2.597</v>
      </c>
      <c r="J185" s="1">
        <v>0.77041000000000004</v>
      </c>
      <c r="K185" s="1" t="s">
        <v>74</v>
      </c>
      <c r="L185" s="18"/>
      <c r="M185" s="19"/>
      <c r="N185" s="19"/>
      <c r="O185" s="19"/>
      <c r="P185" s="19"/>
      <c r="Q185" s="19"/>
      <c r="R185" s="19"/>
      <c r="S185" s="19"/>
      <c r="T185" s="19"/>
      <c r="U185" s="20"/>
      <c r="V185" s="1">
        <v>0.46040999999999999</v>
      </c>
      <c r="W185" s="25">
        <v>55.34</v>
      </c>
      <c r="X185" s="25">
        <v>0.34814000000000001</v>
      </c>
      <c r="Y185" s="95">
        <v>54.39</v>
      </c>
      <c r="Z185">
        <f t="shared" si="0"/>
        <v>54.865000000000002</v>
      </c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</row>
    <row r="186" spans="4:64">
      <c r="D186" s="4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02"/>
      <c r="X186" s="102"/>
      <c r="Y186" s="103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</row>
    <row r="187" spans="4:64">
      <c r="D187" s="47" t="s">
        <v>0</v>
      </c>
      <c r="E187" s="1">
        <v>1.29328</v>
      </c>
      <c r="F187" s="91">
        <v>0.56874999999999998</v>
      </c>
      <c r="G187" s="1">
        <v>0.97819999999999996</v>
      </c>
      <c r="H187" s="91">
        <v>0.43604999999999999</v>
      </c>
      <c r="I187" s="1">
        <v>2.5708000000000002</v>
      </c>
      <c r="J187" s="91">
        <v>0.69425000000000003</v>
      </c>
      <c r="K187" s="1" t="s">
        <v>74</v>
      </c>
      <c r="L187" s="12"/>
      <c r="M187" s="13"/>
      <c r="N187" s="13"/>
      <c r="O187" s="13"/>
      <c r="P187" s="13"/>
      <c r="Q187" s="13"/>
      <c r="R187" s="13"/>
      <c r="S187" s="13"/>
      <c r="T187" s="13"/>
      <c r="U187" s="14" t="s">
        <v>72</v>
      </c>
      <c r="V187" s="1">
        <v>0.43757000000000001</v>
      </c>
      <c r="W187" s="25">
        <v>55.94</v>
      </c>
      <c r="X187" s="25">
        <v>0.3337</v>
      </c>
      <c r="Y187" s="101">
        <v>55.07</v>
      </c>
      <c r="Z187">
        <f t="shared" si="0"/>
        <v>55.504999999999995</v>
      </c>
      <c r="AA187">
        <f>Z187+Z189+Z188+Z190+Z191+Z192+Z193+Z194</f>
        <v>440.95999999999992</v>
      </c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</row>
    <row r="188" spans="4:64">
      <c r="D188" s="47" t="s">
        <v>4</v>
      </c>
      <c r="E188" s="1">
        <v>6.7019999999999996E-2</v>
      </c>
      <c r="F188" s="1">
        <v>6.4339999999999994E-2</v>
      </c>
      <c r="G188" s="1">
        <v>4.6300000000000001E-2</v>
      </c>
      <c r="H188" s="1">
        <v>5.0750000000000003E-2</v>
      </c>
      <c r="I188" s="1">
        <v>0.14180000000000001</v>
      </c>
      <c r="J188" s="1">
        <v>0.1057</v>
      </c>
      <c r="K188" s="1" t="s">
        <v>74</v>
      </c>
      <c r="L188" s="15"/>
      <c r="M188" s="16"/>
      <c r="N188" s="16"/>
      <c r="O188" s="16"/>
      <c r="P188" s="16"/>
      <c r="Q188" s="16"/>
      <c r="R188" s="16"/>
      <c r="S188" s="16"/>
      <c r="T188" s="16"/>
      <c r="U188" s="17"/>
      <c r="V188" s="1">
        <v>0.46990999999999999</v>
      </c>
      <c r="W188" s="25">
        <v>55.16</v>
      </c>
      <c r="X188" s="25">
        <v>0.35059000000000001</v>
      </c>
      <c r="Y188" s="101">
        <v>55.8</v>
      </c>
      <c r="Z188">
        <f t="shared" si="0"/>
        <v>55.48</v>
      </c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</row>
    <row r="189" spans="4:64">
      <c r="D189" s="47" t="s">
        <v>5</v>
      </c>
      <c r="E189" s="1">
        <v>1.28986</v>
      </c>
      <c r="F189" s="1">
        <v>0.57686000000000004</v>
      </c>
      <c r="G189" s="1">
        <v>0.97360000000000002</v>
      </c>
      <c r="H189" s="1">
        <v>0.44484000000000001</v>
      </c>
      <c r="I189" s="91">
        <v>2.5701999999999998</v>
      </c>
      <c r="J189" s="91">
        <v>0.71509999999999996</v>
      </c>
      <c r="K189" s="1" t="s">
        <v>74</v>
      </c>
      <c r="L189" s="15"/>
      <c r="M189" s="16"/>
      <c r="N189" s="16"/>
      <c r="O189" s="16"/>
      <c r="P189" s="16"/>
      <c r="Q189" s="16"/>
      <c r="R189" s="16"/>
      <c r="S189" s="16"/>
      <c r="T189" s="16"/>
      <c r="U189" s="17"/>
      <c r="V189" s="1">
        <v>0.44657000000000002</v>
      </c>
      <c r="W189" s="25">
        <v>53.03</v>
      </c>
      <c r="X189" s="25">
        <v>0.33413999999999999</v>
      </c>
      <c r="Y189" s="101">
        <v>55.33</v>
      </c>
      <c r="Z189">
        <f t="shared" si="0"/>
        <v>54.18</v>
      </c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</row>
    <row r="190" spans="4:64" ht="15" thickBot="1">
      <c r="D190" s="49" t="s">
        <v>6</v>
      </c>
      <c r="E190" s="8">
        <v>6.4000000000000001E-2</v>
      </c>
      <c r="F190" s="8">
        <v>5.8680000000000003E-2</v>
      </c>
      <c r="G190" s="8">
        <v>4.3900000000000002E-2</v>
      </c>
      <c r="H190" s="8">
        <v>4.4420000000000001E-2</v>
      </c>
      <c r="I190" s="8">
        <v>0.13930000000000001</v>
      </c>
      <c r="J190" s="8">
        <v>9.8400000000000001E-2</v>
      </c>
      <c r="K190" s="8" t="s">
        <v>74</v>
      </c>
      <c r="L190" s="15"/>
      <c r="M190" s="16"/>
      <c r="N190" s="16"/>
      <c r="O190" s="16"/>
      <c r="P190" s="16"/>
      <c r="Q190" s="16"/>
      <c r="R190" s="16"/>
      <c r="S190" s="16"/>
      <c r="T190" s="16"/>
      <c r="U190" s="17"/>
      <c r="V190" s="1">
        <v>0.46023999999999998</v>
      </c>
      <c r="W190" s="25">
        <v>53.78</v>
      </c>
      <c r="X190" s="25">
        <v>0.35070000000000001</v>
      </c>
      <c r="Y190" s="101">
        <v>53.69</v>
      </c>
      <c r="Z190">
        <f t="shared" si="0"/>
        <v>53.734999999999999</v>
      </c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</row>
    <row r="191" spans="4:64" ht="15.75" customHeight="1" thickTop="1">
      <c r="D191" s="51" t="s">
        <v>7</v>
      </c>
      <c r="E191" s="6">
        <v>1.2929999999999999</v>
      </c>
      <c r="F191" s="93">
        <v>0.56932000000000005</v>
      </c>
      <c r="G191" s="6">
        <v>0.97960000000000003</v>
      </c>
      <c r="H191" s="93">
        <v>0.43709999999999999</v>
      </c>
      <c r="I191" s="6">
        <v>2.5697999999999999</v>
      </c>
      <c r="J191" s="6">
        <v>0.69499999999999995</v>
      </c>
      <c r="K191" s="96" t="s">
        <v>74</v>
      </c>
      <c r="L191" s="15"/>
      <c r="M191" s="16"/>
      <c r="N191" s="16"/>
      <c r="O191" s="16"/>
      <c r="P191" s="16"/>
      <c r="Q191" s="16"/>
      <c r="R191" s="16"/>
      <c r="S191" s="16"/>
      <c r="T191" s="16"/>
      <c r="U191" s="17"/>
      <c r="V191" s="1">
        <v>0.43723000000000001</v>
      </c>
      <c r="W191" s="25">
        <v>55.01</v>
      </c>
      <c r="X191" s="25">
        <v>0.33448</v>
      </c>
      <c r="Y191" s="101">
        <v>52.28</v>
      </c>
      <c r="Z191">
        <f t="shared" si="0"/>
        <v>53.644999999999996</v>
      </c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</row>
    <row r="192" spans="4:64">
      <c r="D192" s="47" t="s">
        <v>8</v>
      </c>
      <c r="E192" s="1">
        <v>1.2867500000000001</v>
      </c>
      <c r="F192" s="1">
        <v>0.58572000000000002</v>
      </c>
      <c r="G192" s="1">
        <v>0.97419999999999995</v>
      </c>
      <c r="H192" s="1">
        <v>0.45857999999999999</v>
      </c>
      <c r="I192" s="1">
        <v>2.5792000000000002</v>
      </c>
      <c r="J192" s="1">
        <v>0.74839999999999995</v>
      </c>
      <c r="K192" s="1" t="s">
        <v>74</v>
      </c>
      <c r="L192" s="15"/>
      <c r="M192" s="16"/>
      <c r="N192" s="16"/>
      <c r="O192" s="16"/>
      <c r="P192" s="16"/>
      <c r="Q192" s="16"/>
      <c r="R192" s="16"/>
      <c r="S192" s="16"/>
      <c r="T192" s="16"/>
      <c r="U192" s="17"/>
      <c r="V192" s="1">
        <v>0.45856999999999998</v>
      </c>
      <c r="W192" s="25">
        <v>55.18</v>
      </c>
      <c r="X192" s="25">
        <v>0.33937</v>
      </c>
      <c r="Y192" s="101">
        <v>55.57</v>
      </c>
      <c r="Z192">
        <f t="shared" si="0"/>
        <v>55.375</v>
      </c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</row>
    <row r="193" spans="4:64">
      <c r="D193" s="47" t="s">
        <v>9</v>
      </c>
      <c r="E193" s="1">
        <v>1.28999</v>
      </c>
      <c r="F193" s="1">
        <v>0.57938000000000001</v>
      </c>
      <c r="G193" s="1">
        <v>0.9748</v>
      </c>
      <c r="H193" s="1">
        <v>0.44857999999999998</v>
      </c>
      <c r="I193" s="1">
        <v>2.5722</v>
      </c>
      <c r="J193" s="1">
        <v>0.72209999999999996</v>
      </c>
      <c r="K193" s="1" t="s">
        <v>74</v>
      </c>
      <c r="L193" s="15"/>
      <c r="M193" s="16"/>
      <c r="N193" s="16"/>
      <c r="O193" s="16"/>
      <c r="P193" s="16"/>
      <c r="Q193" s="16"/>
      <c r="R193" s="16"/>
      <c r="S193" s="16"/>
      <c r="T193" s="16"/>
      <c r="U193" s="17"/>
      <c r="V193" s="1">
        <v>0.44857000000000002</v>
      </c>
      <c r="W193" s="25">
        <v>56.09</v>
      </c>
      <c r="X193" s="25">
        <v>0.33537</v>
      </c>
      <c r="Y193" s="101">
        <v>56.43</v>
      </c>
      <c r="Z193">
        <f t="shared" si="0"/>
        <v>56.260000000000005</v>
      </c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</row>
    <row r="194" spans="4:64">
      <c r="D194" s="47" t="s">
        <v>10</v>
      </c>
      <c r="E194" s="1">
        <v>1.28305</v>
      </c>
      <c r="F194" s="1">
        <v>0.58591000000000004</v>
      </c>
      <c r="G194" s="1">
        <v>0.96750000000000003</v>
      </c>
      <c r="H194" s="1">
        <v>0.45723999999999998</v>
      </c>
      <c r="I194" s="1">
        <v>2.5861000000000001</v>
      </c>
      <c r="J194" s="1">
        <v>0.75439999999999996</v>
      </c>
      <c r="K194" s="16" t="s">
        <v>74</v>
      </c>
      <c r="L194" s="18"/>
      <c r="M194" s="19"/>
      <c r="N194" s="19"/>
      <c r="O194" s="19"/>
      <c r="P194" s="19"/>
      <c r="Q194" s="19"/>
      <c r="R194" s="19"/>
      <c r="S194" s="19"/>
      <c r="T194" s="19"/>
      <c r="U194" s="20"/>
      <c r="V194" s="1">
        <v>0.45723999999999998</v>
      </c>
      <c r="W194" s="25">
        <v>57.16</v>
      </c>
      <c r="X194" s="25">
        <v>0.34226000000000001</v>
      </c>
      <c r="Y194" s="95">
        <v>56.4</v>
      </c>
      <c r="Z194">
        <f t="shared" si="0"/>
        <v>56.78</v>
      </c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</row>
    <row r="195" spans="4:64">
      <c r="D195" s="4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02"/>
      <c r="X195" s="102"/>
      <c r="Y195" s="103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</row>
    <row r="196" spans="4:64">
      <c r="D196" s="47" t="s">
        <v>0</v>
      </c>
      <c r="E196" s="1">
        <v>1.2767999999999999</v>
      </c>
      <c r="F196" s="1">
        <v>0.58997999999999995</v>
      </c>
      <c r="G196" s="1">
        <v>0.97189999999999999</v>
      </c>
      <c r="H196" s="1">
        <v>0.46429999999999999</v>
      </c>
      <c r="I196" s="1">
        <v>2.6312000000000002</v>
      </c>
      <c r="J196" s="1">
        <v>0.79420000000000002</v>
      </c>
      <c r="K196" s="1" t="s">
        <v>76</v>
      </c>
      <c r="L196" s="12"/>
      <c r="M196" s="13"/>
      <c r="N196" s="13"/>
      <c r="O196" s="13"/>
      <c r="P196" s="13"/>
      <c r="Q196" s="13"/>
      <c r="R196" s="13"/>
      <c r="S196" s="13"/>
      <c r="T196" s="13"/>
      <c r="U196" s="14" t="s">
        <v>75</v>
      </c>
      <c r="V196" s="1">
        <v>0.46340999999999999</v>
      </c>
      <c r="W196" s="25">
        <v>50.14</v>
      </c>
      <c r="X196" s="25">
        <v>0.35359000000000002</v>
      </c>
      <c r="Y196" s="101">
        <v>52.38</v>
      </c>
      <c r="Z196">
        <f t="shared" si="0"/>
        <v>51.260000000000005</v>
      </c>
      <c r="AA196">
        <f>Z196+Z198+Z197+Z199+Z200+Z201+Z202+Z203</f>
        <v>429.01</v>
      </c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</row>
    <row r="197" spans="4:64">
      <c r="D197" s="47" t="s">
        <v>4</v>
      </c>
      <c r="E197" s="1">
        <v>5.57E-2</v>
      </c>
      <c r="F197" s="1">
        <v>4.4359999999999997E-2</v>
      </c>
      <c r="G197" s="1">
        <v>4.1500000000000002E-2</v>
      </c>
      <c r="H197" s="1">
        <v>3.7499999999999999E-2</v>
      </c>
      <c r="I197" s="1">
        <v>0.1154</v>
      </c>
      <c r="J197" s="1">
        <v>6.2899999999999998E-2</v>
      </c>
      <c r="K197" s="1" t="s">
        <v>76</v>
      </c>
      <c r="L197" s="15"/>
      <c r="M197" s="16"/>
      <c r="N197" s="16"/>
      <c r="O197" s="16"/>
      <c r="P197" s="16"/>
      <c r="Q197" s="16"/>
      <c r="R197" s="16"/>
      <c r="S197" s="16"/>
      <c r="T197" s="16"/>
      <c r="U197" s="17"/>
      <c r="V197" s="1">
        <v>0.47273999999999999</v>
      </c>
      <c r="W197" s="25">
        <v>45.17</v>
      </c>
      <c r="X197" s="25">
        <v>0.36603999999999998</v>
      </c>
      <c r="Y197" s="101">
        <v>47.81</v>
      </c>
      <c r="Z197">
        <f t="shared" si="0"/>
        <v>46.49</v>
      </c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</row>
    <row r="198" spans="4:64">
      <c r="D198" s="47" t="s">
        <v>5</v>
      </c>
      <c r="E198" s="1">
        <v>1.2835000000000001</v>
      </c>
      <c r="F198" s="1">
        <v>0.59538999999999997</v>
      </c>
      <c r="G198" s="1">
        <v>0.97060000000000002</v>
      </c>
      <c r="H198" s="1">
        <v>0.46949999999999997</v>
      </c>
      <c r="I198" s="1">
        <v>2.6297000000000001</v>
      </c>
      <c r="J198" s="1">
        <v>0.78920000000000001</v>
      </c>
      <c r="K198" s="1" t="s">
        <v>76</v>
      </c>
      <c r="L198" s="15"/>
      <c r="M198" s="16"/>
      <c r="N198" s="16"/>
      <c r="O198" s="16"/>
      <c r="P198" s="16"/>
      <c r="Q198" s="16"/>
      <c r="R198" s="16"/>
      <c r="S198" s="16"/>
      <c r="T198" s="16"/>
      <c r="U198" s="17"/>
      <c r="V198" s="1">
        <v>0.47123999999999999</v>
      </c>
      <c r="W198" s="25">
        <v>59.94</v>
      </c>
      <c r="X198" s="25">
        <v>0.35581000000000002</v>
      </c>
      <c r="Y198" s="101">
        <v>57.57</v>
      </c>
      <c r="Z198">
        <f t="shared" si="0"/>
        <v>58.754999999999995</v>
      </c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</row>
    <row r="199" spans="4:64" ht="15" thickBot="1">
      <c r="D199" s="49" t="s">
        <v>6</v>
      </c>
      <c r="E199" s="8">
        <v>5.62E-2</v>
      </c>
      <c r="F199" s="8">
        <v>4.129E-2</v>
      </c>
      <c r="G199" s="92">
        <v>4.1200000000000001E-2</v>
      </c>
      <c r="H199" s="8">
        <v>3.27E-2</v>
      </c>
      <c r="I199" s="8">
        <v>0.1177</v>
      </c>
      <c r="J199" s="8">
        <v>6.4299999999999996E-2</v>
      </c>
      <c r="K199" s="8" t="s">
        <v>76</v>
      </c>
      <c r="L199" s="15"/>
      <c r="M199" s="16"/>
      <c r="N199" s="16"/>
      <c r="O199" s="16"/>
      <c r="P199" s="16"/>
      <c r="Q199" s="16"/>
      <c r="R199" s="16"/>
      <c r="S199" s="16"/>
      <c r="T199" s="16"/>
      <c r="U199" s="17"/>
      <c r="V199" s="1">
        <v>0.47291</v>
      </c>
      <c r="W199" s="25">
        <v>59.56</v>
      </c>
      <c r="X199" s="25">
        <v>0.35926000000000002</v>
      </c>
      <c r="Y199" s="101">
        <v>56.9</v>
      </c>
      <c r="Z199">
        <f t="shared" si="0"/>
        <v>58.230000000000004</v>
      </c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</row>
    <row r="200" spans="4:64" ht="15" customHeight="1" thickTop="1">
      <c r="D200" s="51" t="s">
        <v>7</v>
      </c>
      <c r="E200" s="6">
        <v>1.29213</v>
      </c>
      <c r="F200" s="6">
        <v>0.57196000000000002</v>
      </c>
      <c r="G200" s="6">
        <v>0.97870000000000001</v>
      </c>
      <c r="H200" s="6">
        <v>0.44064999999999999</v>
      </c>
      <c r="I200" s="6">
        <v>2.569</v>
      </c>
      <c r="J200" s="6">
        <v>0.70189999999999997</v>
      </c>
      <c r="K200" s="6" t="s">
        <v>76</v>
      </c>
      <c r="L200" s="15"/>
      <c r="M200" s="16"/>
      <c r="N200" s="16"/>
      <c r="O200" s="16"/>
      <c r="P200" s="16"/>
      <c r="Q200" s="16"/>
      <c r="R200" s="16"/>
      <c r="S200" s="16"/>
      <c r="T200" s="16"/>
      <c r="U200" s="17"/>
      <c r="V200" s="1">
        <v>0.44074000000000002</v>
      </c>
      <c r="W200" s="25">
        <v>44.84</v>
      </c>
      <c r="X200" s="25">
        <v>0.33524999999999999</v>
      </c>
      <c r="Y200" s="101">
        <v>50.46</v>
      </c>
      <c r="Z200">
        <f t="shared" si="0"/>
        <v>47.650000000000006</v>
      </c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</row>
    <row r="201" spans="4:64">
      <c r="D201" s="47" t="s">
        <v>8</v>
      </c>
      <c r="E201" s="1">
        <v>1.2745</v>
      </c>
      <c r="F201" s="1">
        <v>0.60175999999999996</v>
      </c>
      <c r="G201" s="1">
        <v>0.95850000000000002</v>
      </c>
      <c r="H201" s="1">
        <v>0.47305000000000003</v>
      </c>
      <c r="I201" s="1">
        <v>2.6227</v>
      </c>
      <c r="J201" s="1">
        <v>0.80430000000000001</v>
      </c>
      <c r="K201" s="1" t="s">
        <v>76</v>
      </c>
      <c r="L201" s="15"/>
      <c r="M201" s="16"/>
      <c r="N201" s="16"/>
      <c r="O201" s="16"/>
      <c r="P201" s="16"/>
      <c r="Q201" s="16"/>
      <c r="R201" s="16"/>
      <c r="S201" s="16"/>
      <c r="T201" s="16"/>
      <c r="U201" s="17"/>
      <c r="V201" s="1">
        <v>0.47306999999999999</v>
      </c>
      <c r="W201" s="25">
        <v>62.54</v>
      </c>
      <c r="X201" s="25">
        <v>0.36226000000000003</v>
      </c>
      <c r="Y201" s="101">
        <v>56.95</v>
      </c>
      <c r="Z201">
        <f t="shared" si="0"/>
        <v>59.745000000000005</v>
      </c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</row>
    <row r="202" spans="4:64">
      <c r="D202" s="47" t="s">
        <v>9</v>
      </c>
      <c r="E202" s="1">
        <v>1.27918</v>
      </c>
      <c r="F202" s="1">
        <v>0.59038999999999997</v>
      </c>
      <c r="G202" s="1">
        <v>0.97199999999999998</v>
      </c>
      <c r="H202" s="1">
        <v>0.46778999999999998</v>
      </c>
      <c r="I202" s="1">
        <v>2.6141399999999999</v>
      </c>
      <c r="J202" s="1">
        <v>0.78039999999999998</v>
      </c>
      <c r="K202" s="1" t="s">
        <v>76</v>
      </c>
      <c r="L202" s="15"/>
      <c r="M202" s="16"/>
      <c r="N202" s="16"/>
      <c r="O202" s="16"/>
      <c r="P202" s="16"/>
      <c r="Q202" s="16"/>
      <c r="R202" s="16"/>
      <c r="S202" s="16"/>
      <c r="T202" s="16"/>
      <c r="U202" s="17"/>
      <c r="V202" s="1">
        <v>0.46773999999999999</v>
      </c>
      <c r="W202" s="25">
        <v>53.84</v>
      </c>
      <c r="X202" s="25">
        <v>0.35381000000000001</v>
      </c>
      <c r="Y202" s="101">
        <v>52.77</v>
      </c>
      <c r="Z202">
        <f t="shared" si="0"/>
        <v>53.305000000000007</v>
      </c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</row>
    <row r="203" spans="4:64">
      <c r="D203" s="47" t="s">
        <v>10</v>
      </c>
      <c r="E203" s="1">
        <v>1.27664</v>
      </c>
      <c r="F203" s="1">
        <v>0.58923999999999999</v>
      </c>
      <c r="G203" s="1">
        <v>0.9657</v>
      </c>
      <c r="H203" s="1">
        <v>0.46217999999999998</v>
      </c>
      <c r="I203" s="1">
        <v>2.6015000000000001</v>
      </c>
      <c r="J203" s="1">
        <v>0.77115999999999996</v>
      </c>
      <c r="K203" s="16" t="s">
        <v>76</v>
      </c>
      <c r="L203" s="18"/>
      <c r="M203" s="19"/>
      <c r="N203" s="19"/>
      <c r="O203" s="19"/>
      <c r="P203" s="19"/>
      <c r="Q203" s="19"/>
      <c r="R203" s="19"/>
      <c r="S203" s="19"/>
      <c r="T203" s="19"/>
      <c r="U203" s="20"/>
      <c r="V203" s="1">
        <v>0.46223999999999998</v>
      </c>
      <c r="W203" s="25">
        <v>53.06</v>
      </c>
      <c r="X203" s="25">
        <v>0.35081000000000001</v>
      </c>
      <c r="Y203" s="95">
        <v>54.09</v>
      </c>
      <c r="Z203">
        <f t="shared" si="0"/>
        <v>53.575000000000003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35"/>
      <c r="AY203" s="35"/>
      <c r="AZ203" s="35"/>
      <c r="BA203" s="35"/>
      <c r="BB203" s="35"/>
      <c r="BC203" s="35"/>
      <c r="BD203" s="35"/>
      <c r="BE203" s="35"/>
      <c r="BF203" s="16"/>
      <c r="BG203" s="16"/>
      <c r="BH203" s="16"/>
      <c r="BI203" s="16"/>
      <c r="BJ203" s="16"/>
      <c r="BK203" s="16"/>
      <c r="BL203" s="16"/>
    </row>
    <row r="204" spans="4:64" ht="13" customHeight="1">
      <c r="D204" s="4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02"/>
      <c r="X204" s="102"/>
      <c r="Y204" s="103"/>
      <c r="AO204" s="16"/>
      <c r="AP204" s="16"/>
      <c r="AQ204" s="16"/>
      <c r="AR204" s="16"/>
      <c r="AS204" s="16"/>
      <c r="AT204" s="16"/>
      <c r="AU204" s="16"/>
      <c r="AV204" s="16"/>
      <c r="AW204" s="16"/>
      <c r="AX204" s="35"/>
      <c r="AY204" s="87"/>
      <c r="AZ204" s="88"/>
      <c r="BA204" s="88"/>
      <c r="BB204" s="88"/>
      <c r="BC204" s="35"/>
      <c r="BD204" s="35"/>
      <c r="BE204" s="35"/>
      <c r="BF204" s="16"/>
      <c r="BG204" s="16"/>
      <c r="BH204" s="16"/>
      <c r="BI204" s="16"/>
      <c r="BJ204" s="16"/>
      <c r="BK204" s="16"/>
      <c r="BL204" s="16"/>
    </row>
    <row r="205" spans="4:64">
      <c r="D205" s="47" t="s">
        <v>0</v>
      </c>
      <c r="E205" s="1">
        <v>0.3029</v>
      </c>
      <c r="F205" s="1">
        <v>0.58606999999999998</v>
      </c>
      <c r="G205" s="1">
        <v>0.2452</v>
      </c>
      <c r="H205" s="1">
        <v>0.46539999999999998</v>
      </c>
      <c r="I205" s="1">
        <v>0.51839999999999997</v>
      </c>
      <c r="J205" s="1">
        <v>0.80879999999999996</v>
      </c>
      <c r="K205" s="26" t="s">
        <v>82</v>
      </c>
      <c r="L205" s="12"/>
      <c r="M205" s="13"/>
      <c r="N205" s="13"/>
      <c r="O205" s="13"/>
      <c r="P205" s="13"/>
      <c r="Q205" s="13"/>
      <c r="R205" s="13"/>
      <c r="S205" s="13"/>
      <c r="T205" s="13"/>
      <c r="U205" s="14" t="s">
        <v>78</v>
      </c>
      <c r="V205" s="1">
        <v>0.46723999999999999</v>
      </c>
      <c r="W205" s="25">
        <v>56.19</v>
      </c>
      <c r="X205" s="25">
        <v>0.35237000000000002</v>
      </c>
      <c r="Y205" s="101">
        <v>53.58</v>
      </c>
      <c r="Z205">
        <f t="shared" si="0"/>
        <v>54.884999999999998</v>
      </c>
      <c r="AA205">
        <f>Z205+Z207+Z206+Z208+Z209+Z210+Z211+Z212</f>
        <v>430.19499999999999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35"/>
      <c r="AY205" s="87"/>
      <c r="AZ205" s="89"/>
      <c r="BA205" s="89"/>
      <c r="BB205" s="90"/>
      <c r="BC205" s="35"/>
      <c r="BD205" s="35"/>
      <c r="BE205" s="35"/>
      <c r="BF205" s="16"/>
      <c r="BG205" s="16"/>
      <c r="BH205" s="16"/>
      <c r="BI205" s="16"/>
      <c r="BJ205" s="16"/>
      <c r="BK205" s="16"/>
      <c r="BL205" s="16"/>
    </row>
    <row r="206" spans="4:64" ht="14.5" customHeight="1">
      <c r="D206" s="47" t="s">
        <v>4</v>
      </c>
      <c r="E206" s="1">
        <v>1.315E-2</v>
      </c>
      <c r="F206" s="16">
        <v>3.3550000000000003E-2</v>
      </c>
      <c r="G206" s="1">
        <v>1.0200000000000001E-2</v>
      </c>
      <c r="H206" s="16">
        <v>2.681E-2</v>
      </c>
      <c r="I206" s="1">
        <v>2.1700000000000001E-2</v>
      </c>
      <c r="J206" s="16">
        <v>4.8300000000000003E-2</v>
      </c>
      <c r="K206" s="26" t="s">
        <v>82</v>
      </c>
      <c r="L206" s="15"/>
      <c r="M206" s="16"/>
      <c r="N206" s="16"/>
      <c r="O206" s="16"/>
      <c r="P206" s="16"/>
      <c r="Q206" s="16"/>
      <c r="R206" s="16"/>
      <c r="S206" s="16"/>
      <c r="T206" s="16"/>
      <c r="U206" s="17"/>
      <c r="V206" s="1">
        <v>0.45973999999999998</v>
      </c>
      <c r="W206" s="25">
        <v>54.88</v>
      </c>
      <c r="X206" s="25">
        <v>0.34714</v>
      </c>
      <c r="Y206" s="101">
        <v>53.16</v>
      </c>
      <c r="Z206">
        <f t="shared" si="0"/>
        <v>54.019999999999996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35"/>
      <c r="AY206" s="87"/>
      <c r="AZ206" s="89"/>
      <c r="BA206" s="90"/>
      <c r="BB206" s="89"/>
      <c r="BC206" s="35"/>
      <c r="BD206" s="35"/>
      <c r="BE206" s="35"/>
      <c r="BF206" s="16"/>
      <c r="BG206" s="16"/>
      <c r="BH206" s="16"/>
      <c r="BI206" s="16"/>
      <c r="BJ206" s="16"/>
      <c r="BK206" s="16"/>
      <c r="BL206" s="16"/>
    </row>
    <row r="207" spans="4:64">
      <c r="D207" s="47" t="s">
        <v>5</v>
      </c>
      <c r="E207" s="1">
        <v>0.30330000000000001</v>
      </c>
      <c r="F207" s="1">
        <v>0.58660000000000001</v>
      </c>
      <c r="G207" s="1">
        <v>0.24729999999999999</v>
      </c>
      <c r="H207" s="1">
        <v>0.46804000000000001</v>
      </c>
      <c r="I207" s="1">
        <v>0.52339999999999998</v>
      </c>
      <c r="J207" s="1">
        <v>0.81720000000000004</v>
      </c>
      <c r="K207" s="26" t="s">
        <v>82</v>
      </c>
      <c r="L207" s="15"/>
      <c r="M207" s="16"/>
      <c r="N207" s="16"/>
      <c r="O207" s="16"/>
      <c r="P207" s="16"/>
      <c r="Q207" s="16"/>
      <c r="R207" s="16"/>
      <c r="S207" s="16"/>
      <c r="T207" s="16"/>
      <c r="U207" s="17"/>
      <c r="V207" s="1">
        <v>0.46923999999999999</v>
      </c>
      <c r="W207" s="25">
        <v>54.03</v>
      </c>
      <c r="X207" s="25">
        <v>0.35137000000000002</v>
      </c>
      <c r="Y207" s="101">
        <v>53.66</v>
      </c>
      <c r="Z207">
        <f t="shared" si="0"/>
        <v>53.844999999999999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35"/>
      <c r="AY207" s="87"/>
      <c r="AZ207" s="89"/>
      <c r="BA207" s="90"/>
      <c r="BB207" s="89"/>
      <c r="BC207" s="35"/>
      <c r="BD207" s="35"/>
      <c r="BE207" s="35"/>
      <c r="BF207" s="16"/>
      <c r="BG207" s="16"/>
      <c r="BH207" s="16"/>
      <c r="BI207" s="16"/>
      <c r="BJ207" s="16"/>
      <c r="BK207" s="16"/>
      <c r="BL207" s="16"/>
    </row>
    <row r="208" spans="4:64" ht="15" thickBot="1">
      <c r="D208" s="49" t="s">
        <v>6</v>
      </c>
      <c r="E208" s="8">
        <v>1.285E-2</v>
      </c>
      <c r="F208" s="8">
        <v>3.2140000000000002E-2</v>
      </c>
      <c r="G208" s="8">
        <v>1.03E-2</v>
      </c>
      <c r="H208" s="8">
        <v>2.5250000000000002E-2</v>
      </c>
      <c r="I208" s="8">
        <v>2.2499999999999999E-2</v>
      </c>
      <c r="J208" s="8">
        <v>4.7800000000000002E-2</v>
      </c>
      <c r="K208" s="28" t="s">
        <v>82</v>
      </c>
      <c r="L208" s="15"/>
      <c r="M208" s="16"/>
      <c r="N208" s="16"/>
      <c r="O208" s="16"/>
      <c r="P208" s="16"/>
      <c r="Q208" s="16"/>
      <c r="R208" s="16"/>
      <c r="S208" s="16"/>
      <c r="T208" s="16"/>
      <c r="U208" s="17"/>
      <c r="V208" s="1">
        <v>0.47223999999999999</v>
      </c>
      <c r="W208" s="25">
        <v>49.57</v>
      </c>
      <c r="X208" s="25">
        <v>0.36348000000000003</v>
      </c>
      <c r="Y208" s="101">
        <v>49.06</v>
      </c>
      <c r="Z208">
        <f t="shared" si="0"/>
        <v>49.314999999999998</v>
      </c>
      <c r="AO208" s="16"/>
      <c r="AP208" s="16"/>
      <c r="AQ208" s="16"/>
      <c r="AR208" s="16"/>
      <c r="AS208" s="16"/>
      <c r="AT208" s="16"/>
      <c r="AU208" s="16"/>
      <c r="AV208" s="16"/>
      <c r="AW208" s="16"/>
      <c r="AX208" s="35"/>
      <c r="AY208" s="87"/>
      <c r="AZ208" s="89"/>
      <c r="BA208" s="89"/>
      <c r="BB208" s="90"/>
      <c r="BC208" s="35"/>
      <c r="BD208" s="35"/>
      <c r="BE208" s="35"/>
      <c r="BF208" s="16"/>
      <c r="BG208" s="16"/>
      <c r="BH208" s="16"/>
      <c r="BI208" s="16"/>
      <c r="BJ208" s="16"/>
      <c r="BK208" s="16"/>
      <c r="BL208" s="16"/>
    </row>
    <row r="209" spans="4:64" ht="15" customHeight="1" thickTop="1">
      <c r="D209" s="51" t="s">
        <v>7</v>
      </c>
      <c r="E209" s="6">
        <v>0.30520000000000003</v>
      </c>
      <c r="F209" s="6">
        <v>0.59136999999999995</v>
      </c>
      <c r="G209" s="6">
        <v>0.24840000000000001</v>
      </c>
      <c r="H209" s="6">
        <v>0.47194000000000003</v>
      </c>
      <c r="I209" s="6">
        <v>0.52569999999999995</v>
      </c>
      <c r="J209" s="6">
        <v>0.8266</v>
      </c>
      <c r="K209" s="26" t="s">
        <v>82</v>
      </c>
      <c r="L209" s="15"/>
      <c r="M209" s="16"/>
      <c r="N209" s="16"/>
      <c r="O209" s="16"/>
      <c r="P209" s="16"/>
      <c r="Q209" s="16"/>
      <c r="R209" s="16"/>
      <c r="S209" s="16"/>
      <c r="T209" s="16"/>
      <c r="U209" s="17"/>
      <c r="V209" s="1">
        <v>0.47191100000000002</v>
      </c>
      <c r="W209" s="25">
        <v>56.96</v>
      </c>
      <c r="X209" s="25">
        <v>0.35281000000000001</v>
      </c>
      <c r="Y209" s="101">
        <v>54.83</v>
      </c>
      <c r="Z209">
        <f t="shared" si="0"/>
        <v>55.894999999999996</v>
      </c>
      <c r="AO209" s="16"/>
      <c r="AP209" s="16"/>
      <c r="AQ209" s="16"/>
      <c r="AR209" s="16"/>
      <c r="AS209" s="16"/>
      <c r="AT209" s="16"/>
      <c r="AU209" s="16"/>
      <c r="AV209" s="16"/>
      <c r="AW209" s="16"/>
      <c r="AX209" s="35"/>
      <c r="AY209" s="87"/>
      <c r="AZ209" s="89"/>
      <c r="BA209" s="89"/>
      <c r="BB209" s="89"/>
      <c r="BC209" s="35"/>
      <c r="BD209" s="35"/>
      <c r="BE209" s="35"/>
      <c r="BF209" s="16"/>
      <c r="BG209" s="16"/>
      <c r="BH209" s="16"/>
      <c r="BI209" s="16"/>
      <c r="BJ209" s="16"/>
      <c r="BK209" s="16"/>
      <c r="BL209" s="16"/>
    </row>
    <row r="210" spans="4:64" ht="14.5" customHeight="1">
      <c r="D210" s="47" t="s">
        <v>8</v>
      </c>
      <c r="E210" s="1">
        <v>0.30160999999999999</v>
      </c>
      <c r="F210" s="1">
        <v>0.58179999999999998</v>
      </c>
      <c r="G210" s="1">
        <v>0.2437</v>
      </c>
      <c r="H210" s="1">
        <v>0.46084000000000003</v>
      </c>
      <c r="I210" s="1">
        <v>0.50970000000000004</v>
      </c>
      <c r="J210" s="1">
        <v>0.79530000000000001</v>
      </c>
      <c r="K210" s="26" t="s">
        <v>82</v>
      </c>
      <c r="L210" s="15"/>
      <c r="M210" s="16"/>
      <c r="N210" s="16"/>
      <c r="O210" s="16"/>
      <c r="P210" s="16"/>
      <c r="Q210" s="16"/>
      <c r="R210" s="16"/>
      <c r="S210" s="16"/>
      <c r="T210" s="16"/>
      <c r="U210" s="17"/>
      <c r="V210" s="1">
        <v>0.46090999999999999</v>
      </c>
      <c r="W210" s="25">
        <v>57.88</v>
      </c>
      <c r="X210" s="25">
        <v>0.35092000000000001</v>
      </c>
      <c r="Y210" s="101">
        <v>54.15</v>
      </c>
      <c r="Z210">
        <f t="shared" si="0"/>
        <v>56.015000000000001</v>
      </c>
      <c r="AO210" s="16"/>
      <c r="AP210" s="16"/>
      <c r="AQ210" s="16"/>
      <c r="AR210" s="16"/>
      <c r="AS210" s="16"/>
      <c r="AT210" s="16"/>
      <c r="AU210" s="16"/>
      <c r="AV210" s="16"/>
      <c r="AW210" s="16"/>
      <c r="AX210" s="35"/>
      <c r="AY210" s="87"/>
      <c r="AZ210" s="89"/>
      <c r="BA210" s="89"/>
      <c r="BB210" s="90"/>
      <c r="BC210" s="35"/>
      <c r="BD210" s="35"/>
      <c r="BE210" s="35"/>
      <c r="BF210" s="16"/>
      <c r="BG210" s="16"/>
      <c r="BH210" s="16"/>
      <c r="BI210" s="16"/>
      <c r="BJ210" s="16"/>
      <c r="BK210" s="16"/>
      <c r="BL210" s="16"/>
    </row>
    <row r="211" spans="4:64">
      <c r="D211" s="47" t="s">
        <v>9</v>
      </c>
      <c r="E211" s="1">
        <v>0.3044</v>
      </c>
      <c r="F211" s="1">
        <v>0.59104999999999996</v>
      </c>
      <c r="G211" s="1">
        <v>0.24601000000000001</v>
      </c>
      <c r="H211" s="1">
        <v>0.47120000000000001</v>
      </c>
      <c r="I211" s="1">
        <v>0.51200000000000001</v>
      </c>
      <c r="J211" s="1">
        <v>0.80200000000000005</v>
      </c>
      <c r="K211" s="16" t="s">
        <v>82</v>
      </c>
      <c r="L211" s="15"/>
      <c r="M211" s="16"/>
      <c r="N211" s="16"/>
      <c r="O211" s="16"/>
      <c r="P211" s="16"/>
      <c r="Q211" s="16"/>
      <c r="R211" s="16"/>
      <c r="S211" s="16"/>
      <c r="T211" s="16"/>
      <c r="U211" s="17"/>
      <c r="V211" s="1">
        <v>0.47123999999999999</v>
      </c>
      <c r="W211" s="25">
        <v>52.81</v>
      </c>
      <c r="X211" s="25">
        <v>0.35615000000000002</v>
      </c>
      <c r="Y211" s="101">
        <v>51.76</v>
      </c>
      <c r="Z211">
        <f t="shared" si="0"/>
        <v>52.284999999999997</v>
      </c>
      <c r="AO211" s="16"/>
      <c r="AP211" s="16"/>
      <c r="AQ211" s="16"/>
      <c r="AR211" s="16"/>
      <c r="AS211" s="16"/>
      <c r="AT211" s="16"/>
      <c r="AU211" s="16"/>
      <c r="AV211" s="16"/>
      <c r="AW211" s="16"/>
      <c r="AX211" s="35"/>
      <c r="AY211" s="87"/>
      <c r="AZ211" s="89"/>
      <c r="BA211" s="89"/>
      <c r="BB211" s="89"/>
      <c r="BC211" s="35"/>
      <c r="BD211" s="35"/>
      <c r="BE211" s="35"/>
      <c r="BF211" s="16"/>
      <c r="BG211" s="16"/>
      <c r="BH211" s="16"/>
      <c r="BI211" s="16"/>
      <c r="BJ211" s="16"/>
      <c r="BK211" s="16"/>
      <c r="BL211" s="16"/>
    </row>
    <row r="212" spans="4:64" ht="13.5" customHeight="1">
      <c r="D212" s="47" t="s">
        <v>10</v>
      </c>
      <c r="E212" s="1">
        <v>0.30459999999999998</v>
      </c>
      <c r="F212" s="1">
        <v>0.58104</v>
      </c>
      <c r="G212" s="1">
        <v>0.24448</v>
      </c>
      <c r="H212" s="1">
        <v>0.45666000000000001</v>
      </c>
      <c r="I212" s="1">
        <v>0.49615999999999999</v>
      </c>
      <c r="J212" s="1">
        <v>0.75249999999999995</v>
      </c>
      <c r="K212" s="16" t="s">
        <v>82</v>
      </c>
      <c r="L212" s="18"/>
      <c r="M212" s="19"/>
      <c r="N212" s="19"/>
      <c r="O212" s="19"/>
      <c r="P212" s="19"/>
      <c r="Q212" s="19"/>
      <c r="R212" s="19"/>
      <c r="S212" s="19"/>
      <c r="T212" s="19"/>
      <c r="U212" s="20"/>
      <c r="V212" s="1">
        <v>0.45673999999999998</v>
      </c>
      <c r="W212" s="25">
        <v>54.28</v>
      </c>
      <c r="X212" s="25">
        <v>0.34281</v>
      </c>
      <c r="Y212" s="95">
        <v>53.59</v>
      </c>
      <c r="Z212">
        <f t="shared" si="0"/>
        <v>53.935000000000002</v>
      </c>
      <c r="AO212" s="16"/>
      <c r="AP212" s="16"/>
      <c r="AQ212" s="16"/>
      <c r="AR212" s="16"/>
      <c r="AS212" s="16"/>
      <c r="AT212" s="16"/>
      <c r="AU212" s="16"/>
      <c r="AV212" s="16"/>
      <c r="AW212" s="16"/>
      <c r="AX212" s="35"/>
      <c r="AY212" s="87"/>
      <c r="AZ212" s="89"/>
      <c r="BA212" s="89"/>
      <c r="BB212" s="89"/>
      <c r="BC212" s="35"/>
      <c r="BD212" s="35"/>
      <c r="BE212" s="35"/>
      <c r="BF212" s="16"/>
      <c r="BG212" s="16"/>
      <c r="BH212" s="16"/>
      <c r="BI212" s="16"/>
      <c r="BJ212" s="16"/>
      <c r="BK212" s="16"/>
      <c r="BL212" s="16"/>
    </row>
    <row r="213" spans="4:64">
      <c r="D213" s="4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02"/>
      <c r="X213" s="102"/>
      <c r="Y213" s="103"/>
      <c r="Z213">
        <f t="shared" si="0"/>
        <v>0</v>
      </c>
      <c r="AO213" s="16"/>
      <c r="AP213" s="16"/>
      <c r="AQ213" s="16"/>
      <c r="AR213" s="16"/>
      <c r="AS213" s="16"/>
      <c r="AT213" s="16"/>
      <c r="AU213" s="16"/>
      <c r="AV213" s="16"/>
      <c r="AW213" s="16"/>
      <c r="AX213" s="35"/>
      <c r="AY213" s="35"/>
      <c r="AZ213" s="35"/>
      <c r="BA213" s="35"/>
      <c r="BB213" s="35"/>
      <c r="BC213" s="35"/>
      <c r="BD213" s="35"/>
      <c r="BE213" s="35"/>
      <c r="BF213" s="16"/>
      <c r="BG213" s="16"/>
      <c r="BH213" s="16"/>
      <c r="BI213" s="16"/>
      <c r="BJ213" s="16"/>
      <c r="BK213" s="16"/>
      <c r="BL213" s="16"/>
    </row>
    <row r="214" spans="4:64">
      <c r="D214" s="47" t="s">
        <v>0</v>
      </c>
      <c r="E214" s="1">
        <v>1.3139000000000001</v>
      </c>
      <c r="F214" s="1">
        <v>0.59765000000000001</v>
      </c>
      <c r="G214" s="1">
        <v>1.0325</v>
      </c>
      <c r="H214" s="1">
        <v>0.48020000000000002</v>
      </c>
      <c r="I214" s="1">
        <v>2.7818000000000001</v>
      </c>
      <c r="J214" s="1">
        <v>0.8407</v>
      </c>
      <c r="K214" s="26" t="s">
        <v>84</v>
      </c>
      <c r="L214" s="12"/>
      <c r="M214" s="13"/>
      <c r="N214" s="13"/>
      <c r="O214" s="13"/>
      <c r="P214" s="13"/>
      <c r="Q214" s="13"/>
      <c r="R214" s="13"/>
      <c r="S214" s="13"/>
      <c r="T214" s="13"/>
      <c r="U214" s="14" t="s">
        <v>79</v>
      </c>
      <c r="V214" s="1">
        <v>0.48208000000000001</v>
      </c>
      <c r="W214" s="25">
        <v>60.19</v>
      </c>
      <c r="X214" s="25">
        <v>0.36736999999999997</v>
      </c>
      <c r="Y214" s="101">
        <v>53.65</v>
      </c>
      <c r="Z214">
        <f t="shared" si="0"/>
        <v>56.92</v>
      </c>
      <c r="AA214">
        <f>Z214+Z216+Z215+Z217+Z218+Z219+Z220+Z221</f>
        <v>387.57499999999999</v>
      </c>
      <c r="AO214" s="16"/>
      <c r="AP214" s="16"/>
      <c r="AQ214" s="16"/>
      <c r="AR214" s="16"/>
      <c r="AS214" s="16"/>
      <c r="AT214" s="16"/>
      <c r="AU214" s="16"/>
      <c r="AV214" s="16"/>
      <c r="AW214" s="16"/>
      <c r="AX214" s="35"/>
      <c r="AY214" s="35"/>
      <c r="AZ214" s="35"/>
      <c r="BA214" s="35"/>
      <c r="BB214" s="35"/>
      <c r="BC214" s="35"/>
      <c r="BD214" s="35"/>
      <c r="BE214" s="35"/>
      <c r="BF214" s="16"/>
      <c r="BG214" s="16"/>
      <c r="BH214" s="16"/>
      <c r="BI214" s="16"/>
      <c r="BJ214" s="16"/>
      <c r="BK214" s="16"/>
      <c r="BL214" s="16"/>
    </row>
    <row r="215" spans="4:64">
      <c r="D215" s="47" t="s">
        <v>4</v>
      </c>
      <c r="E215" s="1">
        <v>5.9900000000000002E-2</v>
      </c>
      <c r="F215" s="1">
        <v>6.8110000000000004E-2</v>
      </c>
      <c r="G215" s="1">
        <v>4.4200000000000003E-2</v>
      </c>
      <c r="H215" s="1">
        <v>5.4640000000000001E-2</v>
      </c>
      <c r="I215" s="1">
        <v>0.1198</v>
      </c>
      <c r="J215" s="1">
        <v>9.3520000000000006E-2</v>
      </c>
      <c r="K215" s="26" t="s">
        <v>84</v>
      </c>
      <c r="L215" s="15"/>
      <c r="M215" s="16"/>
      <c r="N215" s="16"/>
      <c r="O215" s="16"/>
      <c r="P215" s="16"/>
      <c r="Q215" s="16"/>
      <c r="R215" s="16"/>
      <c r="S215" s="16"/>
      <c r="T215" s="16"/>
      <c r="U215" s="17"/>
      <c r="V215" s="1">
        <v>0.45673999999999998</v>
      </c>
      <c r="W215" s="25">
        <v>56.66</v>
      </c>
      <c r="X215" s="25">
        <v>0.35639999999999999</v>
      </c>
      <c r="Y215" s="101">
        <v>52.83</v>
      </c>
      <c r="Z215">
        <f t="shared" si="0"/>
        <v>54.744999999999997</v>
      </c>
      <c r="AO215" s="16"/>
      <c r="AP215" s="16"/>
      <c r="AQ215" s="16"/>
      <c r="AR215" s="16"/>
      <c r="AS215" s="16"/>
      <c r="AT215" s="16"/>
      <c r="AU215" s="16"/>
      <c r="AV215" s="16"/>
      <c r="AW215" s="16"/>
      <c r="AX215" s="35"/>
      <c r="AY215" s="35"/>
      <c r="AZ215" s="35"/>
      <c r="BA215" s="35"/>
      <c r="BB215" s="35"/>
      <c r="BC215" s="35"/>
      <c r="BD215" s="35"/>
      <c r="BE215" s="35"/>
      <c r="BF215" s="16"/>
      <c r="BG215" s="16"/>
      <c r="BH215" s="16"/>
      <c r="BI215" s="16"/>
      <c r="BJ215" s="16"/>
      <c r="BK215" s="16"/>
      <c r="BL215" s="16"/>
    </row>
    <row r="216" spans="4:64">
      <c r="D216" s="47" t="s">
        <v>5</v>
      </c>
      <c r="E216" s="91">
        <v>1.2710699999999999</v>
      </c>
      <c r="F216" s="1">
        <v>0.59306000000000003</v>
      </c>
      <c r="G216" s="1">
        <v>0.97019999999999995</v>
      </c>
      <c r="H216" s="1">
        <v>0.47421999999999997</v>
      </c>
      <c r="I216" s="1">
        <v>2.5949</v>
      </c>
      <c r="J216" s="1">
        <v>0.75805</v>
      </c>
      <c r="K216" s="26" t="s">
        <v>84</v>
      </c>
      <c r="L216" s="15"/>
      <c r="M216" s="16"/>
      <c r="N216" s="16"/>
      <c r="O216" s="16"/>
      <c r="P216" s="16"/>
      <c r="Q216" s="16"/>
      <c r="R216" s="16"/>
      <c r="S216" s="16"/>
      <c r="T216" s="16"/>
      <c r="U216" s="17"/>
      <c r="V216" s="1">
        <v>0.47323999999999999</v>
      </c>
      <c r="W216" s="25">
        <v>41.94</v>
      </c>
      <c r="X216" s="25">
        <v>0.36148000000000002</v>
      </c>
      <c r="Y216" s="101">
        <v>44.35</v>
      </c>
      <c r="Z216">
        <f t="shared" si="0"/>
        <v>43.144999999999996</v>
      </c>
      <c r="AO216" s="16"/>
      <c r="AP216" s="16"/>
      <c r="AQ216" s="16"/>
      <c r="AR216" s="16"/>
      <c r="AS216" s="16"/>
      <c r="AT216" s="16"/>
      <c r="AU216" s="16"/>
      <c r="AV216" s="16"/>
      <c r="AW216" s="16"/>
      <c r="AX216" s="35"/>
      <c r="AY216" s="77"/>
      <c r="AZ216" s="77"/>
      <c r="BA216" s="77"/>
      <c r="BB216" s="78"/>
      <c r="BC216" s="35"/>
      <c r="BD216" s="35"/>
      <c r="BE216" s="35"/>
      <c r="BF216" s="16"/>
      <c r="BG216" s="16"/>
      <c r="BH216" s="16"/>
      <c r="BI216" s="16"/>
      <c r="BJ216" s="16"/>
      <c r="BK216" s="16"/>
      <c r="BL216" s="16"/>
    </row>
    <row r="217" spans="4:64" ht="15" thickBot="1">
      <c r="D217" s="49" t="s">
        <v>6</v>
      </c>
      <c r="E217" s="8">
        <v>0.15823999999999999</v>
      </c>
      <c r="F217" s="8">
        <v>0.20116999999999999</v>
      </c>
      <c r="G217" s="8">
        <v>0.10606</v>
      </c>
      <c r="H217" s="8">
        <v>0.16111</v>
      </c>
      <c r="I217" s="8">
        <v>0.2656</v>
      </c>
      <c r="J217" s="8">
        <v>0.20177999999999999</v>
      </c>
      <c r="K217" s="28" t="s">
        <v>84</v>
      </c>
      <c r="L217" s="15"/>
      <c r="M217" s="16"/>
      <c r="N217" s="16"/>
      <c r="O217" s="16"/>
      <c r="P217" s="16"/>
      <c r="Q217" s="16"/>
      <c r="R217" s="16"/>
      <c r="S217" s="16"/>
      <c r="T217" s="16"/>
      <c r="U217" s="17"/>
      <c r="V217" s="1">
        <v>0.46806999999999999</v>
      </c>
      <c r="W217" s="25">
        <v>35.26</v>
      </c>
      <c r="X217" s="25">
        <v>0.35103000000000001</v>
      </c>
      <c r="Y217" s="101">
        <v>40.85</v>
      </c>
      <c r="Z217">
        <f t="shared" si="0"/>
        <v>38.055</v>
      </c>
      <c r="AO217" s="16"/>
      <c r="AP217" s="16"/>
      <c r="AQ217" s="16"/>
      <c r="AR217" s="16"/>
      <c r="AS217" s="16"/>
      <c r="AT217" s="16"/>
      <c r="AU217" s="16"/>
      <c r="AV217" s="16"/>
      <c r="AW217" s="16"/>
      <c r="AX217" s="35"/>
      <c r="AY217" s="77"/>
      <c r="AZ217" s="79"/>
      <c r="BA217" s="79"/>
      <c r="BB217" s="79"/>
      <c r="BC217" s="35"/>
      <c r="BD217" s="35"/>
      <c r="BE217" s="35"/>
      <c r="BF217" s="16"/>
      <c r="BG217" s="16"/>
      <c r="BH217" s="16"/>
      <c r="BI217" s="16"/>
      <c r="BJ217" s="16"/>
      <c r="BK217" s="16"/>
      <c r="BL217" s="16"/>
    </row>
    <row r="218" spans="4:64" ht="15" customHeight="1" thickTop="1">
      <c r="D218" s="51" t="s">
        <v>7</v>
      </c>
      <c r="E218" s="6">
        <v>1.2926500000000001</v>
      </c>
      <c r="F218" s="6">
        <v>0.57360999999999995</v>
      </c>
      <c r="G218" s="6">
        <v>0.98029999999999995</v>
      </c>
      <c r="H218" s="6">
        <v>0.44563000000000003</v>
      </c>
      <c r="I218" s="6">
        <v>2.5703</v>
      </c>
      <c r="J218" s="6">
        <v>0.70123999999999997</v>
      </c>
      <c r="K218" s="27" t="s">
        <v>84</v>
      </c>
      <c r="L218" s="15"/>
      <c r="M218" s="16"/>
      <c r="N218" s="16"/>
      <c r="O218" s="16"/>
      <c r="P218" s="16"/>
      <c r="Q218" s="16"/>
      <c r="R218" s="16"/>
      <c r="S218" s="16"/>
      <c r="T218" s="16"/>
      <c r="U218" s="17"/>
      <c r="V218" s="1">
        <v>0.44574000000000003</v>
      </c>
      <c r="W218" s="25">
        <v>35.26</v>
      </c>
      <c r="X218" s="25">
        <v>0.33903</v>
      </c>
      <c r="Y218" s="101">
        <v>40.700000000000003</v>
      </c>
      <c r="Z218">
        <f t="shared" si="0"/>
        <v>37.980000000000004</v>
      </c>
      <c r="AO218" s="16"/>
      <c r="AP218" s="16"/>
      <c r="AQ218" s="16"/>
      <c r="AR218" s="16"/>
      <c r="AS218" s="16"/>
      <c r="AT218" s="16"/>
      <c r="AU218" s="16"/>
      <c r="AV218" s="16"/>
      <c r="AW218" s="16"/>
      <c r="AX218" s="35"/>
      <c r="AY218" s="77"/>
      <c r="AZ218" s="79"/>
      <c r="BA218" s="80"/>
      <c r="BB218" s="79"/>
      <c r="BC218" s="35"/>
      <c r="BD218" s="35"/>
      <c r="BE218" s="35"/>
      <c r="BF218" s="16"/>
      <c r="BG218" s="16"/>
      <c r="BH218" s="16"/>
      <c r="BI218" s="16"/>
      <c r="BJ218" s="16"/>
      <c r="BK218" s="16"/>
      <c r="BL218" s="16"/>
    </row>
    <row r="219" spans="4:64">
      <c r="D219" s="47" t="s">
        <v>8</v>
      </c>
      <c r="E219" s="1">
        <v>1.28895</v>
      </c>
      <c r="F219" s="91">
        <v>0.57184000000000001</v>
      </c>
      <c r="G219" s="1">
        <v>0.97560000000000002</v>
      </c>
      <c r="H219" s="91">
        <v>0.44240000000000002</v>
      </c>
      <c r="I219" s="91">
        <v>2.5720999999999998</v>
      </c>
      <c r="J219" s="91">
        <v>0.70243999999999995</v>
      </c>
      <c r="K219" s="26" t="s">
        <v>84</v>
      </c>
      <c r="L219" s="15"/>
      <c r="M219" s="16"/>
      <c r="N219" s="16"/>
      <c r="O219" s="16"/>
      <c r="P219" s="16"/>
      <c r="Q219" s="16"/>
      <c r="R219" s="16"/>
      <c r="S219" s="16"/>
      <c r="T219" s="16"/>
      <c r="U219" s="17"/>
      <c r="V219" s="1">
        <v>0.44257000000000002</v>
      </c>
      <c r="W219" s="25">
        <v>59.63</v>
      </c>
      <c r="X219" s="25">
        <v>0.33837</v>
      </c>
      <c r="Y219" s="101">
        <v>53.12</v>
      </c>
      <c r="Z219">
        <f t="shared" si="0"/>
        <v>56.375</v>
      </c>
      <c r="AO219" s="16"/>
      <c r="AP219" s="16"/>
      <c r="AQ219" s="16"/>
      <c r="AR219" s="16"/>
      <c r="AS219" s="16"/>
      <c r="AT219" s="16"/>
      <c r="AU219" s="16"/>
      <c r="AV219" s="16"/>
      <c r="AW219" s="16"/>
      <c r="AX219" s="35"/>
      <c r="AY219" s="77"/>
      <c r="AZ219" s="79"/>
      <c r="BA219" s="80"/>
      <c r="BB219" s="79"/>
      <c r="BC219" s="35"/>
      <c r="BD219" s="35"/>
      <c r="BE219" s="35"/>
      <c r="BF219" s="16"/>
      <c r="BG219" s="16"/>
      <c r="BH219" s="16"/>
      <c r="BI219" s="16"/>
      <c r="BJ219" s="16"/>
      <c r="BK219" s="16"/>
      <c r="BL219" s="16"/>
    </row>
    <row r="220" spans="4:64">
      <c r="D220" s="47" t="s">
        <v>9</v>
      </c>
      <c r="E220" s="1">
        <v>1.29573</v>
      </c>
      <c r="F220" s="1">
        <v>0.57969999999999999</v>
      </c>
      <c r="G220" s="1">
        <v>0.98009999999999997</v>
      </c>
      <c r="H220" s="1">
        <v>0.45152999999999999</v>
      </c>
      <c r="I220" s="91">
        <v>2.5718000000000001</v>
      </c>
      <c r="J220" s="91">
        <v>0.69650000000000001</v>
      </c>
      <c r="K220" s="26" t="s">
        <v>84</v>
      </c>
      <c r="L220" s="15"/>
      <c r="M220" s="16"/>
      <c r="N220" s="16"/>
      <c r="O220" s="16"/>
      <c r="P220" s="16"/>
      <c r="Q220" s="16"/>
      <c r="R220" s="16"/>
      <c r="S220" s="16"/>
      <c r="T220" s="16"/>
      <c r="U220" s="17"/>
      <c r="V220" s="1">
        <v>0.45173999999999997</v>
      </c>
      <c r="W220" s="25">
        <v>64.739999999999995</v>
      </c>
      <c r="X220" s="25">
        <v>0.33648</v>
      </c>
      <c r="Y220" s="101">
        <v>59.3</v>
      </c>
      <c r="Z220">
        <f t="shared" si="0"/>
        <v>62.019999999999996</v>
      </c>
      <c r="AO220" s="16"/>
      <c r="AP220" s="16"/>
      <c r="AQ220" s="16"/>
      <c r="AR220" s="16"/>
      <c r="AS220" s="16"/>
      <c r="AT220" s="16"/>
      <c r="AU220" s="16"/>
      <c r="AV220" s="16"/>
      <c r="AW220" s="16"/>
      <c r="AX220" s="35"/>
      <c r="AY220" s="77"/>
      <c r="AZ220" s="79"/>
      <c r="BA220" s="79"/>
      <c r="BB220" s="80"/>
      <c r="BC220" s="35"/>
      <c r="BD220" s="35"/>
      <c r="BE220" s="35"/>
      <c r="BF220" s="16"/>
      <c r="BG220" s="16"/>
      <c r="BH220" s="16"/>
      <c r="BI220" s="16"/>
      <c r="BJ220" s="16"/>
      <c r="BK220" s="16"/>
      <c r="BL220" s="16"/>
    </row>
    <row r="221" spans="4:64">
      <c r="D221" s="47" t="s">
        <v>10</v>
      </c>
      <c r="E221" s="1">
        <v>1.29274</v>
      </c>
      <c r="F221" s="91">
        <v>0.57047000000000003</v>
      </c>
      <c r="G221" s="1">
        <v>0.9798</v>
      </c>
      <c r="H221" s="91">
        <v>0.44057000000000002</v>
      </c>
      <c r="I221" s="91">
        <v>2.5703</v>
      </c>
      <c r="J221" s="91">
        <v>0.69711000000000001</v>
      </c>
      <c r="K221" s="16" t="s">
        <v>84</v>
      </c>
      <c r="L221" s="18"/>
      <c r="M221" s="19"/>
      <c r="N221" s="19"/>
      <c r="O221" s="19"/>
      <c r="P221" s="19"/>
      <c r="Q221" s="19"/>
      <c r="R221" s="19"/>
      <c r="S221" s="19"/>
      <c r="T221" s="19"/>
      <c r="U221" s="20"/>
      <c r="V221" s="1">
        <v>0.44074000000000002</v>
      </c>
      <c r="W221" s="25">
        <v>35.82</v>
      </c>
      <c r="X221" s="25">
        <v>0.33681</v>
      </c>
      <c r="Y221" s="95">
        <v>40.85</v>
      </c>
      <c r="Z221">
        <f t="shared" si="0"/>
        <v>38.335000000000001</v>
      </c>
      <c r="AO221" s="16"/>
      <c r="AP221" s="16"/>
      <c r="AQ221" s="16"/>
      <c r="AR221" s="16"/>
      <c r="AS221" s="16"/>
      <c r="AT221" s="16"/>
      <c r="AU221" s="16"/>
      <c r="AV221" s="16"/>
      <c r="AW221" s="16"/>
      <c r="AX221" s="35"/>
      <c r="AY221" s="77"/>
      <c r="AZ221" s="79"/>
      <c r="BA221" s="79"/>
      <c r="BB221" s="79"/>
      <c r="BC221" s="35"/>
      <c r="BD221" s="35"/>
      <c r="BE221" s="35"/>
      <c r="BF221" s="16"/>
      <c r="BG221" s="16"/>
      <c r="BH221" s="16"/>
      <c r="BI221" s="16"/>
      <c r="BJ221" s="16"/>
      <c r="BK221" s="16"/>
      <c r="BL221" s="16"/>
    </row>
    <row r="222" spans="4:64">
      <c r="D222" s="4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02"/>
      <c r="X222" s="102"/>
      <c r="Y222" s="97"/>
      <c r="AO222" s="16"/>
      <c r="AP222" s="16"/>
      <c r="AQ222" s="16"/>
      <c r="AR222" s="16"/>
      <c r="AS222" s="16"/>
      <c r="AT222" s="16"/>
      <c r="AU222" s="16"/>
      <c r="AV222" s="16"/>
      <c r="AW222" s="16"/>
      <c r="AX222" s="35"/>
      <c r="AY222" s="77"/>
      <c r="AZ222" s="79"/>
      <c r="BA222" s="79"/>
      <c r="BB222" s="80"/>
      <c r="BC222" s="35"/>
      <c r="BD222" s="35"/>
      <c r="BE222" s="35"/>
      <c r="BF222" s="16"/>
      <c r="BG222" s="16"/>
      <c r="BH222" s="16"/>
      <c r="BI222" s="16"/>
      <c r="BJ222" s="16"/>
      <c r="BK222" s="16"/>
      <c r="BL222" s="16"/>
    </row>
    <row r="223" spans="4:64">
      <c r="D223" s="47" t="s">
        <v>0</v>
      </c>
      <c r="E223" s="1">
        <v>1.28226</v>
      </c>
      <c r="F223" s="1">
        <v>0.59662000000000004</v>
      </c>
      <c r="G223" s="1">
        <v>0.98529999999999995</v>
      </c>
      <c r="H223" s="1">
        <v>0.47348000000000001</v>
      </c>
      <c r="I223" s="1">
        <v>2.6863000000000001</v>
      </c>
      <c r="J223" s="1">
        <v>0.82438</v>
      </c>
      <c r="K223" s="26" t="s">
        <v>89</v>
      </c>
      <c r="L223" s="12"/>
      <c r="M223" s="13"/>
      <c r="N223" s="13"/>
      <c r="O223" s="13"/>
      <c r="P223" s="13"/>
      <c r="Q223" s="13"/>
      <c r="R223" s="13"/>
      <c r="S223" s="13"/>
      <c r="T223" s="13"/>
      <c r="U223" s="14" t="s">
        <v>83</v>
      </c>
      <c r="V223" s="1">
        <v>0.47691</v>
      </c>
      <c r="W223" s="25">
        <v>57.64</v>
      </c>
      <c r="X223" s="25">
        <v>0.35915000000000002</v>
      </c>
      <c r="Y223" s="101">
        <v>55.65</v>
      </c>
      <c r="Z223">
        <f t="shared" si="0"/>
        <v>56.644999999999996</v>
      </c>
      <c r="AA223">
        <f>Z223+Z225+Z224+Z226+Z227+Z228+Z229+Z230</f>
        <v>413.09999999999997</v>
      </c>
      <c r="AO223" s="16"/>
      <c r="AP223" s="16"/>
      <c r="AQ223" s="16"/>
      <c r="AR223" s="16"/>
      <c r="AS223" s="16"/>
      <c r="AT223" s="16"/>
      <c r="AU223" s="16"/>
      <c r="AV223" s="16"/>
      <c r="AW223" s="16"/>
      <c r="AX223" s="35"/>
      <c r="AY223" s="77"/>
      <c r="AZ223" s="79"/>
      <c r="BA223" s="79"/>
      <c r="BB223" s="79"/>
      <c r="BC223" s="35"/>
      <c r="BD223" s="35"/>
      <c r="BE223" s="35"/>
      <c r="BF223" s="16"/>
      <c r="BG223" s="16"/>
      <c r="BH223" s="16"/>
      <c r="BI223" s="16"/>
      <c r="BJ223" s="16"/>
      <c r="BK223" s="16"/>
      <c r="BL223" s="16"/>
    </row>
    <row r="224" spans="4:64">
      <c r="D224" s="47" t="s">
        <v>4</v>
      </c>
      <c r="E224" s="1">
        <v>5.5840000000000001E-2</v>
      </c>
      <c r="F224" s="94">
        <v>3.7850000000000002E-2</v>
      </c>
      <c r="G224" s="1">
        <v>4.2200000000000001E-2</v>
      </c>
      <c r="H224" s="94">
        <v>3.0599999999999999E-2</v>
      </c>
      <c r="I224" s="1">
        <v>0.11174000000000001</v>
      </c>
      <c r="J224" s="94">
        <v>5.1659999999999998E-2</v>
      </c>
      <c r="K224" s="26" t="s">
        <v>89</v>
      </c>
      <c r="L224" s="15"/>
      <c r="M224" s="16"/>
      <c r="N224" s="16"/>
      <c r="O224" s="16"/>
      <c r="P224" s="16"/>
      <c r="Q224" s="16"/>
      <c r="R224" s="16"/>
      <c r="S224" s="16"/>
      <c r="T224" s="16"/>
      <c r="U224" s="17"/>
      <c r="V224" s="1">
        <v>0.47206999999999999</v>
      </c>
      <c r="W224" s="25">
        <v>52.04</v>
      </c>
      <c r="X224" s="25">
        <v>0.34403</v>
      </c>
      <c r="Y224" s="101">
        <v>54.27</v>
      </c>
      <c r="Z224">
        <f t="shared" si="0"/>
        <v>53.155000000000001</v>
      </c>
      <c r="AO224" s="16"/>
      <c r="AP224" s="16"/>
      <c r="AQ224" s="16"/>
      <c r="AR224" s="16"/>
      <c r="AS224" s="16"/>
      <c r="AT224" s="16"/>
      <c r="AU224" s="16"/>
      <c r="AV224" s="16"/>
      <c r="AW224" s="16"/>
      <c r="AX224" s="35"/>
      <c r="AY224" s="77"/>
      <c r="AZ224" s="79"/>
      <c r="BA224" s="79"/>
      <c r="BB224" s="79"/>
      <c r="BC224" s="35"/>
      <c r="BD224" s="35"/>
      <c r="BE224" s="35"/>
      <c r="BF224" s="16"/>
      <c r="BG224" s="16"/>
      <c r="BH224" s="16"/>
      <c r="BI224" s="16"/>
      <c r="BJ224" s="16"/>
      <c r="BK224" s="16"/>
      <c r="BL224" s="16"/>
    </row>
    <row r="225" spans="4:64">
      <c r="D225" s="47" t="s">
        <v>5</v>
      </c>
      <c r="E225" s="1">
        <v>1.2949200000000001</v>
      </c>
      <c r="F225" s="1">
        <v>0.60777999999999999</v>
      </c>
      <c r="G225" s="1">
        <v>0.9738</v>
      </c>
      <c r="H225" s="1">
        <v>0.47843999999999998</v>
      </c>
      <c r="I225" s="1">
        <v>2.6880000000000002</v>
      </c>
      <c r="J225" s="1">
        <v>0.83279999999999998</v>
      </c>
      <c r="K225" s="26" t="s">
        <v>89</v>
      </c>
      <c r="L225" s="15"/>
      <c r="M225" s="16"/>
      <c r="N225" s="16"/>
      <c r="O225" s="16"/>
      <c r="P225" s="16"/>
      <c r="Q225" s="16"/>
      <c r="R225" s="16"/>
      <c r="S225" s="16"/>
      <c r="T225" s="16"/>
      <c r="U225" s="17"/>
      <c r="V225" s="1">
        <v>0.48174</v>
      </c>
      <c r="W225" s="25">
        <v>60.98</v>
      </c>
      <c r="X225" s="25">
        <v>0.36203999999999997</v>
      </c>
      <c r="Y225" s="101">
        <v>57.87</v>
      </c>
      <c r="Z225">
        <f t="shared" ref="Z225:Z284" si="1">(W225+Y225)/2</f>
        <v>59.424999999999997</v>
      </c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</row>
    <row r="226" spans="4:64" ht="15" thickBot="1">
      <c r="D226" s="49" t="s">
        <v>6</v>
      </c>
      <c r="E226" s="8">
        <v>5.62E-2</v>
      </c>
      <c r="F226" s="8">
        <v>4.4420000000000001E-2</v>
      </c>
      <c r="G226" s="8">
        <v>4.2799999999999998E-2</v>
      </c>
      <c r="H226" s="8">
        <v>3.5790000000000002E-2</v>
      </c>
      <c r="I226" s="8">
        <v>0.11451</v>
      </c>
      <c r="J226" s="8">
        <v>6.4229999999999995E-2</v>
      </c>
      <c r="K226" s="28" t="s">
        <v>89</v>
      </c>
      <c r="L226" s="15"/>
      <c r="M226" s="16"/>
      <c r="N226" s="16"/>
      <c r="O226" s="16"/>
      <c r="P226" s="16"/>
      <c r="Q226" s="16"/>
      <c r="R226" s="16"/>
      <c r="S226" s="16"/>
      <c r="T226" s="16"/>
      <c r="U226" s="17"/>
      <c r="V226" s="1">
        <v>0.47006999999999999</v>
      </c>
      <c r="W226" s="25">
        <v>46.87</v>
      </c>
      <c r="X226" s="25">
        <v>0.35003000000000001</v>
      </c>
      <c r="Y226" s="101">
        <v>50.55</v>
      </c>
      <c r="Z226">
        <f t="shared" si="1"/>
        <v>48.709999999999994</v>
      </c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</row>
    <row r="227" spans="4:64" ht="15" thickTop="1">
      <c r="D227" s="51" t="s">
        <v>7</v>
      </c>
      <c r="E227" s="6">
        <v>1.2678400000000001</v>
      </c>
      <c r="F227" s="6">
        <v>0.58916000000000002</v>
      </c>
      <c r="G227" s="6">
        <v>0.97460000000000002</v>
      </c>
      <c r="H227" s="6">
        <v>0.46500999999999998</v>
      </c>
      <c r="I227" s="6">
        <v>2.6295999999999999</v>
      </c>
      <c r="J227" s="6">
        <v>0.79161000000000004</v>
      </c>
      <c r="K227" s="27" t="s">
        <v>89</v>
      </c>
      <c r="L227" s="15"/>
      <c r="M227" s="16"/>
      <c r="N227" s="16"/>
      <c r="O227" s="16"/>
      <c r="P227" s="16"/>
      <c r="Q227" s="16"/>
      <c r="R227" s="16"/>
      <c r="S227" s="16"/>
      <c r="T227" s="16"/>
      <c r="U227" s="17"/>
      <c r="V227" s="1">
        <v>0.46506999999999998</v>
      </c>
      <c r="W227" s="25">
        <v>55.16</v>
      </c>
      <c r="X227" s="25">
        <v>0.34970000000000001</v>
      </c>
      <c r="Y227" s="101">
        <v>55.12</v>
      </c>
      <c r="Z227">
        <f t="shared" si="1"/>
        <v>55.14</v>
      </c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</row>
    <row r="228" spans="4:64">
      <c r="D228" s="47" t="s">
        <v>8</v>
      </c>
      <c r="E228" s="1">
        <v>1.2700800000000001</v>
      </c>
      <c r="F228" s="1">
        <v>0.59409000000000001</v>
      </c>
      <c r="G228" s="1">
        <v>0.99129999999999996</v>
      </c>
      <c r="H228" s="1">
        <v>0.47608</v>
      </c>
      <c r="I228" s="1">
        <v>2.6461000000000001</v>
      </c>
      <c r="J228" s="1">
        <v>0.81781999999999999</v>
      </c>
      <c r="K228" s="26" t="s">
        <v>89</v>
      </c>
      <c r="L228" s="15"/>
      <c r="M228" s="16"/>
      <c r="N228" s="16"/>
      <c r="O228" s="16"/>
      <c r="P228" s="16"/>
      <c r="Q228" s="16"/>
      <c r="R228" s="16"/>
      <c r="S228" s="16"/>
      <c r="T228" s="16"/>
      <c r="U228" s="17"/>
      <c r="V228" s="1">
        <v>0.47624</v>
      </c>
      <c r="W228" s="25">
        <v>47.07</v>
      </c>
      <c r="X228" s="25">
        <v>0.36159000000000002</v>
      </c>
      <c r="Y228" s="101">
        <v>48.65</v>
      </c>
      <c r="Z228">
        <f t="shared" si="1"/>
        <v>47.86</v>
      </c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</row>
    <row r="229" spans="4:64">
      <c r="D229" s="47" t="s">
        <v>9</v>
      </c>
      <c r="E229" s="1">
        <v>1.27979</v>
      </c>
      <c r="F229" s="1">
        <v>0.59111999999999998</v>
      </c>
      <c r="G229" s="1">
        <v>0.97660000000000002</v>
      </c>
      <c r="H229" s="1">
        <v>0.46999000000000002</v>
      </c>
      <c r="I229" s="1">
        <v>2.6021999999999998</v>
      </c>
      <c r="J229" s="1">
        <v>0.77907999999999999</v>
      </c>
      <c r="K229" s="26" t="s">
        <v>89</v>
      </c>
      <c r="L229" s="15"/>
      <c r="M229" s="16"/>
      <c r="N229" s="16"/>
      <c r="O229" s="16"/>
      <c r="P229" s="16"/>
      <c r="Q229" s="16"/>
      <c r="R229" s="16"/>
      <c r="S229" s="16"/>
      <c r="T229" s="16"/>
      <c r="U229" s="17"/>
      <c r="V229" s="1">
        <v>0.47006999999999999</v>
      </c>
      <c r="W229" s="25">
        <v>42.86</v>
      </c>
      <c r="X229" s="25">
        <v>0.35237000000000002</v>
      </c>
      <c r="Y229" s="101">
        <v>48.32</v>
      </c>
      <c r="Z229">
        <f t="shared" si="1"/>
        <v>45.59</v>
      </c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</row>
    <row r="230" spans="4:64">
      <c r="D230" s="47" t="s">
        <v>10</v>
      </c>
      <c r="E230" s="1">
        <v>1.2733699999999999</v>
      </c>
      <c r="F230" s="1">
        <v>0.59375999999999995</v>
      </c>
      <c r="G230" s="1">
        <v>0.98089999999999999</v>
      </c>
      <c r="H230" s="1">
        <v>0.47215000000000001</v>
      </c>
      <c r="I230" s="1">
        <v>2.6374</v>
      </c>
      <c r="J230" s="1">
        <v>0.80052000000000001</v>
      </c>
      <c r="K230" s="26" t="s">
        <v>89</v>
      </c>
      <c r="L230" s="18"/>
      <c r="M230" s="19"/>
      <c r="N230" s="19"/>
      <c r="O230" s="19"/>
      <c r="P230" s="19"/>
      <c r="Q230" s="19"/>
      <c r="R230" s="19"/>
      <c r="S230" s="19"/>
      <c r="T230" s="19"/>
      <c r="U230" s="20"/>
      <c r="V230" s="1">
        <v>0.47223999999999999</v>
      </c>
      <c r="W230" s="25">
        <v>45.12</v>
      </c>
      <c r="X230" s="25">
        <v>0.35937000000000002</v>
      </c>
      <c r="Y230" s="101">
        <v>48.03</v>
      </c>
      <c r="Z230">
        <f t="shared" si="1"/>
        <v>46.575000000000003</v>
      </c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</row>
    <row r="231" spans="4:64">
      <c r="D231" s="4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02"/>
      <c r="X231" s="102"/>
      <c r="Y231" s="97"/>
      <c r="Z231">
        <f t="shared" si="1"/>
        <v>0</v>
      </c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</row>
    <row r="232" spans="4:64">
      <c r="D232" s="47" t="s">
        <v>0</v>
      </c>
      <c r="E232" s="1">
        <v>1.29305</v>
      </c>
      <c r="F232" s="1">
        <v>0.57003000000000004</v>
      </c>
      <c r="G232" s="1">
        <v>0.97850000000000004</v>
      </c>
      <c r="H232" s="1">
        <v>0.43790000000000001</v>
      </c>
      <c r="I232" s="1">
        <v>2.5697000000000001</v>
      </c>
      <c r="J232" s="1">
        <v>0.69860999999999995</v>
      </c>
      <c r="K232" s="1" t="s">
        <v>90</v>
      </c>
      <c r="L232" s="12"/>
      <c r="M232" s="13"/>
      <c r="N232" s="13"/>
      <c r="O232" s="13"/>
      <c r="P232" s="13"/>
      <c r="Q232" s="13"/>
      <c r="R232" s="13"/>
      <c r="S232" s="13"/>
      <c r="T232" s="13"/>
      <c r="U232" s="16" t="s">
        <v>88</v>
      </c>
      <c r="V232" s="1">
        <v>0.43940000000000001</v>
      </c>
      <c r="W232" s="25">
        <v>54.08</v>
      </c>
      <c r="X232" s="25">
        <v>0.33324999999999999</v>
      </c>
      <c r="Y232" s="101">
        <v>55.46</v>
      </c>
      <c r="Z232">
        <f t="shared" si="1"/>
        <v>54.769999999999996</v>
      </c>
      <c r="AA232">
        <f>Z232+Z234+Z233+Z235+Z236+Z237+Z238+Z239</f>
        <v>435.75999999999993</v>
      </c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</row>
    <row r="233" spans="4:64">
      <c r="D233" s="47" t="s">
        <v>4</v>
      </c>
      <c r="E233" s="25">
        <v>0.20491000000000001</v>
      </c>
      <c r="F233" s="25">
        <v>0.2331</v>
      </c>
      <c r="G233" s="25">
        <v>0.14313999999999999</v>
      </c>
      <c r="H233" s="25">
        <v>0.1908</v>
      </c>
      <c r="I233" s="25">
        <v>0.40250000000000002</v>
      </c>
      <c r="J233" s="25">
        <v>0.37195</v>
      </c>
      <c r="K233" s="1" t="s">
        <v>90</v>
      </c>
      <c r="L233" s="15"/>
      <c r="M233" s="16"/>
      <c r="N233" s="16"/>
      <c r="O233" s="16"/>
      <c r="P233" s="16"/>
      <c r="Q233" s="16"/>
      <c r="R233" s="16"/>
      <c r="S233" s="16"/>
      <c r="T233" s="16"/>
      <c r="U233" s="17"/>
      <c r="V233" s="1">
        <v>0.52041999999999999</v>
      </c>
      <c r="W233" s="25">
        <v>50.71</v>
      </c>
      <c r="X233" s="25">
        <v>0.36536999999999997</v>
      </c>
      <c r="Y233" s="101">
        <v>55.95</v>
      </c>
      <c r="Z233">
        <f t="shared" si="1"/>
        <v>53.33</v>
      </c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</row>
    <row r="234" spans="4:64">
      <c r="D234" s="47" t="s">
        <v>5</v>
      </c>
      <c r="E234" s="1">
        <v>1.2883</v>
      </c>
      <c r="F234" s="91">
        <v>0.57586000000000004</v>
      </c>
      <c r="G234" s="1">
        <v>0.97299999999999998</v>
      </c>
      <c r="H234" s="91">
        <v>0.44397999999999999</v>
      </c>
      <c r="I234" s="1">
        <v>2.5737999999999999</v>
      </c>
      <c r="J234" s="1">
        <v>0.7258</v>
      </c>
      <c r="K234" s="1" t="s">
        <v>90</v>
      </c>
      <c r="L234" s="15"/>
      <c r="M234" s="16"/>
      <c r="N234" s="16"/>
      <c r="O234" s="16"/>
      <c r="P234" s="16"/>
      <c r="Q234" s="16"/>
      <c r="R234" s="16"/>
      <c r="S234" s="16"/>
      <c r="T234" s="16"/>
      <c r="U234" s="17"/>
      <c r="V234" s="1">
        <v>0.44507000000000002</v>
      </c>
      <c r="W234" s="25">
        <v>56.74</v>
      </c>
      <c r="X234" s="25">
        <v>0.33448</v>
      </c>
      <c r="Y234" s="101">
        <v>56.34</v>
      </c>
      <c r="Z234">
        <f t="shared" si="1"/>
        <v>56.540000000000006</v>
      </c>
      <c r="AO234" s="16"/>
      <c r="AP234" s="16"/>
      <c r="AQ234" s="16"/>
      <c r="AR234" s="16"/>
      <c r="AS234" s="16"/>
      <c r="AT234" s="16"/>
      <c r="AU234" s="38"/>
      <c r="AV234" s="38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</row>
    <row r="235" spans="4:64" ht="15" thickBot="1">
      <c r="D235" s="49" t="s">
        <v>6</v>
      </c>
      <c r="E235" s="23">
        <v>7.4899999999999994E-2</v>
      </c>
      <c r="F235" s="23">
        <v>9.0230000000000005E-2</v>
      </c>
      <c r="G235" s="23">
        <v>5.2600000000000001E-2</v>
      </c>
      <c r="H235" s="23">
        <v>7.3050000000000004E-2</v>
      </c>
      <c r="I235" s="23">
        <v>0.1449</v>
      </c>
      <c r="J235" s="23">
        <v>0.13589999999999999</v>
      </c>
      <c r="K235" s="8" t="s">
        <v>90</v>
      </c>
      <c r="L235" s="15"/>
      <c r="M235" s="16"/>
      <c r="N235" s="16"/>
      <c r="O235" s="16"/>
      <c r="P235" s="16"/>
      <c r="Q235" s="16"/>
      <c r="R235" s="16"/>
      <c r="S235" s="16"/>
      <c r="T235" s="16"/>
      <c r="U235" s="17"/>
      <c r="V235" s="1">
        <v>0.48074</v>
      </c>
      <c r="W235" s="25">
        <v>54.31</v>
      </c>
      <c r="X235" s="25">
        <v>0.34803000000000001</v>
      </c>
      <c r="Y235" s="101">
        <v>55.97</v>
      </c>
      <c r="Z235">
        <f t="shared" si="1"/>
        <v>55.14</v>
      </c>
      <c r="AO235" s="16"/>
      <c r="AP235" s="16"/>
      <c r="AQ235" s="16"/>
      <c r="AR235" s="16"/>
      <c r="AS235" s="16"/>
      <c r="AT235" s="16"/>
      <c r="AU235" s="39"/>
      <c r="AV235" s="39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</row>
    <row r="236" spans="4:64" ht="15" thickTop="1">
      <c r="D236" s="51" t="s">
        <v>7</v>
      </c>
      <c r="E236" s="6">
        <v>1.2923</v>
      </c>
      <c r="F236" s="6">
        <v>0.56982999999999995</v>
      </c>
      <c r="G236" s="6">
        <v>0.97909999999999997</v>
      </c>
      <c r="H236" s="6">
        <v>0.43779000000000001</v>
      </c>
      <c r="I236" s="93">
        <v>2.5680000000000001</v>
      </c>
      <c r="J236" s="6">
        <v>0.69886000000000004</v>
      </c>
      <c r="K236" s="6" t="s">
        <v>90</v>
      </c>
      <c r="L236" s="15"/>
      <c r="M236" s="16"/>
      <c r="N236" s="16"/>
      <c r="O236" s="16"/>
      <c r="P236" s="16"/>
      <c r="Q236" s="16"/>
      <c r="R236" s="16"/>
      <c r="S236" s="16"/>
      <c r="T236" s="16"/>
      <c r="U236" s="17"/>
      <c r="V236" s="1">
        <v>0.43790000000000001</v>
      </c>
      <c r="W236" s="25">
        <v>45.16</v>
      </c>
      <c r="X236" s="25">
        <v>0.3347</v>
      </c>
      <c r="Y236" s="101">
        <v>49.36</v>
      </c>
      <c r="Z236">
        <f t="shared" si="1"/>
        <v>47.26</v>
      </c>
      <c r="AO236" s="16"/>
      <c r="AP236" s="16"/>
      <c r="AQ236" s="16"/>
      <c r="AR236" s="16"/>
      <c r="AS236" s="16"/>
      <c r="AT236" s="16"/>
      <c r="AU236" s="38"/>
      <c r="AV236" s="38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</row>
    <row r="237" spans="4:64">
      <c r="D237" s="47" t="s">
        <v>8</v>
      </c>
      <c r="E237" s="1">
        <v>1.2863</v>
      </c>
      <c r="F237" s="1">
        <v>0.57981000000000005</v>
      </c>
      <c r="G237" s="1">
        <v>0.9728</v>
      </c>
      <c r="H237" s="1">
        <v>0.44905</v>
      </c>
      <c r="I237" s="1">
        <v>2.5783</v>
      </c>
      <c r="J237" s="1">
        <v>0.74287999999999998</v>
      </c>
      <c r="K237" s="1" t="s">
        <v>90</v>
      </c>
      <c r="L237" s="15"/>
      <c r="M237" s="16"/>
      <c r="N237" s="16"/>
      <c r="O237" s="16"/>
      <c r="P237" s="16"/>
      <c r="Q237" s="16"/>
      <c r="R237" s="16"/>
      <c r="S237" s="16"/>
      <c r="T237" s="16"/>
      <c r="U237" s="17"/>
      <c r="V237" s="1">
        <v>0.44907000000000002</v>
      </c>
      <c r="W237" s="25">
        <v>55.59</v>
      </c>
      <c r="X237" s="25">
        <v>0.33648</v>
      </c>
      <c r="Y237" s="101">
        <v>54.71</v>
      </c>
      <c r="Z237">
        <f t="shared" si="1"/>
        <v>55.150000000000006</v>
      </c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</row>
    <row r="238" spans="4:64">
      <c r="D238" s="47" t="s">
        <v>9</v>
      </c>
      <c r="E238" s="1">
        <v>1.2905</v>
      </c>
      <c r="F238" s="1">
        <v>0.57776000000000005</v>
      </c>
      <c r="G238" s="1">
        <v>0.9748</v>
      </c>
      <c r="H238" s="1">
        <v>0.44716</v>
      </c>
      <c r="I238" s="1">
        <v>2.5746000000000002</v>
      </c>
      <c r="J238" s="1">
        <v>0.72199999999999998</v>
      </c>
      <c r="K238" s="1" t="s">
        <v>90</v>
      </c>
      <c r="L238" s="15"/>
      <c r="M238" s="16"/>
      <c r="N238" s="16"/>
      <c r="O238" s="16"/>
      <c r="P238" s="16"/>
      <c r="Q238" s="16"/>
      <c r="R238" s="16"/>
      <c r="S238" s="16"/>
      <c r="T238" s="16"/>
      <c r="U238" s="17"/>
      <c r="V238" s="1">
        <v>0.44724000000000003</v>
      </c>
      <c r="W238" s="25">
        <v>60.21</v>
      </c>
      <c r="X238" s="25">
        <v>0.33448</v>
      </c>
      <c r="Y238" s="101">
        <v>58.04</v>
      </c>
      <c r="Z238">
        <f t="shared" si="1"/>
        <v>59.125</v>
      </c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</row>
    <row r="239" spans="4:64">
      <c r="D239" s="47" t="s">
        <v>10</v>
      </c>
      <c r="E239" s="1">
        <v>1.2835000000000001</v>
      </c>
      <c r="F239" s="1">
        <v>0.57940000000000003</v>
      </c>
      <c r="G239" s="1">
        <v>0.96789999999999998</v>
      </c>
      <c r="H239" s="1">
        <v>0.44918999999999998</v>
      </c>
      <c r="I239" s="1">
        <v>2.5832000000000002</v>
      </c>
      <c r="J239" s="1">
        <v>0.74839999999999995</v>
      </c>
      <c r="K239" s="16" t="s">
        <v>90</v>
      </c>
      <c r="L239" s="18"/>
      <c r="M239" s="19"/>
      <c r="N239" s="19"/>
      <c r="O239" s="19"/>
      <c r="P239" s="19"/>
      <c r="Q239" s="19"/>
      <c r="R239" s="19"/>
      <c r="S239" s="19"/>
      <c r="T239" s="19"/>
      <c r="U239" s="20"/>
      <c r="V239" s="1">
        <v>0.44923999999999997</v>
      </c>
      <c r="W239" s="25">
        <v>55.06</v>
      </c>
      <c r="X239" s="25">
        <v>0.33903</v>
      </c>
      <c r="Y239" s="101">
        <v>53.83</v>
      </c>
      <c r="Z239">
        <f t="shared" si="1"/>
        <v>54.445</v>
      </c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</row>
    <row r="240" spans="4:64">
      <c r="D240" s="4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02"/>
      <c r="X240" s="102"/>
      <c r="Y240" s="99"/>
      <c r="Z240">
        <f t="shared" si="1"/>
        <v>0</v>
      </c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16"/>
      <c r="BL240" s="16"/>
    </row>
    <row r="241" spans="4:64">
      <c r="D241" s="47" t="s">
        <v>0</v>
      </c>
      <c r="E241" s="91">
        <v>1.2707999999999999</v>
      </c>
      <c r="F241" s="1">
        <v>0.59460000000000002</v>
      </c>
      <c r="G241" s="91">
        <v>0.97119999999999995</v>
      </c>
      <c r="H241" s="1">
        <v>0.46854000000000001</v>
      </c>
      <c r="I241" s="1">
        <v>2.6414</v>
      </c>
      <c r="J241" s="1">
        <v>0.81006</v>
      </c>
      <c r="K241" s="1" t="s">
        <v>92</v>
      </c>
      <c r="L241" s="12"/>
      <c r="M241" s="13"/>
      <c r="N241" s="13"/>
      <c r="O241" s="13"/>
      <c r="P241" s="13"/>
      <c r="Q241" s="13"/>
      <c r="R241" s="13"/>
      <c r="S241" s="13"/>
      <c r="T241" s="13"/>
      <c r="U241" s="14" t="s">
        <v>87</v>
      </c>
      <c r="V241" s="1">
        <v>0.47006999999999999</v>
      </c>
      <c r="W241" s="25">
        <v>54.03</v>
      </c>
      <c r="X241" s="25">
        <v>0.36403999999999997</v>
      </c>
      <c r="Y241" s="101">
        <v>54.26</v>
      </c>
      <c r="Z241">
        <f t="shared" si="1"/>
        <v>54.144999999999996</v>
      </c>
      <c r="AA241">
        <f>Z241+Z243+Z242+Z244+Z245+Z246+Z247+Z248</f>
        <v>411.31000000000006</v>
      </c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35"/>
      <c r="BA241" s="81"/>
      <c r="BB241" s="82"/>
      <c r="BC241" s="82"/>
      <c r="BD241" s="82"/>
      <c r="BE241" s="82"/>
      <c r="BF241" s="35"/>
      <c r="BG241" s="35"/>
      <c r="BH241" s="35"/>
      <c r="BI241" s="35"/>
      <c r="BJ241" s="35"/>
      <c r="BK241" s="16"/>
      <c r="BL241" s="16"/>
    </row>
    <row r="242" spans="4:64">
      <c r="D242" s="47" t="s">
        <v>4</v>
      </c>
      <c r="E242" s="91">
        <v>5.5E-2</v>
      </c>
      <c r="F242" s="1">
        <v>3.9399999999999998E-2</v>
      </c>
      <c r="G242" s="91">
        <v>4.1500000000000002E-2</v>
      </c>
      <c r="H242" s="1">
        <v>3.1260000000000003E-2</v>
      </c>
      <c r="I242" s="91">
        <v>0.11169999999999999</v>
      </c>
      <c r="J242" s="1">
        <v>5.8430000000000003E-2</v>
      </c>
      <c r="K242" s="1" t="s">
        <v>92</v>
      </c>
      <c r="L242" s="15"/>
      <c r="M242" s="16"/>
      <c r="N242" s="16"/>
      <c r="O242" s="16"/>
      <c r="P242" s="16"/>
      <c r="Q242" s="16"/>
      <c r="R242" s="16"/>
      <c r="S242" s="16"/>
      <c r="T242" s="16"/>
      <c r="U242" s="17"/>
      <c r="V242" s="1">
        <v>0.46723999999999999</v>
      </c>
      <c r="W242" s="25">
        <v>50.41</v>
      </c>
      <c r="X242" s="25">
        <v>0.34714</v>
      </c>
      <c r="Y242" s="101">
        <v>53.07</v>
      </c>
      <c r="Z242">
        <f t="shared" si="1"/>
        <v>51.739999999999995</v>
      </c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35"/>
      <c r="BA242" s="83"/>
      <c r="BB242" s="82"/>
      <c r="BC242" s="82"/>
      <c r="BD242" s="82"/>
      <c r="BE242" s="82"/>
      <c r="BF242" s="35"/>
      <c r="BG242" s="35"/>
      <c r="BH242" s="35"/>
      <c r="BI242" s="35"/>
      <c r="BJ242" s="35"/>
      <c r="BK242" s="16"/>
      <c r="BL242" s="16"/>
    </row>
    <row r="243" spans="4:64">
      <c r="D243" s="47" t="s">
        <v>5</v>
      </c>
      <c r="E243" s="1">
        <v>1.2774000000000001</v>
      </c>
      <c r="F243" s="1">
        <v>0.59704999999999997</v>
      </c>
      <c r="G243" s="1">
        <v>0.97809999999999997</v>
      </c>
      <c r="H243" s="1">
        <v>0.47154000000000001</v>
      </c>
      <c r="I243" s="1">
        <v>2.6656</v>
      </c>
      <c r="J243" s="1">
        <v>0.82491000000000003</v>
      </c>
      <c r="K243" s="1" t="s">
        <v>92</v>
      </c>
      <c r="L243" s="15"/>
      <c r="M243" s="16"/>
      <c r="N243" s="16"/>
      <c r="O243" s="16"/>
      <c r="P243" s="16"/>
      <c r="Q243" s="16"/>
      <c r="R243" s="16"/>
      <c r="S243" s="16"/>
      <c r="T243" s="16"/>
      <c r="U243" s="17"/>
      <c r="V243" s="1">
        <v>0.47273999999999999</v>
      </c>
      <c r="W243" s="25">
        <v>59.28</v>
      </c>
      <c r="X243" s="25">
        <v>0.36548000000000003</v>
      </c>
      <c r="Y243" s="101">
        <v>55.82</v>
      </c>
      <c r="Z243">
        <f t="shared" si="1"/>
        <v>57.55</v>
      </c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35"/>
      <c r="BA243" s="83"/>
      <c r="BB243" s="82"/>
      <c r="BC243" s="82"/>
      <c r="BD243" s="82"/>
      <c r="BE243" s="82"/>
      <c r="BF243" s="35"/>
      <c r="BG243" s="35"/>
      <c r="BH243" s="35"/>
      <c r="BI243" s="35"/>
      <c r="BJ243" s="35"/>
      <c r="BK243" s="16"/>
      <c r="BL243" s="16"/>
    </row>
    <row r="244" spans="4:64" ht="15" thickBot="1">
      <c r="D244" s="49" t="s">
        <v>6</v>
      </c>
      <c r="E244" s="92">
        <v>5.518E-2</v>
      </c>
      <c r="F244" s="8">
        <v>4.1739999999999999E-2</v>
      </c>
      <c r="G244" s="8">
        <v>4.1300000000000003E-2</v>
      </c>
      <c r="H244" s="8">
        <v>3.3259999999999998E-2</v>
      </c>
      <c r="I244" s="92">
        <v>0.1124</v>
      </c>
      <c r="J244" s="8">
        <v>5.9830000000000001E-2</v>
      </c>
      <c r="K244" s="8" t="s">
        <v>92</v>
      </c>
      <c r="L244" s="15"/>
      <c r="M244" s="16"/>
      <c r="N244" s="16"/>
      <c r="O244" s="16"/>
      <c r="P244" s="16"/>
      <c r="Q244" s="16"/>
      <c r="R244" s="16"/>
      <c r="S244" s="16"/>
      <c r="T244" s="16"/>
      <c r="U244" s="17"/>
      <c r="V244" s="1">
        <v>0.46006999999999998</v>
      </c>
      <c r="W244" s="25">
        <v>53.44</v>
      </c>
      <c r="X244" s="25">
        <v>0.34626000000000001</v>
      </c>
      <c r="Y244" s="101">
        <v>54.02</v>
      </c>
      <c r="Z244">
        <f t="shared" si="1"/>
        <v>53.730000000000004</v>
      </c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35"/>
      <c r="BA244" s="83"/>
      <c r="BB244" s="82"/>
      <c r="BC244" s="82"/>
      <c r="BD244" s="82"/>
      <c r="BE244" s="82"/>
      <c r="BF244" s="35"/>
      <c r="BG244" s="35"/>
      <c r="BH244" s="35"/>
      <c r="BI244" s="35"/>
      <c r="BJ244" s="35"/>
      <c r="BK244" s="16"/>
      <c r="BL244" s="16"/>
    </row>
    <row r="245" spans="4:64" ht="15" thickTop="1">
      <c r="D245" s="51" t="s">
        <v>7</v>
      </c>
      <c r="E245" s="6">
        <v>1.2922</v>
      </c>
      <c r="F245" s="6">
        <v>0.57210000000000005</v>
      </c>
      <c r="G245" s="6">
        <v>0.98029999999999995</v>
      </c>
      <c r="H245" s="6">
        <v>0.44324000000000002</v>
      </c>
      <c r="I245" s="6">
        <v>2.5697999999999999</v>
      </c>
      <c r="J245" s="6">
        <v>0.70435000000000003</v>
      </c>
      <c r="K245" s="1" t="s">
        <v>92</v>
      </c>
      <c r="L245" s="15"/>
      <c r="M245" s="16"/>
      <c r="N245" s="16"/>
      <c r="O245" s="16"/>
      <c r="P245" s="16"/>
      <c r="Q245" s="16"/>
      <c r="R245" s="16"/>
      <c r="S245" s="16"/>
      <c r="T245" s="16"/>
      <c r="U245" s="17"/>
      <c r="V245" s="1">
        <v>0.44340000000000002</v>
      </c>
      <c r="W245" s="25">
        <v>39.24</v>
      </c>
      <c r="X245" s="25">
        <v>0.33737</v>
      </c>
      <c r="Y245" s="101">
        <v>42.78</v>
      </c>
      <c r="Z245">
        <f t="shared" si="1"/>
        <v>41.010000000000005</v>
      </c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35"/>
      <c r="BA245" s="83"/>
      <c r="BB245" s="82"/>
      <c r="BC245" s="82"/>
      <c r="BD245" s="82"/>
      <c r="BE245" s="82"/>
      <c r="BF245" s="35"/>
      <c r="BG245" s="35"/>
      <c r="BH245" s="35"/>
      <c r="BI245" s="35"/>
      <c r="BJ245" s="35"/>
      <c r="BK245" s="16"/>
      <c r="BL245" s="16"/>
    </row>
    <row r="246" spans="4:64">
      <c r="D246" s="47" t="s">
        <v>8</v>
      </c>
      <c r="E246" s="1">
        <v>1.2689999999999999</v>
      </c>
      <c r="F246" s="1">
        <v>0.59619999999999995</v>
      </c>
      <c r="G246" s="1">
        <v>0.96409999999999996</v>
      </c>
      <c r="H246" s="1">
        <v>0.46872000000000003</v>
      </c>
      <c r="I246" s="1">
        <v>2.6307</v>
      </c>
      <c r="J246" s="1">
        <v>0.8095</v>
      </c>
      <c r="K246" s="1" t="s">
        <v>92</v>
      </c>
      <c r="L246" s="15"/>
      <c r="M246" s="16"/>
      <c r="N246" s="16"/>
      <c r="O246" s="16"/>
      <c r="P246" s="16"/>
      <c r="Q246" s="16"/>
      <c r="R246" s="16"/>
      <c r="S246" s="16"/>
      <c r="T246" s="16"/>
      <c r="U246" s="17"/>
      <c r="V246" s="1">
        <v>0.46873999999999999</v>
      </c>
      <c r="W246" s="25">
        <v>54.29</v>
      </c>
      <c r="X246" s="25">
        <v>0.36492000000000002</v>
      </c>
      <c r="Y246" s="101">
        <v>53.27</v>
      </c>
      <c r="Z246">
        <f t="shared" si="1"/>
        <v>53.78</v>
      </c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35"/>
      <c r="BA246" s="83"/>
      <c r="BB246" s="82"/>
      <c r="BC246" s="82"/>
      <c r="BD246" s="82"/>
      <c r="BE246" s="82"/>
      <c r="BF246" s="35"/>
      <c r="BG246" s="35"/>
      <c r="BH246" s="35"/>
      <c r="BI246" s="35"/>
      <c r="BJ246" s="35"/>
      <c r="BK246" s="16"/>
      <c r="BL246" s="16"/>
    </row>
    <row r="247" spans="4:64">
      <c r="D247" s="47" t="s">
        <v>9</v>
      </c>
      <c r="E247" s="1">
        <v>1.2927999999999999</v>
      </c>
      <c r="F247" s="1">
        <v>0.60650000000000004</v>
      </c>
      <c r="G247" s="1">
        <v>0.97719999999999996</v>
      </c>
      <c r="H247" s="1">
        <v>0.48657</v>
      </c>
      <c r="I247" s="1">
        <v>2.6161300000000001</v>
      </c>
      <c r="J247" s="1">
        <v>0.81330000000000002</v>
      </c>
      <c r="K247" s="1" t="s">
        <v>92</v>
      </c>
      <c r="L247" s="15"/>
      <c r="M247" s="16"/>
      <c r="N247" s="16"/>
      <c r="O247" s="16"/>
      <c r="P247" s="16"/>
      <c r="Q247" s="16"/>
      <c r="R247" s="16"/>
      <c r="S247" s="16"/>
      <c r="T247" s="16"/>
      <c r="U247" s="17"/>
      <c r="V247" s="1">
        <v>0.48674000000000001</v>
      </c>
      <c r="W247" s="25">
        <v>39.520000000000003</v>
      </c>
      <c r="X247" s="25">
        <v>0.36620000000000003</v>
      </c>
      <c r="Y247" s="101">
        <v>46.41</v>
      </c>
      <c r="Z247">
        <f t="shared" si="1"/>
        <v>42.965000000000003</v>
      </c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35"/>
      <c r="BA247" s="83"/>
      <c r="BB247" s="82"/>
      <c r="BC247" s="82"/>
      <c r="BD247" s="82"/>
      <c r="BE247" s="82"/>
      <c r="BF247" s="35"/>
      <c r="BG247" s="35"/>
      <c r="BH247" s="35"/>
      <c r="BI247" s="35"/>
      <c r="BJ247" s="35"/>
      <c r="BK247" s="16"/>
      <c r="BL247" s="16"/>
    </row>
    <row r="248" spans="4:64">
      <c r="D248" s="47" t="s">
        <v>10</v>
      </c>
      <c r="E248" s="1">
        <v>1.2838000000000001</v>
      </c>
      <c r="F248" s="1">
        <v>0.58919999999999995</v>
      </c>
      <c r="G248" s="1">
        <v>0.97609999999999997</v>
      </c>
      <c r="H248" s="1">
        <v>0.46600000000000003</v>
      </c>
      <c r="I248" s="1">
        <v>2.6011600000000001</v>
      </c>
      <c r="J248" s="1">
        <v>0.76480000000000004</v>
      </c>
      <c r="K248" s="16" t="s">
        <v>92</v>
      </c>
      <c r="L248" s="18"/>
      <c r="M248" s="19"/>
      <c r="N248" s="19"/>
      <c r="O248" s="19"/>
      <c r="P248" s="19"/>
      <c r="Q248" s="19"/>
      <c r="R248" s="19"/>
      <c r="S248" s="19"/>
      <c r="T248" s="19"/>
      <c r="U248" s="20"/>
      <c r="V248" s="1">
        <v>0.46606999999999998</v>
      </c>
      <c r="W248" s="25">
        <v>56.66</v>
      </c>
      <c r="X248" s="25">
        <v>0.34581000000000001</v>
      </c>
      <c r="Y248" s="101">
        <v>56.12</v>
      </c>
      <c r="Z248">
        <f t="shared" si="1"/>
        <v>56.39</v>
      </c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35"/>
      <c r="BA248" s="83"/>
      <c r="BB248" s="82"/>
      <c r="BC248" s="82"/>
      <c r="BD248" s="82"/>
      <c r="BE248" s="82"/>
      <c r="BF248" s="35"/>
      <c r="BG248" s="35"/>
      <c r="BH248" s="35"/>
      <c r="BI248" s="35"/>
      <c r="BJ248" s="35"/>
      <c r="BK248" s="16"/>
      <c r="BL248" s="16"/>
    </row>
    <row r="249" spans="4:64">
      <c r="D249" s="4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02"/>
      <c r="X249" s="102"/>
      <c r="Y249" s="98"/>
      <c r="Z249">
        <f t="shared" si="1"/>
        <v>0</v>
      </c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35"/>
      <c r="BA249" s="83"/>
      <c r="BB249" s="82"/>
      <c r="BC249" s="82"/>
      <c r="BD249" s="82"/>
      <c r="BE249" s="82"/>
      <c r="BF249" s="35"/>
      <c r="BG249" s="35"/>
      <c r="BH249" s="35"/>
      <c r="BI249" s="35"/>
      <c r="BJ249" s="35"/>
      <c r="BK249" s="16"/>
      <c r="BL249" s="16"/>
    </row>
    <row r="250" spans="4:64">
      <c r="D250" s="47" t="s">
        <v>0</v>
      </c>
      <c r="E250" s="1">
        <v>1.2922</v>
      </c>
      <c r="F250" s="1">
        <v>0.57130000000000003</v>
      </c>
      <c r="G250" s="1">
        <v>0.97838999999999998</v>
      </c>
      <c r="H250" s="1">
        <v>0.43996000000000002</v>
      </c>
      <c r="I250" s="1">
        <v>2.56941</v>
      </c>
      <c r="J250" s="1">
        <v>0.70255000000000001</v>
      </c>
      <c r="K250" s="1" t="s">
        <v>93</v>
      </c>
      <c r="L250" s="12"/>
      <c r="M250" s="13"/>
      <c r="N250" s="13"/>
      <c r="O250" s="13"/>
      <c r="P250" s="13"/>
      <c r="Q250" s="13"/>
      <c r="R250" s="13"/>
      <c r="S250" s="13"/>
      <c r="T250" s="13"/>
      <c r="U250" s="14" t="s">
        <v>91</v>
      </c>
      <c r="V250" s="1">
        <v>0.44107000000000002</v>
      </c>
      <c r="W250" s="25">
        <v>44.54</v>
      </c>
      <c r="X250" s="25">
        <v>0.33513999999999999</v>
      </c>
      <c r="Y250" s="101">
        <v>49.71</v>
      </c>
      <c r="Z250">
        <f t="shared" si="1"/>
        <v>47.125</v>
      </c>
      <c r="AA250">
        <f>Z250+Z252+Z251+Z253+Z254+Z255+Z256+Z257</f>
        <v>432.98000000000008</v>
      </c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16"/>
      <c r="BL250" s="16"/>
    </row>
    <row r="251" spans="4:64">
      <c r="D251" s="47" t="s">
        <v>4</v>
      </c>
      <c r="E251" s="1">
        <v>6.0089999999999998E-2</v>
      </c>
      <c r="F251" s="1">
        <v>6.0199999999999997E-2</v>
      </c>
      <c r="G251" s="1">
        <v>4.3069999999999997E-2</v>
      </c>
      <c r="H251" s="1">
        <v>4.7980000000000002E-2</v>
      </c>
      <c r="I251" s="1">
        <v>0.12241</v>
      </c>
      <c r="J251" s="1">
        <v>9.1350000000000001E-2</v>
      </c>
      <c r="K251" s="1" t="s">
        <v>93</v>
      </c>
      <c r="L251" s="15"/>
      <c r="M251" s="16"/>
      <c r="N251" s="16"/>
      <c r="O251" s="16"/>
      <c r="P251" s="16"/>
      <c r="Q251" s="16"/>
      <c r="R251" s="16"/>
      <c r="S251" s="16"/>
      <c r="T251" s="16"/>
      <c r="U251" s="17"/>
      <c r="V251" s="1">
        <v>0.46690999999999999</v>
      </c>
      <c r="W251" s="25">
        <v>63.28</v>
      </c>
      <c r="X251" s="25">
        <v>0.35203000000000001</v>
      </c>
      <c r="Y251" s="101">
        <v>58.56</v>
      </c>
      <c r="Z251">
        <f t="shared" si="1"/>
        <v>60.92</v>
      </c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16"/>
      <c r="BL251" s="16"/>
    </row>
    <row r="252" spans="4:64">
      <c r="D252" s="47" t="s">
        <v>5</v>
      </c>
      <c r="E252" s="1">
        <v>1.2824</v>
      </c>
      <c r="F252" s="1">
        <v>0.59370000000000001</v>
      </c>
      <c r="G252" s="1">
        <v>0.97843000000000002</v>
      </c>
      <c r="H252" s="1">
        <v>0.46986</v>
      </c>
      <c r="I252" s="1">
        <v>2.6443099999999999</v>
      </c>
      <c r="J252" s="1">
        <v>0.79883000000000004</v>
      </c>
      <c r="K252" s="1" t="s">
        <v>93</v>
      </c>
      <c r="L252" s="15"/>
      <c r="M252" s="16"/>
      <c r="N252" s="16"/>
      <c r="O252" s="16"/>
      <c r="P252" s="16"/>
      <c r="Q252" s="16"/>
      <c r="R252" s="16"/>
      <c r="S252" s="16"/>
      <c r="T252" s="16"/>
      <c r="U252" s="17"/>
      <c r="V252" s="1">
        <v>0.47191</v>
      </c>
      <c r="W252" s="25">
        <v>54.94</v>
      </c>
      <c r="X252" s="25">
        <v>0.35326000000000002</v>
      </c>
      <c r="Y252" s="101">
        <v>54.68</v>
      </c>
      <c r="Z252">
        <f t="shared" si="1"/>
        <v>54.81</v>
      </c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16"/>
      <c r="BL252" s="16"/>
    </row>
    <row r="253" spans="4:64" ht="15" thickBot="1">
      <c r="D253" s="49" t="s">
        <v>6</v>
      </c>
      <c r="E253" s="8">
        <v>6.1740000000000003E-2</v>
      </c>
      <c r="F253" s="8">
        <v>6.5689999999999998E-2</v>
      </c>
      <c r="G253" s="8">
        <v>4.4389999999999999E-2</v>
      </c>
      <c r="H253" s="8">
        <v>5.042E-2</v>
      </c>
      <c r="I253" s="8">
        <v>0.12573000000000001</v>
      </c>
      <c r="J253" s="8">
        <v>0.10094</v>
      </c>
      <c r="K253" s="8" t="s">
        <v>93</v>
      </c>
      <c r="L253" s="15"/>
      <c r="M253" s="16"/>
      <c r="N253" s="16"/>
      <c r="O253" s="16"/>
      <c r="P253" s="16"/>
      <c r="Q253" s="16"/>
      <c r="R253" s="16"/>
      <c r="S253" s="16"/>
      <c r="T253" s="16"/>
      <c r="U253" s="17"/>
      <c r="V253" s="1">
        <v>0.46173999999999998</v>
      </c>
      <c r="W253" s="25">
        <v>49.2</v>
      </c>
      <c r="X253" s="25">
        <v>0.35315000000000002</v>
      </c>
      <c r="Y253" s="101">
        <v>50.98</v>
      </c>
      <c r="Z253">
        <f t="shared" si="1"/>
        <v>50.09</v>
      </c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16"/>
      <c r="BL253" s="16"/>
    </row>
    <row r="254" spans="4:64" ht="15" thickTop="1">
      <c r="D254" s="51" t="s">
        <v>7</v>
      </c>
      <c r="E254" s="6">
        <v>1.292</v>
      </c>
      <c r="F254" s="6">
        <v>0.57323999999999997</v>
      </c>
      <c r="G254" s="6">
        <v>0.97728999999999999</v>
      </c>
      <c r="H254" s="6">
        <v>0.44044</v>
      </c>
      <c r="I254" s="6">
        <v>2.56812</v>
      </c>
      <c r="J254" s="6">
        <v>0.70506000000000002</v>
      </c>
      <c r="K254" s="1" t="s">
        <v>93</v>
      </c>
      <c r="L254" s="15"/>
      <c r="M254" s="16"/>
      <c r="N254" s="16"/>
      <c r="O254" s="16"/>
      <c r="P254" s="16"/>
      <c r="Q254" s="16"/>
      <c r="R254" s="16"/>
      <c r="S254" s="16"/>
      <c r="T254" s="16"/>
      <c r="U254" s="17"/>
      <c r="V254" s="1">
        <v>0.44057000000000002</v>
      </c>
      <c r="W254" s="25">
        <v>58.13</v>
      </c>
      <c r="X254" s="25">
        <v>0.3337</v>
      </c>
      <c r="Y254" s="101">
        <v>55.7</v>
      </c>
      <c r="Z254">
        <f t="shared" si="1"/>
        <v>56.915000000000006</v>
      </c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35"/>
      <c r="BA254" s="84"/>
      <c r="BB254" s="84"/>
      <c r="BC254" s="84"/>
      <c r="BD254" s="84"/>
      <c r="BE254" s="84"/>
      <c r="BF254" s="84"/>
      <c r="BG254" s="84"/>
      <c r="BH254" s="35"/>
      <c r="BI254" s="35"/>
      <c r="BJ254" s="35"/>
      <c r="BK254" s="16"/>
      <c r="BL254" s="16"/>
    </row>
    <row r="255" spans="4:64">
      <c r="D255" s="47" t="s">
        <v>8</v>
      </c>
      <c r="E255" s="1">
        <v>1.2681800000000001</v>
      </c>
      <c r="F255" s="1">
        <v>0.58767999999999998</v>
      </c>
      <c r="G255" s="16">
        <v>0.97258999999999995</v>
      </c>
      <c r="H255" s="1">
        <v>0.46561999999999998</v>
      </c>
      <c r="I255" s="1">
        <v>2.6365099999999999</v>
      </c>
      <c r="J255" s="1">
        <v>0.79815999999999998</v>
      </c>
      <c r="K255" s="1" t="s">
        <v>93</v>
      </c>
      <c r="L255" s="15"/>
      <c r="M255" s="16"/>
      <c r="N255" s="16"/>
      <c r="O255" s="16"/>
      <c r="P255" s="16"/>
      <c r="Q255" s="16"/>
      <c r="R255" s="16"/>
      <c r="S255" s="16"/>
      <c r="T255" s="16"/>
      <c r="U255" s="17"/>
      <c r="V255" s="1">
        <v>0.46573999999999999</v>
      </c>
      <c r="W255" s="25">
        <v>52.09</v>
      </c>
      <c r="X255" s="25">
        <v>0.35715000000000002</v>
      </c>
      <c r="Y255" s="101">
        <v>50.99</v>
      </c>
      <c r="Z255">
        <f t="shared" si="1"/>
        <v>51.540000000000006</v>
      </c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35"/>
      <c r="BA255" s="85"/>
      <c r="BB255" s="86"/>
      <c r="BC255" s="86"/>
      <c r="BD255" s="86"/>
      <c r="BE255" s="85"/>
      <c r="BF255" s="86"/>
      <c r="BG255" s="86"/>
      <c r="BH255" s="35"/>
      <c r="BI255" s="35"/>
      <c r="BJ255" s="35"/>
      <c r="BK255" s="16"/>
      <c r="BL255" s="16"/>
    </row>
    <row r="256" spans="4:64">
      <c r="D256" s="47" t="s">
        <v>9</v>
      </c>
      <c r="E256" s="91">
        <v>1.27166</v>
      </c>
      <c r="F256" s="1">
        <v>0.59494000000000002</v>
      </c>
      <c r="G256" s="91">
        <v>0.96130000000000004</v>
      </c>
      <c r="H256" s="1">
        <v>0.46572999999999998</v>
      </c>
      <c r="I256" s="1">
        <v>2.6445699999999999</v>
      </c>
      <c r="J256" s="1">
        <v>0.80683000000000005</v>
      </c>
      <c r="K256" s="1" t="s">
        <v>93</v>
      </c>
      <c r="L256" s="15"/>
      <c r="M256" s="16"/>
      <c r="N256" s="16"/>
      <c r="O256" s="16"/>
      <c r="P256" s="16"/>
      <c r="Q256" s="16"/>
      <c r="R256" s="16"/>
      <c r="S256" s="16"/>
      <c r="T256" s="16"/>
      <c r="U256" s="17"/>
      <c r="V256" s="1">
        <v>0.46573999999999999</v>
      </c>
      <c r="W256" s="25">
        <v>56.29</v>
      </c>
      <c r="X256" s="25">
        <v>0.36559000000000003</v>
      </c>
      <c r="Y256" s="101">
        <v>52.92</v>
      </c>
      <c r="Z256">
        <f t="shared" si="1"/>
        <v>54.605000000000004</v>
      </c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35"/>
      <c r="BA256" s="85"/>
      <c r="BB256" s="85"/>
      <c r="BC256" s="85"/>
      <c r="BD256" s="85"/>
      <c r="BE256" s="85"/>
      <c r="BF256" s="85"/>
      <c r="BG256" s="85"/>
      <c r="BH256" s="35"/>
      <c r="BI256" s="35"/>
      <c r="BJ256" s="35"/>
      <c r="BK256" s="16"/>
      <c r="BL256" s="16"/>
    </row>
    <row r="257" spans="4:64">
      <c r="D257" s="47" t="s">
        <v>10</v>
      </c>
      <c r="E257" s="1">
        <v>1.2819400000000001</v>
      </c>
      <c r="F257" s="1">
        <v>0.59541999999999995</v>
      </c>
      <c r="G257" s="91">
        <v>0.96097999999999995</v>
      </c>
      <c r="H257" s="1">
        <v>0.46545999999999998</v>
      </c>
      <c r="I257" s="1">
        <v>2.63612</v>
      </c>
      <c r="J257" s="1">
        <v>0.81740000000000002</v>
      </c>
      <c r="K257" s="16" t="s">
        <v>93</v>
      </c>
      <c r="L257" s="18"/>
      <c r="M257" s="19"/>
      <c r="N257" s="19"/>
      <c r="O257" s="19"/>
      <c r="P257" s="19"/>
      <c r="Q257" s="19"/>
      <c r="R257" s="19"/>
      <c r="S257" s="19"/>
      <c r="T257" s="19"/>
      <c r="U257" s="20"/>
      <c r="V257" s="1">
        <v>0.46556999999999998</v>
      </c>
      <c r="W257" s="25">
        <v>58.31</v>
      </c>
      <c r="X257" s="25">
        <v>0.35670000000000002</v>
      </c>
      <c r="Y257" s="101">
        <v>55.64</v>
      </c>
      <c r="Z257">
        <f t="shared" si="1"/>
        <v>56.975000000000001</v>
      </c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35"/>
      <c r="BA257" s="85"/>
      <c r="BB257" s="86"/>
      <c r="BC257" s="85"/>
      <c r="BD257" s="85"/>
      <c r="BE257" s="85"/>
      <c r="BF257" s="86"/>
      <c r="BG257" s="86"/>
      <c r="BH257" s="35"/>
      <c r="BI257" s="35"/>
      <c r="BJ257" s="35"/>
      <c r="BK257" s="16"/>
      <c r="BL257" s="16"/>
    </row>
    <row r="258" spans="4:64">
      <c r="D258" s="4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02"/>
      <c r="X258" s="102"/>
      <c r="Y258" s="103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35"/>
      <c r="BA258" s="85"/>
      <c r="BB258" s="86"/>
      <c r="BC258" s="86"/>
      <c r="BD258" s="85"/>
      <c r="BE258" s="86"/>
      <c r="BF258" s="86"/>
      <c r="BG258" s="86"/>
      <c r="BH258" s="35"/>
      <c r="BI258" s="35"/>
      <c r="BJ258" s="35"/>
      <c r="BK258" s="16"/>
      <c r="BL258" s="16"/>
    </row>
    <row r="259" spans="4:64">
      <c r="D259" s="47" t="s">
        <v>0</v>
      </c>
      <c r="E259" s="1">
        <v>1.29325</v>
      </c>
      <c r="F259" s="1">
        <v>0.56681999999999999</v>
      </c>
      <c r="G259" s="1">
        <v>0.97875000000000001</v>
      </c>
      <c r="H259" s="1">
        <v>0.43425999999999998</v>
      </c>
      <c r="I259" s="1">
        <v>2.5708799999999998</v>
      </c>
      <c r="J259" s="1">
        <v>0.69301999999999997</v>
      </c>
      <c r="K259" s="1" t="s">
        <v>97</v>
      </c>
      <c r="L259" s="12"/>
      <c r="M259" s="13"/>
      <c r="N259" s="13"/>
      <c r="O259" s="13"/>
      <c r="P259" s="13"/>
      <c r="Q259" s="13"/>
      <c r="R259" s="13"/>
      <c r="S259" s="13"/>
      <c r="T259" s="13"/>
      <c r="U259" s="14" t="s">
        <v>138</v>
      </c>
      <c r="V259" s="26">
        <v>0.43457000000000001</v>
      </c>
      <c r="W259" s="25"/>
      <c r="X259" s="25">
        <v>0.33448</v>
      </c>
      <c r="Y259" s="101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35"/>
      <c r="BA259" s="85"/>
      <c r="BB259" s="85"/>
      <c r="BC259" s="85"/>
      <c r="BD259" s="85"/>
      <c r="BE259" s="85"/>
      <c r="BF259" s="86"/>
      <c r="BG259" s="85"/>
      <c r="BH259" s="35"/>
      <c r="BI259" s="35"/>
      <c r="BJ259" s="35"/>
      <c r="BK259" s="16"/>
      <c r="BL259" s="16"/>
    </row>
    <row r="260" spans="4:64">
      <c r="D260" s="47" t="s">
        <v>4</v>
      </c>
      <c r="E260" s="1">
        <v>1.29325</v>
      </c>
      <c r="F260" s="1">
        <v>0.56681999999999999</v>
      </c>
      <c r="G260" s="1">
        <v>0.97875000000000001</v>
      </c>
      <c r="H260" s="1">
        <v>0.43425999999999998</v>
      </c>
      <c r="I260" s="1">
        <v>2.5708799999999998</v>
      </c>
      <c r="J260" s="1">
        <v>0.69301999999999997</v>
      </c>
      <c r="K260" s="1" t="s">
        <v>97</v>
      </c>
      <c r="L260" s="15"/>
      <c r="M260" s="16"/>
      <c r="N260" s="16"/>
      <c r="O260" s="16"/>
      <c r="P260" s="16"/>
      <c r="Q260" s="16"/>
      <c r="R260" s="16"/>
      <c r="S260" s="16"/>
      <c r="T260" s="16"/>
      <c r="U260" s="17"/>
      <c r="V260" s="26">
        <v>0.43457000000000001</v>
      </c>
      <c r="W260" s="25"/>
      <c r="X260" s="25">
        <v>0.33448</v>
      </c>
      <c r="Y260" s="101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35"/>
      <c r="BA260" s="85"/>
      <c r="BB260" s="85"/>
      <c r="BC260" s="85"/>
      <c r="BD260" s="85"/>
      <c r="BE260" s="85"/>
      <c r="BF260" s="86"/>
      <c r="BG260" s="85"/>
      <c r="BH260" s="35"/>
      <c r="BI260" s="35"/>
      <c r="BJ260" s="35"/>
      <c r="BK260" s="16"/>
      <c r="BL260" s="16"/>
    </row>
    <row r="261" spans="4:64">
      <c r="D261" s="47" t="s">
        <v>5</v>
      </c>
      <c r="E261" s="1">
        <v>1.2932399999999999</v>
      </c>
      <c r="F261" s="1">
        <v>0.56682999999999995</v>
      </c>
      <c r="G261" s="1">
        <v>0.97875000000000001</v>
      </c>
      <c r="H261" s="1">
        <v>0.43428</v>
      </c>
      <c r="I261" s="1">
        <v>2.5708799999999998</v>
      </c>
      <c r="J261" s="1">
        <v>0.69303000000000003</v>
      </c>
      <c r="K261" s="1" t="s">
        <v>97</v>
      </c>
      <c r="L261" s="15"/>
      <c r="M261" s="16"/>
      <c r="N261" s="16"/>
      <c r="O261" s="16"/>
      <c r="P261" s="16"/>
      <c r="Q261" s="16"/>
      <c r="R261" s="16"/>
      <c r="S261" s="16"/>
      <c r="T261" s="16"/>
      <c r="U261" s="17"/>
      <c r="V261" s="26">
        <v>0.43457000000000001</v>
      </c>
      <c r="W261" s="25"/>
      <c r="X261" s="25">
        <v>0.33448</v>
      </c>
      <c r="Y261" s="101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35"/>
      <c r="BA261" s="85"/>
      <c r="BB261" s="86"/>
      <c r="BC261" s="85"/>
      <c r="BD261" s="86"/>
      <c r="BE261" s="85"/>
      <c r="BF261" s="85"/>
      <c r="BG261" s="85"/>
      <c r="BH261" s="35"/>
      <c r="BI261" s="35"/>
      <c r="BJ261" s="35"/>
      <c r="BK261" s="16"/>
      <c r="BL261" s="16"/>
    </row>
    <row r="262" spans="4:64" ht="15" thickBot="1">
      <c r="D262" s="49" t="s">
        <v>6</v>
      </c>
      <c r="E262" s="8">
        <v>1.2932399999999999</v>
      </c>
      <c r="F262" s="8">
        <v>0.56684000000000001</v>
      </c>
      <c r="G262" s="8">
        <v>0.97875000000000001</v>
      </c>
      <c r="H262" s="8">
        <v>0.43428</v>
      </c>
      <c r="I262" s="8">
        <v>2.5708799999999998</v>
      </c>
      <c r="J262" s="8">
        <v>0.69303999999999999</v>
      </c>
      <c r="K262" s="8" t="s">
        <v>97</v>
      </c>
      <c r="L262" s="15"/>
      <c r="M262" s="16"/>
      <c r="N262" s="16"/>
      <c r="O262" s="16"/>
      <c r="P262" s="16"/>
      <c r="Q262" s="16"/>
      <c r="R262" s="16"/>
      <c r="S262" s="16"/>
      <c r="T262" s="16"/>
      <c r="U262" s="17"/>
      <c r="V262" s="26">
        <v>0.43457000000000001</v>
      </c>
      <c r="W262" s="25"/>
      <c r="X262" s="25">
        <v>0.33448</v>
      </c>
      <c r="Y262" s="101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35"/>
      <c r="BA262" s="85"/>
      <c r="BB262" s="85"/>
      <c r="BC262" s="85"/>
      <c r="BD262" s="85"/>
      <c r="BE262" s="85"/>
      <c r="BF262" s="85"/>
      <c r="BG262" s="85"/>
      <c r="BH262" s="35"/>
      <c r="BI262" s="35"/>
      <c r="BJ262" s="35"/>
      <c r="BK262" s="16"/>
      <c r="BL262" s="16"/>
    </row>
    <row r="263" spans="4:64" ht="15" thickTop="1">
      <c r="D263" s="51" t="s">
        <v>7</v>
      </c>
      <c r="E263" s="6">
        <v>1.2930600000000001</v>
      </c>
      <c r="F263" s="6">
        <v>0.56701999999999997</v>
      </c>
      <c r="G263" s="6">
        <v>0.97945000000000004</v>
      </c>
      <c r="H263" s="6">
        <v>0.43482999999999999</v>
      </c>
      <c r="I263" s="6">
        <v>2.5704699999999998</v>
      </c>
      <c r="J263" s="6">
        <v>0.69308999999999998</v>
      </c>
      <c r="K263" s="1" t="s">
        <v>97</v>
      </c>
      <c r="L263" s="15"/>
      <c r="M263" s="16"/>
      <c r="N263" s="16"/>
      <c r="O263" s="16"/>
      <c r="P263" s="16"/>
      <c r="Q263" s="16"/>
      <c r="R263" s="16"/>
      <c r="S263" s="16"/>
      <c r="T263" s="16"/>
      <c r="U263" s="17"/>
      <c r="V263" s="26">
        <v>0.43490000000000001</v>
      </c>
      <c r="W263" s="25"/>
      <c r="X263" s="25">
        <v>0.33459</v>
      </c>
      <c r="Y263" s="101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35"/>
      <c r="BA263" s="85"/>
      <c r="BB263" s="86"/>
      <c r="BC263" s="86"/>
      <c r="BD263" s="85"/>
      <c r="BE263" s="86"/>
      <c r="BF263" s="86"/>
      <c r="BG263" s="86"/>
      <c r="BH263" s="35"/>
      <c r="BI263" s="35"/>
      <c r="BJ263" s="35"/>
      <c r="BK263" s="16"/>
      <c r="BL263" s="16"/>
    </row>
    <row r="264" spans="4:64">
      <c r="D264" s="47" t="s">
        <v>8</v>
      </c>
      <c r="E264" s="1">
        <v>1.29304</v>
      </c>
      <c r="F264" s="1">
        <v>0.56715000000000004</v>
      </c>
      <c r="G264" s="16">
        <v>0.97946</v>
      </c>
      <c r="H264" s="1">
        <v>0.43506</v>
      </c>
      <c r="I264" s="1">
        <v>2.5704600000000002</v>
      </c>
      <c r="J264" s="1">
        <v>0.69323999999999997</v>
      </c>
      <c r="K264" s="1" t="s">
        <v>97</v>
      </c>
      <c r="L264" s="15"/>
      <c r="M264" s="16"/>
      <c r="N264" s="16"/>
      <c r="O264" s="16"/>
      <c r="P264" s="16"/>
      <c r="Q264" s="16"/>
      <c r="R264" s="16"/>
      <c r="S264" s="16"/>
      <c r="T264" s="16"/>
      <c r="U264" s="17"/>
      <c r="V264" s="26">
        <v>0.43523000000000001</v>
      </c>
      <c r="W264" s="25"/>
      <c r="X264" s="25">
        <v>0.3347</v>
      </c>
      <c r="Y264" s="101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35"/>
      <c r="BA264" s="85"/>
      <c r="BB264" s="86"/>
      <c r="BC264" s="85"/>
      <c r="BD264" s="85"/>
      <c r="BE264" s="85"/>
      <c r="BF264" s="86"/>
      <c r="BG264" s="85"/>
      <c r="BH264" s="35"/>
      <c r="BI264" s="35"/>
      <c r="BJ264" s="35"/>
      <c r="BK264" s="16"/>
      <c r="BL264" s="16"/>
    </row>
    <row r="265" spans="4:64">
      <c r="D265" s="47" t="s">
        <v>9</v>
      </c>
      <c r="E265" s="1">
        <v>1.2930999999999999</v>
      </c>
      <c r="F265" s="1">
        <v>0.56677</v>
      </c>
      <c r="G265" s="1">
        <v>0.97941999999999996</v>
      </c>
      <c r="H265" s="1">
        <v>0.43436999999999998</v>
      </c>
      <c r="I265" s="1">
        <v>2.5705</v>
      </c>
      <c r="J265" s="1">
        <v>0.69277</v>
      </c>
      <c r="K265" s="1" t="s">
        <v>97</v>
      </c>
      <c r="L265" s="15"/>
      <c r="M265" s="16"/>
      <c r="N265" s="16"/>
      <c r="O265" s="16"/>
      <c r="P265" s="16"/>
      <c r="Q265" s="16"/>
      <c r="R265" s="16"/>
      <c r="S265" s="16"/>
      <c r="T265" s="16"/>
      <c r="U265" s="17"/>
      <c r="V265" s="26">
        <v>0.43457000000000001</v>
      </c>
      <c r="W265" s="25"/>
      <c r="X265" s="25">
        <v>0.33437</v>
      </c>
      <c r="Y265" s="101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35"/>
      <c r="BA265" s="85"/>
      <c r="BB265" s="86"/>
      <c r="BC265" s="85"/>
      <c r="BD265" s="85"/>
      <c r="BE265" s="85"/>
      <c r="BF265" s="86"/>
      <c r="BG265" s="85"/>
      <c r="BH265" s="35"/>
      <c r="BI265" s="35"/>
      <c r="BJ265" s="35"/>
      <c r="BK265" s="16"/>
      <c r="BL265" s="16"/>
    </row>
    <row r="266" spans="4:64">
      <c r="D266" s="47" t="s">
        <v>10</v>
      </c>
      <c r="E266" s="1">
        <v>1.2930900000000001</v>
      </c>
      <c r="F266" s="1">
        <v>0.56682999999999995</v>
      </c>
      <c r="G266" s="1">
        <v>0.97943000000000002</v>
      </c>
      <c r="H266" s="1">
        <v>0.43447999999999998</v>
      </c>
      <c r="I266" s="1">
        <v>2.5704899999999999</v>
      </c>
      <c r="J266" s="1">
        <v>0.69286999999999999</v>
      </c>
      <c r="K266" s="1" t="s">
        <v>97</v>
      </c>
      <c r="L266" s="18"/>
      <c r="M266" s="19"/>
      <c r="N266" s="19"/>
      <c r="O266" s="19"/>
      <c r="P266" s="19"/>
      <c r="Q266" s="19"/>
      <c r="R266" s="19"/>
      <c r="S266" s="19"/>
      <c r="T266" s="19"/>
      <c r="U266" s="20"/>
      <c r="V266" s="26">
        <v>0.43457000000000001</v>
      </c>
      <c r="W266" s="25"/>
      <c r="X266" s="25">
        <v>0.33448</v>
      </c>
      <c r="Y266" s="101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35"/>
      <c r="BA266" s="85"/>
      <c r="BB266" s="86"/>
      <c r="BC266" s="86"/>
      <c r="BD266" s="85"/>
      <c r="BE266" s="86"/>
      <c r="BF266" s="86"/>
      <c r="BG266" s="86"/>
      <c r="BH266" s="35"/>
      <c r="BI266" s="35"/>
      <c r="BJ266" s="35"/>
      <c r="BK266" s="16"/>
      <c r="BL266" s="16"/>
    </row>
    <row r="267" spans="4:64">
      <c r="D267" s="4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02"/>
      <c r="X267" s="102"/>
      <c r="Y267" s="103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35"/>
      <c r="BA267" s="85"/>
      <c r="BB267" s="86"/>
      <c r="BC267" s="86"/>
      <c r="BD267" s="85"/>
      <c r="BE267" s="86"/>
      <c r="BF267" s="86"/>
      <c r="BG267" s="86"/>
      <c r="BH267" s="35"/>
      <c r="BI267" s="35"/>
      <c r="BJ267" s="35"/>
      <c r="BK267" s="16"/>
      <c r="BL267" s="16"/>
    </row>
    <row r="268" spans="4:64">
      <c r="D268" s="47" t="s">
        <v>0</v>
      </c>
      <c r="E268" s="1">
        <v>1.2924500000000001</v>
      </c>
      <c r="F268" s="1">
        <v>0.57067000000000001</v>
      </c>
      <c r="G268" s="1">
        <v>0.97819999999999996</v>
      </c>
      <c r="H268" s="1">
        <v>0.43852000000000002</v>
      </c>
      <c r="I268" s="91">
        <v>2.5692599999999999</v>
      </c>
      <c r="J268" s="1">
        <v>0.70094000000000001</v>
      </c>
      <c r="K268" s="1" t="s">
        <v>101</v>
      </c>
      <c r="L268" s="12"/>
      <c r="M268" s="13"/>
      <c r="N268" s="13"/>
      <c r="O268" s="13"/>
      <c r="P268" s="13"/>
      <c r="Q268" s="13"/>
      <c r="R268" s="13"/>
      <c r="S268" s="13"/>
      <c r="T268" s="13"/>
      <c r="U268" s="14" t="s">
        <v>99</v>
      </c>
      <c r="V268" s="1">
        <v>0.44019999999999998</v>
      </c>
      <c r="W268" s="25">
        <v>52.74</v>
      </c>
      <c r="X268" s="25">
        <v>0.3337</v>
      </c>
      <c r="Y268" s="101">
        <v>54.44</v>
      </c>
      <c r="Z268">
        <f t="shared" si="1"/>
        <v>53.59</v>
      </c>
      <c r="AA268">
        <f>Z268+Z270+Z269+Z271+Z272+Z273+Z274+Z275</f>
        <v>435.56499999999994</v>
      </c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35"/>
      <c r="BA268" s="85"/>
      <c r="BB268" s="85"/>
      <c r="BC268" s="86"/>
      <c r="BD268" s="86"/>
      <c r="BE268" s="86"/>
      <c r="BF268" s="85"/>
      <c r="BG268" s="85"/>
      <c r="BH268" s="35"/>
      <c r="BI268" s="35"/>
      <c r="BJ268" s="35"/>
      <c r="BK268" s="16"/>
      <c r="BL268" s="16"/>
    </row>
    <row r="269" spans="4:64">
      <c r="D269" s="47" t="s">
        <v>4</v>
      </c>
      <c r="E269" s="1">
        <v>5.67E-2</v>
      </c>
      <c r="F269" s="1">
        <v>4.3909999999999998E-2</v>
      </c>
      <c r="G269" s="1">
        <v>4.1599999999999998E-2</v>
      </c>
      <c r="H269" s="1">
        <v>3.4700000000000002E-2</v>
      </c>
      <c r="I269" s="1">
        <v>0.11441999999999999</v>
      </c>
      <c r="J269" s="1">
        <v>6.4570000000000002E-2</v>
      </c>
      <c r="K269" s="1" t="s">
        <v>101</v>
      </c>
      <c r="L269" s="15"/>
      <c r="M269" s="16"/>
      <c r="N269" s="16"/>
      <c r="O269" s="16"/>
      <c r="P269" s="16"/>
      <c r="Q269" s="16"/>
      <c r="R269" s="16"/>
      <c r="S269" s="16"/>
      <c r="T269" s="16"/>
      <c r="U269" s="17"/>
      <c r="V269" s="1">
        <v>0.46123999999999998</v>
      </c>
      <c r="W269" s="25">
        <v>49.66</v>
      </c>
      <c r="X269" s="25">
        <v>0.34681000000000001</v>
      </c>
      <c r="Y269" s="101">
        <v>52.08</v>
      </c>
      <c r="Z269">
        <f t="shared" si="1"/>
        <v>50.87</v>
      </c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16"/>
      <c r="BL269" s="16"/>
    </row>
    <row r="270" spans="4:64">
      <c r="D270" s="47" t="s">
        <v>5</v>
      </c>
      <c r="E270" s="1">
        <v>1.2887200000000001</v>
      </c>
      <c r="F270" s="1">
        <v>0.57830999999999999</v>
      </c>
      <c r="G270" s="1">
        <v>0.97289999999999999</v>
      </c>
      <c r="H270" s="1">
        <v>0.44756000000000001</v>
      </c>
      <c r="I270" s="1">
        <v>2.5765400000000001</v>
      </c>
      <c r="J270" s="1">
        <v>0.73129999999999995</v>
      </c>
      <c r="K270" s="1" t="s">
        <v>101</v>
      </c>
      <c r="L270" s="15"/>
      <c r="M270" s="16"/>
      <c r="N270" s="16"/>
      <c r="O270" s="16"/>
      <c r="P270" s="16"/>
      <c r="Q270" s="16"/>
      <c r="R270" s="16"/>
      <c r="S270" s="16"/>
      <c r="T270" s="16"/>
      <c r="U270" s="17"/>
      <c r="V270" s="1">
        <v>0.44907000000000002</v>
      </c>
      <c r="W270" s="25">
        <v>55.96</v>
      </c>
      <c r="X270" s="25">
        <v>0.33559</v>
      </c>
      <c r="Y270" s="101">
        <v>56.34</v>
      </c>
      <c r="Z270">
        <f t="shared" si="1"/>
        <v>56.150000000000006</v>
      </c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16"/>
      <c r="BL270" s="16"/>
    </row>
    <row r="271" spans="4:64" ht="15" thickBot="1">
      <c r="D271" s="49" t="s">
        <v>6</v>
      </c>
      <c r="E271" s="8">
        <v>5.5809999999999998E-2</v>
      </c>
      <c r="F271" s="8">
        <v>4.1570000000000003E-2</v>
      </c>
      <c r="G271" s="8">
        <v>4.1360000000000001E-2</v>
      </c>
      <c r="H271" s="8">
        <v>3.2169999999999997E-2</v>
      </c>
      <c r="I271" s="8">
        <v>0.11446000000000001</v>
      </c>
      <c r="J271" s="8">
        <v>6.5750000000000003E-2</v>
      </c>
      <c r="K271" s="8" t="s">
        <v>101</v>
      </c>
      <c r="L271" s="15"/>
      <c r="M271" s="16"/>
      <c r="N271" s="16"/>
      <c r="O271" s="16"/>
      <c r="P271" s="16"/>
      <c r="Q271" s="16"/>
      <c r="R271" s="16"/>
      <c r="S271" s="16"/>
      <c r="T271" s="16"/>
      <c r="U271" s="17"/>
      <c r="V271" s="1">
        <v>0.45839999999999997</v>
      </c>
      <c r="W271" s="25">
        <v>53.43</v>
      </c>
      <c r="X271" s="25">
        <v>0.34492</v>
      </c>
      <c r="Y271" s="101">
        <v>54.21</v>
      </c>
      <c r="Z271">
        <f t="shared" si="1"/>
        <v>53.82</v>
      </c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</row>
    <row r="272" spans="4:64" ht="15" thickTop="1">
      <c r="D272" s="51" t="s">
        <v>7</v>
      </c>
      <c r="E272" s="6">
        <v>1.29284</v>
      </c>
      <c r="F272" s="6">
        <v>0.57204999999999995</v>
      </c>
      <c r="G272" s="6">
        <v>0.97887999999999997</v>
      </c>
      <c r="H272" s="6">
        <v>0.44052999999999998</v>
      </c>
      <c r="I272" s="6">
        <v>2.56915</v>
      </c>
      <c r="J272" s="6">
        <v>0.69930000000000003</v>
      </c>
      <c r="K272" s="1" t="s">
        <v>101</v>
      </c>
      <c r="L272" s="15"/>
      <c r="M272" s="16"/>
      <c r="N272" s="16"/>
      <c r="O272" s="16"/>
      <c r="P272" s="16"/>
      <c r="Q272" s="16"/>
      <c r="R272" s="16"/>
      <c r="S272" s="16"/>
      <c r="T272" s="16"/>
      <c r="U272" s="17"/>
      <c r="V272" s="1">
        <v>0.44074000000000002</v>
      </c>
      <c r="W272" s="25">
        <v>60.89</v>
      </c>
      <c r="X272" s="25">
        <v>0.33302999999999999</v>
      </c>
      <c r="Y272" s="101">
        <v>57.98</v>
      </c>
      <c r="Z272">
        <f t="shared" si="1"/>
        <v>59.435000000000002</v>
      </c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</row>
    <row r="273" spans="4:64">
      <c r="D273" s="47" t="s">
        <v>8</v>
      </c>
      <c r="E273" s="1">
        <v>1.2879400000000001</v>
      </c>
      <c r="F273" s="1">
        <v>0.57828999999999997</v>
      </c>
      <c r="G273" s="16">
        <v>0.97453000000000001</v>
      </c>
      <c r="H273" s="1">
        <v>0.44818000000000002</v>
      </c>
      <c r="I273" s="1">
        <v>2.57592</v>
      </c>
      <c r="J273" s="1">
        <v>0.73170000000000002</v>
      </c>
      <c r="K273" s="1" t="s">
        <v>101</v>
      </c>
      <c r="L273" s="15"/>
      <c r="M273" s="16"/>
      <c r="N273" s="16"/>
      <c r="O273" s="16"/>
      <c r="P273" s="16"/>
      <c r="Q273" s="16"/>
      <c r="R273" s="16"/>
      <c r="S273" s="16"/>
      <c r="T273" s="16"/>
      <c r="U273" s="17"/>
      <c r="V273" s="1">
        <v>0.44824000000000003</v>
      </c>
      <c r="W273" s="25">
        <v>58.41</v>
      </c>
      <c r="X273" s="25">
        <v>0.33537</v>
      </c>
      <c r="Y273" s="101">
        <v>56.41</v>
      </c>
      <c r="Z273">
        <f t="shared" si="1"/>
        <v>57.41</v>
      </c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</row>
    <row r="274" spans="4:64">
      <c r="D274" s="47" t="s">
        <v>9</v>
      </c>
      <c r="E274" s="1">
        <v>1.2886299999999999</v>
      </c>
      <c r="F274" s="91">
        <v>0.57752999999999999</v>
      </c>
      <c r="G274" s="1">
        <v>0.97443999999999997</v>
      </c>
      <c r="H274" s="91">
        <v>0.44690000000000002</v>
      </c>
      <c r="I274" s="1">
        <v>2.5753699999999999</v>
      </c>
      <c r="J274" s="1">
        <v>0.73019999999999996</v>
      </c>
      <c r="K274" s="1" t="s">
        <v>101</v>
      </c>
      <c r="L274" s="15"/>
      <c r="M274" s="16"/>
      <c r="N274" s="16"/>
      <c r="O274" s="16"/>
      <c r="P274" s="16"/>
      <c r="Q274" s="16"/>
      <c r="R274" s="16"/>
      <c r="S274" s="16"/>
      <c r="T274" s="16"/>
      <c r="U274" s="17"/>
      <c r="V274" s="1">
        <v>0.44690000000000002</v>
      </c>
      <c r="W274" s="25">
        <v>51.76</v>
      </c>
      <c r="X274" s="25">
        <v>0.33537</v>
      </c>
      <c r="Y274" s="101">
        <v>54.16</v>
      </c>
      <c r="Z274">
        <f t="shared" si="1"/>
        <v>52.959999999999994</v>
      </c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</row>
    <row r="275" spans="4:64">
      <c r="D275" s="47" t="s">
        <v>10</v>
      </c>
      <c r="E275" s="1">
        <v>1.28226</v>
      </c>
      <c r="F275" s="1">
        <v>0.57904999999999995</v>
      </c>
      <c r="G275" s="1">
        <v>0.96945000000000003</v>
      </c>
      <c r="H275" s="1">
        <v>0.45012999999999997</v>
      </c>
      <c r="I275" s="1">
        <v>2.5873900000000001</v>
      </c>
      <c r="J275" s="1">
        <v>0.75139999999999996</v>
      </c>
      <c r="K275" s="1" t="s">
        <v>101</v>
      </c>
      <c r="L275" s="18"/>
      <c r="M275" s="19"/>
      <c r="N275" s="19"/>
      <c r="O275" s="19"/>
      <c r="P275" s="19"/>
      <c r="Q275" s="19"/>
      <c r="R275" s="19"/>
      <c r="S275" s="19"/>
      <c r="T275" s="19"/>
      <c r="U275" s="20"/>
      <c r="V275" s="1">
        <v>0.45023999999999997</v>
      </c>
      <c r="W275" s="25">
        <v>50.94</v>
      </c>
      <c r="X275" s="25">
        <v>0.3407</v>
      </c>
      <c r="Y275" s="101">
        <v>51.72</v>
      </c>
      <c r="Z275">
        <f t="shared" si="1"/>
        <v>51.33</v>
      </c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</row>
    <row r="276" spans="4:64">
      <c r="D276" s="4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02"/>
      <c r="X276" s="102"/>
      <c r="Y276" s="103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</row>
    <row r="277" spans="4:64">
      <c r="D277" s="47" t="s">
        <v>0</v>
      </c>
      <c r="E277" s="1">
        <v>1.2951600000000001</v>
      </c>
      <c r="F277" s="1">
        <v>0.59948000000000001</v>
      </c>
      <c r="G277" s="1">
        <v>1.0116400000000001</v>
      </c>
      <c r="H277" s="1">
        <v>0.48080000000000001</v>
      </c>
      <c r="I277" s="1">
        <v>2.6562999999999999</v>
      </c>
      <c r="J277" s="1">
        <v>0.81938999999999995</v>
      </c>
      <c r="K277" s="1" t="s">
        <v>112</v>
      </c>
      <c r="L277" s="12"/>
      <c r="M277" s="13"/>
      <c r="N277" s="13"/>
      <c r="O277" s="13"/>
      <c r="P277" s="13"/>
      <c r="Q277" s="13"/>
      <c r="R277" s="13"/>
      <c r="S277" s="13"/>
      <c r="T277" s="13"/>
      <c r="U277" s="14" t="s">
        <v>100</v>
      </c>
      <c r="V277" s="1">
        <v>0.48074</v>
      </c>
      <c r="W277" s="25">
        <v>51.71</v>
      </c>
      <c r="X277" s="25">
        <v>0.37969999999999998</v>
      </c>
      <c r="Y277" s="101">
        <v>50.09</v>
      </c>
      <c r="Z277">
        <f t="shared" si="1"/>
        <v>50.900000000000006</v>
      </c>
      <c r="AA277">
        <f>Z277+Z279+Z278+Z280+Z281+Z282+Z283+Z284</f>
        <v>392.37499999999994</v>
      </c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</row>
    <row r="278" spans="4:64">
      <c r="D278" s="47" t="s">
        <v>4</v>
      </c>
      <c r="E278" s="1">
        <v>6.0600000000000001E-2</v>
      </c>
      <c r="F278" s="1">
        <v>5.0070000000000003E-2</v>
      </c>
      <c r="G278" s="1">
        <v>4.2200000000000001E-2</v>
      </c>
      <c r="H278" s="1">
        <v>4.0770000000000001E-2</v>
      </c>
      <c r="I278" s="1">
        <v>0.11849999999999999</v>
      </c>
      <c r="J278" s="1">
        <v>6.7900000000000002E-2</v>
      </c>
      <c r="K278" s="1" t="s">
        <v>112</v>
      </c>
      <c r="L278" s="15"/>
      <c r="M278" s="16"/>
      <c r="N278" s="16"/>
      <c r="O278" s="16"/>
      <c r="P278" s="16"/>
      <c r="Q278" s="16"/>
      <c r="R278" s="16"/>
      <c r="S278" s="16"/>
      <c r="T278" s="16"/>
      <c r="U278" s="17"/>
      <c r="V278" s="1">
        <v>0.46923999999999999</v>
      </c>
      <c r="W278" s="25">
        <v>46.39</v>
      </c>
      <c r="X278" s="25">
        <v>0.36847999999999997</v>
      </c>
      <c r="Y278" s="101">
        <v>44.96</v>
      </c>
      <c r="Z278">
        <f t="shared" si="1"/>
        <v>45.674999999999997</v>
      </c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</row>
    <row r="279" spans="4:64">
      <c r="D279" s="47" t="s">
        <v>5</v>
      </c>
      <c r="E279" s="1">
        <v>1.2728999999999999</v>
      </c>
      <c r="F279" s="1">
        <v>0.59089999999999998</v>
      </c>
      <c r="G279" s="1">
        <v>0.96550000000000002</v>
      </c>
      <c r="H279" s="1">
        <v>0.47092000000000001</v>
      </c>
      <c r="I279" s="1">
        <v>2.5998999999999999</v>
      </c>
      <c r="J279" s="1">
        <v>0.77132999999999996</v>
      </c>
      <c r="K279" s="1" t="s">
        <v>112</v>
      </c>
      <c r="L279" s="15"/>
      <c r="M279" s="16"/>
      <c r="N279" s="16"/>
      <c r="O279" s="16"/>
      <c r="P279" s="16"/>
      <c r="Q279" s="16"/>
      <c r="R279" s="16"/>
      <c r="S279" s="16"/>
      <c r="T279" s="16"/>
      <c r="U279" s="17"/>
      <c r="V279" s="1">
        <v>0.47291</v>
      </c>
      <c r="W279" s="25">
        <v>53.08</v>
      </c>
      <c r="X279" s="25">
        <v>0.36692000000000002</v>
      </c>
      <c r="Y279" s="101">
        <v>49.44</v>
      </c>
      <c r="Z279">
        <f t="shared" si="1"/>
        <v>51.26</v>
      </c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</row>
    <row r="280" spans="4:64" ht="15" thickBot="1">
      <c r="D280" s="49" t="s">
        <v>6</v>
      </c>
      <c r="E280" s="8">
        <v>7.1360000000000007E-2</v>
      </c>
      <c r="F280" s="8">
        <v>8.0509999999999998E-2</v>
      </c>
      <c r="G280" s="8">
        <v>4.836E-2</v>
      </c>
      <c r="H280" s="8">
        <v>7.0809999999999998E-2</v>
      </c>
      <c r="I280" s="8">
        <v>0.1323</v>
      </c>
      <c r="J280" s="8">
        <v>0.10603</v>
      </c>
      <c r="K280" s="8" t="s">
        <v>112</v>
      </c>
      <c r="L280" s="15"/>
      <c r="M280" s="16"/>
      <c r="N280" s="16"/>
      <c r="O280" s="16"/>
      <c r="P280" s="16"/>
      <c r="Q280" s="16"/>
      <c r="R280" s="16"/>
      <c r="S280" s="16"/>
      <c r="T280" s="16"/>
      <c r="U280" s="17"/>
      <c r="V280" s="1">
        <v>0.44557000000000002</v>
      </c>
      <c r="W280" s="25">
        <v>62.98</v>
      </c>
      <c r="X280" s="25">
        <v>0.33859</v>
      </c>
      <c r="Y280" s="101">
        <v>55.08</v>
      </c>
      <c r="Z280">
        <f t="shared" si="1"/>
        <v>59.03</v>
      </c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</row>
    <row r="281" spans="4:64" ht="15" thickTop="1">
      <c r="D281" s="51" t="s">
        <v>7</v>
      </c>
      <c r="E281" s="6">
        <v>1.2926800000000001</v>
      </c>
      <c r="F281" s="6">
        <v>0.57493000000000005</v>
      </c>
      <c r="G281" s="6">
        <v>0.98068999999999995</v>
      </c>
      <c r="H281" s="6">
        <v>0.44769999999999999</v>
      </c>
      <c r="I281" s="6">
        <v>2.5703800000000001</v>
      </c>
      <c r="J281" s="6">
        <v>0.70306000000000002</v>
      </c>
      <c r="K281" s="1" t="s">
        <v>112</v>
      </c>
      <c r="L281" s="15"/>
      <c r="M281" s="16"/>
      <c r="N281" s="16"/>
      <c r="O281" s="16"/>
      <c r="P281" s="16"/>
      <c r="Q281" s="16"/>
      <c r="R281" s="16"/>
      <c r="S281" s="16"/>
      <c r="T281" s="16"/>
      <c r="U281" s="17"/>
      <c r="V281" s="1">
        <v>0.44790000000000002</v>
      </c>
      <c r="W281" s="25">
        <v>35.24</v>
      </c>
      <c r="X281" s="25">
        <v>0.34003</v>
      </c>
      <c r="Y281" s="101">
        <v>40.72</v>
      </c>
      <c r="Z281">
        <f t="shared" si="1"/>
        <v>37.980000000000004</v>
      </c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</row>
    <row r="282" spans="4:64">
      <c r="D282" s="47" t="s">
        <v>8</v>
      </c>
      <c r="E282" s="91">
        <v>1.26566</v>
      </c>
      <c r="F282" s="1">
        <v>0.58574999999999999</v>
      </c>
      <c r="G282" s="94">
        <v>0.95762000000000003</v>
      </c>
      <c r="H282" s="1">
        <v>0.46084000000000003</v>
      </c>
      <c r="I282" s="1">
        <v>2.5883600000000002</v>
      </c>
      <c r="J282" s="1">
        <v>0.74278</v>
      </c>
      <c r="K282" s="1" t="s">
        <v>112</v>
      </c>
      <c r="L282" s="15"/>
      <c r="M282" s="16"/>
      <c r="N282" s="16"/>
      <c r="O282" s="16"/>
      <c r="P282" s="16"/>
      <c r="Q282" s="16"/>
      <c r="R282" s="16"/>
      <c r="S282" s="16"/>
      <c r="T282" s="16"/>
      <c r="U282" s="17"/>
      <c r="V282" s="1">
        <v>0.46106999999999998</v>
      </c>
      <c r="W282" s="25">
        <v>63.98</v>
      </c>
      <c r="X282" s="25">
        <v>0.36459000000000003</v>
      </c>
      <c r="Y282" s="101">
        <v>57.02</v>
      </c>
      <c r="Z282">
        <f t="shared" si="1"/>
        <v>60.5</v>
      </c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</row>
    <row r="283" spans="4:64">
      <c r="D283" s="47" t="s">
        <v>9</v>
      </c>
      <c r="E283" s="1">
        <v>1.28477</v>
      </c>
      <c r="F283" s="1">
        <v>0.58714</v>
      </c>
      <c r="G283" s="1">
        <v>0.97294000000000003</v>
      </c>
      <c r="H283" s="1">
        <v>0.46958</v>
      </c>
      <c r="I283" s="1">
        <v>2.5729099999999998</v>
      </c>
      <c r="J283" s="1">
        <v>0.72770999999999997</v>
      </c>
      <c r="K283" s="1" t="s">
        <v>112</v>
      </c>
      <c r="L283" s="15"/>
      <c r="M283" s="16"/>
      <c r="N283" s="16"/>
      <c r="O283" s="16"/>
      <c r="P283" s="16"/>
      <c r="Q283" s="16"/>
      <c r="R283" s="16"/>
      <c r="S283" s="16"/>
      <c r="T283" s="16"/>
      <c r="U283" s="17"/>
      <c r="V283" s="1">
        <v>0.46973999999999999</v>
      </c>
      <c r="W283" s="25">
        <v>45.61</v>
      </c>
      <c r="X283" s="25">
        <v>0.35170000000000001</v>
      </c>
      <c r="Y283" s="101">
        <v>46.65</v>
      </c>
      <c r="Z283">
        <f t="shared" si="1"/>
        <v>46.129999999999995</v>
      </c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</row>
    <row r="284" spans="4:64" ht="15" thickBot="1">
      <c r="D284" s="53" t="s">
        <v>10</v>
      </c>
      <c r="E284" s="57">
        <v>1.2757700000000001</v>
      </c>
      <c r="F284" s="57">
        <v>0.58026999999999995</v>
      </c>
      <c r="G284" s="57">
        <v>0.96501000000000003</v>
      </c>
      <c r="H284" s="57">
        <v>0.45828000000000002</v>
      </c>
      <c r="I284" s="57">
        <v>2.5748500000000001</v>
      </c>
      <c r="J284" s="57">
        <v>0.72509999999999997</v>
      </c>
      <c r="K284" s="57" t="s">
        <v>112</v>
      </c>
      <c r="L284" s="54"/>
      <c r="M284" s="55"/>
      <c r="N284" s="55"/>
      <c r="O284" s="55"/>
      <c r="P284" s="55"/>
      <c r="Q284" s="55"/>
      <c r="R284" s="55"/>
      <c r="S284" s="55"/>
      <c r="T284" s="55"/>
      <c r="U284" s="56"/>
      <c r="V284" s="57">
        <v>0.45839999999999997</v>
      </c>
      <c r="W284" s="104">
        <v>39.909999999999997</v>
      </c>
      <c r="X284" s="104">
        <v>0.35215000000000002</v>
      </c>
      <c r="Y284" s="105">
        <v>41.89</v>
      </c>
      <c r="Z284">
        <f t="shared" si="1"/>
        <v>40.9</v>
      </c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</row>
    <row r="285" spans="4:64"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</row>
    <row r="286" spans="4:64" ht="15" thickBot="1"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</row>
    <row r="287" spans="4:64" ht="23.5">
      <c r="D287" s="42" t="s">
        <v>136</v>
      </c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76" t="s">
        <v>133</v>
      </c>
      <c r="W287" s="44" t="s">
        <v>134</v>
      </c>
      <c r="X287" s="16"/>
      <c r="Y287" s="16"/>
      <c r="Z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</row>
    <row r="288" spans="4:64">
      <c r="D288" s="45" t="s">
        <v>132</v>
      </c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41" t="s">
        <v>122</v>
      </c>
      <c r="W288" s="46" t="s">
        <v>140</v>
      </c>
      <c r="X288" s="16" t="s">
        <v>141</v>
      </c>
      <c r="Y288" s="16"/>
      <c r="Z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</row>
    <row r="289" spans="4:64">
      <c r="D289" s="47" t="s">
        <v>0</v>
      </c>
      <c r="E289" s="12"/>
      <c r="F289" s="13"/>
      <c r="G289" s="13"/>
      <c r="H289" s="13"/>
      <c r="I289" s="13"/>
      <c r="J289" s="14"/>
      <c r="K289" s="1" t="s">
        <v>116</v>
      </c>
      <c r="L289" s="12"/>
      <c r="M289" s="13"/>
      <c r="N289" s="13"/>
      <c r="O289" s="13"/>
      <c r="P289" s="13"/>
      <c r="Q289" s="13"/>
      <c r="R289" s="13"/>
      <c r="S289" s="13"/>
      <c r="T289" s="13"/>
      <c r="U289" s="14" t="s">
        <v>121</v>
      </c>
      <c r="V289" s="1">
        <v>0.41814000000000001</v>
      </c>
      <c r="W289" s="48">
        <v>51.2</v>
      </c>
      <c r="X289" s="16"/>
      <c r="Y289" s="16"/>
      <c r="Z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</row>
    <row r="290" spans="4:64">
      <c r="D290" s="47" t="s">
        <v>4</v>
      </c>
      <c r="E290" s="15"/>
      <c r="F290" s="16"/>
      <c r="G290" s="16"/>
      <c r="H290" s="16"/>
      <c r="I290" s="16"/>
      <c r="J290" s="17"/>
      <c r="K290" s="1" t="s">
        <v>116</v>
      </c>
      <c r="L290" s="15"/>
      <c r="M290" s="16"/>
      <c r="N290" s="16"/>
      <c r="O290" s="16"/>
      <c r="P290" s="16"/>
      <c r="Q290" s="16"/>
      <c r="R290" s="16"/>
      <c r="S290" s="16"/>
      <c r="T290" s="16"/>
      <c r="U290" s="17"/>
      <c r="V290" s="1">
        <v>0.41833999999999999</v>
      </c>
      <c r="W290" s="48">
        <v>49.88</v>
      </c>
      <c r="X290" s="16"/>
      <c r="Y290" s="16"/>
      <c r="Z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</row>
    <row r="291" spans="4:64">
      <c r="D291" s="47" t="s">
        <v>5</v>
      </c>
      <c r="E291" s="15"/>
      <c r="F291" s="16"/>
      <c r="G291" s="16"/>
      <c r="H291" s="16"/>
      <c r="I291" s="16"/>
      <c r="J291" s="17"/>
      <c r="K291" s="1" t="s">
        <v>116</v>
      </c>
      <c r="L291" s="15"/>
      <c r="M291" s="16"/>
      <c r="N291" s="16"/>
      <c r="O291" s="16"/>
      <c r="P291" s="16"/>
      <c r="Q291" s="16"/>
      <c r="R291" s="16"/>
      <c r="S291" s="16"/>
      <c r="T291" s="16"/>
      <c r="U291" s="17"/>
      <c r="V291" s="1">
        <v>0.41804000000000002</v>
      </c>
      <c r="W291" s="48">
        <v>50.65</v>
      </c>
      <c r="X291" s="16"/>
      <c r="Y291" s="16"/>
      <c r="Z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</row>
    <row r="292" spans="4:64" ht="15" thickBot="1">
      <c r="D292" s="49" t="s">
        <v>6</v>
      </c>
      <c r="E292" s="15"/>
      <c r="F292" s="16"/>
      <c r="G292" s="16"/>
      <c r="H292" s="16"/>
      <c r="I292" s="16"/>
      <c r="J292" s="17"/>
      <c r="K292" s="8" t="s">
        <v>116</v>
      </c>
      <c r="L292" s="15"/>
      <c r="M292" s="16"/>
      <c r="N292" s="16"/>
      <c r="O292" s="16"/>
      <c r="P292" s="16"/>
      <c r="Q292" s="16"/>
      <c r="R292" s="16"/>
      <c r="S292" s="16"/>
      <c r="T292" s="16"/>
      <c r="U292" s="17"/>
      <c r="V292" s="26">
        <v>0.41814000000000001</v>
      </c>
      <c r="W292" s="50">
        <v>50.49</v>
      </c>
      <c r="X292" s="16"/>
      <c r="Y292" s="16"/>
      <c r="Z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</row>
    <row r="293" spans="4:64" ht="15" thickTop="1">
      <c r="D293" s="51" t="s">
        <v>7</v>
      </c>
      <c r="E293" s="15"/>
      <c r="F293" s="16"/>
      <c r="G293" s="16"/>
      <c r="H293" s="16"/>
      <c r="I293" s="16"/>
      <c r="J293" s="17"/>
      <c r="K293" s="1" t="s">
        <v>116</v>
      </c>
      <c r="L293" s="15"/>
      <c r="M293" s="16"/>
      <c r="N293" s="16"/>
      <c r="O293" s="16"/>
      <c r="P293" s="16"/>
      <c r="Q293" s="16"/>
      <c r="R293" s="16"/>
      <c r="S293" s="16"/>
      <c r="T293" s="16"/>
      <c r="U293" s="17"/>
      <c r="V293" s="26">
        <v>0.41804000000000002</v>
      </c>
      <c r="W293" s="50">
        <v>49.67</v>
      </c>
      <c r="X293" s="40"/>
      <c r="Y293" s="16"/>
      <c r="Z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</row>
    <row r="294" spans="4:64">
      <c r="D294" s="47" t="s">
        <v>8</v>
      </c>
      <c r="E294" s="15"/>
      <c r="F294" s="16"/>
      <c r="G294" s="16"/>
      <c r="H294" s="16"/>
      <c r="I294" s="16"/>
      <c r="J294" s="17"/>
      <c r="K294" s="1" t="s">
        <v>116</v>
      </c>
      <c r="L294" s="15"/>
      <c r="M294" s="16"/>
      <c r="N294" s="16"/>
      <c r="O294" s="16"/>
      <c r="P294" s="16"/>
      <c r="Q294" s="16"/>
      <c r="R294" s="16"/>
      <c r="S294" s="16"/>
      <c r="T294" s="16"/>
      <c r="U294" s="17"/>
      <c r="V294" s="26">
        <v>0.41814000000000001</v>
      </c>
      <c r="W294" s="50">
        <v>49.39</v>
      </c>
      <c r="X294" s="40"/>
      <c r="Y294" s="16"/>
      <c r="Z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</row>
    <row r="295" spans="4:64">
      <c r="D295" s="47" t="s">
        <v>9</v>
      </c>
      <c r="E295" s="15"/>
      <c r="F295" s="16"/>
      <c r="G295" s="16"/>
      <c r="H295" s="16"/>
      <c r="I295" s="16"/>
      <c r="J295" s="17"/>
      <c r="K295" s="1" t="s">
        <v>116</v>
      </c>
      <c r="L295" s="15"/>
      <c r="M295" s="16"/>
      <c r="N295" s="16"/>
      <c r="O295" s="16"/>
      <c r="P295" s="16"/>
      <c r="Q295" s="16"/>
      <c r="R295" s="16"/>
      <c r="S295" s="16"/>
      <c r="T295" s="16"/>
      <c r="U295" s="17"/>
      <c r="V295" s="26">
        <v>0.41833999999999999</v>
      </c>
      <c r="W295" s="50">
        <v>50.34</v>
      </c>
      <c r="X295" s="40"/>
      <c r="Y295" s="16"/>
      <c r="Z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</row>
    <row r="296" spans="4:64">
      <c r="D296" s="47" t="s">
        <v>10</v>
      </c>
      <c r="E296" s="18"/>
      <c r="F296" s="19"/>
      <c r="G296" s="19"/>
      <c r="H296" s="19"/>
      <c r="I296" s="19"/>
      <c r="J296" s="20"/>
      <c r="K296" s="1" t="s">
        <v>116</v>
      </c>
      <c r="L296" s="18"/>
      <c r="M296" s="19"/>
      <c r="N296" s="19"/>
      <c r="O296" s="19"/>
      <c r="P296" s="19"/>
      <c r="Q296" s="19"/>
      <c r="R296" s="19"/>
      <c r="S296" s="19"/>
      <c r="T296" s="19"/>
      <c r="U296" s="20"/>
      <c r="V296" s="26">
        <v>0.41804000000000002</v>
      </c>
      <c r="W296" s="50">
        <v>50.61</v>
      </c>
      <c r="X296" s="40"/>
      <c r="Y296" s="16"/>
      <c r="Z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</row>
    <row r="297" spans="4:64">
      <c r="D297" s="4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52"/>
      <c r="X297" s="33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</row>
    <row r="298" spans="4:64">
      <c r="D298" s="47" t="s">
        <v>0</v>
      </c>
      <c r="E298" s="12"/>
      <c r="F298" s="13"/>
      <c r="G298" s="13"/>
      <c r="H298" s="13"/>
      <c r="I298" s="13"/>
      <c r="J298" s="14"/>
      <c r="K298" s="1" t="s">
        <v>125</v>
      </c>
      <c r="L298" s="12"/>
      <c r="M298" s="13"/>
      <c r="N298" s="13"/>
      <c r="O298" s="13"/>
      <c r="P298" s="13"/>
      <c r="Q298" s="13"/>
      <c r="R298" s="13"/>
      <c r="S298" s="13"/>
      <c r="T298" s="13"/>
      <c r="U298" s="14" t="s">
        <v>123</v>
      </c>
      <c r="V298" s="1">
        <v>0.42093999999999998</v>
      </c>
      <c r="W298" s="48">
        <v>49.47</v>
      </c>
      <c r="X298" s="33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</row>
    <row r="299" spans="4:64">
      <c r="D299" s="47" t="s">
        <v>4</v>
      </c>
      <c r="E299" s="15"/>
      <c r="F299" s="16"/>
      <c r="G299" s="16"/>
      <c r="H299" s="16"/>
      <c r="I299" s="16"/>
      <c r="J299" s="17"/>
      <c r="K299" s="1" t="s">
        <v>125</v>
      </c>
      <c r="L299" s="15"/>
      <c r="M299" s="16"/>
      <c r="N299" s="16"/>
      <c r="O299" s="16"/>
      <c r="P299" s="16"/>
      <c r="Q299" s="16"/>
      <c r="R299" s="16"/>
      <c r="S299" s="16"/>
      <c r="T299" s="16"/>
      <c r="U299" s="17"/>
      <c r="V299" s="1">
        <v>0.41893999999999998</v>
      </c>
      <c r="W299" s="48">
        <v>50.8</v>
      </c>
      <c r="X299" s="33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</row>
    <row r="300" spans="4:64">
      <c r="D300" s="47" t="s">
        <v>5</v>
      </c>
      <c r="E300" s="15"/>
      <c r="F300" s="16"/>
      <c r="G300" s="16"/>
      <c r="H300" s="16"/>
      <c r="I300" s="16"/>
      <c r="J300" s="17"/>
      <c r="K300" s="1" t="s">
        <v>125</v>
      </c>
      <c r="L300" s="15"/>
      <c r="M300" s="16"/>
      <c r="N300" s="16"/>
      <c r="O300" s="16"/>
      <c r="P300" s="16"/>
      <c r="Q300" s="16"/>
      <c r="R300" s="16"/>
      <c r="S300" s="16"/>
      <c r="T300" s="16"/>
      <c r="U300" s="17"/>
      <c r="V300" s="1">
        <v>0.42514000000000002</v>
      </c>
      <c r="W300" s="48">
        <v>50.2</v>
      </c>
      <c r="X300" s="33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</row>
    <row r="301" spans="4:64" ht="15" thickBot="1">
      <c r="D301" s="49" t="s">
        <v>6</v>
      </c>
      <c r="E301" s="15"/>
      <c r="F301" s="16"/>
      <c r="G301" s="16"/>
      <c r="H301" s="16"/>
      <c r="I301" s="16"/>
      <c r="J301" s="17"/>
      <c r="K301" s="8" t="s">
        <v>125</v>
      </c>
      <c r="L301" s="15"/>
      <c r="M301" s="16"/>
      <c r="N301" s="16"/>
      <c r="O301" s="16"/>
      <c r="P301" s="16"/>
      <c r="Q301" s="16"/>
      <c r="R301" s="16"/>
      <c r="S301" s="16"/>
      <c r="T301" s="16"/>
      <c r="U301" s="17"/>
      <c r="V301" s="1">
        <v>0.41774</v>
      </c>
      <c r="W301" s="48">
        <v>51.82</v>
      </c>
      <c r="X301" s="33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</row>
    <row r="302" spans="4:64" ht="15" thickTop="1">
      <c r="D302" s="51" t="s">
        <v>7</v>
      </c>
      <c r="E302" s="15"/>
      <c r="F302" s="16"/>
      <c r="G302" s="16"/>
      <c r="H302" s="16"/>
      <c r="I302" s="16"/>
      <c r="J302" s="17"/>
      <c r="K302" s="1" t="s">
        <v>125</v>
      </c>
      <c r="L302" s="15"/>
      <c r="M302" s="16"/>
      <c r="N302" s="16"/>
      <c r="O302" s="16"/>
      <c r="P302" s="16"/>
      <c r="Q302" s="16"/>
      <c r="R302" s="16"/>
      <c r="S302" s="16"/>
      <c r="T302" s="16"/>
      <c r="U302" s="17"/>
      <c r="V302" s="1">
        <v>0.41814000000000001</v>
      </c>
      <c r="W302" s="48">
        <v>50.61</v>
      </c>
      <c r="X302" s="33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</row>
    <row r="303" spans="4:64">
      <c r="D303" s="47" t="s">
        <v>8</v>
      </c>
      <c r="E303" s="15"/>
      <c r="F303" s="16"/>
      <c r="G303" s="16"/>
      <c r="H303" s="16"/>
      <c r="I303" s="16"/>
      <c r="J303" s="17"/>
      <c r="K303" s="1" t="s">
        <v>125</v>
      </c>
      <c r="L303" s="15"/>
      <c r="M303" s="16"/>
      <c r="N303" s="16"/>
      <c r="O303" s="16"/>
      <c r="P303" s="16"/>
      <c r="Q303" s="16"/>
      <c r="R303" s="16"/>
      <c r="S303" s="16"/>
      <c r="T303" s="16"/>
      <c r="U303" s="17"/>
      <c r="V303" s="1">
        <v>0.41914000000000001</v>
      </c>
      <c r="W303" s="48">
        <v>49.31</v>
      </c>
      <c r="X303" s="33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</row>
    <row r="304" spans="4:64">
      <c r="D304" s="47" t="s">
        <v>9</v>
      </c>
      <c r="E304" s="15"/>
      <c r="F304" s="16"/>
      <c r="G304" s="16"/>
      <c r="H304" s="16"/>
      <c r="I304" s="16"/>
      <c r="J304" s="17"/>
      <c r="K304" s="1" t="s">
        <v>125</v>
      </c>
      <c r="L304" s="15"/>
      <c r="M304" s="16"/>
      <c r="N304" s="16"/>
      <c r="O304" s="16"/>
      <c r="P304" s="16"/>
      <c r="Q304" s="16"/>
      <c r="R304" s="16"/>
      <c r="S304" s="16"/>
      <c r="T304" s="16"/>
      <c r="U304" s="17"/>
      <c r="V304" s="1">
        <v>0.41814000000000001</v>
      </c>
      <c r="W304" s="48">
        <v>49.39</v>
      </c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</row>
    <row r="305" spans="4:64">
      <c r="D305" s="47" t="s">
        <v>10</v>
      </c>
      <c r="E305" s="18"/>
      <c r="F305" s="19"/>
      <c r="G305" s="19"/>
      <c r="H305" s="19"/>
      <c r="I305" s="19"/>
      <c r="J305" s="20"/>
      <c r="K305" s="1" t="s">
        <v>125</v>
      </c>
      <c r="L305" s="18"/>
      <c r="M305" s="19"/>
      <c r="N305" s="19"/>
      <c r="O305" s="19"/>
      <c r="P305" s="19"/>
      <c r="Q305" s="19"/>
      <c r="R305" s="19"/>
      <c r="S305" s="19"/>
      <c r="T305" s="19"/>
      <c r="U305" s="20"/>
      <c r="V305" s="1">
        <v>0.41804000000000002</v>
      </c>
      <c r="W305" s="48">
        <v>50.61</v>
      </c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</row>
    <row r="306" spans="4:64">
      <c r="D306" s="4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52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</row>
    <row r="307" spans="4:64">
      <c r="D307" s="47" t="s">
        <v>0</v>
      </c>
      <c r="E307" s="12"/>
      <c r="F307" s="13"/>
      <c r="G307" s="13"/>
      <c r="H307" s="13"/>
      <c r="I307" s="13"/>
      <c r="J307" s="14"/>
      <c r="K307" s="1" t="s">
        <v>128</v>
      </c>
      <c r="L307" s="16"/>
      <c r="M307" s="16"/>
      <c r="N307" s="16"/>
      <c r="O307" s="16"/>
      <c r="P307" s="16"/>
      <c r="Q307" s="16"/>
      <c r="R307" s="16"/>
      <c r="S307" s="16"/>
      <c r="T307" s="16"/>
      <c r="U307" s="16" t="s">
        <v>126</v>
      </c>
      <c r="V307" s="1">
        <v>0.41804000000000002</v>
      </c>
      <c r="W307" s="48">
        <v>50.61</v>
      </c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</row>
    <row r="308" spans="4:64">
      <c r="D308" s="47" t="s">
        <v>4</v>
      </c>
      <c r="E308" s="15"/>
      <c r="F308" s="16"/>
      <c r="G308" s="16"/>
      <c r="H308" s="16"/>
      <c r="I308" s="16"/>
      <c r="J308" s="17"/>
      <c r="K308" s="1" t="s">
        <v>128</v>
      </c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">
        <v>0.41814000000000001</v>
      </c>
      <c r="W308" s="48">
        <v>50.61</v>
      </c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</row>
    <row r="309" spans="4:64">
      <c r="D309" s="47" t="s">
        <v>5</v>
      </c>
      <c r="E309" s="15"/>
      <c r="F309" s="16"/>
      <c r="G309" s="16"/>
      <c r="H309" s="16"/>
      <c r="I309" s="16"/>
      <c r="J309" s="17"/>
      <c r="K309" s="1" t="s">
        <v>128</v>
      </c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">
        <v>0.41874</v>
      </c>
      <c r="W309" s="48">
        <v>49.39</v>
      </c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</row>
    <row r="310" spans="4:64" ht="15" thickBot="1">
      <c r="D310" s="49" t="s">
        <v>6</v>
      </c>
      <c r="E310" s="15"/>
      <c r="F310" s="16"/>
      <c r="G310" s="16"/>
      <c r="H310" s="16"/>
      <c r="I310" s="16"/>
      <c r="J310" s="17"/>
      <c r="K310" s="8" t="s">
        <v>128</v>
      </c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">
        <v>0.41833999999999999</v>
      </c>
      <c r="W310" s="48">
        <v>50.92</v>
      </c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</row>
    <row r="311" spans="4:64" ht="15" thickTop="1">
      <c r="D311" s="51" t="s">
        <v>7</v>
      </c>
      <c r="E311" s="15"/>
      <c r="F311" s="16"/>
      <c r="G311" s="16"/>
      <c r="H311" s="16"/>
      <c r="I311" s="16"/>
      <c r="J311" s="17"/>
      <c r="K311" s="1" t="s">
        <v>128</v>
      </c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">
        <v>0.41804000000000002</v>
      </c>
      <c r="W311" s="48">
        <v>50.61</v>
      </c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</row>
    <row r="312" spans="4:64">
      <c r="D312" s="47" t="s">
        <v>8</v>
      </c>
      <c r="E312" s="15"/>
      <c r="F312" s="16"/>
      <c r="G312" s="16"/>
      <c r="H312" s="16"/>
      <c r="I312" s="16"/>
      <c r="J312" s="17"/>
      <c r="K312" s="1" t="s">
        <v>128</v>
      </c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">
        <v>0.41954000000000002</v>
      </c>
      <c r="W312" s="48">
        <v>50.61</v>
      </c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</row>
    <row r="313" spans="4:64">
      <c r="D313" s="47" t="s">
        <v>9</v>
      </c>
      <c r="E313" s="15"/>
      <c r="F313" s="16"/>
      <c r="G313" s="16"/>
      <c r="H313" s="16"/>
      <c r="I313" s="16"/>
      <c r="J313" s="17"/>
      <c r="K313" s="1" t="s">
        <v>128</v>
      </c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">
        <v>0.41814000000000001</v>
      </c>
      <c r="W313" s="48">
        <v>49.39</v>
      </c>
    </row>
    <row r="314" spans="4:64">
      <c r="D314" s="47" t="s">
        <v>10</v>
      </c>
      <c r="E314" s="18"/>
      <c r="F314" s="19"/>
      <c r="G314" s="19"/>
      <c r="H314" s="19"/>
      <c r="I314" s="19"/>
      <c r="J314" s="20"/>
      <c r="K314" s="1" t="s">
        <v>128</v>
      </c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">
        <v>0.41843999999999998</v>
      </c>
      <c r="W314" s="48">
        <v>50.61</v>
      </c>
    </row>
    <row r="315" spans="4:64">
      <c r="D315" s="4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52"/>
    </row>
    <row r="316" spans="4:64">
      <c r="D316" s="47" t="s">
        <v>0</v>
      </c>
      <c r="E316" s="12"/>
      <c r="F316" s="13"/>
      <c r="G316" s="13"/>
      <c r="H316" s="13"/>
      <c r="I316" s="13"/>
      <c r="J316" s="14"/>
      <c r="K316" s="1" t="s">
        <v>131</v>
      </c>
      <c r="L316" s="12"/>
      <c r="M316" s="13"/>
      <c r="N316" s="13"/>
      <c r="O316" s="13"/>
      <c r="P316" s="13"/>
      <c r="Q316" s="13"/>
      <c r="R316" s="13"/>
      <c r="S316" s="13"/>
      <c r="T316" s="13"/>
      <c r="U316" s="14" t="s">
        <v>129</v>
      </c>
      <c r="V316" s="1"/>
      <c r="W316" s="48"/>
    </row>
    <row r="317" spans="4:64">
      <c r="D317" s="47" t="s">
        <v>4</v>
      </c>
      <c r="E317" s="15"/>
      <c r="F317" s="16"/>
      <c r="G317" s="16"/>
      <c r="H317" s="16"/>
      <c r="I317" s="16"/>
      <c r="J317" s="17"/>
      <c r="K317" s="1" t="s">
        <v>131</v>
      </c>
      <c r="L317" s="15"/>
      <c r="M317" s="16"/>
      <c r="N317" s="16"/>
      <c r="O317" s="16"/>
      <c r="P317" s="16"/>
      <c r="Q317" s="16"/>
      <c r="R317" s="16"/>
      <c r="S317" s="16"/>
      <c r="T317" s="16"/>
      <c r="U317" s="17"/>
      <c r="V317" s="1"/>
      <c r="W317" s="48"/>
    </row>
    <row r="318" spans="4:64">
      <c r="D318" s="47" t="s">
        <v>5</v>
      </c>
      <c r="E318" s="15"/>
      <c r="F318" s="16"/>
      <c r="G318" s="16"/>
      <c r="H318" s="16"/>
      <c r="I318" s="16"/>
      <c r="J318" s="17"/>
      <c r="K318" s="1" t="s">
        <v>131</v>
      </c>
      <c r="L318" s="15"/>
      <c r="M318" s="16"/>
      <c r="N318" s="16"/>
      <c r="O318" s="16"/>
      <c r="P318" s="16"/>
      <c r="Q318" s="16"/>
      <c r="R318" s="16"/>
      <c r="S318" s="16"/>
      <c r="T318" s="16"/>
      <c r="U318" s="17"/>
      <c r="V318" s="1"/>
      <c r="W318" s="48"/>
    </row>
    <row r="319" spans="4:64" ht="15" thickBot="1">
      <c r="D319" s="49" t="s">
        <v>6</v>
      </c>
      <c r="E319" s="15"/>
      <c r="F319" s="16"/>
      <c r="G319" s="16"/>
      <c r="H319" s="16"/>
      <c r="I319" s="16"/>
      <c r="J319" s="17"/>
      <c r="K319" s="8" t="s">
        <v>131</v>
      </c>
      <c r="L319" s="15"/>
      <c r="M319" s="16"/>
      <c r="N319" s="16"/>
      <c r="O319" s="16"/>
      <c r="P319" s="16"/>
      <c r="Q319" s="16"/>
      <c r="R319" s="16"/>
      <c r="S319" s="16"/>
      <c r="T319" s="16"/>
      <c r="U319" s="17"/>
      <c r="V319" s="1"/>
      <c r="W319" s="48"/>
    </row>
    <row r="320" spans="4:64" ht="15" thickTop="1">
      <c r="D320" s="51" t="s">
        <v>7</v>
      </c>
      <c r="E320" s="15"/>
      <c r="F320" s="16"/>
      <c r="G320" s="16"/>
      <c r="H320" s="16"/>
      <c r="I320" s="16"/>
      <c r="J320" s="17"/>
      <c r="K320" s="1" t="s">
        <v>131</v>
      </c>
      <c r="L320" s="15"/>
      <c r="M320" s="16"/>
      <c r="N320" s="16"/>
      <c r="O320" s="16"/>
      <c r="P320" s="16"/>
      <c r="Q320" s="16"/>
      <c r="R320" s="16"/>
      <c r="S320" s="16"/>
      <c r="T320" s="16"/>
      <c r="U320" s="17"/>
      <c r="V320" s="1"/>
      <c r="W320" s="48"/>
    </row>
    <row r="321" spans="4:23">
      <c r="D321" s="47" t="s">
        <v>8</v>
      </c>
      <c r="E321" s="15"/>
      <c r="F321" s="16"/>
      <c r="G321" s="16"/>
      <c r="H321" s="16"/>
      <c r="I321" s="16"/>
      <c r="J321" s="17"/>
      <c r="K321" s="1" t="s">
        <v>131</v>
      </c>
      <c r="L321" s="15"/>
      <c r="M321" s="16"/>
      <c r="N321" s="16"/>
      <c r="O321" s="16"/>
      <c r="P321" s="16"/>
      <c r="Q321" s="16"/>
      <c r="R321" s="16"/>
      <c r="S321" s="16"/>
      <c r="T321" s="16"/>
      <c r="U321" s="17"/>
      <c r="V321" s="1"/>
      <c r="W321" s="48"/>
    </row>
    <row r="322" spans="4:23">
      <c r="D322" s="47" t="s">
        <v>9</v>
      </c>
      <c r="E322" s="15"/>
      <c r="F322" s="16"/>
      <c r="G322" s="16"/>
      <c r="H322" s="16"/>
      <c r="I322" s="16"/>
      <c r="J322" s="17"/>
      <c r="K322" s="1" t="s">
        <v>131</v>
      </c>
      <c r="L322" s="15"/>
      <c r="M322" s="16"/>
      <c r="N322" s="16"/>
      <c r="O322" s="16"/>
      <c r="P322" s="16"/>
      <c r="Q322" s="16"/>
      <c r="R322" s="16"/>
      <c r="S322" s="16"/>
      <c r="T322" s="16"/>
      <c r="U322" s="17"/>
      <c r="V322" s="1"/>
      <c r="W322" s="48"/>
    </row>
    <row r="323" spans="4:23" ht="15" thickBot="1">
      <c r="D323" s="53" t="s">
        <v>10</v>
      </c>
      <c r="E323" s="54"/>
      <c r="F323" s="55"/>
      <c r="G323" s="55"/>
      <c r="H323" s="55"/>
      <c r="I323" s="55"/>
      <c r="J323" s="56"/>
      <c r="K323" s="57" t="s">
        <v>131</v>
      </c>
      <c r="L323" s="54"/>
      <c r="M323" s="55"/>
      <c r="N323" s="55"/>
      <c r="O323" s="55"/>
      <c r="P323" s="55"/>
      <c r="Q323" s="55"/>
      <c r="R323" s="55"/>
      <c r="S323" s="55"/>
      <c r="T323" s="55"/>
      <c r="U323" s="56"/>
      <c r="V323" s="57"/>
      <c r="W323" s="5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B4A5DEBB3C39B41B2C977608B031513" ma:contentTypeVersion="12" ma:contentTypeDescription="Vytvoří nový dokument" ma:contentTypeScope="" ma:versionID="e335dfb80c6e6aa700d587729ed40fe5">
  <xsd:schema xmlns:xsd="http://www.w3.org/2001/XMLSchema" xmlns:xs="http://www.w3.org/2001/XMLSchema" xmlns:p="http://schemas.microsoft.com/office/2006/metadata/properties" xmlns:ns3="11b3ca6c-9a68-4285-a8b8-5e60b2655545" xmlns:ns4="6cdfea00-299d-40e0-a4a3-06bf7212faa0" targetNamespace="http://schemas.microsoft.com/office/2006/metadata/properties" ma:root="true" ma:fieldsID="70a4f162329493b58d7d63ccb4e34a2d" ns3:_="" ns4:_="">
    <xsd:import namespace="11b3ca6c-9a68-4285-a8b8-5e60b2655545"/>
    <xsd:import namespace="6cdfea00-299d-40e0-a4a3-06bf7212fa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3ca6c-9a68-4285-a8b8-5e60b26555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dfea00-299d-40e0-a4a3-06bf7212fa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2BF5F2-C90E-4AD4-8E53-D3528ECD17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3ca6c-9a68-4285-a8b8-5e60b2655545"/>
    <ds:schemaRef ds:uri="6cdfea00-299d-40e0-a4a3-06bf7212fa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06D365-3EB5-4F20-AFA8-EEF17C635D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54D1DD-8720-4C80-AAFF-6E84BECC64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Sheet1</vt:lpstr>
      <vt:lpstr>Sheet1!_Hlk78312630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ondra</dc:creator>
  <cp:lastModifiedBy>Bimka, Ondrej</cp:lastModifiedBy>
  <dcterms:created xsi:type="dcterms:W3CDTF">2020-11-22T08:34:41Z</dcterms:created>
  <dcterms:modified xsi:type="dcterms:W3CDTF">2021-08-09T22:36:51Z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0x010100BB4A5DEBB3C39B41B2C977608B031513</vt:lpwstr>
  </property>
</Properties>
</file>