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Raw Data" sheetId="2" r:id="rId4"/>
  </sheets>
  <definedNames/>
  <calcPr/>
</workbook>
</file>

<file path=xl/sharedStrings.xml><?xml version="1.0" encoding="utf-8"?>
<sst xmlns="http://schemas.openxmlformats.org/spreadsheetml/2006/main" count="216" uniqueCount="138">
  <si>
    <t>&lt;Here (at the top of this sheet) you must concisely state whether the data show that you reached or did not reach your goals. Do this separately for each goal.&gt;</t>
  </si>
  <si>
    <t>&lt;Here (below the list of your goals) you must state how many participants you recruited.&gt;</t>
  </si>
  <si>
    <t>&lt;Here (after stating the number of participants) you must put a summary of your data. Charts and graphs are especially helpful.&gt;</t>
  </si>
  <si>
    <t>Goals:</t>
  </si>
  <si>
    <t>&lt;Here you must list all data you collected in your study. You may add more sheets if you wish.&gt;</t>
  </si>
  <si>
    <t>Study Goal</t>
  </si>
  <si>
    <t xml:space="preserve">Delete this row afterwards </t>
  </si>
  <si>
    <t xml:space="preserve">Wang Piao </t>
  </si>
  <si>
    <t>Result (Reached/Not Reached)</t>
  </si>
  <si>
    <t>Ben</t>
  </si>
  <si>
    <t>HJ's GF</t>
  </si>
  <si>
    <t xml:space="preserve">Study Tasks </t>
  </si>
  <si>
    <t>Participant 1</t>
  </si>
  <si>
    <t>Participant 2</t>
  </si>
  <si>
    <t>Participant 3</t>
  </si>
  <si>
    <t>1. Users should be able to complete tasks without guidance from a test facilitator</t>
  </si>
  <si>
    <t>Task 1: Navigate through the prototype to find information about Eye Investment. Use the search function</t>
  </si>
  <si>
    <t>-</t>
  </si>
  <si>
    <t>Time taken (Seconds). Aim (15)</t>
  </si>
  <si>
    <t>Total navigation / discovery errors</t>
  </si>
  <si>
    <t xml:space="preserve">Goal partially reached. Think aloud data and critical incidents revealed that some participants did not understand and navigated into completely different pages. </t>
  </si>
  <si>
    <t>Average Navigation Errors</t>
  </si>
  <si>
    <t xml:space="preserve">2. Users should find the application useful to obtain more information about the CCA </t>
  </si>
  <si>
    <t>Goal reached. Average rating from participants is 7.3</t>
  </si>
  <si>
    <t xml:space="preserve">Navigation / discovery error descriptions
 </t>
  </si>
  <si>
    <t xml:space="preserve">User was interested in finding out how to navigate using the sidebar 
</t>
  </si>
  <si>
    <t>None</t>
  </si>
  <si>
    <t xml:space="preserve">Critical Incidents </t>
  </si>
  <si>
    <t xml:space="preserve">We did not plan to have the search function to be dynamic, and it created some confusion for the user. We had to explicitly state that everything was a simulation.
</t>
  </si>
  <si>
    <t xml:space="preserve">3. Users should find it easy to navigate through the app and obtain more information </t>
  </si>
  <si>
    <t>Think Aloud Data</t>
  </si>
  <si>
    <t>The user spent time navigating through the application just to find out what his options were rather than doing the actual objective. This added to the total time and number of clicks, although they were not heavily measured.</t>
  </si>
  <si>
    <t xml:space="preserve">Goal failed. Participants navigated into different pages at times due to lack of understanding of the application structure. On average, 4 clicks were made, 1 more than our target </t>
  </si>
  <si>
    <t>Task 1: Navigate through the prototype to find information about Eye Investment. Do not use the filter function</t>
  </si>
  <si>
    <t>Time taken (Seconds) (Aim: 30 seconds)</t>
  </si>
  <si>
    <t>4. Users should be able to complete tasks within the time frame given</t>
  </si>
  <si>
    <t xml:space="preserve">Finish this another day </t>
  </si>
  <si>
    <t xml:space="preserve">User did not know how to use the filters on the landing page appropriately as he did not know the classification of the CCA (SICS). </t>
  </si>
  <si>
    <t xml:space="preserve">User was clicking around the browse pages. They did not work as the screens were not made. </t>
  </si>
  <si>
    <t xml:space="preserve">5. Users should find features in the application useful </t>
  </si>
  <si>
    <t xml:space="preserve">Mixed reviews. Some said some pages were intuitive while others said that the same page was not intuitive. </t>
  </si>
  <si>
    <t xml:space="preserve">User was frustrated and not knowing where to click </t>
  </si>
  <si>
    <t>User knew immediately that Eye Investment was classed under SICS as he was a member of one of the SICS clubs</t>
  </si>
  <si>
    <t xml:space="preserve">User did not know where Eye Investment is classed under (SICS)
User also asked a lot of questions. Clarified with him that we were not supposed to him about it. </t>
  </si>
  <si>
    <t>Task 2: Explore, check out new updates and events offered by Eye Investment</t>
  </si>
  <si>
    <t>6. Users should find the design of the application pleasing</t>
  </si>
  <si>
    <t>Goal reached. Average rating from participants is 7</t>
  </si>
  <si>
    <t>Time taken (Seconds) (Aim: 10 seconds)</t>
  </si>
  <si>
    <t>User did not know whether he reached the end of the page. Thus he tried to drag below twice.</t>
  </si>
  <si>
    <t>User spent more time to look through the events. The two clicks are for the user who was looking through the filters.</t>
  </si>
  <si>
    <t xml:space="preserve">User was confused about how to access the main Eye Investment Page. He spent clicking two buttons as prompts and spent another one to go backwards. </t>
  </si>
  <si>
    <t>Participants:</t>
  </si>
  <si>
    <t xml:space="preserve">The user did not understand what it means to "check out updates and explore". They did not know if it meant they had to see the Eye Investment page or if there was more. This shows fault in the instructions </t>
  </si>
  <si>
    <t xml:space="preserve">Confusion, but realised what button to press in the end. </t>
  </si>
  <si>
    <t xml:space="preserve">We recruited a total of 3 participants for the study:
- One Year 2 student from SIS 
- One Year 2 student from SOA 
- One Year 1 Student from SIS
All of them met our pre-test requirements – Between 18 to 25 and all are first degree connections. All use social media platforms or the school emailing system to find information about the school at least once every 2 to 3 days. </t>
  </si>
  <si>
    <t>Task 3: Sign up for Eye Investment</t>
  </si>
  <si>
    <t>Time taken (Seconds) (Aim: 25 seconds)</t>
  </si>
  <si>
    <t xml:space="preserve">User had trouble realising the difference between a checkbox and a radio button, and had to spend a bit of time clicking multiple times. </t>
  </si>
  <si>
    <t xml:space="preserve">None </t>
  </si>
  <si>
    <t>User forgot that he represented the scenario Jocelyn. Had to remind the individual that this was a simulation.</t>
  </si>
  <si>
    <t>Key Findings Summary:</t>
  </si>
  <si>
    <t>User pressed this by accident and had biased knowledge</t>
  </si>
  <si>
    <t>Task 4: Send Eye Investment an Inquiry</t>
  </si>
  <si>
    <t>Time taken (Seconds) (Aim: 20 seconds)</t>
  </si>
  <si>
    <t xml:space="preserve">No errors </t>
  </si>
  <si>
    <t xml:space="preserve">Problems (Qualitative):
1. There was a lot of confusion over the filter button as the filter system is not dynamic. A lot of intervention had to be done to encourage them to simulate. This caused initial frustration in the user, leading to a potential bias further on. 
2. A lot of people did not know if they reached the bottom of a page and scrolled more times than necessary. 
3. Users were confused on where to add a meeting event from Eye Investment onto the calendar. They assumed that this could be done on the calendar. 
4. Many people are used to the Google Calendar UI, so they often try to create a new event by tapping on the calendar instead of hitting a button with a prompt on it. 
5. There were many cases where the user could not find a button even if it was right next to what the user was looking at. May consider a change of color or font to make it more eye catching. 
6. Many people do not like the Grid button UI system. Many buttons are not intuitive as well. 
7. Users forgot the name of the application because a logo is only found on the login page. May be better to have a static logo found on every page. 
8. Fonts, shapes and colors thought to be dull and boring. 
9. Some people did not find some buttons intuitive enough and it took a while for the user to find them. 
10. User had trouble realising between a checkbox and radio button. Confused by the lack of a prompt to "tick one" or "choose a few" 
11. Some users tried to explore pages that were not available.
Possible changes in Iteration 3: 
1. Improve the interaction logic to give the idea of it being more dynamic to users for AB testing if needed. 
2. Have an indicator to show that you have reached the bottom of the page. IOS or Android indicators are a good example.  
3. Have the user reads the contents of the Eye Investment page by making it more appealing by adjusting the flow of information. Also ensure that the user is given ample time to read the contents of the page.  
4. Change the interaction of the Calendar function to be more like the Google UI system such that a tap on the screen will give a prompt to have a new event. 
5. Change the color scheme, font type, font size and font color to make certain features more eye catching 
6. Change the way information is displayed for a more aesthetic, less click requiring UI system.
7. Change the instructions to be more specific, especially for checkboxes and radio buttons on forms ("Tick one" or "Tick multiple" for example)
</t>
  </si>
  <si>
    <t xml:space="preserve">Task 5: Add research meeting to calendar </t>
  </si>
  <si>
    <t xml:space="preserve">Goal #1 :Users should be able to complete tasks without guidance from a test facilitator.
</t>
  </si>
  <si>
    <t xml:space="preserve">For this task, participants were given a chance to navigate around the app and to note their behaviour during the execution of the tasks given to them, namely our main source of data collection was when we asked them to "Navigate through the application and find a page pertaining to Eye Investment". 
We noted their thought processes and often prompted them to explain to us why they clicked on a button different to what we thought was ideal. We also noted any critical incidents that strayed them completely from the task given to them and tried to find out the reasons that led them to believe that the navigation path to complete the task was found on a completely different location than what is found on the app. 
From our observations, we noted that many people used the sidebar to navigate. This encouraged us to revamp and improve the sidebar to become a bit more intuitive such that it becomes a one-stop directory to direct users to the correct path to achieve their goal. We also noted that big critical incidents were caused by naming conventions that we did not know we should take note of and prompts not properly illustrated in our prototype.
We also noted that after times the user was confused, there were boughts of frustration and fatigue from the user, which we noted may have a biased effect on the user for subsequent tasks and that he or she might rush through the tasks afterwards, resulting in more navigation errors or possible critical incidents. </t>
  </si>
  <si>
    <t xml:space="preserve">User thought that he could add research meetings from the calendar. Thus the discovery clicks were found from navigating through the calendar and failing </t>
  </si>
  <si>
    <t xml:space="preserve">User went to the calendar page to look into this instead of going to the Eye Investment Page. </t>
  </si>
  <si>
    <t xml:space="preserve">User did not understand where to add meetings from eye investment. Shows huge misunderstanding of the app or the instructions given </t>
  </si>
  <si>
    <t xml:space="preserve">Goal #2: Usefulness rating of SMOOBOARD in being able to be useful in obtaining more information about their particular CCA </t>
  </si>
  <si>
    <t>User tried to start his own event instead of looking at the Eye Investment Page. Shows a huge misunderstanding of the instructions given</t>
  </si>
  <si>
    <t xml:space="preserve">User did not know where to find a research meeting. This is due to the user not looking at the Eye investment page properly. </t>
  </si>
  <si>
    <t xml:space="preserve">User was confused of where to go. Realised by 20 seconds that he should try the Eye Investment Page </t>
  </si>
  <si>
    <t>Rating Points</t>
  </si>
  <si>
    <t xml:space="preserve">User was confused of where to go. </t>
  </si>
  <si>
    <t xml:space="preserve">Task 6: Reach the Calendar page </t>
  </si>
  <si>
    <t xml:space="preserve">Time taken (Seconds) Aim: 8 seconds </t>
  </si>
  <si>
    <t>Overall Mean</t>
  </si>
  <si>
    <t xml:space="preserve">User already knew where to go based on previous usage of the sidebar </t>
  </si>
  <si>
    <t xml:space="preserve">Task 7:Schedule a project meeting with your Eye Investment Team </t>
  </si>
  <si>
    <t>Time taken (Aim: 40 seconds)</t>
  </si>
  <si>
    <t xml:space="preserve">User tried to tap on the calendar twice to create a new event instead of using the button prompt </t>
  </si>
  <si>
    <t>User did not know where to go to set up a meeting. 
User also spent a lot of clicks trying to figure out how to set up a calendar and clicked on the calendar instead of the "+ event" button</t>
  </si>
  <si>
    <t xml:space="preserve">User did not know where to create a new meeting
User did not know the constraints of an event and did not know you could add other members as well and did not know he had to create a group to do so. </t>
  </si>
  <si>
    <t>User had to spend 1 second to figure out where to find the "new group" button, even though it was right next to it. Team may consider a larger or brighter color to make it more eye catching.
User was shocked to find such a populated calendar after a "when2meet" like format came up. May want the color to be less jarring.</t>
  </si>
  <si>
    <t xml:space="preserve">User was purely confused and fatigued by the time this task was over </t>
  </si>
  <si>
    <t xml:space="preserve">User spent a lot of time looking at the information, but had no problems navigating through the systems </t>
  </si>
  <si>
    <t>Overall Std Dev</t>
  </si>
  <si>
    <t>Questions:</t>
  </si>
  <si>
    <t>On a scale of 1 to 10, how useful do you think Smooboard is?</t>
  </si>
  <si>
    <t>Explanation:</t>
  </si>
  <si>
    <t>I can learn about the CCA, but there are other ways to find ways. So it is a pure necessity. But I would use this as a better alternative. 
I can also find information about the CCA while emailers and social media focus more on events, so this is useful for me as a new student trying to figure out information.</t>
  </si>
  <si>
    <t>User does not find it very intuitive. 
He feels that he can find information on the website instead.
User feels that there are applications that combine whatsapp, telegram, instagram and emails together so he finds no need to use this application in general. 
He finds that if you attach other applications like OASIS, it will be much easier to use and he would enjoy it a lot more.
He finds it a not differentiating idea.</t>
  </si>
  <si>
    <t xml:space="preserve">The user finds it very comprehensive and is very impressed with the application. 
He was impressed that we were able to create something like this. 
He gave it an 8 because there were still some issues with the aesthetics and the navigations that we had to talk about, which will be illustrated below. </t>
  </si>
  <si>
    <t>Interpretation:</t>
  </si>
  <si>
    <t>On a scale of 1 to 10, how pleasing do you find the design of the UI?</t>
  </si>
  <si>
    <t>What do you like/dislike about the UI?</t>
  </si>
  <si>
    <t xml:space="preserve">I don't like the grid design. It is too simple for me to navigate. The buttons are too big and I think it can be used more information. For example, I can do something like facebook and make a banner and make it more scrollable. Then the space can be better utilised. Maybe show a sneak preview would be better, because I'm not sure where some CCAs are under your filters and most of the time I have to brute force to find out where things are.
The layout is not very dynamic.
I forget the app name because the app logo is only shown in the login page, so it doesn't stick and I will forget the name of the app even though I want to recommend it to my friends.
I like the calendar a lot. 
The design of the icon on Eye Investment is a bit too big I feel.
Taking reference from some social media would be good. </t>
  </si>
  <si>
    <t xml:space="preserve">The grids are intuitive and well classified. So it covers a lot of what is normally found in a "student life".
It's not as smooth as you want it to be. You should be able to swipe through instead of clicking. This was difficult to do on our end, but is interesting to take note. </t>
  </si>
  <si>
    <t xml:space="preserve">User did not expect for the icon and description to be clickable. This is why he got stuck on the task and could not go into eye investment 
He thinks that the fonts and the way we present the items could be better beautified. Better blending and better font color so that it is more sharp, eye-catching and visually appealing. </t>
  </si>
  <si>
    <t>Overall</t>
  </si>
  <si>
    <t xml:space="preserve">This is exceeding expectations, as we targeted a rating of 7
Most people find it useful, but find the UI being not intuitive enough to be able to use it on a long scale as there are certain irritating designs, such as an extra page for a filter. </t>
  </si>
  <si>
    <t>Goal #3: Number of clicks made or total navigation / discovery errors</t>
  </si>
  <si>
    <t xml:space="preserve">Average Clicks per task </t>
  </si>
  <si>
    <t>Mean</t>
  </si>
  <si>
    <t>Std Dev</t>
  </si>
  <si>
    <t>This was above the number that we expected, 3. This shows that there are still some UI changes required to make the navigation prompts more intuitive. Suggested changes have been highlighted and taken note in Goal #1 processing</t>
  </si>
  <si>
    <t>Goal #4: Time taken for users to be able to complete tasks within the given time frame</t>
  </si>
  <si>
    <t xml:space="preserve">Task </t>
  </si>
  <si>
    <t xml:space="preserve">Participant 1 </t>
  </si>
  <si>
    <t>Target</t>
  </si>
  <si>
    <t xml:space="preserve">Task 1 A </t>
  </si>
  <si>
    <t xml:space="preserve">Task 1 B </t>
  </si>
  <si>
    <t>Task 2</t>
  </si>
  <si>
    <t>Task 3</t>
  </si>
  <si>
    <t>Task 4</t>
  </si>
  <si>
    <t>Task 5</t>
  </si>
  <si>
    <t>Task 6</t>
  </si>
  <si>
    <t>Task 7</t>
  </si>
  <si>
    <t>Total Time taken</t>
  </si>
  <si>
    <t>Difference from target time taken</t>
  </si>
  <si>
    <t>Task 1 A Std Dev</t>
  </si>
  <si>
    <t>Task 1 B Std Dev</t>
  </si>
  <si>
    <t>Task 2 Std Dev</t>
  </si>
  <si>
    <t>Task 3 Std Dev</t>
  </si>
  <si>
    <t>Task 4 Std Dev</t>
  </si>
  <si>
    <t>Task 5 Std Dev</t>
  </si>
  <si>
    <t>Task 6 Std Dev</t>
  </si>
  <si>
    <t>Task 7 Std Dev</t>
  </si>
  <si>
    <t>Overall Task Mean</t>
  </si>
  <si>
    <t>Overall Task Std Dev</t>
  </si>
  <si>
    <t xml:space="preserve">There were some cases where the user was completely lost due to critical errors causing them to get lost navigationally. This explains why there were huge from what was our target. This has been highlighted and taken note in Goal #1 processing. </t>
  </si>
  <si>
    <t xml:space="preserve">Goal #5: Participant comments of the extent of SMOOBOARD's usefulness </t>
  </si>
  <si>
    <t xml:space="preserve">- It was noted that there was no strong sense of branding for the application. Many people forgot what the application was called after it was completed. This would make it hard to recommend the application to friends. 
- Participants liked the aesthetic of the calendar 
- People found the eye-investment icons too big and disliked the way the information was displayed. 
- It was suggested that more information should be made scrollable rather than to fill out the screen completely. It makes it look cluttered if the latter is done. 
- User did not recognise that certain icons or pictures were clickable. This made it unintuitive for the user to navigate through the application </t>
  </si>
  <si>
    <t xml:space="preserve">Many participants found the UI very intuitive, but did not like the lack of professional view. 
It was also considered static most of the time and noted that there should be more movement besides reactions caused by the system. 
The color scheme and font was dull, and people found it functional but not aesthetically pleasing.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</si>
</sst>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1.0"/>
    </font>
    <font/>
    <font>
      <b/>
      <sz val="11.0"/>
      <name val="Arial"/>
    </font>
    <font>
      <b/>
      <name val="Arial"/>
    </font>
    <font>
      <b/>
      <sz val="11.0"/>
    </font>
    <font>
      <name val="Arial"/>
    </font>
    <font>
      <sz val="11.0"/>
      <color rgb="FF000000"/>
      <name val="Arial"/>
    </font>
    <font>
      <b/>
      <sz val="11.0"/>
      <color rgb="FF000000"/>
      <name val="Arial"/>
    </font>
    <font>
      <color rgb="FF000000"/>
      <name val="Arial"/>
    </font>
    <font>
      <sz val="11.0"/>
      <name val="Arial"/>
    </font>
  </fonts>
  <fills count="8">
    <fill>
      <patternFill patternType="none"/>
    </fill>
    <fill>
      <patternFill patternType="lightGray"/>
    </fill>
    <fill>
      <patternFill patternType="solid">
        <fgColor rgb="FF999999"/>
        <bgColor rgb="FF999999"/>
      </patternFill>
    </fill>
    <fill>
      <patternFill patternType="solid">
        <fgColor rgb="FFFFFF00"/>
        <bgColor rgb="FFFFFF00"/>
      </patternFill>
    </fill>
    <fill>
      <patternFill patternType="solid">
        <fgColor rgb="FFD3F0C8"/>
        <bgColor rgb="FFD3F0C8"/>
      </patternFill>
    </fill>
    <fill>
      <patternFill patternType="solid">
        <fgColor rgb="FFF4CCCC"/>
        <bgColor rgb="FFF4CCCC"/>
      </patternFill>
    </fill>
    <fill>
      <patternFill patternType="solid">
        <fgColor rgb="FFFFFFFF"/>
        <bgColor rgb="FFFFFFFF"/>
      </patternFill>
    </fill>
    <fill>
      <patternFill patternType="solid">
        <fgColor rgb="FF000000"/>
        <bgColor rgb="FF000000"/>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80">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1" fillId="2" fontId="3" numFmtId="0" xfId="0" applyAlignment="1" applyBorder="1" applyFill="1" applyFont="1">
      <alignment horizontal="center" shrinkToFit="0" wrapText="1"/>
    </xf>
    <xf borderId="2" fillId="2" fontId="4" numFmtId="0" xfId="0" applyAlignment="1" applyBorder="1" applyFont="1">
      <alignment horizontal="center" shrinkToFit="0" wrapText="1"/>
    </xf>
    <xf borderId="0" fillId="0" fontId="1" numFmtId="0" xfId="0" applyAlignment="1" applyFont="1">
      <alignment readingOrder="0" shrinkToFit="0" wrapText="1"/>
    </xf>
    <xf borderId="3" fillId="0" fontId="2" numFmtId="0" xfId="0" applyAlignment="1" applyBorder="1" applyFont="1">
      <alignment shrinkToFit="0" wrapText="1"/>
    </xf>
    <xf borderId="0" fillId="0" fontId="1" numFmtId="0" xfId="0" applyAlignment="1" applyFont="1">
      <alignment readingOrder="0" shrinkToFit="0" wrapText="1"/>
    </xf>
    <xf borderId="4" fillId="0" fontId="2" numFmtId="0" xfId="0" applyAlignment="1" applyBorder="1" applyFont="1">
      <alignment shrinkToFit="0" wrapText="1"/>
    </xf>
    <xf borderId="0" fillId="0" fontId="2" numFmtId="0" xfId="0" applyAlignment="1" applyFont="1">
      <alignment readingOrder="0" shrinkToFit="0" wrapText="1"/>
    </xf>
    <xf borderId="5" fillId="0" fontId="2" numFmtId="0" xfId="0" applyAlignment="1" applyBorder="1" applyFont="1">
      <alignment shrinkToFit="0" wrapText="1"/>
    </xf>
    <xf borderId="0" fillId="0" fontId="5" numFmtId="0" xfId="0" applyAlignment="1" applyFont="1">
      <alignment readingOrder="0" shrinkToFit="0" wrapText="1"/>
    </xf>
    <xf borderId="2" fillId="0" fontId="6" numFmtId="0" xfId="0" applyAlignment="1" applyBorder="1" applyFont="1">
      <alignment readingOrder="0" shrinkToFit="0" wrapText="1"/>
    </xf>
    <xf borderId="0" fillId="0" fontId="7" numFmtId="0" xfId="0" applyAlignment="1" applyFont="1">
      <alignment readingOrder="0" shrinkToFit="0" wrapText="1"/>
    </xf>
    <xf borderId="2" fillId="3" fontId="6" numFmtId="0" xfId="0" applyAlignment="1" applyBorder="1" applyFill="1" applyFont="1">
      <alignment readingOrder="0" shrinkToFit="0" wrapText="1"/>
    </xf>
    <xf borderId="2" fillId="4" fontId="6" numFmtId="0" xfId="0" applyAlignment="1" applyBorder="1" applyFill="1" applyFont="1">
      <alignment readingOrder="0" shrinkToFit="0" wrapText="1"/>
    </xf>
    <xf borderId="2" fillId="5" fontId="6" numFmtId="0" xfId="0" applyAlignment="1" applyBorder="1" applyFill="1" applyFont="1">
      <alignment readingOrder="0" shrinkToFit="0" wrapText="1"/>
    </xf>
    <xf borderId="6" fillId="0" fontId="2" numFmtId="0" xfId="0" applyAlignment="1" applyBorder="1" applyFont="1">
      <alignment shrinkToFit="0" wrapText="1"/>
    </xf>
    <xf borderId="0" fillId="0" fontId="8" numFmtId="0" xfId="0" applyAlignment="1" applyFont="1">
      <alignment readingOrder="0" shrinkToFit="0" wrapText="1"/>
    </xf>
    <xf borderId="0" fillId="0" fontId="3" numFmtId="0" xfId="0" applyAlignment="1" applyFont="1">
      <alignment horizontal="center" shrinkToFit="0" wrapText="1"/>
    </xf>
    <xf borderId="0" fillId="0" fontId="6" numFmtId="0" xfId="0" applyAlignment="1" applyFont="1">
      <alignment readingOrder="0" shrinkToFit="0" wrapText="1"/>
    </xf>
    <xf borderId="0" fillId="0" fontId="6" numFmtId="0" xfId="0" applyAlignment="1" applyFont="1">
      <alignment shrinkToFit="0" wrapText="1"/>
    </xf>
    <xf borderId="7" fillId="2" fontId="3" numFmtId="0" xfId="0" applyAlignment="1" applyBorder="1" applyFont="1">
      <alignment horizontal="center" shrinkToFit="0" wrapText="1"/>
    </xf>
    <xf borderId="3" fillId="0" fontId="6" numFmtId="0" xfId="0" applyAlignment="1" applyBorder="1" applyFont="1">
      <alignment readingOrder="0" shrinkToFit="0" wrapText="1"/>
    </xf>
    <xf borderId="0" fillId="0" fontId="6" numFmtId="0" xfId="0" applyAlignment="1" applyFont="1">
      <alignment shrinkToFit="0" vertical="bottom" wrapText="1"/>
    </xf>
    <xf borderId="8" fillId="0" fontId="6" numFmtId="0" xfId="0" applyAlignment="1" applyBorder="1" applyFont="1">
      <alignment shrinkToFit="0" vertical="bottom" wrapText="1"/>
    </xf>
    <xf borderId="0" fillId="6" fontId="9" numFmtId="0" xfId="0" applyAlignment="1" applyFill="1" applyFont="1">
      <alignment horizontal="left" readingOrder="0" shrinkToFit="0" wrapText="1"/>
    </xf>
    <xf borderId="9" fillId="2" fontId="3" numFmtId="0" xfId="0" applyAlignment="1" applyBorder="1" applyFont="1">
      <alignment shrinkToFit="0" wrapText="1"/>
    </xf>
    <xf borderId="8" fillId="0" fontId="2" numFmtId="0" xfId="0" applyAlignment="1" applyBorder="1" applyFont="1">
      <alignment shrinkToFit="0" wrapText="1"/>
    </xf>
    <xf borderId="10" fillId="0" fontId="2" numFmtId="0" xfId="0" applyAlignment="1" applyBorder="1" applyFont="1">
      <alignment shrinkToFit="0" wrapText="1"/>
    </xf>
    <xf borderId="9" fillId="0" fontId="6" numFmtId="0" xfId="0" applyAlignment="1" applyBorder="1" applyFont="1">
      <alignment readingOrder="0" shrinkToFit="0" vertical="bottom" wrapText="1"/>
    </xf>
    <xf borderId="0" fillId="0" fontId="6" numFmtId="0" xfId="0" applyAlignment="1" applyFont="1">
      <alignment readingOrder="0" shrinkToFit="0" vertical="bottom" wrapText="1"/>
    </xf>
    <xf borderId="0" fillId="2" fontId="3" numFmtId="0" xfId="0" applyAlignment="1" applyFont="1">
      <alignment readingOrder="0" shrinkToFit="0" wrapText="1"/>
    </xf>
    <xf borderId="0" fillId="0" fontId="7" numFmtId="0" xfId="0" applyAlignment="1" applyFont="1">
      <alignment shrinkToFit="0" vertical="bottom" wrapText="1"/>
    </xf>
    <xf borderId="0" fillId="0" fontId="6" numFmtId="0" xfId="0" applyAlignment="1" applyFont="1">
      <alignment horizontal="right" readingOrder="0" shrinkToFit="0" vertical="bottom" wrapText="1"/>
    </xf>
    <xf borderId="0" fillId="0" fontId="6" numFmtId="0" xfId="0" applyAlignment="1" applyFont="1">
      <alignment readingOrder="0" shrinkToFit="0" vertical="bottom" wrapText="1"/>
    </xf>
    <xf borderId="0" fillId="0" fontId="10" numFmtId="0" xfId="0" applyAlignment="1" applyFont="1">
      <alignment shrinkToFit="0" vertical="bottom" wrapText="1"/>
    </xf>
    <xf borderId="9" fillId="2" fontId="3" numFmtId="0" xfId="0" applyAlignment="1" applyBorder="1" applyFont="1">
      <alignment horizontal="center" readingOrder="0" shrinkToFit="0" wrapText="1"/>
    </xf>
    <xf borderId="0" fillId="0" fontId="10" numFmtId="0" xfId="0" applyAlignment="1" applyFont="1">
      <alignment shrinkToFit="0" vertical="bottom" wrapText="1"/>
    </xf>
    <xf borderId="0" fillId="0" fontId="2" numFmtId="0" xfId="0" applyAlignment="1" applyFont="1">
      <alignment shrinkToFit="0" wrapText="1"/>
    </xf>
    <xf borderId="0" fillId="6" fontId="9" numFmtId="0" xfId="0" applyAlignment="1" applyFont="1">
      <alignment readingOrder="0" shrinkToFit="0" vertical="bottom" wrapText="1"/>
    </xf>
    <xf borderId="5" fillId="0" fontId="4" numFmtId="0" xfId="0" applyAlignment="1" applyBorder="1" applyFont="1">
      <alignment horizontal="center" shrinkToFit="0" vertical="bottom" wrapText="1"/>
    </xf>
    <xf borderId="10" fillId="0" fontId="4" numFmtId="0" xfId="0" applyAlignment="1" applyBorder="1" applyFont="1">
      <alignment horizontal="center" shrinkToFit="0" vertical="bottom" wrapText="1"/>
    </xf>
    <xf borderId="10" fillId="0" fontId="6" numFmtId="0" xfId="0" applyAlignment="1" applyBorder="1" applyFont="1">
      <alignment horizontal="center" readingOrder="0" shrinkToFit="0" vertical="bottom" wrapText="1"/>
    </xf>
    <xf borderId="6" fillId="0" fontId="4" numFmtId="0" xfId="0" applyAlignment="1" applyBorder="1" applyFont="1">
      <alignment horizontal="center" shrinkToFit="0" vertical="bottom" wrapText="1"/>
    </xf>
    <xf borderId="0" fillId="0" fontId="10" numFmtId="0" xfId="0" applyAlignment="1" applyFont="1">
      <alignment readingOrder="0" shrinkToFit="0" vertical="bottom" wrapText="1"/>
    </xf>
    <xf borderId="10" fillId="0" fontId="6" numFmtId="0" xfId="0" applyAlignment="1" applyBorder="1" applyFont="1">
      <alignment horizontal="right" shrinkToFit="0" vertical="bottom" wrapText="1"/>
    </xf>
    <xf borderId="0" fillId="7" fontId="6" numFmtId="0" xfId="0" applyAlignment="1" applyFill="1" applyFont="1">
      <alignment shrinkToFit="0" vertical="bottom" wrapText="1"/>
    </xf>
    <xf borderId="10" fillId="0" fontId="6" numFmtId="4" xfId="0" applyAlignment="1" applyBorder="1" applyFont="1" applyNumberFormat="1">
      <alignment horizontal="right" shrinkToFit="0" vertical="bottom" wrapText="1"/>
    </xf>
    <xf borderId="8" fillId="0" fontId="4" numFmtId="0" xfId="0" applyAlignment="1" applyBorder="1" applyFont="1">
      <alignment shrinkToFit="0" vertical="bottom" wrapText="1"/>
    </xf>
    <xf borderId="6" fillId="0" fontId="6" numFmtId="0" xfId="0" applyAlignment="1" applyBorder="1" applyFont="1">
      <alignment shrinkToFit="0" vertical="bottom" wrapText="1"/>
    </xf>
    <xf borderId="8" fillId="0" fontId="6" numFmtId="0" xfId="0" applyAlignment="1" applyBorder="1" applyFont="1">
      <alignment readingOrder="0" shrinkToFit="0" vertical="bottom" wrapText="1"/>
    </xf>
    <xf borderId="0" fillId="0" fontId="3" numFmtId="0" xfId="0" applyAlignment="1" applyFont="1">
      <alignment horizontal="center" readingOrder="0" shrinkToFit="0" wrapText="1"/>
    </xf>
    <xf borderId="5" fillId="0" fontId="4" numFmtId="0" xfId="0" applyAlignment="1" applyBorder="1" applyFont="1">
      <alignment horizontal="center" readingOrder="0" shrinkToFit="0" vertical="bottom" wrapText="1"/>
    </xf>
    <xf borderId="8" fillId="0" fontId="4" numFmtId="0" xfId="0" applyAlignment="1" applyBorder="1" applyFont="1">
      <alignment horizontal="center" shrinkToFit="0" vertical="bottom" wrapText="1"/>
    </xf>
    <xf borderId="0" fillId="0" fontId="4" numFmtId="0" xfId="0" applyAlignment="1" applyFont="1">
      <alignment horizontal="center" shrinkToFit="0" vertical="bottom" wrapText="1"/>
    </xf>
    <xf borderId="10" fillId="0" fontId="6" numFmtId="0" xfId="0" applyAlignment="1" applyBorder="1" applyFont="1">
      <alignment horizontal="center" shrinkToFit="0" vertical="bottom" wrapText="1"/>
    </xf>
    <xf borderId="8" fillId="0" fontId="6" numFmtId="0" xfId="0" applyAlignment="1" applyBorder="1" applyFont="1">
      <alignment horizontal="center" shrinkToFit="0" vertical="bottom" wrapText="1"/>
    </xf>
    <xf borderId="0" fillId="0" fontId="6" numFmtId="0" xfId="0" applyAlignment="1" applyFont="1">
      <alignment horizontal="center" shrinkToFit="0" vertical="bottom" wrapText="1"/>
    </xf>
    <xf borderId="10" fillId="0" fontId="6" numFmtId="0" xfId="0" applyAlignment="1" applyBorder="1" applyFont="1">
      <alignment horizontal="center" shrinkToFit="0" vertical="bottom" wrapText="1"/>
    </xf>
    <xf borderId="10" fillId="0" fontId="6" numFmtId="4" xfId="0" applyAlignment="1" applyBorder="1" applyFont="1" applyNumberFormat="1">
      <alignment horizontal="center" shrinkToFit="0" vertical="bottom" wrapText="1"/>
    </xf>
    <xf borderId="6" fillId="0" fontId="4" numFmtId="0" xfId="0" applyAlignment="1" applyBorder="1" applyFont="1">
      <alignment readingOrder="0" shrinkToFit="0" vertical="bottom" wrapText="1"/>
    </xf>
    <xf borderId="7" fillId="0" fontId="6" numFmtId="0" xfId="0" applyAlignment="1" applyBorder="1" applyFont="1">
      <alignment readingOrder="0" shrinkToFit="0" vertical="bottom" wrapText="1"/>
    </xf>
    <xf borderId="6" fillId="0" fontId="6" numFmtId="0" xfId="0" applyAlignment="1" applyBorder="1" applyFont="1">
      <alignment readingOrder="0" shrinkToFit="0" vertical="bottom" wrapText="1"/>
    </xf>
    <xf borderId="7" fillId="0" fontId="6" numFmtId="0" xfId="0" applyAlignment="1" applyBorder="1" applyFont="1">
      <alignment horizontal="center" readingOrder="0" shrinkToFit="0" vertical="bottom" wrapText="1"/>
    </xf>
    <xf borderId="7" fillId="0" fontId="4" numFmtId="0" xfId="0" applyAlignment="1" applyBorder="1" applyFont="1">
      <alignment horizontal="center" shrinkToFit="0" vertical="bottom" wrapText="1"/>
    </xf>
    <xf borderId="2" fillId="0" fontId="4" numFmtId="0" xfId="0" applyAlignment="1" applyBorder="1" applyFont="1">
      <alignment horizontal="center" shrinkToFit="0" vertical="bottom" wrapText="1"/>
    </xf>
    <xf borderId="5" fillId="0" fontId="4" numFmtId="0" xfId="0" applyAlignment="1" applyBorder="1" applyFont="1">
      <alignment horizontal="center" shrinkToFit="0" vertical="bottom" wrapText="1"/>
    </xf>
    <xf borderId="7" fillId="0" fontId="4" numFmtId="0" xfId="0" applyAlignment="1" applyBorder="1" applyFont="1">
      <alignment readingOrder="0" shrinkToFit="0" vertical="bottom" wrapText="1"/>
    </xf>
    <xf borderId="7" fillId="0" fontId="4" numFmtId="4" xfId="0" applyAlignment="1" applyBorder="1" applyFont="1" applyNumberFormat="1">
      <alignment horizontal="center" shrinkToFit="0" vertical="bottom" wrapText="1"/>
    </xf>
    <xf borderId="7" fillId="0" fontId="4" numFmtId="0" xfId="0" applyAlignment="1" applyBorder="1" applyFont="1">
      <alignment shrinkToFit="0" vertical="bottom" wrapText="1"/>
    </xf>
    <xf borderId="7" fillId="0" fontId="6" numFmtId="0" xfId="0" applyAlignment="1" applyBorder="1" applyFont="1">
      <alignment shrinkToFit="0" vertical="bottom" wrapText="1"/>
    </xf>
    <xf borderId="2" fillId="0" fontId="6" numFmtId="0" xfId="0" applyAlignment="1" applyBorder="1" applyFont="1">
      <alignment readingOrder="0" shrinkToFit="0" vertical="bottom" wrapText="1"/>
    </xf>
    <xf borderId="10" fillId="0" fontId="6" numFmtId="0" xfId="0" applyAlignment="1" applyBorder="1" applyFont="1">
      <alignment readingOrder="0" shrinkToFit="0" vertical="bottom" wrapText="1"/>
    </xf>
    <xf borderId="10" fillId="0" fontId="6" numFmtId="0" xfId="0" applyAlignment="1" applyBorder="1" applyFont="1">
      <alignment shrinkToFit="0" vertical="bottom" wrapText="1"/>
    </xf>
    <xf borderId="11" fillId="2" fontId="3" numFmtId="0" xfId="0" applyAlignment="1" applyBorder="1" applyFont="1">
      <alignment horizontal="center" readingOrder="0" shrinkToFit="0" vertical="bottom" wrapText="1"/>
    </xf>
    <xf borderId="12" fillId="0" fontId="2" numFmtId="0" xfId="0" applyAlignment="1" applyBorder="1" applyFont="1">
      <alignment shrinkToFit="0" wrapText="1"/>
    </xf>
    <xf borderId="0" fillId="0" fontId="6"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90.86"/>
  </cols>
  <sheetData>
    <row r="2">
      <c r="A2" s="2" t="s">
        <v>0</v>
      </c>
    </row>
    <row r="4">
      <c r="A4" s="2" t="s">
        <v>1</v>
      </c>
    </row>
    <row r="6">
      <c r="A6" s="4" t="s">
        <v>2</v>
      </c>
    </row>
    <row r="8">
      <c r="A8" s="5" t="s">
        <v>3</v>
      </c>
      <c r="B8" s="6" t="s">
        <v>5</v>
      </c>
      <c r="C8" s="8"/>
      <c r="D8" s="8"/>
      <c r="E8" s="8"/>
      <c r="F8" s="10"/>
      <c r="G8" s="6" t="s">
        <v>8</v>
      </c>
      <c r="H8" s="8"/>
      <c r="I8" s="10"/>
    </row>
    <row r="9">
      <c r="A9" s="12"/>
      <c r="B9" s="14" t="s">
        <v>15</v>
      </c>
      <c r="C9" s="8"/>
      <c r="D9" s="8"/>
      <c r="E9" s="8"/>
      <c r="F9" s="10"/>
      <c r="G9" s="16" t="s">
        <v>20</v>
      </c>
      <c r="H9" s="8"/>
      <c r="I9" s="10"/>
    </row>
    <row r="10">
      <c r="A10" s="12"/>
      <c r="B10" s="14" t="s">
        <v>22</v>
      </c>
      <c r="C10" s="8"/>
      <c r="D10" s="8"/>
      <c r="E10" s="8"/>
      <c r="F10" s="10"/>
      <c r="G10" s="17" t="s">
        <v>23</v>
      </c>
      <c r="H10" s="8"/>
      <c r="I10" s="10"/>
    </row>
    <row r="11">
      <c r="A11" s="12"/>
      <c r="B11" s="14" t="s">
        <v>29</v>
      </c>
      <c r="C11" s="8"/>
      <c r="D11" s="8"/>
      <c r="E11" s="8"/>
      <c r="F11" s="10"/>
      <c r="G11" s="18" t="s">
        <v>32</v>
      </c>
      <c r="H11" s="8"/>
      <c r="I11" s="10"/>
    </row>
    <row r="12">
      <c r="A12" s="12"/>
      <c r="B12" s="14" t="s">
        <v>35</v>
      </c>
      <c r="C12" s="8"/>
      <c r="D12" s="8"/>
      <c r="E12" s="8"/>
      <c r="F12" s="10"/>
      <c r="G12" s="17" t="s">
        <v>36</v>
      </c>
      <c r="H12" s="8"/>
      <c r="I12" s="10"/>
    </row>
    <row r="13">
      <c r="A13" s="12"/>
      <c r="B13" s="14" t="s">
        <v>39</v>
      </c>
      <c r="C13" s="8"/>
      <c r="D13" s="8"/>
      <c r="E13" s="8"/>
      <c r="F13" s="10"/>
      <c r="G13" s="16" t="s">
        <v>40</v>
      </c>
      <c r="H13" s="8"/>
      <c r="I13" s="10"/>
    </row>
    <row r="14">
      <c r="A14" s="19"/>
      <c r="B14" s="14" t="s">
        <v>45</v>
      </c>
      <c r="C14" s="8"/>
      <c r="D14" s="8"/>
      <c r="E14" s="8"/>
      <c r="F14" s="10"/>
      <c r="G14" s="17" t="s">
        <v>46</v>
      </c>
      <c r="H14" s="8"/>
      <c r="I14" s="10"/>
    </row>
    <row r="15">
      <c r="A15" s="21"/>
      <c r="B15" s="22"/>
      <c r="G15" s="23"/>
      <c r="H15" s="23"/>
      <c r="I15" s="23"/>
    </row>
    <row r="16">
      <c r="A16" s="21"/>
      <c r="B16" s="22"/>
      <c r="C16" s="22"/>
      <c r="D16" s="22"/>
      <c r="E16" s="22"/>
      <c r="F16" s="22"/>
      <c r="G16" s="23"/>
      <c r="H16" s="23"/>
      <c r="I16" s="23"/>
    </row>
    <row r="18">
      <c r="A18" s="24" t="s">
        <v>51</v>
      </c>
      <c r="B18" s="25" t="s">
        <v>54</v>
      </c>
      <c r="C18" s="8"/>
      <c r="D18" s="8"/>
      <c r="E18" s="8"/>
      <c r="F18" s="8"/>
      <c r="G18" s="8"/>
      <c r="H18" s="8"/>
      <c r="I18" s="8"/>
      <c r="J18" s="10"/>
    </row>
    <row r="19">
      <c r="A19" s="26"/>
      <c r="B19" s="26"/>
      <c r="C19" s="26"/>
      <c r="D19" s="26"/>
      <c r="E19" s="26"/>
      <c r="F19" s="26"/>
      <c r="G19" s="26"/>
      <c r="H19" s="26"/>
      <c r="I19" s="26"/>
      <c r="J19" s="26"/>
    </row>
    <row r="20">
      <c r="A20" s="27"/>
      <c r="B20" s="27"/>
      <c r="C20" s="27"/>
      <c r="D20" s="27"/>
      <c r="E20" s="27"/>
      <c r="F20" s="27"/>
      <c r="G20" s="27"/>
      <c r="H20" s="27"/>
      <c r="I20" s="27"/>
      <c r="J20" s="27"/>
    </row>
    <row r="21">
      <c r="A21" s="29" t="s">
        <v>60</v>
      </c>
      <c r="B21" s="30"/>
      <c r="C21" s="30"/>
      <c r="D21" s="30"/>
      <c r="E21" s="30"/>
      <c r="F21" s="30"/>
      <c r="G21" s="30"/>
      <c r="H21" s="30"/>
      <c r="I21" s="30"/>
      <c r="J21" s="31"/>
    </row>
    <row r="22">
      <c r="A22" s="32" t="s">
        <v>65</v>
      </c>
      <c r="B22" s="30"/>
      <c r="C22" s="30"/>
      <c r="D22" s="30"/>
      <c r="E22" s="30"/>
      <c r="F22" s="30"/>
      <c r="G22" s="30"/>
      <c r="H22" s="30"/>
      <c r="I22" s="30"/>
      <c r="J22" s="31"/>
    </row>
    <row r="23">
      <c r="A23" s="26"/>
      <c r="B23" s="26"/>
      <c r="C23" s="26"/>
      <c r="D23" s="26"/>
      <c r="E23" s="26"/>
      <c r="F23" s="26"/>
      <c r="G23" s="26"/>
      <c r="H23" s="26"/>
      <c r="I23" s="26"/>
      <c r="J23" s="26"/>
    </row>
    <row r="24">
      <c r="A24" s="26"/>
      <c r="B24" s="26"/>
      <c r="C24" s="26"/>
      <c r="D24" s="26"/>
      <c r="E24" s="26"/>
      <c r="F24" s="26"/>
      <c r="G24" s="26"/>
      <c r="H24" s="26"/>
      <c r="I24" s="26"/>
      <c r="J24" s="26"/>
    </row>
    <row r="25">
      <c r="A25" s="34" t="s">
        <v>67</v>
      </c>
      <c r="F25" s="26"/>
      <c r="G25" s="26"/>
      <c r="H25" s="26"/>
      <c r="I25" s="26"/>
      <c r="J25" s="26"/>
    </row>
    <row r="26">
      <c r="A26" s="37" t="s">
        <v>68</v>
      </c>
      <c r="F26" s="26"/>
      <c r="G26" s="26"/>
      <c r="H26" s="26"/>
      <c r="I26" s="26"/>
      <c r="J26" s="26"/>
    </row>
    <row r="27">
      <c r="A27" s="26"/>
      <c r="B27" s="26"/>
      <c r="C27" s="26"/>
      <c r="D27" s="26"/>
      <c r="E27" s="26"/>
      <c r="F27" s="26"/>
      <c r="G27" s="26"/>
      <c r="H27" s="26"/>
      <c r="I27" s="26"/>
      <c r="J27" s="26"/>
    </row>
    <row r="28">
      <c r="A28" s="26"/>
      <c r="B28" s="26"/>
      <c r="C28" s="26"/>
      <c r="D28" s="26"/>
      <c r="E28" s="26"/>
      <c r="F28" s="26"/>
      <c r="G28" s="26"/>
      <c r="H28" s="26"/>
      <c r="I28" s="26"/>
      <c r="J28" s="26"/>
    </row>
    <row r="29">
      <c r="A29" s="27"/>
      <c r="B29" s="27"/>
      <c r="C29" s="27"/>
      <c r="D29" s="27"/>
      <c r="F29" s="26"/>
      <c r="G29" s="26"/>
      <c r="H29" s="26"/>
      <c r="I29" s="26"/>
      <c r="J29" s="26"/>
    </row>
    <row r="30">
      <c r="A30" s="39" t="s">
        <v>72</v>
      </c>
      <c r="B30" s="30"/>
      <c r="C30" s="30"/>
      <c r="D30" s="30"/>
      <c r="E30" s="41"/>
      <c r="F30" s="26"/>
      <c r="G30" s="26"/>
      <c r="H30" s="26"/>
      <c r="I30" s="26"/>
      <c r="J30" s="26"/>
    </row>
    <row r="31">
      <c r="A31" s="43" t="s">
        <v>76</v>
      </c>
      <c r="B31" s="44" t="s">
        <v>12</v>
      </c>
      <c r="C31" s="44" t="s">
        <v>13</v>
      </c>
      <c r="D31" s="44" t="s">
        <v>14</v>
      </c>
      <c r="F31" s="26"/>
      <c r="G31" s="26"/>
      <c r="H31" s="26"/>
      <c r="I31" s="26"/>
      <c r="J31" s="26"/>
    </row>
    <row r="32">
      <c r="A32" s="19"/>
      <c r="B32" s="45">
        <v>8.0</v>
      </c>
      <c r="C32" s="45">
        <v>6.0</v>
      </c>
      <c r="D32" s="45">
        <v>8.0</v>
      </c>
      <c r="F32" s="26"/>
      <c r="G32" s="26"/>
      <c r="H32" s="26"/>
      <c r="I32" s="26"/>
      <c r="J32" s="26"/>
    </row>
    <row r="33">
      <c r="A33" s="46" t="s">
        <v>80</v>
      </c>
      <c r="B33" s="48">
        <f>AVERAGE(B32:E32)</f>
        <v>7.333333333</v>
      </c>
      <c r="C33" s="49"/>
      <c r="D33" s="49"/>
      <c r="F33" s="26"/>
      <c r="G33" s="26"/>
      <c r="H33" s="26"/>
      <c r="I33" s="26"/>
      <c r="J33" s="26"/>
    </row>
    <row r="34">
      <c r="A34" s="46" t="s">
        <v>90</v>
      </c>
      <c r="B34" s="50">
        <f>STDEV(B32:E32)</f>
        <v>1.154700538</v>
      </c>
      <c r="C34" s="49"/>
      <c r="D34" s="49"/>
      <c r="F34" s="26"/>
      <c r="G34" s="26"/>
      <c r="H34" s="26"/>
      <c r="I34" s="26"/>
      <c r="J34" s="26"/>
    </row>
    <row r="35">
      <c r="A35" s="26"/>
      <c r="B35" s="26"/>
      <c r="C35" s="26"/>
      <c r="D35" s="26"/>
      <c r="F35" s="26"/>
      <c r="G35" s="26"/>
      <c r="H35" s="26"/>
      <c r="I35" s="26"/>
      <c r="J35" s="26"/>
    </row>
    <row r="36">
      <c r="A36" s="51" t="s">
        <v>97</v>
      </c>
      <c r="B36" s="27"/>
      <c r="C36" s="27"/>
      <c r="D36" s="27"/>
      <c r="E36" s="27"/>
      <c r="F36" s="26"/>
      <c r="G36" s="26"/>
      <c r="H36" s="26"/>
      <c r="I36" s="26"/>
      <c r="J36" s="26"/>
    </row>
    <row r="37">
      <c r="A37" s="52" t="s">
        <v>103</v>
      </c>
      <c r="B37" s="53" t="s">
        <v>104</v>
      </c>
      <c r="C37" s="30"/>
      <c r="D37" s="30"/>
      <c r="E37" s="31"/>
      <c r="F37" s="26"/>
      <c r="G37" s="26"/>
      <c r="H37" s="26"/>
      <c r="I37" s="26"/>
      <c r="J37" s="26"/>
    </row>
    <row r="38">
      <c r="A38" s="26"/>
      <c r="B38" s="26"/>
      <c r="C38" s="26"/>
      <c r="D38" s="26"/>
      <c r="E38" s="26"/>
      <c r="F38" s="26"/>
      <c r="G38" s="26"/>
      <c r="H38" s="26"/>
      <c r="I38" s="26"/>
      <c r="J38" s="26"/>
    </row>
    <row r="39">
      <c r="A39" s="26"/>
      <c r="B39" s="26"/>
      <c r="C39" s="26"/>
      <c r="D39" s="26"/>
      <c r="E39" s="26"/>
      <c r="F39" s="26"/>
      <c r="G39" s="26"/>
      <c r="H39" s="26"/>
      <c r="I39" s="26"/>
      <c r="J39" s="26"/>
    </row>
    <row r="40">
      <c r="A40" s="27"/>
      <c r="B40" s="27"/>
      <c r="C40" s="27"/>
      <c r="D40" s="27"/>
      <c r="E40" s="26"/>
      <c r="F40" s="26"/>
      <c r="G40" s="26"/>
      <c r="H40" s="26"/>
      <c r="I40" s="26"/>
      <c r="J40" s="26"/>
    </row>
    <row r="41">
      <c r="A41" s="39" t="s">
        <v>105</v>
      </c>
      <c r="B41" s="30"/>
      <c r="C41" s="30"/>
      <c r="D41" s="30"/>
      <c r="E41" s="54"/>
      <c r="F41" s="26"/>
      <c r="G41" s="26"/>
      <c r="H41" s="26"/>
      <c r="I41" s="26"/>
      <c r="J41" s="26"/>
    </row>
    <row r="42">
      <c r="A42" s="55" t="s">
        <v>106</v>
      </c>
      <c r="B42" s="44" t="s">
        <v>12</v>
      </c>
      <c r="C42" s="44" t="s">
        <v>13</v>
      </c>
      <c r="D42" s="56" t="s">
        <v>14</v>
      </c>
      <c r="E42" s="57"/>
      <c r="F42" s="26"/>
      <c r="G42" s="26"/>
      <c r="H42" s="26"/>
      <c r="I42" s="26"/>
      <c r="J42" s="26"/>
    </row>
    <row r="43">
      <c r="A43" s="19"/>
      <c r="B43" s="58">
        <f>AVERAGE('Raw Data'!B9,'Raw Data'!B15,'Raw Data'!B21,'Raw Data'!B27,'Raw Data'!B33,'Raw Data'!B39,'Raw Data'!B45,'Raw Data'!B52)</f>
        <v>3.25</v>
      </c>
      <c r="C43" s="58">
        <f>AVERAGE('Raw Data'!C9,'Raw Data'!C15,'Raw Data'!C21,'Raw Data'!C27,'Raw Data'!C33,'Raw Data'!C39,'Raw Data'!C45,'Raw Data'!C52)</f>
        <v>4.875</v>
      </c>
      <c r="D43" s="59">
        <f>AVERAGE('Raw Data'!D9,'Raw Data'!D15,'Raw Data'!D21,'Raw Data'!D27,'Raw Data'!D33,'Raw Data'!D39,'Raw Data'!D45,'Raw Data'!D52)</f>
        <v>3.375</v>
      </c>
      <c r="E43" s="60"/>
      <c r="F43" s="26"/>
      <c r="G43" s="26"/>
      <c r="H43" s="26"/>
      <c r="I43" s="26"/>
      <c r="J43" s="26"/>
    </row>
    <row r="44">
      <c r="A44" s="46" t="s">
        <v>107</v>
      </c>
      <c r="B44" s="61">
        <f>AVERAGE(B43:E43)</f>
        <v>3.833333333</v>
      </c>
      <c r="C44" s="49"/>
      <c r="D44" s="49"/>
      <c r="E44" s="26"/>
      <c r="F44" s="26"/>
      <c r="G44" s="26"/>
      <c r="H44" s="26"/>
      <c r="I44" s="26"/>
      <c r="J44" s="26"/>
    </row>
    <row r="45">
      <c r="A45" s="46" t="s">
        <v>108</v>
      </c>
      <c r="B45" s="62">
        <f>STDEV(B43:E43)</f>
        <v>0.9042722673</v>
      </c>
      <c r="C45" s="49"/>
      <c r="D45" s="49"/>
      <c r="E45" s="26"/>
      <c r="F45" s="26"/>
      <c r="G45" s="26"/>
      <c r="H45" s="26"/>
      <c r="I45" s="26"/>
      <c r="J45" s="26"/>
    </row>
    <row r="46">
      <c r="A46" s="26"/>
      <c r="B46" s="26"/>
      <c r="C46" s="26"/>
      <c r="D46" s="26"/>
      <c r="E46" s="26"/>
      <c r="F46" s="26"/>
      <c r="G46" s="26"/>
      <c r="H46" s="26"/>
      <c r="I46" s="26"/>
      <c r="J46" s="26"/>
    </row>
    <row r="47">
      <c r="A47" s="51" t="s">
        <v>97</v>
      </c>
      <c r="B47" s="27"/>
      <c r="C47" s="27"/>
      <c r="D47" s="27"/>
      <c r="E47" s="27"/>
      <c r="F47" s="26"/>
      <c r="G47" s="26"/>
      <c r="H47" s="26"/>
      <c r="I47" s="26"/>
      <c r="J47" s="26"/>
    </row>
    <row r="48">
      <c r="A48" s="52" t="s">
        <v>103</v>
      </c>
      <c r="B48" s="53" t="s">
        <v>109</v>
      </c>
      <c r="C48" s="30"/>
      <c r="D48" s="30"/>
      <c r="E48" s="31"/>
      <c r="F48" s="26"/>
      <c r="G48" s="26"/>
      <c r="H48" s="26"/>
      <c r="I48" s="26"/>
      <c r="J48" s="26"/>
    </row>
    <row r="49">
      <c r="A49" s="26"/>
      <c r="B49" s="26"/>
      <c r="C49" s="26"/>
      <c r="D49" s="26"/>
      <c r="E49" s="26"/>
      <c r="F49" s="26"/>
      <c r="G49" s="26"/>
      <c r="H49" s="26"/>
      <c r="I49" s="26"/>
      <c r="J49" s="26"/>
    </row>
    <row r="50">
      <c r="A50" s="39" t="s">
        <v>110</v>
      </c>
      <c r="B50" s="30"/>
      <c r="C50" s="30"/>
      <c r="D50" s="30"/>
      <c r="E50" s="30"/>
      <c r="F50" s="26"/>
      <c r="G50" s="26"/>
      <c r="H50" s="26"/>
      <c r="I50" s="26"/>
      <c r="J50" s="26"/>
    </row>
    <row r="51">
      <c r="A51" s="63" t="s">
        <v>111</v>
      </c>
      <c r="B51" s="64" t="s">
        <v>112</v>
      </c>
      <c r="C51" s="64" t="s">
        <v>13</v>
      </c>
      <c r="D51" s="64" t="s">
        <v>14</v>
      </c>
      <c r="E51" s="64" t="s">
        <v>113</v>
      </c>
      <c r="F51" s="26"/>
      <c r="G51" s="26"/>
      <c r="H51" s="26"/>
      <c r="I51" s="26"/>
      <c r="J51" s="26"/>
    </row>
    <row r="52">
      <c r="A52" s="65" t="s">
        <v>114</v>
      </c>
      <c r="B52" s="66">
        <v>20.0</v>
      </c>
      <c r="C52" s="66">
        <v>15.0</v>
      </c>
      <c r="D52" s="66">
        <v>23.0</v>
      </c>
      <c r="E52" s="66">
        <v>15.0</v>
      </c>
      <c r="F52" s="26"/>
      <c r="G52" s="26"/>
      <c r="H52" s="26"/>
      <c r="I52" s="26"/>
      <c r="J52" s="26"/>
    </row>
    <row r="53">
      <c r="A53" s="65" t="s">
        <v>115</v>
      </c>
      <c r="B53" s="66">
        <v>33.0</v>
      </c>
      <c r="C53" s="66">
        <v>30.0</v>
      </c>
      <c r="D53" s="66">
        <v>27.0</v>
      </c>
      <c r="E53" s="66">
        <v>30.0</v>
      </c>
      <c r="F53" s="26"/>
      <c r="G53" s="26"/>
      <c r="H53" s="26"/>
      <c r="I53" s="26"/>
      <c r="J53" s="26"/>
    </row>
    <row r="54">
      <c r="A54" s="65" t="s">
        <v>116</v>
      </c>
      <c r="B54" s="66">
        <v>5.0</v>
      </c>
      <c r="C54" s="66">
        <v>6.0</v>
      </c>
      <c r="D54" s="66">
        <v>28.0</v>
      </c>
      <c r="E54" s="66">
        <v>10.0</v>
      </c>
      <c r="F54" s="26"/>
      <c r="G54" s="26"/>
      <c r="H54" s="26"/>
      <c r="I54" s="26"/>
      <c r="J54" s="26"/>
    </row>
    <row r="55">
      <c r="A55" s="65" t="s">
        <v>117</v>
      </c>
      <c r="B55" s="66">
        <v>10.0</v>
      </c>
      <c r="C55" s="66">
        <v>25.0</v>
      </c>
      <c r="D55" s="66">
        <v>20.0</v>
      </c>
      <c r="E55" s="66">
        <v>25.0</v>
      </c>
      <c r="F55" s="26"/>
      <c r="G55" s="26"/>
      <c r="H55" s="26"/>
      <c r="I55" s="26"/>
      <c r="J55" s="26"/>
    </row>
    <row r="56">
      <c r="A56" s="65" t="s">
        <v>118</v>
      </c>
      <c r="B56" s="66">
        <v>12.0</v>
      </c>
      <c r="C56" s="66">
        <v>10.0</v>
      </c>
      <c r="D56" s="66">
        <v>8.0</v>
      </c>
      <c r="E56" s="66">
        <v>20.0</v>
      </c>
      <c r="F56" s="26"/>
      <c r="G56" s="26"/>
      <c r="H56" s="26"/>
      <c r="I56" s="26"/>
      <c r="J56" s="26"/>
    </row>
    <row r="57">
      <c r="A57" s="65" t="s">
        <v>119</v>
      </c>
      <c r="B57" s="66">
        <v>43.0</v>
      </c>
      <c r="C57" s="66">
        <v>60.0</v>
      </c>
      <c r="D57" s="66">
        <v>40.0</v>
      </c>
      <c r="E57" s="66">
        <v>10.0</v>
      </c>
      <c r="F57" s="26"/>
      <c r="G57" s="26"/>
      <c r="H57" s="26"/>
      <c r="I57" s="26"/>
      <c r="J57" s="26"/>
    </row>
    <row r="58">
      <c r="A58" s="65" t="s">
        <v>120</v>
      </c>
      <c r="B58" s="66">
        <v>11.0</v>
      </c>
      <c r="C58" s="66">
        <v>7.0</v>
      </c>
      <c r="D58" s="66">
        <v>5.0</v>
      </c>
      <c r="E58" s="66">
        <v>8.0</v>
      </c>
      <c r="F58" s="26"/>
      <c r="G58" s="26"/>
      <c r="H58" s="26"/>
      <c r="I58" s="26"/>
      <c r="J58" s="26"/>
    </row>
    <row r="59">
      <c r="A59" s="65" t="s">
        <v>121</v>
      </c>
      <c r="B59" s="66">
        <v>40.0</v>
      </c>
      <c r="C59" s="66">
        <v>105.0</v>
      </c>
      <c r="D59" s="66">
        <v>30.0</v>
      </c>
      <c r="E59" s="66">
        <v>40.0</v>
      </c>
      <c r="F59" s="26"/>
      <c r="G59" s="26"/>
      <c r="H59" s="26"/>
      <c r="I59" s="26"/>
      <c r="J59" s="26"/>
    </row>
    <row r="60">
      <c r="A60" s="63" t="s">
        <v>122</v>
      </c>
      <c r="B60" s="67">
        <f t="shared" ref="B60:E60" si="1">SUM(B52:B59)</f>
        <v>174</v>
      </c>
      <c r="C60" s="67">
        <f t="shared" si="1"/>
        <v>258</v>
      </c>
      <c r="D60" s="67">
        <f t="shared" si="1"/>
        <v>181</v>
      </c>
      <c r="E60" s="67">
        <f t="shared" si="1"/>
        <v>158</v>
      </c>
      <c r="F60" s="26"/>
      <c r="G60" s="26"/>
      <c r="H60" s="26"/>
      <c r="I60" s="26"/>
      <c r="J60" s="26"/>
    </row>
    <row r="61">
      <c r="A61" s="63" t="s">
        <v>123</v>
      </c>
      <c r="B61" s="68">
        <f>MINUS(B60, E60)</f>
        <v>16</v>
      </c>
      <c r="C61" s="68">
        <f>MINUS(C60, E60)</f>
        <v>100</v>
      </c>
      <c r="D61" s="68">
        <f>MINUS(D60, E60)</f>
        <v>23</v>
      </c>
      <c r="E61" s="69"/>
      <c r="F61" s="26"/>
      <c r="G61" s="26"/>
      <c r="H61" s="26"/>
      <c r="I61" s="26"/>
      <c r="J61" s="26"/>
    </row>
    <row r="62">
      <c r="A62" s="63" t="s">
        <v>124</v>
      </c>
      <c r="B62" s="68">
        <f t="shared" ref="B62:B69" si="2">AVERAGE(B52:D52)-E52</f>
        <v>4.333333333</v>
      </c>
      <c r="C62" s="8"/>
      <c r="D62" s="8"/>
      <c r="E62" s="69"/>
      <c r="F62" s="26"/>
      <c r="G62" s="26"/>
      <c r="H62" s="26"/>
      <c r="I62" s="26"/>
      <c r="J62" s="26"/>
    </row>
    <row r="63">
      <c r="A63" s="63" t="s">
        <v>125</v>
      </c>
      <c r="B63" s="68">
        <f t="shared" si="2"/>
        <v>0</v>
      </c>
      <c r="C63" s="8"/>
      <c r="D63" s="8"/>
      <c r="E63" s="69"/>
      <c r="F63" s="26"/>
      <c r="G63" s="26"/>
      <c r="H63" s="26"/>
      <c r="I63" s="26"/>
      <c r="J63" s="26"/>
    </row>
    <row r="64">
      <c r="A64" s="63" t="s">
        <v>126</v>
      </c>
      <c r="B64" s="68">
        <f t="shared" si="2"/>
        <v>3</v>
      </c>
      <c r="C64" s="8"/>
      <c r="D64" s="8"/>
      <c r="E64" s="69"/>
      <c r="F64" s="26"/>
      <c r="G64" s="26"/>
      <c r="H64" s="26"/>
      <c r="I64" s="26"/>
      <c r="J64" s="26"/>
    </row>
    <row r="65">
      <c r="A65" s="63" t="s">
        <v>127</v>
      </c>
      <c r="B65" s="68">
        <f t="shared" si="2"/>
        <v>-6.666666667</v>
      </c>
      <c r="C65" s="8"/>
      <c r="D65" s="8"/>
      <c r="E65" s="69"/>
      <c r="F65" s="26"/>
      <c r="G65" s="26"/>
      <c r="H65" s="26"/>
      <c r="I65" s="26"/>
      <c r="J65" s="26"/>
    </row>
    <row r="66">
      <c r="A66" s="63" t="s">
        <v>128</v>
      </c>
      <c r="B66" s="68">
        <f t="shared" si="2"/>
        <v>-10</v>
      </c>
      <c r="C66" s="8"/>
      <c r="D66" s="8"/>
      <c r="E66" s="69"/>
      <c r="F66" s="26"/>
      <c r="G66" s="26"/>
      <c r="H66" s="26"/>
      <c r="I66" s="26"/>
      <c r="J66" s="26"/>
    </row>
    <row r="67">
      <c r="A67" s="63" t="s">
        <v>129</v>
      </c>
      <c r="B67" s="68">
        <f t="shared" si="2"/>
        <v>37.66666667</v>
      </c>
      <c r="C67" s="8"/>
      <c r="D67" s="8"/>
      <c r="E67" s="69"/>
      <c r="F67" s="26"/>
      <c r="G67" s="26"/>
      <c r="H67" s="26"/>
      <c r="I67" s="26"/>
      <c r="J67" s="26"/>
    </row>
    <row r="68">
      <c r="A68" s="63" t="s">
        <v>130</v>
      </c>
      <c r="B68" s="68">
        <f t="shared" si="2"/>
        <v>-0.3333333333</v>
      </c>
      <c r="C68" s="8"/>
      <c r="D68" s="8"/>
      <c r="E68" s="69"/>
      <c r="F68" s="26"/>
      <c r="G68" s="26"/>
      <c r="H68" s="26"/>
      <c r="I68" s="26"/>
      <c r="J68" s="26"/>
    </row>
    <row r="69">
      <c r="A69" s="63" t="s">
        <v>131</v>
      </c>
      <c r="B69" s="68">
        <f t="shared" si="2"/>
        <v>18.33333333</v>
      </c>
      <c r="C69" s="8"/>
      <c r="D69" s="8"/>
      <c r="E69" s="69"/>
      <c r="F69" s="26"/>
      <c r="G69" s="26"/>
      <c r="H69" s="26"/>
      <c r="I69" s="26"/>
      <c r="J69" s="26"/>
    </row>
    <row r="70">
      <c r="A70" s="70" t="s">
        <v>132</v>
      </c>
      <c r="B70" s="67">
        <f t="shared" ref="B70:E70" si="3">AVERAGE(B52:B56)</f>
        <v>16</v>
      </c>
      <c r="C70" s="67">
        <f t="shared" si="3"/>
        <v>17.2</v>
      </c>
      <c r="D70" s="67">
        <f t="shared" si="3"/>
        <v>21.2</v>
      </c>
      <c r="E70" s="67">
        <f t="shared" si="3"/>
        <v>20</v>
      </c>
      <c r="F70" s="26"/>
      <c r="G70" s="26"/>
      <c r="H70" s="26"/>
      <c r="I70" s="26"/>
      <c r="J70" s="26"/>
    </row>
    <row r="71">
      <c r="A71" s="70" t="s">
        <v>133</v>
      </c>
      <c r="B71" s="71">
        <f t="shared" ref="B71:E71" si="4">STDEVA(B52:B56)</f>
        <v>10.93160555</v>
      </c>
      <c r="C71" s="71">
        <f t="shared" si="4"/>
        <v>10.08464179</v>
      </c>
      <c r="D71" s="71">
        <f t="shared" si="4"/>
        <v>8.043631021</v>
      </c>
      <c r="E71" s="71">
        <f t="shared" si="4"/>
        <v>7.90569415</v>
      </c>
      <c r="F71" s="26"/>
      <c r="G71" s="26"/>
      <c r="H71" s="26"/>
      <c r="I71" s="26"/>
      <c r="J71" s="26"/>
    </row>
    <row r="72">
      <c r="A72" s="26"/>
      <c r="B72" s="26"/>
      <c r="C72" s="26"/>
      <c r="D72" s="26"/>
      <c r="E72" s="26"/>
      <c r="F72" s="26"/>
      <c r="G72" s="26"/>
      <c r="H72" s="26"/>
      <c r="I72" s="26"/>
      <c r="J72" s="26"/>
    </row>
    <row r="73">
      <c r="A73" s="26"/>
      <c r="B73" s="26"/>
      <c r="C73" s="26"/>
      <c r="D73" s="26"/>
      <c r="E73" s="26"/>
      <c r="F73" s="26"/>
      <c r="G73" s="26"/>
      <c r="H73" s="26"/>
      <c r="I73" s="26"/>
      <c r="J73" s="26"/>
    </row>
    <row r="74">
      <c r="A74" s="72" t="s">
        <v>97</v>
      </c>
      <c r="B74" s="73"/>
      <c r="C74" s="73"/>
      <c r="D74" s="73"/>
      <c r="E74" s="73"/>
      <c r="F74" s="27"/>
      <c r="G74" s="27"/>
      <c r="H74" s="27"/>
      <c r="I74" s="26"/>
      <c r="J74" s="26"/>
    </row>
    <row r="75">
      <c r="A75" s="64" t="s">
        <v>103</v>
      </c>
      <c r="B75" s="74" t="s">
        <v>134</v>
      </c>
      <c r="C75" s="8"/>
      <c r="D75" s="8"/>
      <c r="E75" s="10"/>
      <c r="F75" s="53"/>
      <c r="G75" s="53"/>
      <c r="H75" s="75"/>
      <c r="I75" s="26"/>
      <c r="J75" s="26"/>
    </row>
    <row r="76">
      <c r="A76" s="26"/>
      <c r="B76" s="26"/>
      <c r="C76" s="26"/>
      <c r="D76" s="27"/>
      <c r="E76" s="27"/>
      <c r="F76" s="27"/>
      <c r="G76" s="27"/>
      <c r="H76" s="76"/>
      <c r="I76" s="26"/>
      <c r="J76" s="26"/>
    </row>
    <row r="77">
      <c r="A77" s="26"/>
      <c r="B77" s="26"/>
      <c r="C77" s="26"/>
      <c r="D77" s="26"/>
      <c r="E77" s="26"/>
      <c r="F77" s="26"/>
      <c r="G77" s="26"/>
      <c r="H77" s="26"/>
      <c r="I77" s="26"/>
      <c r="J77" s="26"/>
    </row>
    <row r="78">
      <c r="A78" s="26"/>
      <c r="B78" s="26"/>
      <c r="C78" s="26"/>
      <c r="D78" s="26"/>
      <c r="E78" s="26"/>
      <c r="F78" s="26"/>
      <c r="G78" s="26"/>
      <c r="H78" s="26"/>
      <c r="I78" s="26"/>
      <c r="J78" s="26"/>
    </row>
    <row r="79">
      <c r="A79" s="27"/>
      <c r="B79" s="27"/>
      <c r="C79" s="26"/>
      <c r="D79" s="26"/>
      <c r="E79" s="26"/>
      <c r="F79" s="26"/>
      <c r="G79" s="26"/>
      <c r="H79" s="26"/>
      <c r="I79" s="26"/>
      <c r="J79" s="26"/>
    </row>
    <row r="80">
      <c r="A80" s="77" t="s">
        <v>135</v>
      </c>
      <c r="B80" s="78"/>
      <c r="C80" s="26"/>
      <c r="D80" s="26"/>
      <c r="E80" s="26"/>
      <c r="F80" s="26"/>
      <c r="G80" s="26"/>
      <c r="H80" s="26"/>
      <c r="I80" s="26"/>
      <c r="J80" s="26"/>
    </row>
    <row r="81">
      <c r="A81" s="74" t="s">
        <v>136</v>
      </c>
      <c r="B81" s="10"/>
      <c r="C81" s="26"/>
      <c r="D81" s="26"/>
      <c r="E81" s="26"/>
      <c r="F81" s="26"/>
      <c r="G81" s="26"/>
      <c r="H81" s="26"/>
      <c r="I81" s="26"/>
      <c r="J81" s="26"/>
    </row>
    <row r="82">
      <c r="B82" s="79"/>
      <c r="C82" s="26"/>
      <c r="D82" s="26"/>
      <c r="E82" s="26"/>
      <c r="F82" s="26"/>
      <c r="G82" s="26"/>
      <c r="H82" s="26"/>
      <c r="I82" s="26"/>
      <c r="J82" s="26"/>
    </row>
    <row r="83">
      <c r="A83" s="26"/>
      <c r="B83" s="79"/>
      <c r="C83" s="26"/>
      <c r="D83" s="26"/>
      <c r="E83" s="26"/>
      <c r="F83" s="26"/>
      <c r="G83" s="26"/>
      <c r="H83" s="26"/>
      <c r="I83" s="26"/>
      <c r="J83" s="26"/>
    </row>
    <row r="84">
      <c r="A84" s="77" t="s">
        <v>135</v>
      </c>
      <c r="D84" s="78"/>
      <c r="E84" s="26"/>
      <c r="F84" s="26"/>
      <c r="G84" s="26"/>
      <c r="H84" s="26"/>
      <c r="I84" s="26"/>
      <c r="J84" s="26"/>
    </row>
    <row r="85">
      <c r="A85" s="43" t="s">
        <v>76</v>
      </c>
      <c r="B85" s="44" t="s">
        <v>12</v>
      </c>
      <c r="C85" s="44" t="s">
        <v>13</v>
      </c>
      <c r="D85" s="44" t="s">
        <v>14</v>
      </c>
      <c r="E85" s="26"/>
      <c r="F85" s="26"/>
      <c r="G85" s="26"/>
      <c r="H85" s="26"/>
      <c r="I85" s="26"/>
      <c r="J85" s="26"/>
    </row>
    <row r="86">
      <c r="A86" s="19"/>
      <c r="B86" s="45">
        <v>7.0</v>
      </c>
      <c r="C86" s="45">
        <v>7.0</v>
      </c>
      <c r="D86" s="45">
        <v>7.0</v>
      </c>
      <c r="E86" s="26"/>
      <c r="F86" s="26"/>
      <c r="G86" s="26"/>
      <c r="H86" s="26"/>
      <c r="I86" s="26"/>
      <c r="J86" s="26"/>
    </row>
    <row r="87">
      <c r="A87" s="46" t="s">
        <v>80</v>
      </c>
      <c r="B87" s="48">
        <f>AVERAGE(B86:E86)</f>
        <v>7</v>
      </c>
      <c r="C87" s="49"/>
      <c r="D87" s="49"/>
      <c r="E87" s="26"/>
      <c r="F87" s="26"/>
      <c r="G87" s="26"/>
      <c r="H87" s="26"/>
      <c r="I87" s="26"/>
      <c r="J87" s="26"/>
    </row>
    <row r="88">
      <c r="A88" s="46" t="s">
        <v>90</v>
      </c>
      <c r="B88" s="50">
        <f>STDEV(B86:E86)</f>
        <v>0</v>
      </c>
      <c r="C88" s="49"/>
      <c r="D88" s="49"/>
      <c r="E88" s="26"/>
      <c r="F88" s="26"/>
      <c r="G88" s="26"/>
      <c r="H88" s="26"/>
      <c r="I88" s="26"/>
      <c r="J88" s="26"/>
    </row>
    <row r="89">
      <c r="A89" s="26"/>
      <c r="B89" s="26"/>
      <c r="C89" s="26"/>
      <c r="D89" s="26"/>
      <c r="E89" s="26"/>
      <c r="F89" s="26"/>
      <c r="G89" s="26"/>
      <c r="H89" s="26"/>
      <c r="I89" s="26"/>
      <c r="J89" s="26"/>
    </row>
    <row r="90">
      <c r="A90" s="51"/>
      <c r="B90" s="27"/>
      <c r="C90" s="27"/>
      <c r="D90" s="27"/>
      <c r="E90" s="27"/>
      <c r="F90" s="27"/>
      <c r="G90" s="27"/>
      <c r="H90" s="27"/>
      <c r="I90" s="26"/>
      <c r="J90" s="26"/>
    </row>
    <row r="91">
      <c r="A91" s="72" t="s">
        <v>97</v>
      </c>
      <c r="B91" s="73"/>
      <c r="C91" s="73"/>
      <c r="D91" s="73"/>
      <c r="E91" s="73"/>
      <c r="F91" s="27"/>
      <c r="G91" s="27"/>
      <c r="H91" s="76"/>
      <c r="I91" s="26"/>
      <c r="J91" s="26"/>
    </row>
    <row r="92">
      <c r="A92" s="64" t="s">
        <v>103</v>
      </c>
      <c r="B92" s="74" t="s">
        <v>137</v>
      </c>
      <c r="C92" s="8"/>
      <c r="D92" s="8"/>
      <c r="E92" s="10"/>
      <c r="F92" s="26"/>
      <c r="G92" s="26"/>
      <c r="H92" s="26"/>
      <c r="I92" s="26"/>
      <c r="J92" s="26"/>
    </row>
  </sheetData>
  <mergeCells count="42">
    <mergeCell ref="A41:D41"/>
    <mergeCell ref="B37:E37"/>
    <mergeCell ref="B13:F13"/>
    <mergeCell ref="A8:A14"/>
    <mergeCell ref="A50:E50"/>
    <mergeCell ref="A25:E25"/>
    <mergeCell ref="A26:E26"/>
    <mergeCell ref="A30:D30"/>
    <mergeCell ref="B12:F12"/>
    <mergeCell ref="B48:E48"/>
    <mergeCell ref="B64:D64"/>
    <mergeCell ref="B65:D65"/>
    <mergeCell ref="B66:D66"/>
    <mergeCell ref="B67:D67"/>
    <mergeCell ref="B68:D68"/>
    <mergeCell ref="B69:D69"/>
    <mergeCell ref="B75:E75"/>
    <mergeCell ref="A84:D84"/>
    <mergeCell ref="B92:E92"/>
    <mergeCell ref="A85:A86"/>
    <mergeCell ref="A80:B80"/>
    <mergeCell ref="A81:B81"/>
    <mergeCell ref="B8:F8"/>
    <mergeCell ref="B9:F9"/>
    <mergeCell ref="G10:I10"/>
    <mergeCell ref="B10:F10"/>
    <mergeCell ref="A21:J21"/>
    <mergeCell ref="A22:J22"/>
    <mergeCell ref="B11:F11"/>
    <mergeCell ref="G11:I11"/>
    <mergeCell ref="B14:F14"/>
    <mergeCell ref="B15:F15"/>
    <mergeCell ref="G13:I13"/>
    <mergeCell ref="G14:I14"/>
    <mergeCell ref="G8:I8"/>
    <mergeCell ref="G9:I9"/>
    <mergeCell ref="B18:J18"/>
    <mergeCell ref="G12:I12"/>
    <mergeCell ref="A31:A32"/>
    <mergeCell ref="A42:A43"/>
    <mergeCell ref="B62:D62"/>
    <mergeCell ref="B63:D6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7.29" defaultRowHeight="15.75"/>
  <cols>
    <col customWidth="1" min="1" max="1" width="23.43"/>
    <col customWidth="1" min="2" max="2" width="28.86"/>
    <col customWidth="1" min="3" max="3" width="27.57"/>
    <col customWidth="1" min="4" max="4" width="28.43"/>
  </cols>
  <sheetData>
    <row r="1">
      <c r="A1" s="1"/>
      <c r="B1" s="3"/>
      <c r="C1" s="3"/>
      <c r="D1" s="3"/>
      <c r="E1" s="3"/>
      <c r="F1" s="3"/>
      <c r="G1" s="3"/>
      <c r="H1" s="3"/>
      <c r="I1" s="3"/>
      <c r="J1" s="3"/>
      <c r="K1" s="3"/>
      <c r="L1" s="3"/>
      <c r="M1" s="3"/>
      <c r="N1" s="3"/>
      <c r="O1" s="3"/>
      <c r="P1" s="3"/>
      <c r="Q1" s="3"/>
      <c r="R1" s="3"/>
      <c r="S1" s="3"/>
      <c r="T1" s="3"/>
    </row>
    <row r="2">
      <c r="A2" s="1"/>
      <c r="B2" s="3"/>
      <c r="C2" s="3"/>
      <c r="D2" s="3"/>
      <c r="E2" s="3"/>
      <c r="F2" s="3"/>
      <c r="G2" s="3"/>
      <c r="H2" s="3"/>
      <c r="I2" s="3"/>
      <c r="J2" s="3"/>
      <c r="K2" s="3"/>
      <c r="L2" s="3"/>
      <c r="M2" s="3"/>
      <c r="N2" s="3"/>
      <c r="O2" s="3"/>
      <c r="P2" s="3"/>
      <c r="Q2" s="3"/>
      <c r="R2" s="3"/>
      <c r="S2" s="3"/>
      <c r="T2" s="3"/>
    </row>
    <row r="3">
      <c r="A3" s="1"/>
      <c r="B3" s="3"/>
      <c r="C3" s="3"/>
      <c r="D3" s="3"/>
      <c r="E3" s="3"/>
      <c r="F3" s="3"/>
      <c r="G3" s="3"/>
      <c r="H3" s="3"/>
      <c r="I3" s="3"/>
      <c r="J3" s="3"/>
      <c r="K3" s="3"/>
      <c r="L3" s="3"/>
      <c r="M3" s="3"/>
      <c r="N3" s="3"/>
      <c r="O3" s="3"/>
      <c r="P3" s="3"/>
      <c r="Q3" s="3"/>
      <c r="R3" s="3"/>
      <c r="S3" s="3"/>
      <c r="T3" s="3"/>
    </row>
    <row r="4">
      <c r="A4" s="7" t="s">
        <v>4</v>
      </c>
      <c r="B4" s="3"/>
      <c r="C4" s="3"/>
      <c r="D4" s="3"/>
      <c r="E4" s="3"/>
      <c r="F4" s="3"/>
      <c r="G4" s="3"/>
      <c r="H4" s="3"/>
      <c r="I4" s="3"/>
      <c r="J4" s="3"/>
      <c r="K4" s="3"/>
      <c r="L4" s="3"/>
      <c r="M4" s="3"/>
      <c r="N4" s="3"/>
      <c r="O4" s="3"/>
      <c r="P4" s="3"/>
      <c r="Q4" s="3"/>
      <c r="R4" s="3"/>
      <c r="S4" s="3"/>
      <c r="T4" s="3"/>
    </row>
    <row r="5">
      <c r="A5" s="9" t="s">
        <v>6</v>
      </c>
      <c r="B5" s="11" t="s">
        <v>7</v>
      </c>
      <c r="C5" s="11" t="s">
        <v>9</v>
      </c>
      <c r="D5" s="11" t="s">
        <v>10</v>
      </c>
      <c r="E5" s="3"/>
      <c r="F5" s="3"/>
      <c r="G5" s="3"/>
      <c r="H5" s="3"/>
      <c r="I5" s="3"/>
      <c r="J5" s="3"/>
      <c r="K5" s="3"/>
      <c r="L5" s="3"/>
      <c r="M5" s="3"/>
      <c r="N5" s="3"/>
      <c r="O5" s="3"/>
      <c r="P5" s="3"/>
      <c r="Q5" s="3"/>
      <c r="R5" s="3"/>
      <c r="S5" s="3"/>
      <c r="T5" s="3"/>
    </row>
    <row r="6">
      <c r="A6" s="9" t="s">
        <v>11</v>
      </c>
      <c r="B6" s="11" t="s">
        <v>12</v>
      </c>
      <c r="C6" s="11" t="s">
        <v>13</v>
      </c>
      <c r="D6" s="11" t="s">
        <v>14</v>
      </c>
      <c r="E6" s="3"/>
      <c r="F6" s="3"/>
      <c r="G6" s="3"/>
      <c r="H6" s="3"/>
      <c r="I6" s="3"/>
      <c r="J6" s="3"/>
      <c r="K6" s="3"/>
      <c r="L6" s="3"/>
      <c r="M6" s="3"/>
      <c r="N6" s="3"/>
      <c r="O6" s="3"/>
      <c r="P6" s="3"/>
      <c r="Q6" s="3"/>
      <c r="R6" s="3"/>
      <c r="S6" s="3"/>
      <c r="T6" s="3"/>
    </row>
    <row r="7">
      <c r="A7" s="13" t="s">
        <v>16</v>
      </c>
      <c r="B7" s="11" t="s">
        <v>17</v>
      </c>
      <c r="C7" s="11" t="s">
        <v>17</v>
      </c>
      <c r="D7" s="11" t="s">
        <v>17</v>
      </c>
      <c r="E7" s="3"/>
      <c r="F7" s="3"/>
      <c r="G7" s="3"/>
      <c r="H7" s="3"/>
      <c r="I7" s="3"/>
      <c r="J7" s="3"/>
      <c r="K7" s="3"/>
      <c r="L7" s="3"/>
      <c r="M7" s="3"/>
      <c r="N7" s="3"/>
      <c r="O7" s="3"/>
      <c r="P7" s="3"/>
      <c r="Q7" s="3"/>
      <c r="R7" s="3"/>
      <c r="S7" s="3"/>
      <c r="T7" s="3"/>
    </row>
    <row r="8">
      <c r="A8" s="9" t="s">
        <v>18</v>
      </c>
      <c r="B8" s="11">
        <v>20.0</v>
      </c>
      <c r="C8" s="11">
        <v>15.0</v>
      </c>
      <c r="D8" s="11">
        <v>23.0</v>
      </c>
      <c r="E8" s="3"/>
      <c r="F8" s="3"/>
      <c r="G8" s="3"/>
      <c r="H8" s="3"/>
      <c r="I8" s="3"/>
      <c r="J8" s="3"/>
      <c r="K8" s="3"/>
      <c r="L8" s="3"/>
      <c r="M8" s="3"/>
      <c r="N8" s="3"/>
      <c r="O8" s="3"/>
      <c r="P8" s="3"/>
      <c r="Q8" s="3"/>
      <c r="R8" s="3"/>
      <c r="S8" s="3"/>
      <c r="T8" s="3"/>
    </row>
    <row r="9">
      <c r="A9" s="15" t="s">
        <v>19</v>
      </c>
      <c r="B9" s="11">
        <v>3.0</v>
      </c>
      <c r="C9" s="11">
        <v>0.0</v>
      </c>
      <c r="D9" s="11">
        <v>0.0</v>
      </c>
      <c r="E9" s="3"/>
      <c r="F9" s="3"/>
      <c r="G9" s="11" t="s">
        <v>21</v>
      </c>
      <c r="H9" s="3">
        <f>AVERAGE(B9:C9,B15:D15,B21:D21,B27:D27,B33:D33,B39:D39,B45:D45,B52:D52,B57,)</f>
        <v>4</v>
      </c>
      <c r="I9" s="3"/>
      <c r="J9" s="3"/>
      <c r="K9" s="3"/>
      <c r="L9" s="3"/>
      <c r="M9" s="3"/>
      <c r="N9" s="3"/>
      <c r="O9" s="3"/>
      <c r="P9" s="3"/>
      <c r="Q9" s="3"/>
      <c r="R9" s="3"/>
      <c r="S9" s="3"/>
      <c r="T9" s="3"/>
    </row>
    <row r="10">
      <c r="A10" s="15" t="s">
        <v>24</v>
      </c>
      <c r="B10" s="11" t="s">
        <v>25</v>
      </c>
      <c r="C10" s="11" t="s">
        <v>26</v>
      </c>
      <c r="D10" s="11" t="s">
        <v>26</v>
      </c>
      <c r="E10" s="3"/>
      <c r="F10" s="3"/>
      <c r="G10" s="11"/>
      <c r="H10" s="3"/>
      <c r="I10" s="3"/>
      <c r="J10" s="3"/>
      <c r="K10" s="3"/>
      <c r="L10" s="3"/>
      <c r="M10" s="3"/>
      <c r="N10" s="3"/>
      <c r="O10" s="3"/>
      <c r="P10" s="3"/>
      <c r="Q10" s="3"/>
      <c r="R10" s="3"/>
      <c r="S10" s="3"/>
      <c r="T10" s="3"/>
    </row>
    <row r="11">
      <c r="A11" s="9" t="s">
        <v>27</v>
      </c>
      <c r="B11" s="11" t="s">
        <v>28</v>
      </c>
      <c r="C11" s="11" t="s">
        <v>26</v>
      </c>
      <c r="D11" s="11" t="s">
        <v>26</v>
      </c>
      <c r="E11" s="3"/>
      <c r="F11" s="3"/>
      <c r="G11" s="3"/>
      <c r="H11" s="3"/>
      <c r="I11" s="3"/>
      <c r="J11" s="3"/>
      <c r="K11" s="3"/>
      <c r="L11" s="3"/>
      <c r="M11" s="3"/>
      <c r="N11" s="3"/>
      <c r="O11" s="3"/>
      <c r="P11" s="3"/>
      <c r="Q11" s="3"/>
      <c r="R11" s="3"/>
      <c r="S11" s="3"/>
      <c r="T11" s="3"/>
    </row>
    <row r="12">
      <c r="A12" s="9" t="s">
        <v>30</v>
      </c>
      <c r="B12" s="11" t="s">
        <v>31</v>
      </c>
      <c r="C12" s="11" t="s">
        <v>26</v>
      </c>
      <c r="D12" s="11" t="s">
        <v>26</v>
      </c>
      <c r="E12" s="3"/>
      <c r="F12" s="3"/>
      <c r="G12" s="3"/>
      <c r="H12" s="3"/>
      <c r="I12" s="3"/>
      <c r="J12" s="3"/>
      <c r="K12" s="3"/>
      <c r="L12" s="3"/>
      <c r="M12" s="3"/>
      <c r="N12" s="3"/>
      <c r="O12" s="3"/>
      <c r="P12" s="3"/>
      <c r="Q12" s="3"/>
      <c r="R12" s="3"/>
      <c r="S12" s="3"/>
      <c r="T12" s="3"/>
    </row>
    <row r="13">
      <c r="A13" s="13" t="s">
        <v>33</v>
      </c>
      <c r="B13" s="11" t="s">
        <v>17</v>
      </c>
      <c r="C13" s="11" t="s">
        <v>17</v>
      </c>
      <c r="D13" s="11" t="s">
        <v>17</v>
      </c>
      <c r="E13" s="3"/>
      <c r="F13" s="3"/>
      <c r="G13" s="3"/>
      <c r="H13" s="3"/>
      <c r="I13" s="3"/>
      <c r="J13" s="3"/>
      <c r="K13" s="3"/>
      <c r="L13" s="3"/>
      <c r="M13" s="3"/>
      <c r="N13" s="3"/>
      <c r="O13" s="3"/>
      <c r="P13" s="3"/>
      <c r="Q13" s="3"/>
      <c r="R13" s="3"/>
      <c r="S13" s="3"/>
      <c r="T13" s="3"/>
    </row>
    <row r="14">
      <c r="A14" s="9" t="s">
        <v>34</v>
      </c>
      <c r="B14" s="11">
        <v>33.0</v>
      </c>
      <c r="C14" s="11">
        <v>30.0</v>
      </c>
      <c r="D14" s="11">
        <v>27.0</v>
      </c>
      <c r="E14" s="3"/>
      <c r="F14" s="3"/>
      <c r="G14" s="3"/>
      <c r="H14" s="3"/>
      <c r="I14" s="3"/>
      <c r="J14" s="3"/>
      <c r="K14" s="3"/>
      <c r="L14" s="3"/>
      <c r="M14" s="3"/>
      <c r="N14" s="3"/>
      <c r="O14" s="3"/>
      <c r="P14" s="3"/>
      <c r="Q14" s="3"/>
      <c r="R14" s="3"/>
      <c r="S14" s="3"/>
      <c r="T14" s="3"/>
    </row>
    <row r="15">
      <c r="A15" s="15" t="s">
        <v>19</v>
      </c>
      <c r="B15" s="11">
        <v>2.0</v>
      </c>
      <c r="C15" s="11">
        <v>4.0</v>
      </c>
      <c r="D15" s="11">
        <v>3.0</v>
      </c>
      <c r="E15" s="3"/>
      <c r="F15" s="3"/>
      <c r="G15" s="3"/>
      <c r="H15" s="3"/>
      <c r="I15" s="3"/>
      <c r="J15" s="3"/>
      <c r="K15" s="3"/>
      <c r="L15" s="3"/>
      <c r="M15" s="3"/>
      <c r="N15" s="3"/>
      <c r="O15" s="3"/>
      <c r="P15" s="3"/>
      <c r="Q15" s="3"/>
      <c r="R15" s="3"/>
      <c r="S15" s="3"/>
      <c r="T15" s="3"/>
    </row>
    <row r="16">
      <c r="A16" s="15" t="s">
        <v>24</v>
      </c>
      <c r="B16" s="11" t="s">
        <v>37</v>
      </c>
      <c r="C16" s="11" t="s">
        <v>26</v>
      </c>
      <c r="D16" s="11" t="s">
        <v>38</v>
      </c>
      <c r="E16" s="3"/>
      <c r="F16" s="3"/>
      <c r="G16" s="3"/>
      <c r="H16" s="3"/>
      <c r="I16" s="3"/>
      <c r="J16" s="3"/>
      <c r="K16" s="3"/>
      <c r="L16" s="3"/>
      <c r="M16" s="3"/>
      <c r="N16" s="3"/>
      <c r="O16" s="3"/>
      <c r="P16" s="3"/>
      <c r="Q16" s="3"/>
      <c r="R16" s="3"/>
      <c r="S16" s="3"/>
      <c r="T16" s="3"/>
    </row>
    <row r="17">
      <c r="A17" s="9" t="s">
        <v>27</v>
      </c>
      <c r="B17" s="11"/>
      <c r="C17" s="11" t="s">
        <v>26</v>
      </c>
      <c r="D17" s="11" t="s">
        <v>26</v>
      </c>
      <c r="E17" s="3"/>
      <c r="F17" s="3"/>
      <c r="G17" s="3"/>
      <c r="H17" s="3"/>
      <c r="I17" s="3"/>
      <c r="J17" s="3"/>
      <c r="K17" s="3"/>
      <c r="L17" s="3"/>
      <c r="M17" s="3"/>
      <c r="N17" s="3"/>
      <c r="O17" s="3"/>
      <c r="P17" s="3"/>
      <c r="Q17" s="3"/>
      <c r="R17" s="3"/>
      <c r="S17" s="3"/>
      <c r="T17" s="3"/>
    </row>
    <row r="18">
      <c r="A18" s="9" t="s">
        <v>30</v>
      </c>
      <c r="B18" s="11" t="s">
        <v>41</v>
      </c>
      <c r="C18" s="11" t="s">
        <v>42</v>
      </c>
      <c r="D18" s="11" t="s">
        <v>43</v>
      </c>
      <c r="E18" s="3"/>
      <c r="F18" s="3"/>
      <c r="G18" s="3"/>
      <c r="H18" s="3"/>
      <c r="I18" s="3"/>
      <c r="J18" s="3"/>
      <c r="K18" s="3"/>
      <c r="L18" s="3"/>
      <c r="M18" s="3"/>
      <c r="N18" s="3"/>
      <c r="O18" s="3"/>
      <c r="P18" s="3"/>
      <c r="Q18" s="3"/>
      <c r="R18" s="3"/>
      <c r="S18" s="3"/>
      <c r="T18" s="3"/>
    </row>
    <row r="19">
      <c r="A19" s="20" t="s">
        <v>44</v>
      </c>
      <c r="B19" s="3"/>
      <c r="C19" s="3"/>
      <c r="E19" s="3"/>
      <c r="F19" s="3"/>
      <c r="G19" s="3"/>
      <c r="H19" s="3"/>
      <c r="I19" s="3"/>
      <c r="J19" s="3"/>
      <c r="K19" s="3"/>
      <c r="L19" s="3"/>
      <c r="M19" s="3"/>
      <c r="N19" s="3"/>
      <c r="O19" s="3"/>
      <c r="P19" s="3"/>
      <c r="Q19" s="3"/>
      <c r="R19" s="3"/>
      <c r="S19" s="3"/>
      <c r="T19" s="3"/>
    </row>
    <row r="20">
      <c r="A20" s="9" t="s">
        <v>47</v>
      </c>
      <c r="B20" s="11">
        <v>5.0</v>
      </c>
      <c r="C20" s="11">
        <v>8.0</v>
      </c>
      <c r="D20" s="11">
        <v>28.0</v>
      </c>
      <c r="E20" s="3"/>
      <c r="F20" s="3"/>
      <c r="G20" s="3"/>
      <c r="H20" s="3"/>
      <c r="I20" s="3"/>
      <c r="J20" s="3"/>
      <c r="K20" s="3"/>
      <c r="L20" s="3"/>
      <c r="M20" s="3"/>
      <c r="N20" s="3"/>
      <c r="O20" s="3"/>
      <c r="P20" s="3"/>
      <c r="Q20" s="3"/>
      <c r="R20" s="3"/>
      <c r="S20" s="3"/>
      <c r="T20" s="3"/>
    </row>
    <row r="21">
      <c r="A21" s="15" t="s">
        <v>19</v>
      </c>
      <c r="B21" s="11">
        <v>2.0</v>
      </c>
      <c r="C21" s="11">
        <v>2.0</v>
      </c>
      <c r="D21" s="11">
        <v>4.0</v>
      </c>
      <c r="E21" s="3"/>
      <c r="F21" s="3"/>
      <c r="G21" s="3"/>
      <c r="H21" s="3"/>
      <c r="I21" s="3"/>
      <c r="J21" s="3"/>
      <c r="K21" s="3"/>
      <c r="L21" s="3"/>
      <c r="M21" s="3"/>
      <c r="N21" s="3"/>
      <c r="O21" s="3"/>
      <c r="P21" s="3"/>
      <c r="Q21" s="3"/>
      <c r="R21" s="3"/>
      <c r="S21" s="3"/>
      <c r="T21" s="3"/>
    </row>
    <row r="22">
      <c r="A22" s="15" t="s">
        <v>24</v>
      </c>
      <c r="B22" s="11" t="s">
        <v>48</v>
      </c>
      <c r="C22" s="11" t="s">
        <v>49</v>
      </c>
      <c r="D22" s="11" t="s">
        <v>50</v>
      </c>
      <c r="E22" s="3"/>
      <c r="F22" s="3"/>
      <c r="G22" s="3"/>
      <c r="H22" s="3"/>
      <c r="I22" s="3"/>
      <c r="J22" s="3"/>
      <c r="K22" s="3"/>
      <c r="L22" s="3"/>
      <c r="M22" s="3"/>
      <c r="N22" s="3"/>
      <c r="O22" s="3"/>
      <c r="P22" s="3"/>
      <c r="Q22" s="3"/>
      <c r="R22" s="3"/>
      <c r="S22" s="3"/>
      <c r="T22" s="3"/>
    </row>
    <row r="23">
      <c r="A23" s="9" t="s">
        <v>27</v>
      </c>
      <c r="B23" s="11"/>
      <c r="C23" s="3"/>
      <c r="D23" s="3"/>
      <c r="E23" s="3"/>
      <c r="F23" s="3"/>
      <c r="G23" s="3"/>
      <c r="H23" s="3"/>
      <c r="I23" s="3"/>
      <c r="J23" s="3"/>
      <c r="K23" s="3"/>
      <c r="L23" s="3"/>
      <c r="M23" s="3"/>
      <c r="N23" s="3"/>
      <c r="O23" s="3"/>
      <c r="P23" s="3"/>
      <c r="Q23" s="3"/>
      <c r="R23" s="3"/>
      <c r="S23" s="3"/>
      <c r="T23" s="3"/>
    </row>
    <row r="24">
      <c r="A24" s="9" t="s">
        <v>30</v>
      </c>
      <c r="B24" s="11" t="s">
        <v>52</v>
      </c>
      <c r="C24" s="3"/>
      <c r="D24" s="11" t="s">
        <v>53</v>
      </c>
      <c r="E24" s="3"/>
      <c r="F24" s="3"/>
      <c r="G24" s="3"/>
      <c r="H24" s="3"/>
      <c r="I24" s="3"/>
      <c r="J24" s="3"/>
      <c r="K24" s="3"/>
      <c r="L24" s="3"/>
      <c r="M24" s="3"/>
      <c r="N24" s="3"/>
      <c r="O24" s="3"/>
      <c r="P24" s="3"/>
      <c r="Q24" s="3"/>
      <c r="R24" s="3"/>
      <c r="S24" s="3"/>
      <c r="T24" s="3"/>
    </row>
    <row r="25">
      <c r="A25" s="20" t="s">
        <v>55</v>
      </c>
      <c r="B25" s="3"/>
      <c r="C25" s="3"/>
      <c r="D25" s="3"/>
      <c r="E25" s="3"/>
      <c r="F25" s="3"/>
      <c r="G25" s="3"/>
      <c r="H25" s="3"/>
      <c r="I25" s="3"/>
      <c r="J25" s="3"/>
      <c r="K25" s="3"/>
      <c r="L25" s="3"/>
      <c r="M25" s="3"/>
      <c r="N25" s="3"/>
      <c r="O25" s="3"/>
      <c r="P25" s="3"/>
      <c r="Q25" s="3"/>
      <c r="R25" s="3"/>
      <c r="S25" s="3"/>
      <c r="T25" s="3"/>
    </row>
    <row r="26">
      <c r="A26" s="9" t="s">
        <v>56</v>
      </c>
      <c r="B26" s="11">
        <v>10.0</v>
      </c>
      <c r="C26" s="11">
        <v>25.0</v>
      </c>
      <c r="D26" s="11">
        <v>20.0</v>
      </c>
      <c r="E26" s="3"/>
      <c r="F26" s="3"/>
      <c r="G26" s="3"/>
      <c r="H26" s="3"/>
      <c r="I26" s="3"/>
      <c r="J26" s="3"/>
      <c r="K26" s="3"/>
      <c r="L26" s="3"/>
      <c r="M26" s="3"/>
      <c r="N26" s="3"/>
      <c r="O26" s="3"/>
      <c r="P26" s="3"/>
      <c r="Q26" s="3"/>
      <c r="R26" s="3"/>
      <c r="S26" s="3"/>
      <c r="T26" s="3"/>
    </row>
    <row r="27" ht="40.5" customHeight="1">
      <c r="A27" s="15" t="s">
        <v>19</v>
      </c>
      <c r="B27" s="11">
        <v>2.0</v>
      </c>
      <c r="C27" s="11">
        <v>5.0</v>
      </c>
      <c r="D27" s="11">
        <v>0.0</v>
      </c>
      <c r="E27" s="3"/>
      <c r="F27" s="3"/>
      <c r="G27" s="3"/>
      <c r="H27" s="3"/>
      <c r="I27" s="3"/>
      <c r="J27" s="3"/>
      <c r="K27" s="3"/>
      <c r="L27" s="3"/>
      <c r="M27" s="3"/>
      <c r="N27" s="3"/>
      <c r="O27" s="3"/>
      <c r="P27" s="3"/>
      <c r="Q27" s="3"/>
      <c r="R27" s="3"/>
      <c r="S27" s="3"/>
      <c r="T27" s="3"/>
    </row>
    <row r="28" ht="45.75" customHeight="1">
      <c r="A28" s="15" t="s">
        <v>24</v>
      </c>
      <c r="B28" s="11" t="s">
        <v>48</v>
      </c>
      <c r="C28" s="11" t="s">
        <v>57</v>
      </c>
      <c r="D28" s="11" t="s">
        <v>58</v>
      </c>
      <c r="E28" s="3"/>
      <c r="F28" s="3"/>
      <c r="G28" s="3"/>
      <c r="H28" s="3"/>
      <c r="I28" s="3"/>
      <c r="J28" s="3"/>
      <c r="K28" s="3"/>
      <c r="L28" s="3"/>
      <c r="M28" s="3"/>
      <c r="N28" s="3"/>
      <c r="O28" s="3"/>
      <c r="P28" s="3"/>
      <c r="Q28" s="3"/>
      <c r="R28" s="3"/>
      <c r="S28" s="3"/>
      <c r="T28" s="3"/>
    </row>
    <row r="29" ht="26.25" customHeight="1">
      <c r="A29" s="9" t="s">
        <v>27</v>
      </c>
      <c r="B29" s="11"/>
      <c r="C29" s="3"/>
      <c r="D29" s="3"/>
      <c r="E29" s="3"/>
      <c r="F29" s="3"/>
      <c r="G29" s="3"/>
      <c r="H29" s="3"/>
      <c r="I29" s="3"/>
      <c r="J29" s="3"/>
      <c r="K29" s="3"/>
      <c r="L29" s="3"/>
      <c r="M29" s="3"/>
      <c r="N29" s="3"/>
      <c r="O29" s="3"/>
      <c r="P29" s="3"/>
      <c r="Q29" s="3"/>
      <c r="R29" s="3"/>
      <c r="S29" s="3"/>
      <c r="T29" s="3"/>
    </row>
    <row r="30" ht="27.75" customHeight="1">
      <c r="A30" s="9" t="s">
        <v>30</v>
      </c>
      <c r="B30" s="28" t="s">
        <v>59</v>
      </c>
      <c r="C30" s="11"/>
      <c r="D30" s="11" t="s">
        <v>61</v>
      </c>
      <c r="E30" s="3"/>
      <c r="F30" s="3"/>
      <c r="G30" s="3"/>
      <c r="H30" s="3"/>
      <c r="I30" s="3"/>
      <c r="J30" s="3"/>
      <c r="K30" s="3"/>
      <c r="L30" s="3"/>
      <c r="M30" s="3"/>
      <c r="N30" s="3"/>
      <c r="O30" s="3"/>
      <c r="P30" s="3"/>
      <c r="Q30" s="3"/>
      <c r="R30" s="3"/>
      <c r="S30" s="3"/>
      <c r="T30" s="3"/>
    </row>
    <row r="31">
      <c r="A31" s="13" t="s">
        <v>62</v>
      </c>
      <c r="B31" s="3"/>
      <c r="C31" s="3"/>
      <c r="D31" s="3"/>
      <c r="E31" s="3"/>
      <c r="F31" s="3"/>
      <c r="G31" s="3"/>
      <c r="H31" s="3"/>
      <c r="I31" s="3"/>
      <c r="J31" s="3"/>
      <c r="K31" s="3"/>
      <c r="L31" s="3"/>
      <c r="M31" s="3"/>
      <c r="N31" s="3"/>
      <c r="O31" s="3"/>
      <c r="P31" s="3"/>
      <c r="Q31" s="3"/>
      <c r="R31" s="3"/>
      <c r="S31" s="3"/>
      <c r="T31" s="3"/>
    </row>
    <row r="32">
      <c r="A32" s="9" t="s">
        <v>63</v>
      </c>
      <c r="B32" s="11">
        <v>12.0</v>
      </c>
      <c r="C32" s="11">
        <v>10.0</v>
      </c>
      <c r="D32" s="11">
        <v>8.0</v>
      </c>
      <c r="E32" s="3"/>
      <c r="F32" s="3"/>
      <c r="G32" s="3"/>
      <c r="H32" s="3"/>
      <c r="I32" s="3"/>
      <c r="J32" s="3"/>
      <c r="K32" s="3"/>
      <c r="L32" s="3"/>
      <c r="M32" s="3"/>
      <c r="N32" s="3"/>
      <c r="O32" s="3"/>
      <c r="P32" s="3"/>
      <c r="Q32" s="3"/>
      <c r="R32" s="3"/>
      <c r="S32" s="3"/>
      <c r="T32" s="3"/>
    </row>
    <row r="33">
      <c r="A33" s="15" t="s">
        <v>19</v>
      </c>
      <c r="B33" s="11">
        <v>0.0</v>
      </c>
      <c r="C33" s="11">
        <v>0.0</v>
      </c>
      <c r="D33" s="11">
        <v>0.0</v>
      </c>
      <c r="E33" s="3"/>
      <c r="F33" s="3"/>
      <c r="G33" s="3"/>
      <c r="H33" s="3"/>
      <c r="I33" s="3"/>
      <c r="J33" s="3"/>
      <c r="K33" s="3"/>
      <c r="L33" s="3"/>
      <c r="M33" s="3"/>
      <c r="N33" s="3"/>
      <c r="O33" s="3"/>
      <c r="P33" s="3"/>
      <c r="Q33" s="3"/>
      <c r="R33" s="3"/>
      <c r="S33" s="3"/>
      <c r="T33" s="3"/>
    </row>
    <row r="34">
      <c r="A34" s="15" t="s">
        <v>24</v>
      </c>
      <c r="B34" s="11" t="s">
        <v>64</v>
      </c>
      <c r="C34" s="11" t="s">
        <v>26</v>
      </c>
      <c r="D34" s="11">
        <v>0.0</v>
      </c>
      <c r="E34" s="3"/>
      <c r="F34" s="3"/>
      <c r="G34" s="3"/>
      <c r="H34" s="3"/>
      <c r="I34" s="3"/>
      <c r="J34" s="3"/>
      <c r="K34" s="3"/>
      <c r="L34" s="3"/>
      <c r="M34" s="3"/>
      <c r="N34" s="3"/>
      <c r="O34" s="3"/>
      <c r="P34" s="3"/>
      <c r="Q34" s="3"/>
      <c r="R34" s="3"/>
      <c r="S34" s="3"/>
      <c r="T34" s="3"/>
    </row>
    <row r="35">
      <c r="A35" s="9" t="s">
        <v>27</v>
      </c>
      <c r="B35" s="11" t="s">
        <v>58</v>
      </c>
      <c r="C35" s="11" t="s">
        <v>26</v>
      </c>
      <c r="D35" s="11" t="s">
        <v>26</v>
      </c>
      <c r="E35" s="3"/>
      <c r="F35" s="3"/>
      <c r="G35" s="3"/>
      <c r="H35" s="3"/>
      <c r="I35" s="3"/>
      <c r="J35" s="3"/>
      <c r="K35" s="3"/>
      <c r="L35" s="3"/>
      <c r="M35" s="3"/>
      <c r="N35" s="3"/>
      <c r="O35" s="3"/>
      <c r="P35" s="3"/>
      <c r="Q35" s="3"/>
      <c r="R35" s="3"/>
      <c r="S35" s="3"/>
      <c r="T35" s="3"/>
    </row>
    <row r="36">
      <c r="A36" s="9" t="s">
        <v>30</v>
      </c>
      <c r="B36" s="28"/>
      <c r="C36" s="3"/>
      <c r="D36" s="11" t="s">
        <v>61</v>
      </c>
      <c r="E36" s="3"/>
      <c r="F36" s="3"/>
      <c r="G36" s="3"/>
      <c r="H36" s="3"/>
      <c r="I36" s="3"/>
      <c r="J36" s="3"/>
      <c r="K36" s="3"/>
      <c r="L36" s="3"/>
      <c r="M36" s="3"/>
      <c r="N36" s="3"/>
      <c r="O36" s="3"/>
      <c r="P36" s="3"/>
      <c r="Q36" s="3"/>
      <c r="R36" s="3"/>
      <c r="S36" s="3"/>
      <c r="T36" s="3"/>
    </row>
    <row r="37">
      <c r="A37" s="13" t="s">
        <v>66</v>
      </c>
      <c r="B37" s="3"/>
      <c r="C37" s="3"/>
      <c r="D37" s="3"/>
      <c r="E37" s="3"/>
      <c r="F37" s="3"/>
      <c r="G37" s="3"/>
      <c r="H37" s="3"/>
      <c r="I37" s="3"/>
      <c r="J37" s="3"/>
      <c r="K37" s="3"/>
      <c r="L37" s="3"/>
      <c r="M37" s="3"/>
      <c r="N37" s="3"/>
      <c r="O37" s="3"/>
      <c r="P37" s="3"/>
      <c r="Q37" s="3"/>
      <c r="R37" s="3"/>
      <c r="S37" s="3"/>
      <c r="T37" s="3"/>
    </row>
    <row r="38">
      <c r="A38" s="9" t="s">
        <v>47</v>
      </c>
      <c r="B38" s="33">
        <v>43.0</v>
      </c>
      <c r="C38" s="11">
        <v>60.0</v>
      </c>
      <c r="D38" s="11">
        <v>40.0</v>
      </c>
      <c r="E38" s="3"/>
      <c r="F38" s="3"/>
      <c r="G38" s="3"/>
      <c r="H38" s="3"/>
      <c r="I38" s="3"/>
      <c r="J38" s="3"/>
      <c r="K38" s="3"/>
      <c r="L38" s="3"/>
      <c r="M38" s="3"/>
      <c r="N38" s="3"/>
      <c r="O38" s="3"/>
      <c r="P38" s="3"/>
      <c r="Q38" s="3"/>
      <c r="R38" s="3"/>
      <c r="S38" s="3"/>
      <c r="T38" s="3"/>
    </row>
    <row r="39">
      <c r="A39" s="35" t="s">
        <v>19</v>
      </c>
      <c r="B39" s="36">
        <v>15.0</v>
      </c>
      <c r="C39" s="11">
        <v>0.0</v>
      </c>
      <c r="D39" s="11">
        <v>20.0</v>
      </c>
      <c r="E39" s="3"/>
      <c r="F39" s="3"/>
      <c r="G39" s="3"/>
      <c r="H39" s="3"/>
      <c r="I39" s="3"/>
      <c r="J39" s="3"/>
      <c r="K39" s="3"/>
      <c r="L39" s="3"/>
      <c r="M39" s="3"/>
      <c r="N39" s="3"/>
      <c r="O39" s="3"/>
      <c r="P39" s="3"/>
      <c r="Q39" s="3"/>
      <c r="R39" s="3"/>
      <c r="S39" s="3"/>
      <c r="T39" s="3"/>
    </row>
    <row r="40">
      <c r="A40" s="35" t="s">
        <v>24</v>
      </c>
      <c r="B40" s="33" t="s">
        <v>69</v>
      </c>
      <c r="C40" s="11">
        <v>0.0</v>
      </c>
      <c r="D40" s="11" t="s">
        <v>70</v>
      </c>
      <c r="E40" s="3"/>
      <c r="F40" s="3"/>
      <c r="G40" s="3"/>
      <c r="H40" s="3"/>
      <c r="I40" s="3"/>
      <c r="J40" s="3"/>
      <c r="K40" s="3"/>
      <c r="L40" s="3"/>
      <c r="M40" s="3"/>
      <c r="N40" s="3"/>
      <c r="O40" s="3"/>
      <c r="P40" s="3"/>
      <c r="Q40" s="3"/>
      <c r="R40" s="3"/>
      <c r="S40" s="3"/>
      <c r="T40" s="3"/>
    </row>
    <row r="41">
      <c r="A41" s="38" t="s">
        <v>27</v>
      </c>
      <c r="B41" s="33" t="s">
        <v>71</v>
      </c>
      <c r="C41" s="11" t="s">
        <v>73</v>
      </c>
      <c r="D41" s="11" t="s">
        <v>74</v>
      </c>
      <c r="E41" s="3"/>
      <c r="F41" s="3"/>
      <c r="G41" s="3"/>
      <c r="H41" s="3"/>
      <c r="I41" s="3"/>
      <c r="J41" s="3"/>
      <c r="K41" s="3"/>
      <c r="L41" s="3"/>
      <c r="M41" s="3"/>
      <c r="N41" s="3"/>
      <c r="O41" s="3"/>
      <c r="P41" s="3"/>
      <c r="Q41" s="3"/>
      <c r="R41" s="3"/>
      <c r="S41" s="3"/>
      <c r="T41" s="3"/>
    </row>
    <row r="42">
      <c r="A42" s="40" t="s">
        <v>30</v>
      </c>
      <c r="B42" s="42" t="s">
        <v>75</v>
      </c>
      <c r="C42" s="42" t="s">
        <v>77</v>
      </c>
      <c r="D42" s="3"/>
      <c r="E42" s="3"/>
      <c r="F42" s="3"/>
      <c r="G42" s="3"/>
      <c r="H42" s="3"/>
      <c r="I42" s="3"/>
      <c r="J42" s="3"/>
      <c r="K42" s="3"/>
      <c r="L42" s="3"/>
      <c r="M42" s="3"/>
      <c r="N42" s="3"/>
      <c r="O42" s="3"/>
      <c r="P42" s="3"/>
      <c r="Q42" s="3"/>
      <c r="R42" s="3"/>
      <c r="S42" s="3"/>
      <c r="T42" s="3"/>
    </row>
    <row r="43">
      <c r="A43" s="13" t="s">
        <v>78</v>
      </c>
      <c r="B43" s="3"/>
      <c r="C43" s="3"/>
      <c r="D43" s="3"/>
      <c r="E43" s="3"/>
      <c r="F43" s="3"/>
      <c r="G43" s="3"/>
      <c r="H43" s="3"/>
      <c r="I43" s="3"/>
      <c r="J43" s="3"/>
      <c r="K43" s="3"/>
      <c r="L43" s="3"/>
      <c r="M43" s="3"/>
      <c r="N43" s="3"/>
      <c r="O43" s="3"/>
      <c r="P43" s="3"/>
      <c r="Q43" s="3"/>
      <c r="R43" s="3"/>
      <c r="S43" s="3"/>
      <c r="T43" s="3"/>
    </row>
    <row r="44">
      <c r="A44" s="9" t="s">
        <v>79</v>
      </c>
      <c r="B44" s="33">
        <v>11.0</v>
      </c>
      <c r="C44" s="11">
        <v>7.0</v>
      </c>
      <c r="D44" s="11">
        <v>5.0</v>
      </c>
      <c r="E44" s="3"/>
      <c r="F44" s="3"/>
      <c r="G44" s="3"/>
      <c r="H44" s="3"/>
      <c r="I44" s="3"/>
      <c r="J44" s="3"/>
      <c r="K44" s="3"/>
      <c r="L44" s="3"/>
      <c r="M44" s="3"/>
      <c r="N44" s="3"/>
      <c r="O44" s="3"/>
      <c r="P44" s="3"/>
      <c r="Q44" s="3"/>
      <c r="R44" s="3"/>
      <c r="S44" s="3"/>
      <c r="T44" s="3"/>
    </row>
    <row r="45">
      <c r="A45" s="35" t="s">
        <v>19</v>
      </c>
      <c r="B45" s="36">
        <v>0.0</v>
      </c>
      <c r="C45" s="11">
        <v>0.0</v>
      </c>
      <c r="D45" s="11">
        <v>0.0</v>
      </c>
      <c r="E45" s="3"/>
      <c r="F45" s="3"/>
      <c r="G45" s="3"/>
      <c r="H45" s="3"/>
      <c r="I45" s="3"/>
      <c r="J45" s="3"/>
      <c r="K45" s="3"/>
      <c r="L45" s="3"/>
      <c r="M45" s="3"/>
      <c r="N45" s="3"/>
      <c r="O45" s="3"/>
      <c r="P45" s="3"/>
      <c r="Q45" s="3"/>
      <c r="R45" s="3"/>
      <c r="S45" s="3"/>
      <c r="T45" s="3"/>
    </row>
    <row r="46">
      <c r="A46" s="35" t="s">
        <v>24</v>
      </c>
      <c r="B46" s="33" t="s">
        <v>26</v>
      </c>
      <c r="C46" s="11" t="s">
        <v>26</v>
      </c>
      <c r="D46" s="11">
        <v>0.0</v>
      </c>
      <c r="E46" s="3"/>
      <c r="F46" s="3"/>
      <c r="G46" s="3"/>
      <c r="H46" s="3"/>
      <c r="I46" s="3"/>
      <c r="J46" s="3"/>
      <c r="K46" s="3"/>
      <c r="L46" s="3"/>
      <c r="M46" s="3"/>
      <c r="N46" s="3"/>
      <c r="O46" s="3"/>
      <c r="P46" s="3"/>
      <c r="Q46" s="3"/>
      <c r="R46" s="3"/>
      <c r="S46" s="3"/>
      <c r="T46" s="3"/>
    </row>
    <row r="47">
      <c r="A47" s="38" t="s">
        <v>27</v>
      </c>
      <c r="B47" s="33" t="s">
        <v>26</v>
      </c>
      <c r="C47" s="11" t="s">
        <v>26</v>
      </c>
      <c r="D47" s="11" t="s">
        <v>58</v>
      </c>
      <c r="E47" s="3"/>
      <c r="F47" s="3"/>
      <c r="G47" s="3"/>
      <c r="H47" s="3"/>
      <c r="I47" s="3"/>
      <c r="J47" s="3"/>
      <c r="K47" s="3"/>
      <c r="L47" s="3"/>
      <c r="M47" s="3"/>
      <c r="N47" s="3"/>
      <c r="O47" s="3"/>
      <c r="P47" s="3"/>
      <c r="Q47" s="3"/>
      <c r="R47" s="3"/>
      <c r="S47" s="3"/>
      <c r="T47" s="3"/>
    </row>
    <row r="48">
      <c r="A48" s="40" t="s">
        <v>30</v>
      </c>
      <c r="B48" s="42" t="s">
        <v>81</v>
      </c>
      <c r="C48" s="11" t="s">
        <v>26</v>
      </c>
      <c r="D48" s="2" t="s">
        <v>58</v>
      </c>
      <c r="E48" s="3"/>
      <c r="F48" s="3"/>
      <c r="G48" s="3"/>
      <c r="H48" s="3"/>
      <c r="I48" s="3"/>
      <c r="J48" s="3"/>
      <c r="K48" s="3"/>
      <c r="L48" s="3"/>
      <c r="M48" s="3"/>
      <c r="N48" s="3"/>
      <c r="O48" s="3"/>
      <c r="P48" s="3"/>
      <c r="Q48" s="3"/>
      <c r="R48" s="3"/>
      <c r="S48" s="3"/>
      <c r="T48" s="3"/>
    </row>
    <row r="49">
      <c r="A49" s="13"/>
      <c r="B49" s="3"/>
      <c r="C49" s="3"/>
      <c r="D49" s="3"/>
      <c r="E49" s="3"/>
      <c r="F49" s="3"/>
      <c r="G49" s="3"/>
      <c r="H49" s="3"/>
      <c r="I49" s="3"/>
      <c r="J49" s="3"/>
      <c r="K49" s="3"/>
      <c r="L49" s="3"/>
      <c r="M49" s="3"/>
      <c r="N49" s="3"/>
      <c r="O49" s="3"/>
      <c r="P49" s="3"/>
      <c r="Q49" s="3"/>
      <c r="R49" s="3"/>
      <c r="S49" s="3"/>
      <c r="T49" s="3"/>
    </row>
    <row r="50">
      <c r="A50" s="13" t="s">
        <v>82</v>
      </c>
      <c r="B50" s="3"/>
      <c r="C50" s="3"/>
      <c r="D50" s="3"/>
      <c r="E50" s="3"/>
      <c r="F50" s="3"/>
      <c r="G50" s="3"/>
      <c r="H50" s="3"/>
      <c r="I50" s="3"/>
      <c r="J50" s="3"/>
      <c r="K50" s="3"/>
      <c r="L50" s="3"/>
      <c r="M50" s="3"/>
      <c r="N50" s="3"/>
      <c r="O50" s="3"/>
      <c r="P50" s="3"/>
      <c r="Q50" s="3"/>
      <c r="R50" s="3"/>
      <c r="S50" s="3"/>
      <c r="T50" s="3"/>
    </row>
    <row r="51">
      <c r="A51" s="47" t="s">
        <v>83</v>
      </c>
      <c r="B51" s="33">
        <v>40.0</v>
      </c>
      <c r="C51" s="11">
        <v>105.0</v>
      </c>
      <c r="D51" s="11">
        <v>30.0</v>
      </c>
      <c r="E51" s="3"/>
      <c r="F51" s="3"/>
      <c r="G51" s="3"/>
      <c r="H51" s="3"/>
      <c r="I51" s="3"/>
      <c r="J51" s="3"/>
      <c r="K51" s="3"/>
      <c r="L51" s="3"/>
      <c r="M51" s="3"/>
      <c r="N51" s="3"/>
      <c r="O51" s="3"/>
      <c r="P51" s="3"/>
      <c r="Q51" s="3"/>
      <c r="R51" s="3"/>
      <c r="S51" s="3"/>
      <c r="T51" s="3"/>
    </row>
    <row r="52">
      <c r="A52" s="35" t="s">
        <v>19</v>
      </c>
      <c r="B52" s="36">
        <v>2.0</v>
      </c>
      <c r="C52" s="11">
        <v>28.0</v>
      </c>
      <c r="D52" s="11">
        <v>0.0</v>
      </c>
      <c r="E52" s="3"/>
      <c r="F52" s="3"/>
      <c r="G52" s="3"/>
      <c r="H52" s="3"/>
      <c r="I52" s="3"/>
      <c r="J52" s="3"/>
      <c r="K52" s="3"/>
      <c r="L52" s="3"/>
      <c r="M52" s="3"/>
      <c r="N52" s="3"/>
      <c r="O52" s="3"/>
      <c r="P52" s="3"/>
      <c r="Q52" s="3"/>
      <c r="R52" s="3"/>
      <c r="S52" s="3"/>
      <c r="T52" s="3"/>
    </row>
    <row r="53">
      <c r="A53" s="35" t="s">
        <v>24</v>
      </c>
      <c r="B53" s="33" t="s">
        <v>84</v>
      </c>
      <c r="C53" s="11" t="s">
        <v>85</v>
      </c>
      <c r="D53" s="11" t="s">
        <v>58</v>
      </c>
      <c r="E53" s="3"/>
      <c r="F53" s="3"/>
      <c r="G53" s="3"/>
      <c r="H53" s="3"/>
      <c r="I53" s="3"/>
      <c r="J53" s="3"/>
      <c r="K53" s="3"/>
      <c r="L53" s="3"/>
      <c r="M53" s="3"/>
      <c r="N53" s="3"/>
      <c r="O53" s="3"/>
      <c r="P53" s="3"/>
      <c r="Q53" s="3"/>
      <c r="R53" s="3"/>
      <c r="S53" s="3"/>
      <c r="T53" s="3"/>
    </row>
    <row r="54">
      <c r="A54" s="38" t="s">
        <v>27</v>
      </c>
      <c r="B54" s="33"/>
      <c r="C54" s="11" t="s">
        <v>86</v>
      </c>
      <c r="D54" s="11" t="s">
        <v>58</v>
      </c>
      <c r="E54" s="3"/>
      <c r="F54" s="3"/>
      <c r="G54" s="3"/>
      <c r="H54" s="3"/>
      <c r="I54" s="3"/>
      <c r="J54" s="3"/>
      <c r="K54" s="3"/>
      <c r="L54" s="3"/>
      <c r="M54" s="3"/>
      <c r="N54" s="3"/>
      <c r="O54" s="3"/>
      <c r="P54" s="3"/>
      <c r="Q54" s="3"/>
      <c r="R54" s="3"/>
      <c r="S54" s="3"/>
      <c r="T54" s="3"/>
    </row>
    <row r="55">
      <c r="A55" s="40" t="s">
        <v>30</v>
      </c>
      <c r="B55" s="42" t="s">
        <v>87</v>
      </c>
      <c r="C55" s="11" t="s">
        <v>88</v>
      </c>
      <c r="D55" s="11" t="s">
        <v>89</v>
      </c>
      <c r="E55" s="3"/>
      <c r="F55" s="3"/>
      <c r="G55" s="3"/>
      <c r="H55" s="3"/>
      <c r="I55" s="3"/>
      <c r="J55" s="3"/>
      <c r="K55" s="3"/>
      <c r="L55" s="3"/>
      <c r="M55" s="3"/>
      <c r="N55" s="3"/>
      <c r="O55" s="3"/>
      <c r="P55" s="3"/>
      <c r="Q55" s="3"/>
      <c r="R55" s="3"/>
      <c r="S55" s="3"/>
      <c r="T55" s="3"/>
    </row>
    <row r="56">
      <c r="A56" s="13" t="s">
        <v>91</v>
      </c>
      <c r="B56" s="3"/>
      <c r="C56" s="3"/>
      <c r="D56" s="3"/>
      <c r="E56" s="3"/>
      <c r="F56" s="3"/>
      <c r="G56" s="3"/>
      <c r="H56" s="3"/>
      <c r="I56" s="3"/>
      <c r="J56" s="3"/>
      <c r="K56" s="3"/>
      <c r="L56" s="3"/>
      <c r="M56" s="3"/>
      <c r="N56" s="3"/>
      <c r="O56" s="3"/>
      <c r="P56" s="3"/>
      <c r="Q56" s="3"/>
      <c r="R56" s="3"/>
      <c r="S56" s="3"/>
      <c r="T56" s="3"/>
    </row>
    <row r="57">
      <c r="A57" s="13" t="s">
        <v>92</v>
      </c>
      <c r="B57" s="11">
        <v>8.0</v>
      </c>
      <c r="C57" s="11">
        <v>6.0</v>
      </c>
      <c r="D57" s="11">
        <v>8.0</v>
      </c>
      <c r="E57" s="3">
        <f>AVERAGE(B57:D57)</f>
        <v>7.333333333</v>
      </c>
      <c r="F57" s="3"/>
      <c r="G57" s="3"/>
      <c r="H57" s="3"/>
      <c r="I57" s="3"/>
      <c r="J57" s="3"/>
      <c r="K57" s="3"/>
      <c r="L57" s="3"/>
      <c r="M57" s="3"/>
      <c r="N57" s="3"/>
      <c r="O57" s="3"/>
      <c r="P57" s="3"/>
      <c r="Q57" s="3"/>
      <c r="R57" s="3"/>
      <c r="S57" s="3"/>
      <c r="T57" s="3"/>
    </row>
    <row r="58">
      <c r="A58" s="9" t="s">
        <v>93</v>
      </c>
      <c r="B58" s="11" t="s">
        <v>94</v>
      </c>
      <c r="C58" s="11" t="s">
        <v>95</v>
      </c>
      <c r="D58" s="2" t="s">
        <v>96</v>
      </c>
      <c r="E58" s="3"/>
      <c r="F58" s="3"/>
      <c r="G58" s="3"/>
      <c r="H58" s="3"/>
      <c r="I58" s="3"/>
      <c r="J58" s="3"/>
      <c r="K58" s="3"/>
      <c r="L58" s="3"/>
      <c r="M58" s="3"/>
      <c r="N58" s="3"/>
      <c r="O58" s="3"/>
      <c r="P58" s="3"/>
      <c r="Q58" s="3"/>
      <c r="R58" s="3"/>
      <c r="S58" s="3"/>
      <c r="T58" s="3"/>
    </row>
    <row r="59">
      <c r="A59" s="13" t="s">
        <v>98</v>
      </c>
      <c r="B59" s="11">
        <v>7.0</v>
      </c>
      <c r="C59" s="11">
        <v>7.0</v>
      </c>
      <c r="D59" s="11">
        <v>7.0</v>
      </c>
      <c r="E59" s="3"/>
      <c r="F59" s="3"/>
      <c r="G59" s="3"/>
      <c r="H59" s="3"/>
      <c r="I59" s="3"/>
      <c r="J59" s="3"/>
      <c r="K59" s="3"/>
      <c r="L59" s="3"/>
      <c r="M59" s="3"/>
      <c r="N59" s="3"/>
      <c r="O59" s="3"/>
      <c r="P59" s="3"/>
      <c r="Q59" s="3"/>
      <c r="R59" s="3"/>
      <c r="S59" s="3"/>
      <c r="T59" s="3"/>
    </row>
    <row r="60">
      <c r="A60" s="9" t="s">
        <v>99</v>
      </c>
      <c r="B60" s="11" t="s">
        <v>100</v>
      </c>
      <c r="C60" s="11" t="s">
        <v>101</v>
      </c>
      <c r="D60" s="11" t="s">
        <v>102</v>
      </c>
      <c r="E60" s="3"/>
      <c r="F60" s="3"/>
      <c r="G60" s="3"/>
      <c r="H60" s="3"/>
      <c r="I60" s="3"/>
      <c r="J60" s="3"/>
      <c r="K60" s="3"/>
      <c r="L60" s="3"/>
      <c r="M60" s="3"/>
      <c r="N60" s="3"/>
      <c r="O60" s="3"/>
      <c r="P60" s="3"/>
      <c r="Q60" s="3"/>
      <c r="R60" s="3"/>
      <c r="S60" s="3"/>
      <c r="T60" s="3"/>
    </row>
    <row r="61">
      <c r="A61" s="1"/>
      <c r="B61" s="3"/>
      <c r="C61" s="3"/>
      <c r="D61" s="3"/>
      <c r="E61" s="3"/>
      <c r="F61" s="3"/>
      <c r="G61" s="3"/>
      <c r="H61" s="3"/>
      <c r="I61" s="3"/>
      <c r="J61" s="3"/>
      <c r="K61" s="3"/>
      <c r="L61" s="3"/>
      <c r="M61" s="3"/>
      <c r="N61" s="3"/>
      <c r="O61" s="3"/>
      <c r="P61" s="3"/>
      <c r="Q61" s="3"/>
      <c r="R61" s="3"/>
      <c r="S61" s="3"/>
      <c r="T61" s="3"/>
    </row>
    <row r="62">
      <c r="A62" s="1"/>
      <c r="B62" s="3"/>
      <c r="C62" s="3"/>
      <c r="D62" s="3"/>
      <c r="E62" s="3"/>
      <c r="F62" s="3"/>
      <c r="G62" s="3"/>
      <c r="H62" s="3"/>
      <c r="I62" s="3"/>
      <c r="J62" s="3"/>
      <c r="K62" s="3"/>
      <c r="L62" s="3"/>
      <c r="M62" s="3"/>
      <c r="N62" s="3"/>
      <c r="O62" s="3"/>
      <c r="P62" s="3"/>
      <c r="Q62" s="3"/>
      <c r="R62" s="3"/>
      <c r="S62" s="3"/>
      <c r="T62" s="3"/>
    </row>
    <row r="63">
      <c r="A63" s="1"/>
      <c r="B63" s="3"/>
      <c r="C63" s="3"/>
      <c r="D63" s="3"/>
      <c r="E63" s="3"/>
      <c r="F63" s="3"/>
      <c r="G63" s="3"/>
      <c r="H63" s="3"/>
      <c r="I63" s="3"/>
      <c r="J63" s="3"/>
      <c r="K63" s="3"/>
      <c r="L63" s="3"/>
      <c r="M63" s="3"/>
      <c r="N63" s="3"/>
      <c r="O63" s="3"/>
      <c r="P63" s="3"/>
      <c r="Q63" s="3"/>
      <c r="R63" s="3"/>
      <c r="S63" s="3"/>
      <c r="T63" s="3"/>
    </row>
    <row r="64">
      <c r="A64" s="1"/>
      <c r="B64" s="3"/>
      <c r="C64" s="3"/>
      <c r="D64" s="3"/>
      <c r="E64" s="3"/>
      <c r="F64" s="3"/>
      <c r="G64" s="3"/>
      <c r="H64" s="3"/>
      <c r="I64" s="3"/>
      <c r="J64" s="3"/>
      <c r="K64" s="3"/>
      <c r="L64" s="3"/>
      <c r="M64" s="3"/>
      <c r="N64" s="3"/>
      <c r="O64" s="3"/>
      <c r="P64" s="3"/>
      <c r="Q64" s="3"/>
      <c r="R64" s="3"/>
      <c r="S64" s="3"/>
      <c r="T64" s="3"/>
    </row>
    <row r="65">
      <c r="A65" s="1"/>
      <c r="B65" s="3"/>
      <c r="C65" s="3"/>
      <c r="D65" s="3"/>
      <c r="E65" s="3"/>
      <c r="F65" s="3"/>
      <c r="G65" s="3"/>
      <c r="H65" s="3"/>
      <c r="I65" s="3"/>
      <c r="J65" s="3"/>
      <c r="K65" s="3"/>
      <c r="L65" s="3"/>
      <c r="M65" s="3"/>
      <c r="N65" s="3"/>
      <c r="O65" s="3"/>
      <c r="P65" s="3"/>
      <c r="Q65" s="3"/>
      <c r="R65" s="3"/>
      <c r="S65" s="3"/>
      <c r="T65" s="3"/>
    </row>
    <row r="66">
      <c r="A66" s="1"/>
      <c r="B66" s="3"/>
      <c r="C66" s="3"/>
      <c r="D66" s="3"/>
      <c r="E66" s="3"/>
      <c r="F66" s="3"/>
      <c r="G66" s="3"/>
      <c r="H66" s="3"/>
      <c r="I66" s="3"/>
      <c r="J66" s="3"/>
      <c r="K66" s="3"/>
      <c r="L66" s="3"/>
      <c r="M66" s="3"/>
      <c r="N66" s="3"/>
      <c r="O66" s="3"/>
      <c r="P66" s="3"/>
      <c r="Q66" s="3"/>
      <c r="R66" s="3"/>
      <c r="S66" s="3"/>
      <c r="T66" s="3"/>
    </row>
    <row r="67">
      <c r="A67" s="1"/>
      <c r="B67" s="3"/>
      <c r="C67" s="3"/>
      <c r="D67" s="3"/>
      <c r="E67" s="3"/>
      <c r="F67" s="3"/>
      <c r="G67" s="3"/>
      <c r="H67" s="3"/>
      <c r="I67" s="3"/>
      <c r="J67" s="3"/>
      <c r="K67" s="3"/>
      <c r="L67" s="3"/>
      <c r="M67" s="3"/>
      <c r="N67" s="3"/>
      <c r="O67" s="3"/>
      <c r="P67" s="3"/>
      <c r="Q67" s="3"/>
      <c r="R67" s="3"/>
      <c r="S67" s="3"/>
      <c r="T67" s="3"/>
    </row>
    <row r="68">
      <c r="A68" s="1"/>
      <c r="B68" s="3"/>
      <c r="C68" s="3"/>
      <c r="D68" s="3"/>
      <c r="E68" s="3"/>
      <c r="F68" s="3"/>
      <c r="G68" s="3"/>
      <c r="H68" s="3"/>
      <c r="I68" s="3"/>
      <c r="J68" s="3"/>
      <c r="K68" s="3"/>
      <c r="L68" s="3"/>
      <c r="M68" s="3"/>
      <c r="N68" s="3"/>
      <c r="O68" s="3"/>
      <c r="P68" s="3"/>
      <c r="Q68" s="3"/>
      <c r="R68" s="3"/>
      <c r="S68" s="3"/>
      <c r="T68" s="3"/>
    </row>
    <row r="69">
      <c r="A69" s="1"/>
      <c r="B69" s="3"/>
      <c r="C69" s="3"/>
      <c r="D69" s="3"/>
      <c r="E69" s="3"/>
      <c r="F69" s="3"/>
      <c r="G69" s="3"/>
      <c r="H69" s="3"/>
      <c r="I69" s="3"/>
      <c r="J69" s="3"/>
      <c r="K69" s="3"/>
      <c r="L69" s="3"/>
      <c r="M69" s="3"/>
      <c r="N69" s="3"/>
      <c r="O69" s="3"/>
      <c r="P69" s="3"/>
      <c r="Q69" s="3"/>
      <c r="R69" s="3"/>
      <c r="S69" s="3"/>
      <c r="T69" s="3"/>
    </row>
    <row r="70">
      <c r="A70" s="1"/>
      <c r="B70" s="3"/>
      <c r="C70" s="3"/>
      <c r="D70" s="3"/>
      <c r="E70" s="3"/>
      <c r="F70" s="3"/>
      <c r="G70" s="3"/>
      <c r="H70" s="3"/>
      <c r="I70" s="3"/>
      <c r="J70" s="3"/>
      <c r="K70" s="3"/>
      <c r="L70" s="3"/>
      <c r="M70" s="3"/>
      <c r="N70" s="3"/>
      <c r="O70" s="3"/>
      <c r="P70" s="3"/>
      <c r="Q70" s="3"/>
      <c r="R70" s="3"/>
      <c r="S70" s="3"/>
      <c r="T70" s="3"/>
    </row>
    <row r="71">
      <c r="A71" s="1"/>
      <c r="B71" s="3"/>
      <c r="C71" s="3"/>
      <c r="D71" s="3"/>
      <c r="E71" s="3"/>
      <c r="F71" s="3"/>
      <c r="G71" s="3"/>
      <c r="H71" s="3"/>
      <c r="I71" s="3"/>
      <c r="J71" s="3"/>
      <c r="K71" s="3"/>
      <c r="L71" s="3"/>
      <c r="M71" s="3"/>
      <c r="N71" s="3"/>
      <c r="O71" s="3"/>
      <c r="P71" s="3"/>
      <c r="Q71" s="3"/>
      <c r="R71" s="3"/>
      <c r="S71" s="3"/>
      <c r="T71" s="3"/>
    </row>
    <row r="72">
      <c r="A72" s="1"/>
      <c r="B72" s="3"/>
      <c r="C72" s="3"/>
      <c r="D72" s="3"/>
      <c r="E72" s="3"/>
      <c r="F72" s="3"/>
      <c r="G72" s="3"/>
      <c r="H72" s="3"/>
      <c r="I72" s="3"/>
      <c r="J72" s="3"/>
      <c r="K72" s="3"/>
      <c r="L72" s="3"/>
      <c r="M72" s="3"/>
      <c r="N72" s="3"/>
      <c r="O72" s="3"/>
      <c r="P72" s="3"/>
      <c r="Q72" s="3"/>
      <c r="R72" s="3"/>
      <c r="S72" s="3"/>
      <c r="T72" s="3"/>
    </row>
    <row r="73">
      <c r="A73" s="1"/>
      <c r="B73" s="3"/>
      <c r="C73" s="3"/>
      <c r="D73" s="3"/>
      <c r="E73" s="3"/>
      <c r="F73" s="3"/>
      <c r="G73" s="3"/>
      <c r="H73" s="3"/>
      <c r="I73" s="3"/>
      <c r="J73" s="3"/>
      <c r="K73" s="3"/>
      <c r="L73" s="3"/>
      <c r="M73" s="3"/>
      <c r="N73" s="3"/>
      <c r="O73" s="3"/>
      <c r="P73" s="3"/>
      <c r="Q73" s="3"/>
      <c r="R73" s="3"/>
      <c r="S73" s="3"/>
      <c r="T73" s="3"/>
    </row>
    <row r="74">
      <c r="A74" s="1"/>
      <c r="B74" s="3"/>
      <c r="C74" s="3"/>
      <c r="D74" s="3"/>
      <c r="E74" s="3"/>
      <c r="F74" s="3"/>
      <c r="G74" s="3"/>
      <c r="H74" s="3"/>
      <c r="I74" s="3"/>
      <c r="J74" s="3"/>
      <c r="K74" s="3"/>
      <c r="L74" s="3"/>
      <c r="M74" s="3"/>
      <c r="N74" s="3"/>
      <c r="O74" s="3"/>
      <c r="P74" s="3"/>
      <c r="Q74" s="3"/>
      <c r="R74" s="3"/>
      <c r="S74" s="3"/>
      <c r="T74" s="3"/>
    </row>
    <row r="75">
      <c r="A75" s="1"/>
      <c r="B75" s="3"/>
      <c r="C75" s="3"/>
      <c r="D75" s="3"/>
      <c r="E75" s="3"/>
      <c r="F75" s="3"/>
      <c r="G75" s="3"/>
      <c r="H75" s="3"/>
      <c r="I75" s="3"/>
      <c r="J75" s="3"/>
      <c r="K75" s="3"/>
      <c r="L75" s="3"/>
      <c r="M75" s="3"/>
      <c r="N75" s="3"/>
      <c r="O75" s="3"/>
      <c r="P75" s="3"/>
      <c r="Q75" s="3"/>
      <c r="R75" s="3"/>
      <c r="S75" s="3"/>
      <c r="T75" s="3"/>
    </row>
    <row r="76">
      <c r="A76" s="1"/>
      <c r="B76" s="3"/>
      <c r="C76" s="3"/>
      <c r="D76" s="3"/>
      <c r="E76" s="3"/>
      <c r="F76" s="3"/>
      <c r="G76" s="3"/>
      <c r="H76" s="3"/>
      <c r="I76" s="3"/>
      <c r="J76" s="3"/>
      <c r="K76" s="3"/>
      <c r="L76" s="3"/>
      <c r="M76" s="3"/>
      <c r="N76" s="3"/>
      <c r="O76" s="3"/>
      <c r="P76" s="3"/>
      <c r="Q76" s="3"/>
      <c r="R76" s="3"/>
      <c r="S76" s="3"/>
      <c r="T76" s="3"/>
    </row>
    <row r="77">
      <c r="A77" s="1"/>
      <c r="B77" s="3"/>
      <c r="C77" s="3"/>
      <c r="D77" s="3"/>
      <c r="E77" s="3"/>
      <c r="F77" s="3"/>
      <c r="G77" s="3"/>
      <c r="H77" s="3"/>
      <c r="I77" s="3"/>
      <c r="J77" s="3"/>
      <c r="K77" s="3"/>
      <c r="L77" s="3"/>
      <c r="M77" s="3"/>
      <c r="N77" s="3"/>
      <c r="O77" s="3"/>
      <c r="P77" s="3"/>
      <c r="Q77" s="3"/>
      <c r="R77" s="3"/>
      <c r="S77" s="3"/>
      <c r="T77" s="3"/>
    </row>
    <row r="78">
      <c r="A78" s="1"/>
      <c r="B78" s="3"/>
      <c r="C78" s="3"/>
      <c r="D78" s="3"/>
      <c r="E78" s="3"/>
      <c r="F78" s="3"/>
      <c r="G78" s="3"/>
      <c r="H78" s="3"/>
      <c r="I78" s="3"/>
      <c r="J78" s="3"/>
      <c r="K78" s="3"/>
      <c r="L78" s="3"/>
      <c r="M78" s="3"/>
      <c r="N78" s="3"/>
      <c r="O78" s="3"/>
      <c r="P78" s="3"/>
      <c r="Q78" s="3"/>
      <c r="R78" s="3"/>
      <c r="S78" s="3"/>
      <c r="T78" s="3"/>
    </row>
    <row r="79">
      <c r="A79" s="1"/>
      <c r="B79" s="3"/>
      <c r="C79" s="3"/>
      <c r="D79" s="3"/>
      <c r="E79" s="3"/>
      <c r="F79" s="3"/>
      <c r="G79" s="3"/>
      <c r="H79" s="3"/>
      <c r="I79" s="3"/>
      <c r="J79" s="3"/>
      <c r="K79" s="3"/>
      <c r="L79" s="3"/>
      <c r="M79" s="3"/>
      <c r="N79" s="3"/>
      <c r="O79" s="3"/>
      <c r="P79" s="3"/>
      <c r="Q79" s="3"/>
      <c r="R79" s="3"/>
      <c r="S79" s="3"/>
      <c r="T79" s="3"/>
    </row>
    <row r="80">
      <c r="A80" s="1"/>
      <c r="B80" s="3"/>
      <c r="C80" s="3"/>
      <c r="D80" s="3"/>
      <c r="E80" s="3"/>
      <c r="F80" s="3"/>
      <c r="G80" s="3"/>
      <c r="H80" s="3"/>
      <c r="I80" s="3"/>
      <c r="J80" s="3"/>
      <c r="K80" s="3"/>
      <c r="L80" s="3"/>
      <c r="M80" s="3"/>
      <c r="N80" s="3"/>
      <c r="O80" s="3"/>
      <c r="P80" s="3"/>
      <c r="Q80" s="3"/>
      <c r="R80" s="3"/>
      <c r="S80" s="3"/>
      <c r="T80" s="3"/>
    </row>
    <row r="81">
      <c r="A81" s="1"/>
      <c r="B81" s="3"/>
      <c r="C81" s="3"/>
      <c r="D81" s="3"/>
      <c r="E81" s="3"/>
      <c r="F81" s="3"/>
      <c r="G81" s="3"/>
      <c r="H81" s="3"/>
      <c r="I81" s="3"/>
      <c r="J81" s="3"/>
      <c r="K81" s="3"/>
      <c r="L81" s="3"/>
      <c r="M81" s="3"/>
      <c r="N81" s="3"/>
      <c r="O81" s="3"/>
      <c r="P81" s="3"/>
      <c r="Q81" s="3"/>
      <c r="R81" s="3"/>
      <c r="S81" s="3"/>
      <c r="T81" s="3"/>
    </row>
    <row r="82">
      <c r="A82" s="1"/>
      <c r="B82" s="3"/>
      <c r="C82" s="3"/>
      <c r="D82" s="3"/>
      <c r="E82" s="3"/>
      <c r="F82" s="3"/>
      <c r="G82" s="3"/>
      <c r="H82" s="3"/>
      <c r="I82" s="3"/>
      <c r="J82" s="3"/>
      <c r="K82" s="3"/>
      <c r="L82" s="3"/>
      <c r="M82" s="3"/>
      <c r="N82" s="3"/>
      <c r="O82" s="3"/>
      <c r="P82" s="3"/>
      <c r="Q82" s="3"/>
      <c r="R82" s="3"/>
      <c r="S82" s="3"/>
      <c r="T82" s="3"/>
    </row>
    <row r="83">
      <c r="A83" s="1"/>
      <c r="B83" s="3"/>
      <c r="C83" s="3"/>
      <c r="D83" s="3"/>
      <c r="E83" s="3"/>
      <c r="F83" s="3"/>
      <c r="G83" s="3"/>
      <c r="H83" s="3"/>
      <c r="I83" s="3"/>
      <c r="J83" s="3"/>
      <c r="K83" s="3"/>
      <c r="L83" s="3"/>
      <c r="M83" s="3"/>
      <c r="N83" s="3"/>
      <c r="O83" s="3"/>
      <c r="P83" s="3"/>
      <c r="Q83" s="3"/>
      <c r="R83" s="3"/>
      <c r="S83" s="3"/>
      <c r="T83" s="3"/>
    </row>
    <row r="84">
      <c r="A84" s="1"/>
      <c r="B84" s="3"/>
      <c r="C84" s="3"/>
      <c r="D84" s="3"/>
      <c r="E84" s="3"/>
      <c r="F84" s="3"/>
      <c r="G84" s="3"/>
      <c r="H84" s="3"/>
      <c r="I84" s="3"/>
      <c r="J84" s="3"/>
      <c r="K84" s="3"/>
      <c r="L84" s="3"/>
      <c r="M84" s="3"/>
      <c r="N84" s="3"/>
      <c r="O84" s="3"/>
      <c r="P84" s="3"/>
      <c r="Q84" s="3"/>
      <c r="R84" s="3"/>
      <c r="S84" s="3"/>
      <c r="T84" s="3"/>
    </row>
    <row r="85">
      <c r="A85" s="1"/>
      <c r="B85" s="3"/>
      <c r="C85" s="3"/>
      <c r="D85" s="3"/>
      <c r="E85" s="3"/>
      <c r="F85" s="3"/>
      <c r="G85" s="3"/>
      <c r="H85" s="3"/>
      <c r="I85" s="3"/>
      <c r="J85" s="3"/>
      <c r="K85" s="3"/>
      <c r="L85" s="3"/>
      <c r="M85" s="3"/>
      <c r="N85" s="3"/>
      <c r="O85" s="3"/>
      <c r="P85" s="3"/>
      <c r="Q85" s="3"/>
      <c r="R85" s="3"/>
      <c r="S85" s="3"/>
      <c r="T85" s="3"/>
    </row>
    <row r="86">
      <c r="A86" s="1"/>
      <c r="B86" s="3"/>
      <c r="C86" s="3"/>
      <c r="D86" s="3"/>
      <c r="E86" s="3"/>
      <c r="F86" s="3"/>
      <c r="G86" s="3"/>
      <c r="H86" s="3"/>
      <c r="I86" s="3"/>
      <c r="J86" s="3"/>
      <c r="K86" s="3"/>
      <c r="L86" s="3"/>
      <c r="M86" s="3"/>
      <c r="N86" s="3"/>
      <c r="O86" s="3"/>
      <c r="P86" s="3"/>
      <c r="Q86" s="3"/>
      <c r="R86" s="3"/>
      <c r="S86" s="3"/>
      <c r="T86" s="3"/>
    </row>
    <row r="87">
      <c r="A87" s="1"/>
      <c r="B87" s="3"/>
      <c r="C87" s="3"/>
      <c r="D87" s="3"/>
      <c r="E87" s="3"/>
      <c r="F87" s="3"/>
      <c r="G87" s="3"/>
      <c r="H87" s="3"/>
      <c r="I87" s="3"/>
      <c r="J87" s="3"/>
      <c r="K87" s="3"/>
      <c r="L87" s="3"/>
      <c r="M87" s="3"/>
      <c r="N87" s="3"/>
      <c r="O87" s="3"/>
      <c r="P87" s="3"/>
      <c r="Q87" s="3"/>
      <c r="R87" s="3"/>
      <c r="S87" s="3"/>
      <c r="T87" s="3"/>
    </row>
    <row r="88">
      <c r="A88" s="1"/>
      <c r="B88" s="3"/>
      <c r="C88" s="3"/>
      <c r="D88" s="3"/>
      <c r="E88" s="3"/>
      <c r="F88" s="3"/>
      <c r="G88" s="3"/>
      <c r="H88" s="3"/>
      <c r="I88" s="3"/>
      <c r="J88" s="3"/>
      <c r="K88" s="3"/>
      <c r="L88" s="3"/>
      <c r="M88" s="3"/>
      <c r="N88" s="3"/>
      <c r="O88" s="3"/>
      <c r="P88" s="3"/>
      <c r="Q88" s="3"/>
      <c r="R88" s="3"/>
      <c r="S88" s="3"/>
      <c r="T88" s="3"/>
    </row>
    <row r="89">
      <c r="A89" s="1"/>
      <c r="B89" s="3"/>
      <c r="C89" s="3"/>
      <c r="D89" s="3"/>
      <c r="E89" s="3"/>
      <c r="F89" s="3"/>
      <c r="G89" s="3"/>
      <c r="H89" s="3"/>
      <c r="I89" s="3"/>
      <c r="J89" s="3"/>
      <c r="K89" s="3"/>
      <c r="L89" s="3"/>
      <c r="M89" s="3"/>
      <c r="N89" s="3"/>
      <c r="O89" s="3"/>
      <c r="P89" s="3"/>
      <c r="Q89" s="3"/>
      <c r="R89" s="3"/>
      <c r="S89" s="3"/>
      <c r="T89" s="3"/>
    </row>
    <row r="90">
      <c r="A90" s="1"/>
      <c r="B90" s="3"/>
      <c r="C90" s="3"/>
      <c r="D90" s="3"/>
      <c r="E90" s="3"/>
      <c r="F90" s="3"/>
      <c r="G90" s="3"/>
      <c r="H90" s="3"/>
      <c r="I90" s="3"/>
      <c r="J90" s="3"/>
      <c r="K90" s="3"/>
      <c r="L90" s="3"/>
      <c r="M90" s="3"/>
      <c r="N90" s="3"/>
      <c r="O90" s="3"/>
      <c r="P90" s="3"/>
      <c r="Q90" s="3"/>
      <c r="R90" s="3"/>
      <c r="S90" s="3"/>
      <c r="T90" s="3"/>
    </row>
    <row r="91">
      <c r="A91" s="1"/>
      <c r="B91" s="3"/>
      <c r="C91" s="3"/>
      <c r="D91" s="3"/>
      <c r="E91" s="3"/>
      <c r="F91" s="3"/>
      <c r="G91" s="3"/>
      <c r="H91" s="3"/>
      <c r="I91" s="3"/>
      <c r="J91" s="3"/>
      <c r="K91" s="3"/>
      <c r="L91" s="3"/>
      <c r="M91" s="3"/>
      <c r="N91" s="3"/>
      <c r="O91" s="3"/>
      <c r="P91" s="3"/>
      <c r="Q91" s="3"/>
      <c r="R91" s="3"/>
      <c r="S91" s="3"/>
      <c r="T91" s="3"/>
    </row>
    <row r="92">
      <c r="A92" s="1"/>
      <c r="B92" s="3"/>
      <c r="C92" s="3"/>
      <c r="D92" s="3"/>
      <c r="E92" s="3"/>
      <c r="F92" s="3"/>
      <c r="G92" s="3"/>
      <c r="H92" s="3"/>
      <c r="I92" s="3"/>
      <c r="J92" s="3"/>
      <c r="K92" s="3"/>
      <c r="L92" s="3"/>
      <c r="M92" s="3"/>
      <c r="N92" s="3"/>
      <c r="O92" s="3"/>
      <c r="P92" s="3"/>
      <c r="Q92" s="3"/>
      <c r="R92" s="3"/>
      <c r="S92" s="3"/>
      <c r="T92" s="3"/>
    </row>
    <row r="93">
      <c r="A93" s="1"/>
      <c r="B93" s="3"/>
      <c r="C93" s="3"/>
      <c r="D93" s="3"/>
      <c r="E93" s="3"/>
      <c r="F93" s="3"/>
      <c r="G93" s="3"/>
      <c r="H93" s="3"/>
      <c r="I93" s="3"/>
      <c r="J93" s="3"/>
      <c r="K93" s="3"/>
      <c r="L93" s="3"/>
      <c r="M93" s="3"/>
      <c r="N93" s="3"/>
      <c r="O93" s="3"/>
      <c r="P93" s="3"/>
      <c r="Q93" s="3"/>
      <c r="R93" s="3"/>
      <c r="S93" s="3"/>
      <c r="T93" s="3"/>
    </row>
    <row r="94">
      <c r="A94" s="1"/>
      <c r="B94" s="3"/>
      <c r="C94" s="3"/>
      <c r="D94" s="3"/>
      <c r="E94" s="3"/>
      <c r="F94" s="3"/>
      <c r="G94" s="3"/>
      <c r="H94" s="3"/>
      <c r="I94" s="3"/>
      <c r="J94" s="3"/>
      <c r="K94" s="3"/>
      <c r="L94" s="3"/>
      <c r="M94" s="3"/>
      <c r="N94" s="3"/>
      <c r="O94" s="3"/>
      <c r="P94" s="3"/>
      <c r="Q94" s="3"/>
      <c r="R94" s="3"/>
      <c r="S94" s="3"/>
      <c r="T94" s="3"/>
    </row>
    <row r="95">
      <c r="A95" s="1"/>
      <c r="B95" s="3"/>
      <c r="C95" s="3"/>
      <c r="D95" s="3"/>
      <c r="E95" s="3"/>
      <c r="F95" s="3"/>
      <c r="G95" s="3"/>
      <c r="H95" s="3"/>
      <c r="I95" s="3"/>
      <c r="J95" s="3"/>
      <c r="K95" s="3"/>
      <c r="L95" s="3"/>
      <c r="M95" s="3"/>
      <c r="N95" s="3"/>
      <c r="O95" s="3"/>
      <c r="P95" s="3"/>
      <c r="Q95" s="3"/>
      <c r="R95" s="3"/>
      <c r="S95" s="3"/>
      <c r="T95" s="3"/>
    </row>
    <row r="96">
      <c r="A96" s="1"/>
      <c r="B96" s="3"/>
      <c r="C96" s="3"/>
      <c r="D96" s="3"/>
      <c r="E96" s="3"/>
      <c r="F96" s="3"/>
      <c r="G96" s="3"/>
      <c r="H96" s="3"/>
      <c r="I96" s="3"/>
      <c r="J96" s="3"/>
      <c r="K96" s="3"/>
      <c r="L96" s="3"/>
      <c r="M96" s="3"/>
      <c r="N96" s="3"/>
      <c r="O96" s="3"/>
      <c r="P96" s="3"/>
      <c r="Q96" s="3"/>
      <c r="R96" s="3"/>
      <c r="S96" s="3"/>
      <c r="T96" s="3"/>
    </row>
    <row r="97">
      <c r="A97" s="1"/>
      <c r="B97" s="3"/>
      <c r="C97" s="3"/>
      <c r="D97" s="3"/>
      <c r="E97" s="3"/>
      <c r="F97" s="3"/>
      <c r="G97" s="3"/>
      <c r="H97" s="3"/>
      <c r="I97" s="3"/>
      <c r="J97" s="3"/>
      <c r="K97" s="3"/>
      <c r="L97" s="3"/>
      <c r="M97" s="3"/>
      <c r="N97" s="3"/>
      <c r="O97" s="3"/>
      <c r="P97" s="3"/>
      <c r="Q97" s="3"/>
      <c r="R97" s="3"/>
      <c r="S97" s="3"/>
      <c r="T97" s="3"/>
    </row>
    <row r="98">
      <c r="A98" s="1"/>
      <c r="B98" s="3"/>
      <c r="C98" s="3"/>
      <c r="D98" s="3"/>
      <c r="E98" s="3"/>
      <c r="F98" s="3"/>
      <c r="G98" s="3"/>
      <c r="H98" s="3"/>
      <c r="I98" s="3"/>
      <c r="J98" s="3"/>
      <c r="K98" s="3"/>
      <c r="L98" s="3"/>
      <c r="M98" s="3"/>
      <c r="N98" s="3"/>
      <c r="O98" s="3"/>
      <c r="P98" s="3"/>
      <c r="Q98" s="3"/>
      <c r="R98" s="3"/>
      <c r="S98" s="3"/>
      <c r="T98" s="3"/>
    </row>
    <row r="99">
      <c r="A99" s="1"/>
      <c r="B99" s="3"/>
      <c r="C99" s="3"/>
      <c r="D99" s="3"/>
      <c r="E99" s="3"/>
      <c r="F99" s="3"/>
      <c r="G99" s="3"/>
      <c r="H99" s="3"/>
      <c r="I99" s="3"/>
      <c r="J99" s="3"/>
      <c r="K99" s="3"/>
      <c r="L99" s="3"/>
      <c r="M99" s="3"/>
      <c r="N99" s="3"/>
      <c r="O99" s="3"/>
      <c r="P99" s="3"/>
      <c r="Q99" s="3"/>
      <c r="R99" s="3"/>
      <c r="S99" s="3"/>
      <c r="T99" s="3"/>
    </row>
    <row r="100">
      <c r="A100" s="1"/>
      <c r="B100" s="3"/>
      <c r="C100" s="3"/>
      <c r="D100" s="3"/>
      <c r="E100" s="3"/>
      <c r="F100" s="3"/>
      <c r="G100" s="3"/>
      <c r="H100" s="3"/>
      <c r="I100" s="3"/>
      <c r="J100" s="3"/>
      <c r="K100" s="3"/>
      <c r="L100" s="3"/>
      <c r="M100" s="3"/>
      <c r="N100" s="3"/>
      <c r="O100" s="3"/>
      <c r="P100" s="3"/>
      <c r="Q100" s="3"/>
      <c r="R100" s="3"/>
      <c r="S100" s="3"/>
      <c r="T100" s="3"/>
    </row>
    <row r="101">
      <c r="A101" s="1"/>
      <c r="B101" s="3"/>
      <c r="C101" s="3"/>
      <c r="D101" s="3"/>
      <c r="E101" s="3"/>
      <c r="F101" s="3"/>
      <c r="G101" s="3"/>
      <c r="H101" s="3"/>
      <c r="I101" s="3"/>
      <c r="J101" s="3"/>
      <c r="K101" s="3"/>
      <c r="L101" s="3"/>
      <c r="M101" s="3"/>
      <c r="N101" s="3"/>
      <c r="O101" s="3"/>
      <c r="P101" s="3"/>
      <c r="Q101" s="3"/>
      <c r="R101" s="3"/>
      <c r="S101" s="3"/>
      <c r="T101" s="3"/>
    </row>
    <row r="102">
      <c r="A102" s="1"/>
      <c r="B102" s="3"/>
      <c r="C102" s="3"/>
      <c r="D102" s="3"/>
      <c r="E102" s="3"/>
      <c r="F102" s="3"/>
      <c r="G102" s="3"/>
      <c r="H102" s="3"/>
      <c r="I102" s="3"/>
      <c r="J102" s="3"/>
      <c r="K102" s="3"/>
      <c r="L102" s="3"/>
      <c r="M102" s="3"/>
      <c r="N102" s="3"/>
      <c r="O102" s="3"/>
      <c r="P102" s="3"/>
      <c r="Q102" s="3"/>
      <c r="R102" s="3"/>
      <c r="S102" s="3"/>
      <c r="T102" s="3"/>
    </row>
    <row r="103">
      <c r="A103" s="1"/>
      <c r="B103" s="3"/>
      <c r="C103" s="3"/>
      <c r="D103" s="3"/>
      <c r="E103" s="3"/>
      <c r="F103" s="3"/>
      <c r="G103" s="3"/>
      <c r="H103" s="3"/>
      <c r="I103" s="3"/>
      <c r="J103" s="3"/>
      <c r="K103" s="3"/>
      <c r="L103" s="3"/>
      <c r="M103" s="3"/>
      <c r="N103" s="3"/>
      <c r="O103" s="3"/>
      <c r="P103" s="3"/>
      <c r="Q103" s="3"/>
      <c r="R103" s="3"/>
      <c r="S103" s="3"/>
      <c r="T103" s="3"/>
    </row>
    <row r="104">
      <c r="A104" s="1"/>
      <c r="B104" s="3"/>
      <c r="C104" s="3"/>
      <c r="D104" s="3"/>
      <c r="E104" s="3"/>
      <c r="F104" s="3"/>
      <c r="G104" s="3"/>
      <c r="H104" s="3"/>
      <c r="I104" s="3"/>
      <c r="J104" s="3"/>
      <c r="K104" s="3"/>
      <c r="L104" s="3"/>
      <c r="M104" s="3"/>
      <c r="N104" s="3"/>
      <c r="O104" s="3"/>
      <c r="P104" s="3"/>
      <c r="Q104" s="3"/>
      <c r="R104" s="3"/>
      <c r="S104" s="3"/>
      <c r="T104" s="3"/>
    </row>
    <row r="105">
      <c r="A105" s="1"/>
      <c r="B105" s="3"/>
      <c r="C105" s="3"/>
      <c r="D105" s="3"/>
      <c r="E105" s="3"/>
      <c r="F105" s="3"/>
      <c r="G105" s="3"/>
      <c r="H105" s="3"/>
      <c r="I105" s="3"/>
      <c r="J105" s="3"/>
      <c r="K105" s="3"/>
      <c r="L105" s="3"/>
      <c r="M105" s="3"/>
      <c r="N105" s="3"/>
      <c r="O105" s="3"/>
      <c r="P105" s="3"/>
      <c r="Q105" s="3"/>
      <c r="R105" s="3"/>
      <c r="S105" s="3"/>
      <c r="T105" s="3"/>
    </row>
    <row r="106">
      <c r="A106" s="1"/>
      <c r="B106" s="3"/>
      <c r="C106" s="3"/>
      <c r="D106" s="3"/>
      <c r="E106" s="3"/>
      <c r="F106" s="3"/>
      <c r="G106" s="3"/>
      <c r="H106" s="3"/>
      <c r="I106" s="3"/>
      <c r="J106" s="3"/>
      <c r="K106" s="3"/>
      <c r="L106" s="3"/>
      <c r="M106" s="3"/>
      <c r="N106" s="3"/>
      <c r="O106" s="3"/>
      <c r="P106" s="3"/>
      <c r="Q106" s="3"/>
      <c r="R106" s="3"/>
      <c r="S106" s="3"/>
      <c r="T106" s="3"/>
    </row>
    <row r="107">
      <c r="A107" s="1"/>
      <c r="B107" s="3"/>
      <c r="C107" s="3"/>
      <c r="D107" s="3"/>
      <c r="E107" s="3"/>
      <c r="F107" s="3"/>
      <c r="G107" s="3"/>
      <c r="H107" s="3"/>
      <c r="I107" s="3"/>
      <c r="J107" s="3"/>
      <c r="K107" s="3"/>
      <c r="L107" s="3"/>
      <c r="M107" s="3"/>
      <c r="N107" s="3"/>
      <c r="O107" s="3"/>
      <c r="P107" s="3"/>
      <c r="Q107" s="3"/>
      <c r="R107" s="3"/>
      <c r="S107" s="3"/>
      <c r="T107" s="3"/>
    </row>
    <row r="108">
      <c r="A108" s="1"/>
      <c r="B108" s="3"/>
      <c r="C108" s="3"/>
      <c r="D108" s="3"/>
      <c r="E108" s="3"/>
      <c r="F108" s="3"/>
      <c r="G108" s="3"/>
      <c r="H108" s="3"/>
      <c r="I108" s="3"/>
      <c r="J108" s="3"/>
      <c r="K108" s="3"/>
      <c r="L108" s="3"/>
      <c r="M108" s="3"/>
      <c r="N108" s="3"/>
      <c r="O108" s="3"/>
      <c r="P108" s="3"/>
      <c r="Q108" s="3"/>
      <c r="R108" s="3"/>
      <c r="S108" s="3"/>
      <c r="T108" s="3"/>
    </row>
    <row r="109">
      <c r="A109" s="1"/>
      <c r="B109" s="3"/>
      <c r="C109" s="3"/>
      <c r="D109" s="3"/>
      <c r="E109" s="3"/>
      <c r="F109" s="3"/>
      <c r="G109" s="3"/>
      <c r="H109" s="3"/>
      <c r="I109" s="3"/>
      <c r="J109" s="3"/>
      <c r="K109" s="3"/>
      <c r="L109" s="3"/>
      <c r="M109" s="3"/>
      <c r="N109" s="3"/>
      <c r="O109" s="3"/>
      <c r="P109" s="3"/>
      <c r="Q109" s="3"/>
      <c r="R109" s="3"/>
      <c r="S109" s="3"/>
      <c r="T109" s="3"/>
    </row>
    <row r="110">
      <c r="A110" s="1"/>
      <c r="B110" s="3"/>
      <c r="C110" s="3"/>
      <c r="D110" s="3"/>
      <c r="E110" s="3"/>
      <c r="F110" s="3"/>
      <c r="G110" s="3"/>
      <c r="H110" s="3"/>
      <c r="I110" s="3"/>
      <c r="J110" s="3"/>
      <c r="K110" s="3"/>
      <c r="L110" s="3"/>
      <c r="M110" s="3"/>
      <c r="N110" s="3"/>
      <c r="O110" s="3"/>
      <c r="P110" s="3"/>
      <c r="Q110" s="3"/>
      <c r="R110" s="3"/>
      <c r="S110" s="3"/>
      <c r="T110" s="3"/>
    </row>
    <row r="111">
      <c r="A111" s="1"/>
      <c r="B111" s="3"/>
      <c r="C111" s="3"/>
      <c r="D111" s="3"/>
      <c r="E111" s="3"/>
      <c r="F111" s="3"/>
      <c r="G111" s="3"/>
      <c r="H111" s="3"/>
      <c r="I111" s="3"/>
      <c r="J111" s="3"/>
      <c r="K111" s="3"/>
      <c r="L111" s="3"/>
      <c r="M111" s="3"/>
      <c r="N111" s="3"/>
      <c r="O111" s="3"/>
      <c r="P111" s="3"/>
      <c r="Q111" s="3"/>
      <c r="R111" s="3"/>
      <c r="S111" s="3"/>
      <c r="T111" s="3"/>
    </row>
    <row r="112">
      <c r="A112" s="1"/>
      <c r="B112" s="3"/>
      <c r="C112" s="3"/>
      <c r="D112" s="3"/>
      <c r="E112" s="3"/>
      <c r="F112" s="3"/>
      <c r="G112" s="3"/>
      <c r="H112" s="3"/>
      <c r="I112" s="3"/>
      <c r="J112" s="3"/>
      <c r="K112" s="3"/>
      <c r="L112" s="3"/>
      <c r="M112" s="3"/>
      <c r="N112" s="3"/>
      <c r="O112" s="3"/>
      <c r="P112" s="3"/>
      <c r="Q112" s="3"/>
      <c r="R112" s="3"/>
      <c r="S112" s="3"/>
      <c r="T112" s="3"/>
    </row>
    <row r="113">
      <c r="A113" s="1"/>
      <c r="B113" s="3"/>
      <c r="C113" s="3"/>
      <c r="D113" s="3"/>
      <c r="E113" s="3"/>
      <c r="F113" s="3"/>
      <c r="G113" s="3"/>
      <c r="H113" s="3"/>
      <c r="I113" s="3"/>
      <c r="J113" s="3"/>
      <c r="K113" s="3"/>
      <c r="L113" s="3"/>
      <c r="M113" s="3"/>
      <c r="N113" s="3"/>
      <c r="O113" s="3"/>
      <c r="P113" s="3"/>
      <c r="Q113" s="3"/>
      <c r="R113" s="3"/>
      <c r="S113" s="3"/>
      <c r="T113" s="3"/>
    </row>
    <row r="114">
      <c r="A114" s="1"/>
      <c r="B114" s="3"/>
      <c r="C114" s="3"/>
      <c r="D114" s="3"/>
      <c r="E114" s="3"/>
      <c r="F114" s="3"/>
      <c r="G114" s="3"/>
      <c r="H114" s="3"/>
      <c r="I114" s="3"/>
      <c r="J114" s="3"/>
      <c r="K114" s="3"/>
      <c r="L114" s="3"/>
      <c r="M114" s="3"/>
      <c r="N114" s="3"/>
      <c r="O114" s="3"/>
      <c r="P114" s="3"/>
      <c r="Q114" s="3"/>
      <c r="R114" s="3"/>
      <c r="S114" s="3"/>
      <c r="T114" s="3"/>
    </row>
    <row r="115">
      <c r="A115" s="1"/>
      <c r="B115" s="3"/>
      <c r="C115" s="3"/>
      <c r="D115" s="3"/>
      <c r="E115" s="3"/>
      <c r="F115" s="3"/>
      <c r="G115" s="3"/>
      <c r="H115" s="3"/>
      <c r="I115" s="3"/>
      <c r="J115" s="3"/>
      <c r="K115" s="3"/>
      <c r="L115" s="3"/>
      <c r="M115" s="3"/>
      <c r="N115" s="3"/>
      <c r="O115" s="3"/>
      <c r="P115" s="3"/>
      <c r="Q115" s="3"/>
      <c r="R115" s="3"/>
      <c r="S115" s="3"/>
      <c r="T115" s="3"/>
    </row>
    <row r="116">
      <c r="A116" s="1"/>
      <c r="B116" s="3"/>
      <c r="C116" s="3"/>
      <c r="D116" s="3"/>
      <c r="E116" s="3"/>
      <c r="F116" s="3"/>
      <c r="G116" s="3"/>
      <c r="H116" s="3"/>
      <c r="I116" s="3"/>
      <c r="J116" s="3"/>
      <c r="K116" s="3"/>
      <c r="L116" s="3"/>
      <c r="M116" s="3"/>
      <c r="N116" s="3"/>
      <c r="O116" s="3"/>
      <c r="P116" s="3"/>
      <c r="Q116" s="3"/>
      <c r="R116" s="3"/>
      <c r="S116" s="3"/>
      <c r="T116" s="3"/>
    </row>
    <row r="117">
      <c r="A117" s="1"/>
      <c r="B117" s="3"/>
      <c r="C117" s="3"/>
      <c r="D117" s="3"/>
      <c r="E117" s="3"/>
      <c r="F117" s="3"/>
      <c r="G117" s="3"/>
      <c r="H117" s="3"/>
      <c r="I117" s="3"/>
      <c r="J117" s="3"/>
      <c r="K117" s="3"/>
      <c r="L117" s="3"/>
      <c r="M117" s="3"/>
      <c r="N117" s="3"/>
      <c r="O117" s="3"/>
      <c r="P117" s="3"/>
      <c r="Q117" s="3"/>
      <c r="R117" s="3"/>
      <c r="S117" s="3"/>
      <c r="T117" s="3"/>
    </row>
    <row r="118">
      <c r="A118" s="1"/>
      <c r="B118" s="3"/>
      <c r="C118" s="3"/>
      <c r="D118" s="3"/>
      <c r="E118" s="3"/>
      <c r="F118" s="3"/>
      <c r="G118" s="3"/>
      <c r="H118" s="3"/>
      <c r="I118" s="3"/>
      <c r="J118" s="3"/>
      <c r="K118" s="3"/>
      <c r="L118" s="3"/>
      <c r="M118" s="3"/>
      <c r="N118" s="3"/>
      <c r="O118" s="3"/>
      <c r="P118" s="3"/>
      <c r="Q118" s="3"/>
      <c r="R118" s="3"/>
      <c r="S118" s="3"/>
      <c r="T118" s="3"/>
    </row>
    <row r="119">
      <c r="A119" s="1"/>
      <c r="B119" s="3"/>
      <c r="C119" s="3"/>
      <c r="D119" s="3"/>
      <c r="E119" s="3"/>
      <c r="F119" s="3"/>
      <c r="G119" s="3"/>
      <c r="H119" s="3"/>
      <c r="I119" s="3"/>
      <c r="J119" s="3"/>
      <c r="K119" s="3"/>
      <c r="L119" s="3"/>
      <c r="M119" s="3"/>
      <c r="N119" s="3"/>
      <c r="O119" s="3"/>
      <c r="P119" s="3"/>
      <c r="Q119" s="3"/>
      <c r="R119" s="3"/>
      <c r="S119" s="3"/>
      <c r="T119" s="3"/>
    </row>
    <row r="120">
      <c r="A120" s="1"/>
      <c r="B120" s="3"/>
      <c r="C120" s="3"/>
      <c r="D120" s="3"/>
      <c r="E120" s="3"/>
      <c r="F120" s="3"/>
      <c r="G120" s="3"/>
      <c r="H120" s="3"/>
      <c r="I120" s="3"/>
      <c r="J120" s="3"/>
      <c r="K120" s="3"/>
      <c r="L120" s="3"/>
      <c r="M120" s="3"/>
      <c r="N120" s="3"/>
      <c r="O120" s="3"/>
      <c r="P120" s="3"/>
      <c r="Q120" s="3"/>
      <c r="R120" s="3"/>
      <c r="S120" s="3"/>
      <c r="T120" s="3"/>
    </row>
    <row r="121">
      <c r="A121" s="1"/>
      <c r="B121" s="3"/>
      <c r="C121" s="3"/>
      <c r="D121" s="3"/>
      <c r="E121" s="3"/>
      <c r="F121" s="3"/>
      <c r="G121" s="3"/>
      <c r="H121" s="3"/>
      <c r="I121" s="3"/>
      <c r="J121" s="3"/>
      <c r="K121" s="3"/>
      <c r="L121" s="3"/>
      <c r="M121" s="3"/>
      <c r="N121" s="3"/>
      <c r="O121" s="3"/>
      <c r="P121" s="3"/>
      <c r="Q121" s="3"/>
      <c r="R121" s="3"/>
      <c r="S121" s="3"/>
      <c r="T121" s="3"/>
    </row>
    <row r="122">
      <c r="A122" s="1"/>
      <c r="B122" s="3"/>
      <c r="C122" s="3"/>
      <c r="D122" s="3"/>
      <c r="E122" s="3"/>
      <c r="F122" s="3"/>
      <c r="G122" s="3"/>
      <c r="H122" s="3"/>
      <c r="I122" s="3"/>
      <c r="J122" s="3"/>
      <c r="K122" s="3"/>
      <c r="L122" s="3"/>
      <c r="M122" s="3"/>
      <c r="N122" s="3"/>
      <c r="O122" s="3"/>
      <c r="P122" s="3"/>
      <c r="Q122" s="3"/>
      <c r="R122" s="3"/>
      <c r="S122" s="3"/>
      <c r="T122" s="3"/>
    </row>
    <row r="123">
      <c r="A123" s="1"/>
      <c r="B123" s="3"/>
      <c r="C123" s="3"/>
      <c r="D123" s="3"/>
      <c r="E123" s="3"/>
      <c r="F123" s="3"/>
      <c r="G123" s="3"/>
      <c r="H123" s="3"/>
      <c r="I123" s="3"/>
      <c r="J123" s="3"/>
      <c r="K123" s="3"/>
      <c r="L123" s="3"/>
      <c r="M123" s="3"/>
      <c r="N123" s="3"/>
      <c r="O123" s="3"/>
      <c r="P123" s="3"/>
      <c r="Q123" s="3"/>
      <c r="R123" s="3"/>
      <c r="S123" s="3"/>
      <c r="T123" s="3"/>
    </row>
    <row r="124">
      <c r="A124" s="1"/>
      <c r="B124" s="3"/>
      <c r="C124" s="3"/>
      <c r="D124" s="3"/>
      <c r="E124" s="3"/>
      <c r="F124" s="3"/>
      <c r="G124" s="3"/>
      <c r="H124" s="3"/>
      <c r="I124" s="3"/>
      <c r="J124" s="3"/>
      <c r="K124" s="3"/>
      <c r="L124" s="3"/>
      <c r="M124" s="3"/>
      <c r="N124" s="3"/>
      <c r="O124" s="3"/>
      <c r="P124" s="3"/>
      <c r="Q124" s="3"/>
      <c r="R124" s="3"/>
      <c r="S124" s="3"/>
      <c r="T124" s="3"/>
    </row>
    <row r="125">
      <c r="A125" s="1"/>
      <c r="B125" s="3"/>
      <c r="C125" s="3"/>
      <c r="D125" s="3"/>
      <c r="E125" s="3"/>
      <c r="F125" s="3"/>
      <c r="G125" s="3"/>
      <c r="H125" s="3"/>
      <c r="I125" s="3"/>
      <c r="J125" s="3"/>
      <c r="K125" s="3"/>
      <c r="L125" s="3"/>
      <c r="M125" s="3"/>
      <c r="N125" s="3"/>
      <c r="O125" s="3"/>
      <c r="P125" s="3"/>
      <c r="Q125" s="3"/>
      <c r="R125" s="3"/>
      <c r="S125" s="3"/>
      <c r="T125" s="3"/>
    </row>
    <row r="126">
      <c r="A126" s="1"/>
      <c r="B126" s="3"/>
      <c r="C126" s="3"/>
      <c r="D126" s="3"/>
      <c r="E126" s="3"/>
      <c r="F126" s="3"/>
      <c r="G126" s="3"/>
      <c r="H126" s="3"/>
      <c r="I126" s="3"/>
      <c r="J126" s="3"/>
      <c r="K126" s="3"/>
      <c r="L126" s="3"/>
      <c r="M126" s="3"/>
      <c r="N126" s="3"/>
      <c r="O126" s="3"/>
      <c r="P126" s="3"/>
      <c r="Q126" s="3"/>
      <c r="R126" s="3"/>
      <c r="S126" s="3"/>
      <c r="T126" s="3"/>
    </row>
    <row r="127">
      <c r="A127" s="1"/>
      <c r="B127" s="3"/>
      <c r="C127" s="3"/>
      <c r="D127" s="3"/>
      <c r="E127" s="3"/>
      <c r="F127" s="3"/>
      <c r="G127" s="3"/>
      <c r="H127" s="3"/>
      <c r="I127" s="3"/>
      <c r="J127" s="3"/>
      <c r="K127" s="3"/>
      <c r="L127" s="3"/>
      <c r="M127" s="3"/>
      <c r="N127" s="3"/>
      <c r="O127" s="3"/>
      <c r="P127" s="3"/>
      <c r="Q127" s="3"/>
      <c r="R127" s="3"/>
      <c r="S127" s="3"/>
      <c r="T127" s="3"/>
    </row>
    <row r="128">
      <c r="A128" s="1"/>
      <c r="B128" s="3"/>
      <c r="C128" s="3"/>
      <c r="D128" s="3"/>
      <c r="E128" s="3"/>
      <c r="F128" s="3"/>
      <c r="G128" s="3"/>
      <c r="H128" s="3"/>
      <c r="I128" s="3"/>
      <c r="J128" s="3"/>
      <c r="K128" s="3"/>
      <c r="L128" s="3"/>
      <c r="M128" s="3"/>
      <c r="N128" s="3"/>
      <c r="O128" s="3"/>
      <c r="P128" s="3"/>
      <c r="Q128" s="3"/>
      <c r="R128" s="3"/>
      <c r="S128" s="3"/>
      <c r="T128" s="3"/>
    </row>
    <row r="129">
      <c r="A129" s="1"/>
      <c r="B129" s="3"/>
      <c r="C129" s="3"/>
      <c r="D129" s="3"/>
      <c r="E129" s="3"/>
      <c r="F129" s="3"/>
      <c r="G129" s="3"/>
      <c r="H129" s="3"/>
      <c r="I129" s="3"/>
      <c r="J129" s="3"/>
      <c r="K129" s="3"/>
      <c r="L129" s="3"/>
      <c r="M129" s="3"/>
      <c r="N129" s="3"/>
      <c r="O129" s="3"/>
      <c r="P129" s="3"/>
      <c r="Q129" s="3"/>
      <c r="R129" s="3"/>
      <c r="S129" s="3"/>
      <c r="T129" s="3"/>
    </row>
    <row r="130">
      <c r="A130" s="1"/>
      <c r="B130" s="3"/>
      <c r="C130" s="3"/>
      <c r="D130" s="3"/>
      <c r="E130" s="3"/>
      <c r="F130" s="3"/>
      <c r="G130" s="3"/>
      <c r="H130" s="3"/>
      <c r="I130" s="3"/>
      <c r="J130" s="3"/>
      <c r="K130" s="3"/>
      <c r="L130" s="3"/>
      <c r="M130" s="3"/>
      <c r="N130" s="3"/>
      <c r="O130" s="3"/>
      <c r="P130" s="3"/>
      <c r="Q130" s="3"/>
      <c r="R130" s="3"/>
      <c r="S130" s="3"/>
      <c r="T130" s="3"/>
    </row>
    <row r="131">
      <c r="A131" s="1"/>
      <c r="B131" s="3"/>
      <c r="C131" s="3"/>
      <c r="D131" s="3"/>
      <c r="E131" s="3"/>
      <c r="F131" s="3"/>
      <c r="G131" s="3"/>
      <c r="H131" s="3"/>
      <c r="I131" s="3"/>
      <c r="J131" s="3"/>
      <c r="K131" s="3"/>
      <c r="L131" s="3"/>
      <c r="M131" s="3"/>
      <c r="N131" s="3"/>
      <c r="O131" s="3"/>
      <c r="P131" s="3"/>
      <c r="Q131" s="3"/>
      <c r="R131" s="3"/>
      <c r="S131" s="3"/>
      <c r="T131" s="3"/>
    </row>
  </sheetData>
  <drawing r:id="rId1"/>
</worksheet>
</file>