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F56303C5-67D7-4E4A-A52B-3506CA05E30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30" i="5"/>
  <c r="A39" i="5"/>
  <c r="A40" i="5"/>
  <c r="A41" i="5"/>
  <c r="A42" i="5"/>
  <c r="A43" i="5"/>
  <c r="C31" i="5"/>
  <c r="C32" i="5"/>
  <c r="C33" i="5"/>
  <c r="C34" i="5"/>
  <c r="C35" i="5"/>
  <c r="C36" i="5"/>
  <c r="C37" i="5"/>
  <c r="C38" i="5"/>
  <c r="C39" i="5"/>
  <c r="C40" i="5"/>
  <c r="C41" i="5"/>
  <c r="C42" i="5"/>
  <c r="C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<sst xmlns="http://schemas.openxmlformats.org/spreadsheetml/2006/main" count="312" uniqueCount="103">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</sst>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68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1" workbookViewId="0">
      <selection activeCell="C30" sqref="C30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8" customWidth="1"/>
    <col min="3" max="3" width="18.1796875" style="39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8">
        <v>1</v>
      </c>
      <c r="C3" s="39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38">
        <v>1</v>
      </c>
      <c r="C4" s="39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38">
        <v>1</v>
      </c>
      <c r="C5" s="39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38">
        <v>1</v>
      </c>
      <c r="C6" s="40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39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40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40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40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40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40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40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40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40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40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8">
        <v>2</v>
      </c>
      <c r="C17" s="30" t="s">
        <v>81</v>
      </c>
      <c r="D17" s="34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9" x14ac:dyDescent="0.35">
      <c r="A18" s="18">
        <v>16</v>
      </c>
      <c r="B18" s="8">
        <v>2</v>
      </c>
      <c r="C18" s="30" t="s">
        <v>83</v>
      </c>
      <c r="D18" s="15" t="s">
        <v>84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29" x14ac:dyDescent="0.35">
      <c r="A19" s="18">
        <v>17</v>
      </c>
      <c r="B19" s="8">
        <v>2</v>
      </c>
      <c r="C19" s="30" t="s">
        <v>85</v>
      </c>
      <c r="D19" s="15" t="s">
        <v>86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14.5" x14ac:dyDescent="0.35">
      <c r="A20" s="18">
        <v>18</v>
      </c>
      <c r="B20" s="8">
        <v>2</v>
      </c>
      <c r="C20" s="40" t="s">
        <v>87</v>
      </c>
      <c r="D20" s="15" t="s">
        <v>88</v>
      </c>
      <c r="E20" s="18" t="s">
        <v>31</v>
      </c>
      <c r="F20" s="18">
        <v>1</v>
      </c>
      <c r="G20" s="19">
        <v>1</v>
      </c>
      <c r="H20" s="22" t="s">
        <v>64</v>
      </c>
    </row>
    <row r="21" spans="1:8" ht="14.5" x14ac:dyDescent="0.35">
      <c r="A21" s="18">
        <v>19</v>
      </c>
      <c r="B21" s="8">
        <v>2</v>
      </c>
      <c r="C21" s="40" t="s">
        <v>87</v>
      </c>
      <c r="D21" s="15" t="s">
        <v>90</v>
      </c>
      <c r="E21" s="18" t="s">
        <v>31</v>
      </c>
      <c r="F21" s="18">
        <v>1</v>
      </c>
      <c r="G21" s="19">
        <v>1</v>
      </c>
      <c r="H21" s="22" t="s">
        <v>64</v>
      </c>
    </row>
    <row r="22" spans="1:8" ht="29" x14ac:dyDescent="0.25">
      <c r="A22" s="18">
        <v>20</v>
      </c>
      <c r="B22" s="8">
        <v>2</v>
      </c>
      <c r="C22" s="40" t="s">
        <v>87</v>
      </c>
      <c r="D22" s="22" t="s">
        <v>91</v>
      </c>
      <c r="E22" s="37" t="s">
        <v>31</v>
      </c>
      <c r="F22" s="37">
        <v>1</v>
      </c>
      <c r="G22" s="19">
        <v>1</v>
      </c>
      <c r="H22" s="22" t="s">
        <v>64</v>
      </c>
    </row>
    <row r="23" spans="1:8" ht="14.5" x14ac:dyDescent="0.25">
      <c r="A23" s="18">
        <v>21</v>
      </c>
      <c r="B23" s="8">
        <v>2</v>
      </c>
      <c r="C23" s="40" t="s">
        <v>87</v>
      </c>
      <c r="D23" s="22" t="s">
        <v>92</v>
      </c>
      <c r="E23" s="37" t="s">
        <v>31</v>
      </c>
      <c r="F23" s="37">
        <v>1</v>
      </c>
      <c r="G23" s="19">
        <v>1</v>
      </c>
      <c r="H23" s="22" t="s">
        <v>64</v>
      </c>
    </row>
    <row r="24" spans="1:8" ht="14.5" x14ac:dyDescent="0.35">
      <c r="A24" s="18">
        <v>22</v>
      </c>
      <c r="B24" s="8">
        <v>2</v>
      </c>
      <c r="C24" s="30" t="s">
        <v>78</v>
      </c>
      <c r="D24" s="15" t="s">
        <v>93</v>
      </c>
      <c r="E24" s="18" t="s">
        <v>31</v>
      </c>
      <c r="F24" s="18">
        <f>IF($E24="Critical", 10, IF($E24="High",5, IF($E24="Low",1,"")))</f>
        <v>1</v>
      </c>
      <c r="G24" s="19">
        <v>1</v>
      </c>
      <c r="H24" s="22" t="s">
        <v>64</v>
      </c>
    </row>
    <row r="25" spans="1:8" ht="29" x14ac:dyDescent="0.35">
      <c r="A25" s="18">
        <v>23</v>
      </c>
      <c r="B25" s="8">
        <v>2</v>
      </c>
      <c r="C25" s="30" t="s">
        <v>78</v>
      </c>
      <c r="D25" s="15" t="s">
        <v>94</v>
      </c>
      <c r="E25" s="19" t="s">
        <v>31</v>
      </c>
      <c r="F25" s="19">
        <v>1</v>
      </c>
      <c r="G25" s="19">
        <v>1</v>
      </c>
      <c r="H25" s="22" t="s">
        <v>64</v>
      </c>
    </row>
    <row r="26" spans="1:8" ht="14.5" x14ac:dyDescent="0.25">
      <c r="A26" s="18">
        <v>24</v>
      </c>
      <c r="B26" s="8">
        <v>2</v>
      </c>
      <c r="C26" s="40" t="s">
        <v>87</v>
      </c>
      <c r="D26" s="22" t="s">
        <v>95</v>
      </c>
      <c r="E26" s="19" t="s">
        <v>31</v>
      </c>
      <c r="F26" s="19">
        <v>1</v>
      </c>
      <c r="G26" s="19">
        <v>1</v>
      </c>
      <c r="H26" s="22" t="s">
        <v>64</v>
      </c>
    </row>
    <row r="27" spans="1:8" ht="14.5" x14ac:dyDescent="0.35">
      <c r="A27" s="18">
        <v>25</v>
      </c>
      <c r="B27" s="8">
        <v>2</v>
      </c>
      <c r="C27" s="30" t="s">
        <v>96</v>
      </c>
      <c r="D27" s="15" t="s">
        <v>97</v>
      </c>
      <c r="E27" s="19" t="s">
        <v>31</v>
      </c>
      <c r="F27" s="19">
        <v>1</v>
      </c>
      <c r="G27" s="19">
        <v>1</v>
      </c>
      <c r="H27" s="22" t="s">
        <v>64</v>
      </c>
    </row>
    <row r="28" spans="1:8" ht="14.5" x14ac:dyDescent="0.25">
      <c r="A28" s="18">
        <v>26</v>
      </c>
      <c r="B28" s="38">
        <v>2</v>
      </c>
      <c r="C28" s="39" t="s">
        <v>98</v>
      </c>
      <c r="D28" s="22" t="s">
        <v>99</v>
      </c>
      <c r="E28" s="19" t="s">
        <v>31</v>
      </c>
      <c r="F28" s="19">
        <v>1</v>
      </c>
      <c r="G28" s="19">
        <v>1</v>
      </c>
      <c r="H28" s="22" t="s">
        <v>64</v>
      </c>
    </row>
    <row r="29" spans="1:8" ht="14.5" x14ac:dyDescent="0.35">
      <c r="A29" s="18">
        <v>27</v>
      </c>
      <c r="B29" s="8">
        <v>2</v>
      </c>
      <c r="C29" s="30" t="s">
        <v>101</v>
      </c>
      <c r="D29" s="15" t="s">
        <v>102</v>
      </c>
      <c r="E29" s="19" t="s">
        <v>31</v>
      </c>
      <c r="F29" s="19">
        <v>1</v>
      </c>
      <c r="G29" s="19">
        <v>1</v>
      </c>
      <c r="H29" s="22" t="s">
        <v>64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30:H1048576">
    <cfRule type="containsText" dxfId="67" priority="30" operator="containsText" text="Stop current Development">
      <formula>NOT(ISERROR(SEARCH("Stop current Development",H1)))</formula>
    </cfRule>
  </conditionalFormatting>
  <conditionalFormatting sqref="H3">
    <cfRule type="containsText" dxfId="66" priority="29" operator="containsText" text="Stop current Development">
      <formula>NOT(ISERROR(SEARCH("Stop current Development",H3)))</formula>
    </cfRule>
  </conditionalFormatting>
  <conditionalFormatting sqref="H4">
    <cfRule type="containsText" dxfId="65" priority="23" operator="containsText" text="Stop current Development">
      <formula>NOT(ISERROR(SEARCH("Stop current Development",H4)))</formula>
    </cfRule>
  </conditionalFormatting>
  <conditionalFormatting sqref="H5">
    <cfRule type="containsText" dxfId="64" priority="21" operator="containsText" text="Stop current Development">
      <formula>NOT(ISERROR(SEARCH("Stop current Development",H5)))</formula>
    </cfRule>
  </conditionalFormatting>
  <conditionalFormatting sqref="H8">
    <cfRule type="containsText" dxfId="63" priority="17" operator="containsText" text="Stop current Development">
      <formula>NOT(ISERROR(SEARCH("Stop current Development",H8)))</formula>
    </cfRule>
  </conditionalFormatting>
  <conditionalFormatting sqref="H10">
    <cfRule type="containsText" dxfId="62" priority="16" operator="containsText" text="Stop current Development">
      <formula>NOT(ISERROR(SEARCH("Stop current Development",H10)))</formula>
    </cfRule>
  </conditionalFormatting>
  <conditionalFormatting sqref="H9">
    <cfRule type="containsText" dxfId="61" priority="15" operator="containsText" text="Stop current Development">
      <formula>NOT(ISERROR(SEARCH("Stop current Development",H9)))</formula>
    </cfRule>
  </conditionalFormatting>
  <conditionalFormatting sqref="H6">
    <cfRule type="containsText" dxfId="60" priority="11" operator="containsText" text="Stop current Development">
      <formula>NOT(ISERROR(SEARCH("Stop current Development",H6)))</formula>
    </cfRule>
  </conditionalFormatting>
  <conditionalFormatting sqref="H7">
    <cfRule type="containsText" dxfId="59" priority="10" operator="containsText" text="Stop current Development">
      <formula>NOT(ISERROR(SEARCH("Stop current Development",H7)))</formula>
    </cfRule>
  </conditionalFormatting>
  <conditionalFormatting sqref="H11">
    <cfRule type="containsText" dxfId="58" priority="9" operator="containsText" text="Stop current Development">
      <formula>NOT(ISERROR(SEARCH("Stop current Development",H11)))</formula>
    </cfRule>
  </conditionalFormatting>
  <conditionalFormatting sqref="H22:H23">
    <cfRule type="containsText" dxfId="57" priority="8" operator="containsText" text="Stop current Development">
      <formula>NOT(ISERROR(SEARCH("Stop current Development",H22)))</formula>
    </cfRule>
  </conditionalFormatting>
  <conditionalFormatting sqref="H24">
    <cfRule type="containsText" dxfId="56" priority="7" operator="containsText" text="Stop current Development">
      <formula>NOT(ISERROR(SEARCH("Stop current Development",H24)))</formula>
    </cfRule>
  </conditionalFormatting>
  <conditionalFormatting sqref="H25">
    <cfRule type="containsText" dxfId="55" priority="6" operator="containsText" text="Stop current Development">
      <formula>NOT(ISERROR(SEARCH("Stop current Development",H25)))</formula>
    </cfRule>
  </conditionalFormatting>
  <conditionalFormatting sqref="H26:H27">
    <cfRule type="containsText" dxfId="54" priority="3" operator="containsText" text="Stop current Development">
      <formula>NOT(ISERROR(SEARCH("Stop current Development",H26)))</formula>
    </cfRule>
  </conditionalFormatting>
  <conditionalFormatting sqref="H28">
    <cfRule type="containsText" dxfId="53" priority="2" operator="containsText" text="Stop current Development">
      <formula>NOT(ISERROR(SEARCH("Stop current Development",H28)))</formula>
    </cfRule>
  </conditionalFormatting>
  <conditionalFormatting sqref="H29">
    <cfRule type="containsText" dxfId="3" priority="1" operator="containsText" text="Stop current Development">
      <formula>NOT(ISERROR(SEARCH("Stop current Development",H29)))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2" zoomScaleNormal="100" workbookViewId="0">
      <selection activeCell="E31" sqref="E31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8">
        <v>26</v>
      </c>
      <c r="B28" s="38">
        <v>2</v>
      </c>
      <c r="C28" s="39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v>28</v>
      </c>
      <c r="B30" s="30">
        <f>'Our Bug Metrics'!B30</f>
        <v>0</v>
      </c>
      <c r="C30" s="30">
        <f>'Our Bug Metrics'!C30</f>
        <v>0</v>
      </c>
      <c r="D30" s="15">
        <f>'Our Bug Metrics'!D30</f>
        <v>0</v>
      </c>
      <c r="E30" s="31"/>
      <c r="F30" s="36"/>
      <c r="G30" s="36"/>
      <c r="H30" s="16"/>
    </row>
    <row r="31" spans="1:8" ht="14.5" x14ac:dyDescent="0.35">
      <c r="A31" s="30">
        <v>29</v>
      </c>
      <c r="B31" s="30">
        <f>'Our Bug Metrics'!B31</f>
        <v>0</v>
      </c>
      <c r="C31" s="30">
        <f>'Our Bug Metrics'!C31</f>
        <v>0</v>
      </c>
      <c r="D31" s="15">
        <f>'Our Bug Metrics'!D31</f>
        <v>0</v>
      </c>
      <c r="E31" s="11"/>
      <c r="F31" s="12"/>
      <c r="G31" s="12"/>
      <c r="H31" s="11"/>
    </row>
    <row r="32" spans="1:8" ht="14.5" x14ac:dyDescent="0.35">
      <c r="A32" s="30">
        <v>30</v>
      </c>
      <c r="B32" s="30">
        <f>'Our Bug Metrics'!B32</f>
        <v>0</v>
      </c>
      <c r="C32" s="30">
        <f>'Our Bug Metrics'!C32</f>
        <v>0</v>
      </c>
      <c r="D32" s="15">
        <f>'Our Bug Metrics'!D32</f>
        <v>0</v>
      </c>
      <c r="E32" s="11"/>
      <c r="F32" s="12"/>
      <c r="G32" s="12"/>
      <c r="H32" s="11"/>
    </row>
    <row r="33" spans="1:8" ht="14.5" x14ac:dyDescent="0.35">
      <c r="A33" s="30">
        <v>31</v>
      </c>
      <c r="B33" s="30">
        <f>'Our Bug Metrics'!B33</f>
        <v>0</v>
      </c>
      <c r="C33" s="30">
        <f>'Our Bug Metrics'!C33</f>
        <v>0</v>
      </c>
      <c r="D33" s="15">
        <f>'Our Bug Metrics'!D33</f>
        <v>0</v>
      </c>
      <c r="E33" s="11"/>
      <c r="F33" s="12"/>
      <c r="G33" s="12"/>
      <c r="H33" s="11"/>
    </row>
    <row r="34" spans="1:8" ht="14.5" x14ac:dyDescent="0.35">
      <c r="A34" s="30">
        <v>32</v>
      </c>
      <c r="B34" s="30">
        <f>'Our Bug Metrics'!B34</f>
        <v>0</v>
      </c>
      <c r="C34" s="30">
        <f>'Our Bug Metrics'!C34</f>
        <v>0</v>
      </c>
      <c r="D34" s="15">
        <f>'Our Bug Metrics'!D34</f>
        <v>0</v>
      </c>
      <c r="E34" s="11"/>
      <c r="F34" s="12"/>
      <c r="G34" s="12"/>
      <c r="H34" s="11"/>
    </row>
    <row r="35" spans="1:8" ht="14.5" x14ac:dyDescent="0.35">
      <c r="A35" s="30">
        <v>33</v>
      </c>
      <c r="B35" s="30">
        <f>'Our Bug Metrics'!B35</f>
        <v>0</v>
      </c>
      <c r="C35" s="30">
        <f>'Our Bug Metrics'!C35</f>
        <v>0</v>
      </c>
      <c r="D35" s="15">
        <f>'Our Bug Metrics'!D35</f>
        <v>0</v>
      </c>
      <c r="E35" s="11"/>
      <c r="F35" s="12"/>
      <c r="G35" s="12"/>
      <c r="H35" s="11"/>
    </row>
    <row r="36" spans="1:8" ht="14.5" x14ac:dyDescent="0.35">
      <c r="A36" s="30">
        <v>34</v>
      </c>
      <c r="B36" s="30">
        <f>'Our Bug Metrics'!B36</f>
        <v>0</v>
      </c>
      <c r="C36" s="30">
        <f>'Our Bug Metrics'!C36</f>
        <v>0</v>
      </c>
      <c r="D36" s="15">
        <f>'Our Bug Metrics'!D36</f>
        <v>0</v>
      </c>
      <c r="E36" s="11"/>
      <c r="F36" s="12"/>
      <c r="G36" s="12"/>
      <c r="H36" s="11"/>
    </row>
    <row r="37" spans="1:8" ht="14.5" x14ac:dyDescent="0.35">
      <c r="A37" s="30">
        <v>35</v>
      </c>
      <c r="B37" s="30">
        <f>'Our Bug Metrics'!B37</f>
        <v>0</v>
      </c>
      <c r="C37" s="30">
        <f>'Our Bug Metrics'!C37</f>
        <v>0</v>
      </c>
      <c r="D37" s="15">
        <f>'Our Bug Metrics'!D37</f>
        <v>0</v>
      </c>
      <c r="E37" s="11"/>
      <c r="F37" s="12"/>
      <c r="G37" s="12"/>
      <c r="H37" s="11"/>
    </row>
    <row r="38" spans="1:8" ht="14.5" x14ac:dyDescent="0.35">
      <c r="A38" s="30">
        <v>36</v>
      </c>
      <c r="B38" s="30">
        <f>'Our Bug Metrics'!B38</f>
        <v>0</v>
      </c>
      <c r="C38" s="30">
        <f>'Our Bug Metrics'!C38</f>
        <v>0</v>
      </c>
      <c r="D38" s="15">
        <f>'Our Bug Metrics'!D38</f>
        <v>0</v>
      </c>
      <c r="E38" s="11"/>
      <c r="F38" s="12"/>
      <c r="G38" s="12"/>
      <c r="H38" s="11"/>
    </row>
    <row r="39" spans="1:8" ht="14.5" x14ac:dyDescent="0.35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5" x14ac:dyDescent="0.35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5" x14ac:dyDescent="0.35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5" x14ac:dyDescent="0.35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5" x14ac:dyDescent="0.35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5" x14ac:dyDescent="0.35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52" priority="61" operator="equal">
      <formula>"Unresolved"</formula>
    </cfRule>
  </conditionalFormatting>
  <conditionalFormatting sqref="E3:E5 E13:E20">
    <cfRule type="cellIs" dxfId="51" priority="62" operator="equal">
      <formula>"Resolved"</formula>
    </cfRule>
  </conditionalFormatting>
  <conditionalFormatting sqref="E3:E5 E13:E20">
    <cfRule type="containsBlanks" dxfId="50" priority="63">
      <formula>LEN(TRIM(E3))=0</formula>
    </cfRule>
  </conditionalFormatting>
  <conditionalFormatting sqref="E10">
    <cfRule type="cellIs" dxfId="49" priority="46" operator="equal">
      <formula>"Unresolved"</formula>
    </cfRule>
  </conditionalFormatting>
  <conditionalFormatting sqref="E10">
    <cfRule type="cellIs" dxfId="48" priority="47" operator="equal">
      <formula>"Resolved"</formula>
    </cfRule>
  </conditionalFormatting>
  <conditionalFormatting sqref="E10">
    <cfRule type="containsBlanks" dxfId="47" priority="48">
      <formula>LEN(TRIM(E10))=0</formula>
    </cfRule>
  </conditionalFormatting>
  <conditionalFormatting sqref="E11">
    <cfRule type="cellIs" dxfId="46" priority="43" operator="equal">
      <formula>"Unresolved"</formula>
    </cfRule>
  </conditionalFormatting>
  <conditionalFormatting sqref="E11">
    <cfRule type="cellIs" dxfId="45" priority="44" operator="equal">
      <formula>"Resolved"</formula>
    </cfRule>
  </conditionalFormatting>
  <conditionalFormatting sqref="E11">
    <cfRule type="containsBlanks" dxfId="44" priority="45">
      <formula>LEN(TRIM(E11))=0</formula>
    </cfRule>
  </conditionalFormatting>
  <conditionalFormatting sqref="E9">
    <cfRule type="cellIs" dxfId="43" priority="40" operator="equal">
      <formula>"Unresolved"</formula>
    </cfRule>
  </conditionalFormatting>
  <conditionalFormatting sqref="E9">
    <cfRule type="cellIs" dxfId="42" priority="41" operator="equal">
      <formula>"Resolved"</formula>
    </cfRule>
  </conditionalFormatting>
  <conditionalFormatting sqref="E9">
    <cfRule type="containsBlanks" dxfId="41" priority="42">
      <formula>LEN(TRIM(E9))=0</formula>
    </cfRule>
  </conditionalFormatting>
  <conditionalFormatting sqref="E8">
    <cfRule type="cellIs" dxfId="40" priority="37" operator="equal">
      <formula>"Unresolved"</formula>
    </cfRule>
  </conditionalFormatting>
  <conditionalFormatting sqref="E8">
    <cfRule type="cellIs" dxfId="39" priority="38" operator="equal">
      <formula>"Resolved"</formula>
    </cfRule>
  </conditionalFormatting>
  <conditionalFormatting sqref="E8">
    <cfRule type="containsBlanks" dxfId="38" priority="39">
      <formula>LEN(TRIM(E8))=0</formula>
    </cfRule>
  </conditionalFormatting>
  <conditionalFormatting sqref="E7">
    <cfRule type="cellIs" dxfId="37" priority="34" operator="equal">
      <formula>"Unresolved"</formula>
    </cfRule>
  </conditionalFormatting>
  <conditionalFormatting sqref="E7">
    <cfRule type="cellIs" dxfId="36" priority="35" operator="equal">
      <formula>"Resolved"</formula>
    </cfRule>
  </conditionalFormatting>
  <conditionalFormatting sqref="E7">
    <cfRule type="containsBlanks" dxfId="35" priority="36">
      <formula>LEN(TRIM(E7))=0</formula>
    </cfRule>
  </conditionalFormatting>
  <conditionalFormatting sqref="E12">
    <cfRule type="cellIs" dxfId="34" priority="31" operator="equal">
      <formula>"Unresolved"</formula>
    </cfRule>
  </conditionalFormatting>
  <conditionalFormatting sqref="E12">
    <cfRule type="cellIs" dxfId="33" priority="32" operator="equal">
      <formula>"Resolved"</formula>
    </cfRule>
  </conditionalFormatting>
  <conditionalFormatting sqref="E12">
    <cfRule type="containsBlanks" dxfId="32" priority="33">
      <formula>LEN(TRIM(E12))=0</formula>
    </cfRule>
  </conditionalFormatting>
  <conditionalFormatting sqref="E6">
    <cfRule type="cellIs" dxfId="31" priority="28" operator="equal">
      <formula>"Unresolved"</formula>
    </cfRule>
  </conditionalFormatting>
  <conditionalFormatting sqref="E6">
    <cfRule type="cellIs" dxfId="30" priority="29" operator="equal">
      <formula>"Resolved"</formula>
    </cfRule>
  </conditionalFormatting>
  <conditionalFormatting sqref="E6">
    <cfRule type="containsBlanks" dxfId="29" priority="30">
      <formula>LEN(TRIM(E6))=0</formula>
    </cfRule>
  </conditionalFormatting>
  <conditionalFormatting sqref="E21">
    <cfRule type="cellIs" dxfId="28" priority="25" operator="equal">
      <formula>"Unresolved"</formula>
    </cfRule>
  </conditionalFormatting>
  <conditionalFormatting sqref="E21">
    <cfRule type="cellIs" dxfId="27" priority="26" operator="equal">
      <formula>"Resolved"</formula>
    </cfRule>
  </conditionalFormatting>
  <conditionalFormatting sqref="E21">
    <cfRule type="containsBlanks" dxfId="26" priority="27">
      <formula>LEN(TRIM(E21))=0</formula>
    </cfRule>
  </conditionalFormatting>
  <conditionalFormatting sqref="E22">
    <cfRule type="cellIs" dxfId="25" priority="22" operator="equal">
      <formula>"Unresolved"</formula>
    </cfRule>
  </conditionalFormatting>
  <conditionalFormatting sqref="E22">
    <cfRule type="cellIs" dxfId="24" priority="23" operator="equal">
      <formula>"Resolved"</formula>
    </cfRule>
  </conditionalFormatting>
  <conditionalFormatting sqref="E22">
    <cfRule type="containsBlanks" dxfId="23" priority="24">
      <formula>LEN(TRIM(E22))=0</formula>
    </cfRule>
  </conditionalFormatting>
  <conditionalFormatting sqref="E23">
    <cfRule type="cellIs" dxfId="22" priority="19" operator="equal">
      <formula>"Unresolved"</formula>
    </cfRule>
  </conditionalFormatting>
  <conditionalFormatting sqref="E23">
    <cfRule type="cellIs" dxfId="21" priority="20" operator="equal">
      <formula>"Resolved"</formula>
    </cfRule>
  </conditionalFormatting>
  <conditionalFormatting sqref="E23">
    <cfRule type="containsBlanks" dxfId="20" priority="21">
      <formula>LEN(TRIM(E23))=0</formula>
    </cfRule>
  </conditionalFormatting>
  <conditionalFormatting sqref="E24">
    <cfRule type="cellIs" dxfId="19" priority="16" operator="equal">
      <formula>"Unresolved"</formula>
    </cfRule>
  </conditionalFormatting>
  <conditionalFormatting sqref="E24">
    <cfRule type="cellIs" dxfId="18" priority="17" operator="equal">
      <formula>"Resolved"</formula>
    </cfRule>
  </conditionalFormatting>
  <conditionalFormatting sqref="E24">
    <cfRule type="containsBlanks" dxfId="17" priority="18">
      <formula>LEN(TRIM(E24))=0</formula>
    </cfRule>
  </conditionalFormatting>
  <conditionalFormatting sqref="E25">
    <cfRule type="cellIs" dxfId="16" priority="13" operator="equal">
      <formula>"Unresolved"</formula>
    </cfRule>
  </conditionalFormatting>
  <conditionalFormatting sqref="E25">
    <cfRule type="cellIs" dxfId="15" priority="14" operator="equal">
      <formula>"Resolved"</formula>
    </cfRule>
  </conditionalFormatting>
  <conditionalFormatting sqref="E25">
    <cfRule type="containsBlanks" dxfId="14" priority="15">
      <formula>LEN(TRIM(E25))=0</formula>
    </cfRule>
  </conditionalFormatting>
  <conditionalFormatting sqref="E26:E27">
    <cfRule type="cellIs" dxfId="13" priority="10" operator="equal">
      <formula>"Unresolved"</formula>
    </cfRule>
  </conditionalFormatting>
  <conditionalFormatting sqref="E26:E27">
    <cfRule type="cellIs" dxfId="12" priority="11" operator="equal">
      <formula>"Resolved"</formula>
    </cfRule>
  </conditionalFormatting>
  <conditionalFormatting sqref="E26:E27">
    <cfRule type="containsBlanks" dxfId="11" priority="12">
      <formula>LEN(TRIM(E26))=0</formula>
    </cfRule>
  </conditionalFormatting>
  <conditionalFormatting sqref="E28">
    <cfRule type="cellIs" dxfId="10" priority="7" operator="equal">
      <formula>"Unresolved"</formula>
    </cfRule>
  </conditionalFormatting>
  <conditionalFormatting sqref="E28">
    <cfRule type="cellIs" dxfId="9" priority="8" operator="equal">
      <formula>"Resolved"</formula>
    </cfRule>
  </conditionalFormatting>
  <conditionalFormatting sqref="E28">
    <cfRule type="containsBlanks" dxfId="8" priority="9">
      <formula>LEN(TRIM(E28))=0</formula>
    </cfRule>
  </conditionalFormatting>
  <conditionalFormatting sqref="E29">
    <cfRule type="cellIs" dxfId="6" priority="4" operator="equal">
      <formula>"Unresolved"</formula>
    </cfRule>
  </conditionalFormatting>
  <conditionalFormatting sqref="E29">
    <cfRule type="cellIs" dxfId="5" priority="5" operator="equal">
      <formula>"Resolved"</formula>
    </cfRule>
  </conditionalFormatting>
  <conditionalFormatting sqref="E29">
    <cfRule type="containsBlanks" dxfId="4" priority="6">
      <formula>LEN(TRIM(E29))=0</formula>
    </cfRule>
  </conditionalFormatting>
  <conditionalFormatting sqref="E30">
    <cfRule type="cellIs" dxfId="2" priority="1" operator="equal">
      <formula>"Unresolved"</formula>
    </cfRule>
  </conditionalFormatting>
  <conditionalFormatting sqref="E30">
    <cfRule type="cellIs" dxfId="1" priority="2" operator="equal">
      <formula>"Resolved"</formula>
    </cfRule>
  </conditionalFormatting>
  <conditionalFormatting sqref="E30">
    <cfRule type="containsBlanks" dxfId="0" priority="3">
      <formula>LEN(TRIM(E30))=0</formula>
    </cfRule>
  </conditionalFormatting>
  <dataValidations count="1">
    <dataValidation type="list" allowBlank="1" sqref="E3:E30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4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4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4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4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4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4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4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4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4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4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4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4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4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4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4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4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4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4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4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4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4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7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2019-10-14T15:30:56Z</dcterms:modified>
</cp:coreProperties>
</file>