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C464D10A-4529-4EF9-9F92-D3F69FE19C8B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5" l="1"/>
  <c r="D64" i="5"/>
  <c r="A68" i="5"/>
  <c r="B66" i="2" l="1"/>
  <c r="C66" i="2"/>
  <c r="B67" i="2"/>
  <c r="C67" i="2"/>
  <c r="C65" i="2"/>
  <c r="B65" i="2"/>
  <c r="A66" i="5"/>
  <c r="A67" i="5"/>
  <c r="F64" i="2" l="1"/>
  <c r="F61" i="2"/>
  <c r="F62" i="2"/>
  <c r="D62" i="5"/>
  <c r="D63" i="5"/>
  <c r="C60" i="5"/>
  <c r="C61" i="5"/>
  <c r="C62" i="5"/>
  <c r="C63" i="5"/>
  <c r="C64" i="5"/>
  <c r="A62" i="5"/>
  <c r="A63" i="5"/>
  <c r="A64" i="5"/>
  <c r="A65" i="5"/>
  <c r="B60" i="5"/>
  <c r="B61" i="5"/>
  <c r="B62" i="5"/>
  <c r="B63" i="5"/>
  <c r="B64" i="5"/>
  <c r="B58" i="5" l="1"/>
  <c r="F55" i="2" l="1"/>
  <c r="F49" i="2" l="1"/>
  <c r="F50" i="2"/>
  <c r="C54" i="5" l="1"/>
  <c r="D54" i="5"/>
  <c r="B54" i="5"/>
  <c r="A53" i="5" l="1"/>
  <c r="A54" i="5"/>
  <c r="A55" i="5"/>
  <c r="A56" i="5"/>
  <c r="A57" i="5"/>
  <c r="A58" i="5"/>
  <c r="A59" i="5"/>
  <c r="A60" i="5"/>
  <c r="A61" i="5"/>
  <c r="B52" i="5"/>
  <c r="B53" i="5"/>
  <c r="B55" i="5"/>
  <c r="B56" i="5"/>
  <c r="B57" i="5"/>
  <c r="B59" i="5"/>
  <c r="C52" i="5"/>
  <c r="C53" i="5"/>
  <c r="C55" i="5"/>
  <c r="C56" i="5"/>
  <c r="C57" i="5"/>
  <c r="C58" i="5"/>
  <c r="C59" i="5"/>
  <c r="C50" i="5"/>
  <c r="D52" i="5"/>
  <c r="D53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1" i="2"/>
  <c r="F44" i="2"/>
  <c r="F45" i="2"/>
  <c r="F46" i="2"/>
  <c r="F47" i="2"/>
  <c r="F57" i="2"/>
  <c r="F60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D67" i="2"/>
  <c r="D66" i="2"/>
  <c r="D65" i="2"/>
</calcChain>
</file>

<file path=xl/sharedStrings.xml><?xml version="1.0" encoding="utf-8"?>
<sst xmlns="http://schemas.openxmlformats.org/spreadsheetml/2006/main" count="553" uniqueCount="167">
  <si>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</si>
  <si>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</si>
  <si>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</si>
  <si>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</si>
  <si>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</si>
  <si>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</si>
  <si>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</si>
  <si>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</si>
  <si>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</si>
  <si>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</si>
  <si>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</si>
  <si>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</si>
  <si>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</si>
  <si>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</si>
  <si>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</si>
  <si>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</si>
  <si>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</si>
  <si>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</si>
  <si>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</si>
  <si>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</si>
  <si>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</si>
  <si>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</si>
  <si>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</si>
  <si>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</si>
  <si>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</si>
  <si>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</si>
  <si>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</si>
  <si>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</si>
  <si>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</si>
  <si>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</si>
  <si>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</si>
  <si>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</si>
  <si>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</si>
  <si>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</si>
  <si>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</si>
  <si>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</si>
  <si>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</si>
  <si>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</si>
  <si>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</si>
  <si>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</si>
  <si>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</si>
  <si>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</si>
  <si>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</si>
  <si>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</si>
  <si>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</si>
  <si>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</si>
  <si>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</si>
  <si>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</si>
  <si>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</si>
  <si>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</si>
  <si>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</si>
  <si>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</si>
  <si>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</si>
  <si>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</si>
  <si>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</si>
  <si>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</si>
  <si>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</si>
  <si>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</si>
  <si>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</si>
  <si>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</si>
  <si>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</si>
  <si>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</si>
  <si>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</si>
  <si>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</si>
  <si>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</si>
  <si>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</si>
  <si>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</si>
  <si>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</si>
  <si>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</si>
  <si>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</si>
  <si>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</si>
  <si>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</si>
  <si>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</si>
  <si>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</si>
  <si>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</si>
  <si>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</si>
  <si>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</si>
  <si>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</si>
  <si>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</si>
  <si>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</si>
  <si>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</si>
  <si>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</si>
  <si>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</si>
  <si>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</si>
  <si>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</si>
  <si>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</si>
  <si>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</si>
  <si>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</si>
  <si>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</si>
  <si>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</si>
  <si>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</si>
  <si>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</si>
  <si>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</si>
  <si>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</si>
  <si>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</si>
  <si>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</si>
  <si>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</si>
  <si>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</si>
  <si>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</si>
  <si>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</si>
  <si>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</si>
  <si>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</si>
  <si>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</si>
  <si>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</si>
  <si>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</si>
  <si>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</si>
  <si>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</si>
  <si>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</si>
  <si>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</si>
  <si>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</si>
  <si>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</si>
  <si>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</si>
  <si>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</si>
  <si>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</si>
  <si>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</si>
  <si>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</si>
  <si>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</si>
  <si>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</si>
  <si>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</si>
  <si>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</si>
  <si>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</si>
  <si>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</si>
  <si>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</si>
  <si>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</si>
  <si>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</si>
  <si>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</si>
  <si>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</si>
  <si>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</si>
  <si>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</si>
  <si>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</si>
  <si>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</si>
  <si>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</si>
  <si>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</si>
  <si>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</si>
  <si>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</si>
  <si>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</si>
  <si>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</si>
  <si>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</si>
  <si>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</si>
  <si>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</si>
  <si>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</si>
  <si>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</si>
  <si>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</si>
  <si>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</si>
  <si>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</si>
  <si>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</si>
  <si>
    <t>section-dump.php</t>
  </si>
  <si>
    <t>Json shows Null when no students in section instead of empty array</t>
  </si>
  <si>
    <t xml:space="preserve">Student edollar is invalid when it is 1d.p. </t>
  </si>
  <si>
    <t>Json Drop section</t>
  </si>
  <si>
    <t>Incorrect error message in Json dropsection</t>
  </si>
  <si>
    <t>S01 in section number is accepted when it shouldn’t be</t>
  </si>
  <si>
    <t>blank fields not properly validated, as 0 validates as blank</t>
  </si>
  <si>
    <t>Update-bid.php</t>
  </si>
  <si>
    <t>Wrong SQL statement ordering</t>
  </si>
  <si>
    <t>Drop-section.php</t>
  </si>
  <si>
    <t>Delete-bid.php</t>
  </si>
  <si>
    <t>wrong error message, empty changed to blank</t>
  </si>
  <si>
    <t>authenticate.php</t>
  </si>
  <si>
    <t>wrong error message</t>
  </si>
  <si>
    <t>fail_bidDAO.php</t>
  </si>
  <si>
    <t>wrong sql statement</t>
  </si>
  <si>
    <t>JT &amp; LW</t>
  </si>
  <si>
    <t>vacancy was calculated wrongly in round 2 active</t>
  </si>
  <si>
    <t>min_bid was retrieved from studentsection table instead of bid table in round 2 - inactive</t>
  </si>
  <si>
    <t>min_bid could not display correctly in round 2 active</t>
  </si>
  <si>
    <t>error message not out put correctly ie(invalid username\/password instead of invalid username, invalid 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</si>
</sst>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11" sqref="A11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55" zoomScale="69" zoomScaleNormal="85" workbookViewId="0">
      <selection activeCell="D67" sqref="D67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9" t="s">
        <v>1</v>
      </c>
      <c r="B1" s="49"/>
      <c r="C1" s="49"/>
      <c r="D1" s="49"/>
      <c r="E1" s="49"/>
      <c r="F1" s="49"/>
      <c r="G1" s="49"/>
      <c r="H1" s="49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14.5" x14ac:dyDescent="0.35">
      <c r="A40" s="42">
        <v>38</v>
      </c>
      <c r="B40" s="24">
        <v>4</v>
      </c>
      <c r="C40" s="30" t="s">
        <v>149</v>
      </c>
      <c r="D40" s="15" t="s">
        <v>150</v>
      </c>
      <c r="E40" s="40" t="s">
        <v>31</v>
      </c>
      <c r="F40" s="30">
        <v>1</v>
      </c>
      <c r="G40" s="30">
        <v>1</v>
      </c>
      <c r="H40" s="19" t="s">
        <v>64</v>
      </c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43.5" x14ac:dyDescent="0.25">
      <c r="A49" s="43">
        <v>47</v>
      </c>
      <c r="B49" s="24">
        <v>4</v>
      </c>
      <c r="C49" s="38" t="s">
        <v>121</v>
      </c>
      <c r="D49" s="22" t="s">
        <v>122</v>
      </c>
      <c r="E49" s="45" t="s">
        <v>38</v>
      </c>
      <c r="F49" s="45">
        <f>IF($E49="Critical", 10, IF($E49="High",5, IF($E49="Low",1,"")))</f>
        <v>5</v>
      </c>
      <c r="G49" s="45">
        <v>5</v>
      </c>
      <c r="H49" s="22" t="s">
        <v>63</v>
      </c>
    </row>
    <row r="50" spans="1:8" ht="14.5" x14ac:dyDescent="0.25">
      <c r="A50" s="43">
        <v>48</v>
      </c>
      <c r="B50" s="24">
        <v>4</v>
      </c>
      <c r="C50" s="38" t="s">
        <v>33</v>
      </c>
      <c r="D50" s="22" t="s">
        <v>135</v>
      </c>
      <c r="E50" s="45" t="s">
        <v>31</v>
      </c>
      <c r="F50" s="45">
        <f t="shared" si="0"/>
        <v>1</v>
      </c>
      <c r="G50" s="45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136</v>
      </c>
      <c r="D51" s="22" t="s">
        <v>137</v>
      </c>
      <c r="E51" s="45" t="s">
        <v>31</v>
      </c>
      <c r="F51" s="45">
        <v>1</v>
      </c>
      <c r="G51" s="45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138</v>
      </c>
      <c r="D52" s="22" t="s">
        <v>140</v>
      </c>
      <c r="E52" s="45" t="s">
        <v>31</v>
      </c>
      <c r="F52" s="45">
        <v>1</v>
      </c>
      <c r="G52" s="45">
        <v>1</v>
      </c>
      <c r="H52" s="19" t="s">
        <v>64</v>
      </c>
    </row>
    <row r="53" spans="1:8" ht="14.5" x14ac:dyDescent="0.25">
      <c r="A53" s="43">
        <v>51</v>
      </c>
      <c r="B53" s="24">
        <v>4</v>
      </c>
      <c r="C53" s="38" t="s">
        <v>141</v>
      </c>
      <c r="D53" s="22" t="s">
        <v>142</v>
      </c>
      <c r="E53" s="45" t="s">
        <v>31</v>
      </c>
      <c r="F53" s="45">
        <v>1</v>
      </c>
      <c r="G53" s="45">
        <v>1</v>
      </c>
      <c r="H53" s="19" t="s">
        <v>64</v>
      </c>
    </row>
    <row r="54" spans="1:8" ht="14.5" x14ac:dyDescent="0.25">
      <c r="A54" s="43">
        <v>52</v>
      </c>
      <c r="B54" s="24">
        <v>5</v>
      </c>
      <c r="C54" s="38" t="s">
        <v>143</v>
      </c>
      <c r="D54" s="22" t="s">
        <v>144</v>
      </c>
      <c r="E54" s="45" t="s">
        <v>31</v>
      </c>
      <c r="F54" s="45">
        <v>1</v>
      </c>
      <c r="G54" s="45">
        <v>1</v>
      </c>
      <c r="H54" s="19" t="s">
        <v>64</v>
      </c>
    </row>
    <row r="55" spans="1:8" ht="14.5" x14ac:dyDescent="0.35">
      <c r="A55" s="43">
        <v>53</v>
      </c>
      <c r="B55" s="30">
        <v>5</v>
      </c>
      <c r="C55" s="30" t="s">
        <v>146</v>
      </c>
      <c r="D55" s="15" t="s">
        <v>147</v>
      </c>
      <c r="E55" s="46" t="s">
        <v>31</v>
      </c>
      <c r="F55" s="46">
        <f t="shared" si="0"/>
        <v>1</v>
      </c>
      <c r="G55" s="46">
        <v>1</v>
      </c>
      <c r="H55" s="19" t="s">
        <v>64</v>
      </c>
    </row>
    <row r="56" spans="1:8" ht="43.5" x14ac:dyDescent="0.25">
      <c r="A56" s="43">
        <v>54</v>
      </c>
      <c r="B56" s="24">
        <v>5</v>
      </c>
      <c r="C56" s="38" t="s">
        <v>33</v>
      </c>
      <c r="D56" s="22" t="s">
        <v>148</v>
      </c>
      <c r="E56" s="46" t="s">
        <v>38</v>
      </c>
      <c r="F56" s="46">
        <v>5</v>
      </c>
      <c r="G56" s="46">
        <v>5</v>
      </c>
      <c r="H56" s="22" t="s">
        <v>63</v>
      </c>
    </row>
    <row r="57" spans="1:8" ht="43.5" x14ac:dyDescent="0.25">
      <c r="A57" s="43">
        <v>55</v>
      </c>
      <c r="B57" s="24">
        <v>5</v>
      </c>
      <c r="C57" s="38" t="s">
        <v>33</v>
      </c>
      <c r="D57" s="22" t="s">
        <v>151</v>
      </c>
      <c r="E57" s="40" t="s">
        <v>38</v>
      </c>
      <c r="F57" s="40">
        <f t="shared" si="0"/>
        <v>5</v>
      </c>
      <c r="G57" s="47">
        <v>5</v>
      </c>
      <c r="H57" s="22" t="s">
        <v>63</v>
      </c>
    </row>
    <row r="58" spans="1:8" ht="14.5" x14ac:dyDescent="0.25">
      <c r="A58" s="43">
        <v>56</v>
      </c>
      <c r="B58" s="24">
        <v>5</v>
      </c>
      <c r="C58" s="38" t="s">
        <v>153</v>
      </c>
      <c r="D58" s="22" t="s">
        <v>152</v>
      </c>
      <c r="E58" s="40" t="s">
        <v>31</v>
      </c>
      <c r="F58" s="40">
        <v>1</v>
      </c>
      <c r="G58" s="40">
        <v>1</v>
      </c>
      <c r="H58" s="19" t="s">
        <v>64</v>
      </c>
    </row>
    <row r="59" spans="1:8" ht="14.5" x14ac:dyDescent="0.25">
      <c r="A59" s="43">
        <v>57</v>
      </c>
      <c r="B59" s="24">
        <v>5</v>
      </c>
      <c r="C59" s="38" t="s">
        <v>146</v>
      </c>
      <c r="D59" s="22" t="s">
        <v>154</v>
      </c>
      <c r="E59" s="40" t="s">
        <v>31</v>
      </c>
      <c r="F59" s="40">
        <v>1</v>
      </c>
      <c r="G59" s="40">
        <v>1</v>
      </c>
      <c r="H59" s="19" t="s">
        <v>64</v>
      </c>
    </row>
    <row r="60" spans="1:8" ht="14.5" x14ac:dyDescent="0.25">
      <c r="A60" s="43">
        <v>58</v>
      </c>
      <c r="B60" s="24">
        <v>5</v>
      </c>
      <c r="C60" s="38" t="s">
        <v>155</v>
      </c>
      <c r="D60" s="22" t="s">
        <v>152</v>
      </c>
      <c r="E60" s="40" t="s">
        <v>31</v>
      </c>
      <c r="F60" s="40">
        <f t="shared" si="0"/>
        <v>1</v>
      </c>
      <c r="G60" s="40">
        <v>1</v>
      </c>
      <c r="H60" s="19" t="s">
        <v>64</v>
      </c>
    </row>
    <row r="61" spans="1:8" ht="14.5" x14ac:dyDescent="0.25">
      <c r="A61" s="43">
        <v>59</v>
      </c>
      <c r="B61" s="24">
        <v>5</v>
      </c>
      <c r="C61" s="38" t="s">
        <v>156</v>
      </c>
      <c r="D61" s="22" t="s">
        <v>152</v>
      </c>
      <c r="E61" s="48" t="s">
        <v>31</v>
      </c>
      <c r="F61" s="48">
        <f t="shared" si="0"/>
        <v>1</v>
      </c>
      <c r="G61" s="48">
        <v>1</v>
      </c>
      <c r="H61" s="19" t="s">
        <v>64</v>
      </c>
    </row>
    <row r="62" spans="1:8" ht="14.5" x14ac:dyDescent="0.25">
      <c r="A62" s="43">
        <v>60</v>
      </c>
      <c r="B62" s="24">
        <v>5</v>
      </c>
      <c r="C62" s="38" t="s">
        <v>141</v>
      </c>
      <c r="D62" s="22" t="s">
        <v>157</v>
      </c>
      <c r="E62" s="48" t="s">
        <v>31</v>
      </c>
      <c r="F62" s="48">
        <f t="shared" si="0"/>
        <v>1</v>
      </c>
      <c r="G62" s="48">
        <v>1</v>
      </c>
      <c r="H62" s="19" t="s">
        <v>64</v>
      </c>
    </row>
    <row r="63" spans="1:8" ht="14.5" x14ac:dyDescent="0.25">
      <c r="A63" s="43">
        <v>61</v>
      </c>
      <c r="B63" s="24">
        <v>5</v>
      </c>
      <c r="C63" s="38" t="s">
        <v>158</v>
      </c>
      <c r="D63" s="22" t="s">
        <v>159</v>
      </c>
      <c r="E63" s="40" t="s">
        <v>31</v>
      </c>
      <c r="F63" s="40">
        <f t="shared" si="0"/>
        <v>1</v>
      </c>
      <c r="G63" s="40">
        <v>1</v>
      </c>
      <c r="H63" s="19" t="s">
        <v>64</v>
      </c>
    </row>
    <row r="64" spans="1:8" ht="14.5" x14ac:dyDescent="0.25">
      <c r="A64" s="43">
        <v>62</v>
      </c>
      <c r="B64" s="24">
        <v>5</v>
      </c>
      <c r="C64" s="38" t="s">
        <v>160</v>
      </c>
      <c r="D64" s="22" t="s">
        <v>161</v>
      </c>
      <c r="E64" s="48" t="s">
        <v>31</v>
      </c>
      <c r="F64" s="48">
        <f t="shared" si="0"/>
        <v>1</v>
      </c>
      <c r="G64" s="48">
        <v>1</v>
      </c>
      <c r="H64" s="19" t="s">
        <v>64</v>
      </c>
    </row>
    <row r="65" spans="1:8" ht="14.5" x14ac:dyDescent="0.25">
      <c r="A65" s="43">
        <v>63</v>
      </c>
      <c r="B65" s="24">
        <f>'Our Bug Log1'!B65</f>
        <v>5</v>
      </c>
      <c r="C65" s="38" t="str">
        <f>'Our Bug Log1'!C65</f>
        <v>bid-status.php</v>
      </c>
      <c r="D65" s="22" t="str">
        <f>'Our Bug Log1'!D65</f>
        <v>vacancy was calculated wrongly in round 2 active</v>
      </c>
      <c r="E65" s="40" t="s">
        <v>31</v>
      </c>
      <c r="F65" s="40">
        <f t="shared" si="0"/>
        <v>1</v>
      </c>
      <c r="G65" s="40">
        <v>1</v>
      </c>
      <c r="H65" s="19" t="s">
        <v>64</v>
      </c>
    </row>
    <row r="66" spans="1:8" ht="29" x14ac:dyDescent="0.25">
      <c r="A66" s="43">
        <v>64</v>
      </c>
      <c r="B66" s="24">
        <f>'Our Bug Log1'!B66</f>
        <v>5</v>
      </c>
      <c r="C66" s="38" t="str">
        <f>'Our Bug Log1'!C66</f>
        <v>bid-status.php</v>
      </c>
      <c r="D66" s="22" t="str">
        <f>'Our Bug Log1'!D66</f>
        <v>min_bid was retrieved from studentsection table instead of bid table in round 2 - inactive</v>
      </c>
      <c r="E66" s="40" t="s">
        <v>31</v>
      </c>
      <c r="F66" s="40">
        <f t="shared" si="0"/>
        <v>1</v>
      </c>
      <c r="G66" s="40">
        <v>1</v>
      </c>
      <c r="H66" s="19" t="s">
        <v>64</v>
      </c>
    </row>
    <row r="67" spans="1:8" ht="14.5" x14ac:dyDescent="0.25">
      <c r="A67" s="43">
        <v>65</v>
      </c>
      <c r="B67" s="24">
        <f>'Our Bug Log1'!B67</f>
        <v>5</v>
      </c>
      <c r="C67" s="38" t="str">
        <f>'Our Bug Log1'!C67</f>
        <v>bid-status.php</v>
      </c>
      <c r="D67" s="22" t="str">
        <f>'Our Bug Log1'!D67</f>
        <v>min_bid could not display correctly in round 2 active</v>
      </c>
      <c r="E67" s="40" t="s">
        <v>31</v>
      </c>
      <c r="F67" s="40">
        <f t="shared" si="0"/>
        <v>1</v>
      </c>
      <c r="G67" s="40">
        <v>1</v>
      </c>
      <c r="H67" s="19" t="s">
        <v>64</v>
      </c>
    </row>
    <row r="68" spans="1:8" ht="29" x14ac:dyDescent="0.25">
      <c r="A68" s="43">
        <v>66</v>
      </c>
      <c r="B68" s="24">
        <v>5</v>
      </c>
      <c r="C68" s="38" t="s">
        <v>158</v>
      </c>
      <c r="D68" s="22" t="s">
        <v>166</v>
      </c>
      <c r="E68" s="40" t="s">
        <v>31</v>
      </c>
      <c r="F68" s="40">
        <f t="shared" si="0"/>
        <v>1</v>
      </c>
      <c r="G68" s="40">
        <v>1</v>
      </c>
      <c r="H68" s="19" t="s">
        <v>64</v>
      </c>
    </row>
    <row r="69" spans="1:8" ht="14.5" x14ac:dyDescent="0.25">
      <c r="A69" s="43">
        <v>67</v>
      </c>
      <c r="B69" s="24"/>
      <c r="F69" s="40" t="str">
        <f t="shared" si="0"/>
        <v/>
      </c>
    </row>
    <row r="70" spans="1:8" ht="14.5" x14ac:dyDescent="0.25">
      <c r="A70" s="43">
        <v>68</v>
      </c>
      <c r="B70" s="24"/>
      <c r="F70" s="40" t="str">
        <f t="shared" si="0"/>
        <v/>
      </c>
    </row>
    <row r="71" spans="1:8" ht="14.5" x14ac:dyDescent="0.25">
      <c r="A71" s="43">
        <v>69</v>
      </c>
      <c r="B71" s="24"/>
      <c r="F71" s="40" t="str">
        <f t="shared" si="0"/>
        <v/>
      </c>
    </row>
    <row r="72" spans="1:8" ht="14.5" x14ac:dyDescent="0.25">
      <c r="A72" s="43">
        <v>70</v>
      </c>
      <c r="B72" s="24"/>
      <c r="F72" s="40" t="str">
        <f t="shared" si="0"/>
        <v/>
      </c>
    </row>
    <row r="73" spans="1:8" ht="14.5" x14ac:dyDescent="0.25">
      <c r="A73" s="43">
        <v>71</v>
      </c>
      <c r="B73" s="24"/>
      <c r="F73" s="40" t="str">
        <f t="shared" si="0"/>
        <v/>
      </c>
    </row>
    <row r="74" spans="1:8" ht="14.5" x14ac:dyDescent="0.25">
      <c r="A74" s="43">
        <v>72</v>
      </c>
      <c r="B74" s="24"/>
      <c r="F74" s="40" t="str">
        <f t="shared" si="0"/>
        <v/>
      </c>
    </row>
    <row r="75" spans="1:8" ht="14.5" x14ac:dyDescent="0.25">
      <c r="A75" s="43">
        <v>73</v>
      </c>
      <c r="B75" s="24"/>
      <c r="F75" s="40" t="str">
        <f t="shared" si="0"/>
        <v/>
      </c>
    </row>
    <row r="76" spans="1:8" ht="14.5" x14ac:dyDescent="0.25">
      <c r="A76" s="43">
        <v>74</v>
      </c>
      <c r="B76" s="24"/>
      <c r="F76" s="40" t="str">
        <f t="shared" si="0"/>
        <v/>
      </c>
    </row>
    <row r="77" spans="1:8" ht="14.5" x14ac:dyDescent="0.25">
      <c r="A77" s="43">
        <v>75</v>
      </c>
      <c r="B77" s="24"/>
      <c r="F77" s="40" t="str">
        <f t="shared" si="0"/>
        <v/>
      </c>
    </row>
    <row r="78" spans="1:8" ht="14.5" x14ac:dyDescent="0.25">
      <c r="A78" s="43">
        <v>76</v>
      </c>
      <c r="B78" s="24"/>
      <c r="F78" s="40" t="str">
        <f t="shared" si="0"/>
        <v/>
      </c>
    </row>
    <row r="79" spans="1:8" ht="14.5" x14ac:dyDescent="0.25">
      <c r="A79" s="43">
        <v>77</v>
      </c>
      <c r="B79" s="24"/>
      <c r="F79" s="40" t="str">
        <f t="shared" si="0"/>
        <v/>
      </c>
    </row>
    <row r="80" spans="1:8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42:H48 H50:H56 H37:H40 H58:H1048576">
    <cfRule type="containsText" dxfId="124" priority="41" operator="containsText" text="Stop current Development">
      <formula>NOT(ISERROR(SEARCH("Stop current Development",H1)))</formula>
    </cfRule>
  </conditionalFormatting>
  <conditionalFormatting sqref="H3">
    <cfRule type="containsText" dxfId="123" priority="40" operator="containsText" text="Stop current Development">
      <formula>NOT(ISERROR(SEARCH("Stop current Development",H3)))</formula>
    </cfRule>
  </conditionalFormatting>
  <conditionalFormatting sqref="H4">
    <cfRule type="containsText" dxfId="122" priority="34" operator="containsText" text="Stop current Development">
      <formula>NOT(ISERROR(SEARCH("Stop current Development",H4)))</formula>
    </cfRule>
  </conditionalFormatting>
  <conditionalFormatting sqref="H5">
    <cfRule type="containsText" dxfId="121" priority="32" operator="containsText" text="Stop current Development">
      <formula>NOT(ISERROR(SEARCH("Stop current Development",H5)))</formula>
    </cfRule>
  </conditionalFormatting>
  <conditionalFormatting sqref="H8">
    <cfRule type="containsText" dxfId="120" priority="28" operator="containsText" text="Stop current Development">
      <formula>NOT(ISERROR(SEARCH("Stop current Development",H8)))</formula>
    </cfRule>
  </conditionalFormatting>
  <conditionalFormatting sqref="H10">
    <cfRule type="containsText" dxfId="119" priority="27" operator="containsText" text="Stop current Development">
      <formula>NOT(ISERROR(SEARCH("Stop current Development",H10)))</formula>
    </cfRule>
  </conditionalFormatting>
  <conditionalFormatting sqref="H9">
    <cfRule type="containsText" dxfId="118" priority="26" operator="containsText" text="Stop current Development">
      <formula>NOT(ISERROR(SEARCH("Stop current Development",H9)))</formula>
    </cfRule>
  </conditionalFormatting>
  <conditionalFormatting sqref="H6">
    <cfRule type="containsText" dxfId="117" priority="22" operator="containsText" text="Stop current Development">
      <formula>NOT(ISERROR(SEARCH("Stop current Development",H6)))</formula>
    </cfRule>
  </conditionalFormatting>
  <conditionalFormatting sqref="H7">
    <cfRule type="containsText" dxfId="116" priority="21" operator="containsText" text="Stop current Development">
      <formula>NOT(ISERROR(SEARCH("Stop current Development",H7)))</formula>
    </cfRule>
  </conditionalFormatting>
  <conditionalFormatting sqref="H11">
    <cfRule type="containsText" dxfId="115" priority="20" operator="containsText" text="Stop current Development">
      <formula>NOT(ISERROR(SEARCH("Stop current Development",H11)))</formula>
    </cfRule>
  </conditionalFormatting>
  <conditionalFormatting sqref="H23">
    <cfRule type="containsText" dxfId="114" priority="19" operator="containsText" text="Stop current Development">
      <formula>NOT(ISERROR(SEARCH("Stop current Development",H23)))</formula>
    </cfRule>
  </conditionalFormatting>
  <conditionalFormatting sqref="H25">
    <cfRule type="containsText" dxfId="113" priority="17" operator="containsText" text="Stop current Development">
      <formula>NOT(ISERROR(SEARCH("Stop current Development",H25)))</formula>
    </cfRule>
  </conditionalFormatting>
  <conditionalFormatting sqref="H27">
    <cfRule type="containsText" dxfId="112" priority="14" operator="containsText" text="Stop current Development">
      <formula>NOT(ISERROR(SEARCH("Stop current Development",H27)))</formula>
    </cfRule>
  </conditionalFormatting>
  <conditionalFormatting sqref="H28">
    <cfRule type="containsText" dxfId="111" priority="13" operator="containsText" text="Stop current Development">
      <formula>NOT(ISERROR(SEARCH("Stop current Development",H28)))</formula>
    </cfRule>
  </conditionalFormatting>
  <conditionalFormatting sqref="H29">
    <cfRule type="containsText" dxfId="110" priority="12" operator="containsText" text="Stop current Development">
      <formula>NOT(ISERROR(SEARCH("Stop current Development",H29)))</formula>
    </cfRule>
  </conditionalFormatting>
  <conditionalFormatting sqref="H30">
    <cfRule type="containsText" dxfId="109" priority="11" operator="containsText" text="Stop current Development">
      <formula>NOT(ISERROR(SEARCH("Stop current Development",H30)))</formula>
    </cfRule>
  </conditionalFormatting>
  <conditionalFormatting sqref="H32">
    <cfRule type="containsText" dxfId="108" priority="10" operator="containsText" text="Stop current Development">
      <formula>NOT(ISERROR(SEARCH("Stop current Development",H32)))</formula>
    </cfRule>
  </conditionalFormatting>
  <conditionalFormatting sqref="H31">
    <cfRule type="containsText" dxfId="107" priority="9" operator="containsText" text="Stop current Development">
      <formula>NOT(ISERROR(SEARCH("Stop current Development",H31)))</formula>
    </cfRule>
  </conditionalFormatting>
  <conditionalFormatting sqref="H22">
    <cfRule type="containsText" dxfId="106" priority="8" operator="containsText" text="Stop current Development">
      <formula>NOT(ISERROR(SEARCH("Stop current Development",H22)))</formula>
    </cfRule>
  </conditionalFormatting>
  <conditionalFormatting sqref="H24">
    <cfRule type="containsText" dxfId="105" priority="7" operator="containsText" text="Stop current Development">
      <formula>NOT(ISERROR(SEARCH("Stop current Development",H24)))</formula>
    </cfRule>
  </conditionalFormatting>
  <conditionalFormatting sqref="H26">
    <cfRule type="containsText" dxfId="104" priority="6" operator="containsText" text="Stop current Development">
      <formula>NOT(ISERROR(SEARCH("Stop current Development",H26)))</formula>
    </cfRule>
  </conditionalFormatting>
  <conditionalFormatting sqref="H33:H36">
    <cfRule type="containsText" dxfId="103" priority="5" operator="containsText" text="Stop current Development">
      <formula>NOT(ISERROR(SEARCH("Stop current Development",H33)))</formula>
    </cfRule>
  </conditionalFormatting>
  <conditionalFormatting sqref="H41">
    <cfRule type="containsText" dxfId="102" priority="3" operator="containsText" text="Stop current Development">
      <formula>NOT(ISERROR(SEARCH("Stop current Development",H41)))</formula>
    </cfRule>
  </conditionalFormatting>
  <conditionalFormatting sqref="H49">
    <cfRule type="containsText" dxfId="101" priority="2" operator="containsText" text="Stop current Development">
      <formula>NOT(ISERROR(SEARCH("Stop current Development",H49)))</formula>
    </cfRule>
  </conditionalFormatting>
  <conditionalFormatting sqref="H57">
    <cfRule type="containsText" dxfId="100" priority="1" operator="containsText" text="Stop current Development">
      <formula>NOT(ISERROR(SEARCH("Stop current Development",H57)))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50" zoomScale="77" zoomScaleNormal="77" workbookViewId="0">
      <selection activeCell="D68" sqref="D68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14.5" x14ac:dyDescent="0.35">
      <c r="A40" s="30">
        <f>'Our Bug Metrics'!$A40</f>
        <v>38</v>
      </c>
      <c r="B40" s="30">
        <v>4</v>
      </c>
      <c r="C40" s="30" t="s">
        <v>149</v>
      </c>
      <c r="D40" s="15" t="s">
        <v>150</v>
      </c>
      <c r="E40" s="29" t="s">
        <v>26</v>
      </c>
      <c r="F40" s="12">
        <v>43767</v>
      </c>
      <c r="G40" s="12">
        <v>43767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29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View Bidding results</v>
      </c>
      <c r="D49" s="15" t="str">
        <f>'Our Bug Metrics'!D49</f>
        <v>For a section vacancy of 2 in IS003 S1, 2 students first bid $10. Then, a third person bids $11 but the original 2 were not kicked out of the section</v>
      </c>
      <c r="E49" s="29" t="s">
        <v>26</v>
      </c>
      <c r="F49" s="12">
        <v>43774</v>
      </c>
      <c r="G49" s="12">
        <v>43775</v>
      </c>
      <c r="H49" s="16" t="s">
        <v>123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Bootstrap</v>
      </c>
      <c r="D50" s="15" t="str">
        <f>'Our Bug Metrics'!D50</f>
        <v>wrong naming of errors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common.php</v>
      </c>
      <c r="D52" s="15" t="str">
        <f>'Our Bug Metrics'!D52</f>
        <v>wrong validation for student edollar for bootstrap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4</v>
      </c>
      <c r="C53" s="30" t="str">
        <f>'Our Bug Metrics'!C53</f>
        <v>bid-dump.php</v>
      </c>
      <c r="D53" s="15" t="str">
        <f>'Our Bug Metrics'!D53</f>
        <v>JSON output includes round 1 successful bids</v>
      </c>
      <c r="E53" s="29" t="s">
        <v>26</v>
      </c>
      <c r="F53" s="12">
        <v>43781</v>
      </c>
      <c r="G53" s="12">
        <v>43781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5</v>
      </c>
      <c r="C54" s="30" t="str">
        <f>'Our Bug Metrics'!C54</f>
        <v>bid-status.php</v>
      </c>
      <c r="D54" s="15" t="str">
        <f>'Our Bug Metrics'!D54</f>
        <v>Vacancy for round 2 inactive is deducted twice</v>
      </c>
      <c r="E54" s="29" t="s">
        <v>26</v>
      </c>
      <c r="F54" s="12">
        <v>43781</v>
      </c>
      <c r="G54" s="12">
        <v>43781</v>
      </c>
      <c r="H54" s="16" t="s">
        <v>145</v>
      </c>
    </row>
    <row r="55" spans="1:8" ht="14.5" x14ac:dyDescent="0.35">
      <c r="A55" s="30">
        <f>'Our Bug Metrics'!$A55</f>
        <v>53</v>
      </c>
      <c r="B55" s="30">
        <f>'Our Bug Metrics'!B55</f>
        <v>5</v>
      </c>
      <c r="C55" s="30" t="str">
        <f>'Our Bug Metrics'!C55</f>
        <v>section-dump.php</v>
      </c>
      <c r="D55" s="15" t="str">
        <f>'Our Bug Metrics'!D55</f>
        <v>Json shows Null when no students in section instead of empty array</v>
      </c>
      <c r="E55" s="29" t="s">
        <v>26</v>
      </c>
      <c r="F55" s="12">
        <v>43781</v>
      </c>
      <c r="G55" s="12">
        <v>43781</v>
      </c>
      <c r="H55" s="16" t="s">
        <v>145</v>
      </c>
    </row>
    <row r="56" spans="1:8" ht="14.5" x14ac:dyDescent="0.35">
      <c r="A56" s="30">
        <f>'Our Bug Metrics'!$A56</f>
        <v>54</v>
      </c>
      <c r="B56" s="30">
        <f>'Our Bug Metrics'!B56</f>
        <v>5</v>
      </c>
      <c r="C56" s="30" t="str">
        <f>'Our Bug Metrics'!C56</f>
        <v>Bootstrap</v>
      </c>
      <c r="D56" s="15" t="str">
        <f>'Our Bug Metrics'!D56</f>
        <v xml:space="preserve">Student edollar is invalid when it is 1d.p. </v>
      </c>
      <c r="E56" s="29" t="s">
        <v>26</v>
      </c>
      <c r="F56" s="12">
        <v>43781</v>
      </c>
      <c r="G56" s="12">
        <v>43782</v>
      </c>
      <c r="H56" s="16" t="s">
        <v>145</v>
      </c>
    </row>
    <row r="57" spans="1:8" ht="14.5" x14ac:dyDescent="0.35">
      <c r="A57" s="30">
        <f>'Our Bug Metrics'!$A57</f>
        <v>55</v>
      </c>
      <c r="B57" s="30">
        <f>'Our Bug Metrics'!B57</f>
        <v>5</v>
      </c>
      <c r="C57" s="30" t="str">
        <f>'Our Bug Metrics'!C57</f>
        <v>Bootstrap</v>
      </c>
      <c r="D57" s="15" t="str">
        <f>'Our Bug Metrics'!D57</f>
        <v>S01 in section number is accepted when it shouldn’t be</v>
      </c>
      <c r="E57" s="29" t="s">
        <v>26</v>
      </c>
      <c r="F57" s="12">
        <v>43785</v>
      </c>
      <c r="G57" s="12">
        <v>43785</v>
      </c>
      <c r="H57" s="16" t="s">
        <v>145</v>
      </c>
    </row>
    <row r="58" spans="1:8" ht="14.5" x14ac:dyDescent="0.35">
      <c r="A58" s="30">
        <f>'Our Bug Metrics'!$A58</f>
        <v>56</v>
      </c>
      <c r="B58" s="30">
        <f>'Our Bug Metrics'!B58</f>
        <v>5</v>
      </c>
      <c r="C58" s="30" t="str">
        <f>'Our Bug Metrics'!C58</f>
        <v>Update-bid.php</v>
      </c>
      <c r="D58" s="15" t="str">
        <f>'Our Bug Metrics'!D58</f>
        <v>blank fields not properly validated, as 0 validates as blank</v>
      </c>
      <c r="E58" s="29" t="s">
        <v>26</v>
      </c>
      <c r="F58" s="12">
        <v>43786</v>
      </c>
      <c r="G58" s="12">
        <v>43786</v>
      </c>
      <c r="H58" s="16" t="s">
        <v>162</v>
      </c>
    </row>
    <row r="59" spans="1:8" ht="14.5" x14ac:dyDescent="0.35">
      <c r="A59" s="30">
        <f>'Our Bug Metrics'!$A59</f>
        <v>57</v>
      </c>
      <c r="B59" s="30">
        <f>'Our Bug Metrics'!B59</f>
        <v>5</v>
      </c>
      <c r="C59" s="30" t="str">
        <f>'Our Bug Metrics'!C59</f>
        <v>section-dump.php</v>
      </c>
      <c r="D59" s="15" t="str">
        <f>'Our Bug Metrics'!D59</f>
        <v>Wrong SQL statement ordering</v>
      </c>
      <c r="E59" s="29" t="s">
        <v>26</v>
      </c>
      <c r="F59" s="12">
        <v>43786</v>
      </c>
      <c r="G59" s="12">
        <v>43786</v>
      </c>
      <c r="H59" s="16" t="s">
        <v>162</v>
      </c>
    </row>
    <row r="60" spans="1:8" ht="14.5" x14ac:dyDescent="0.35">
      <c r="A60" s="30">
        <f>'Our Bug Metrics'!$A60</f>
        <v>58</v>
      </c>
      <c r="B60" s="30">
        <f>'Our Bug Metrics'!B60</f>
        <v>5</v>
      </c>
      <c r="C60" s="30" t="str">
        <f>'Our Bug Metrics'!C60</f>
        <v>Drop-section.php</v>
      </c>
      <c r="D60" s="15" t="str">
        <f>'Our Bug Metrics'!D60</f>
        <v>blank fields not properly validated, as 0 validates as blank</v>
      </c>
      <c r="E60" s="29" t="s">
        <v>26</v>
      </c>
      <c r="F60" s="12">
        <v>43786</v>
      </c>
      <c r="G60" s="12">
        <v>43786</v>
      </c>
      <c r="H60" s="16" t="s">
        <v>162</v>
      </c>
    </row>
    <row r="61" spans="1:8" ht="14.5" x14ac:dyDescent="0.35">
      <c r="A61" s="30">
        <f>'Our Bug Metrics'!$A61</f>
        <v>59</v>
      </c>
      <c r="B61" s="30">
        <f>'Our Bug Metrics'!B61</f>
        <v>5</v>
      </c>
      <c r="C61" s="30" t="str">
        <f>'Our Bug Metrics'!C61</f>
        <v>Delete-bid.php</v>
      </c>
      <c r="D61" s="15" t="str">
        <f>'Our Bug Metrics'!D61</f>
        <v>blank fields not properly validated, as 0 validates as blank</v>
      </c>
      <c r="E61" s="29" t="s">
        <v>26</v>
      </c>
      <c r="F61" s="12">
        <v>43786</v>
      </c>
      <c r="G61" s="12">
        <v>43786</v>
      </c>
      <c r="H61" s="16" t="s">
        <v>162</v>
      </c>
    </row>
    <row r="62" spans="1:8" ht="14.5" x14ac:dyDescent="0.35">
      <c r="A62" s="30">
        <f>'Our Bug Metrics'!$A62</f>
        <v>60</v>
      </c>
      <c r="B62" s="30">
        <f>'Our Bug Metrics'!B62</f>
        <v>5</v>
      </c>
      <c r="C62" s="30" t="str">
        <f>'Our Bug Metrics'!C62</f>
        <v>bid-dump.php</v>
      </c>
      <c r="D62" s="15" t="str">
        <f>'Our Bug Metrics'!D62</f>
        <v>wrong error message, empty changed to blank</v>
      </c>
      <c r="E62" s="29" t="s">
        <v>26</v>
      </c>
      <c r="F62" s="12">
        <v>43786</v>
      </c>
      <c r="G62" s="12">
        <v>43786</v>
      </c>
      <c r="H62" s="16" t="s">
        <v>162</v>
      </c>
    </row>
    <row r="63" spans="1:8" ht="14.5" x14ac:dyDescent="0.35">
      <c r="A63" s="30">
        <f>'Our Bug Metrics'!$A63</f>
        <v>61</v>
      </c>
      <c r="B63" s="30">
        <f>'Our Bug Metrics'!B63</f>
        <v>5</v>
      </c>
      <c r="C63" s="30" t="str">
        <f>'Our Bug Metrics'!C63</f>
        <v>authenticate.php</v>
      </c>
      <c r="D63" s="15" t="str">
        <f>'Our Bug Metrics'!D63</f>
        <v>wrong error message</v>
      </c>
      <c r="E63" s="29" t="s">
        <v>26</v>
      </c>
      <c r="F63" s="12">
        <v>43786</v>
      </c>
      <c r="G63" s="12">
        <v>43786</v>
      </c>
      <c r="H63" s="16" t="s">
        <v>162</v>
      </c>
    </row>
    <row r="64" spans="1:8" ht="14.5" x14ac:dyDescent="0.35">
      <c r="A64" s="30">
        <f>'Our Bug Metrics'!$A64</f>
        <v>62</v>
      </c>
      <c r="B64" s="30">
        <f>'Our Bug Metrics'!B64</f>
        <v>5</v>
      </c>
      <c r="C64" s="30" t="str">
        <f>'Our Bug Metrics'!C64</f>
        <v>fail_bidDAO.php</v>
      </c>
      <c r="D64" s="15" t="str">
        <f>'Our Bug Metrics'!D64</f>
        <v>wrong sql statement</v>
      </c>
      <c r="E64" s="29" t="s">
        <v>26</v>
      </c>
      <c r="F64" s="12">
        <v>43786</v>
      </c>
      <c r="G64" s="12">
        <v>43786</v>
      </c>
      <c r="H64" s="16" t="s">
        <v>162</v>
      </c>
    </row>
    <row r="65" spans="1:8" ht="14.5" x14ac:dyDescent="0.35">
      <c r="A65" s="30">
        <f>'Our Bug Metrics'!$A65</f>
        <v>63</v>
      </c>
      <c r="B65" s="30">
        <v>5</v>
      </c>
      <c r="C65" s="30" t="s">
        <v>143</v>
      </c>
      <c r="D65" s="15" t="s">
        <v>163</v>
      </c>
      <c r="E65" s="29" t="s">
        <v>26</v>
      </c>
      <c r="F65" s="12">
        <v>43786</v>
      </c>
      <c r="G65" s="12">
        <v>43786</v>
      </c>
      <c r="H65" s="16" t="s">
        <v>145</v>
      </c>
    </row>
    <row r="66" spans="1:8" ht="29" x14ac:dyDescent="0.35">
      <c r="A66" s="30">
        <f>'Our Bug Metrics'!$A66</f>
        <v>64</v>
      </c>
      <c r="B66" s="8">
        <v>5</v>
      </c>
      <c r="C66" s="30" t="s">
        <v>143</v>
      </c>
      <c r="D66" s="15" t="s">
        <v>164</v>
      </c>
      <c r="E66" s="29" t="s">
        <v>26</v>
      </c>
      <c r="F66" s="12">
        <v>43786</v>
      </c>
      <c r="G66" s="12">
        <v>43786</v>
      </c>
      <c r="H66" s="16" t="s">
        <v>145</v>
      </c>
    </row>
    <row r="67" spans="1:8" ht="14.5" x14ac:dyDescent="0.35">
      <c r="A67" s="30">
        <f>'Our Bug Metrics'!$A67</f>
        <v>65</v>
      </c>
      <c r="B67" s="8">
        <v>5</v>
      </c>
      <c r="C67" s="30" t="s">
        <v>143</v>
      </c>
      <c r="D67" s="13" t="s">
        <v>165</v>
      </c>
      <c r="E67" s="29" t="s">
        <v>26</v>
      </c>
      <c r="F67" s="12">
        <v>43786</v>
      </c>
      <c r="G67" s="12">
        <v>43786</v>
      </c>
      <c r="H67" s="16" t="s">
        <v>145</v>
      </c>
    </row>
    <row r="68" spans="1:8" ht="29" x14ac:dyDescent="0.35">
      <c r="A68" s="30">
        <f>'Our Bug Metrics'!$A68</f>
        <v>66</v>
      </c>
      <c r="B68" s="8">
        <v>6</v>
      </c>
      <c r="C68" s="30" t="s">
        <v>143</v>
      </c>
      <c r="D68" s="13" t="str">
        <f>'Our Bug Metrics'!D68</f>
        <v>error message not out put correctly ie(invalid username\/password instead of invalid username, invalid password)</v>
      </c>
      <c r="E68" s="29" t="s">
        <v>26</v>
      </c>
      <c r="F68" s="12">
        <v>43786</v>
      </c>
      <c r="G68" s="12">
        <v>43786</v>
      </c>
      <c r="H68" s="16" t="s">
        <v>145</v>
      </c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99" priority="112" operator="equal">
      <formula>"Unresolved"</formula>
    </cfRule>
  </conditionalFormatting>
  <conditionalFormatting sqref="E3:E5 E13:E20">
    <cfRule type="cellIs" dxfId="98" priority="113" operator="equal">
      <formula>"Resolved"</formula>
    </cfRule>
  </conditionalFormatting>
  <conditionalFormatting sqref="E3:E5 E13:E20">
    <cfRule type="containsBlanks" dxfId="97" priority="114">
      <formula>LEN(TRIM(E3))=0</formula>
    </cfRule>
  </conditionalFormatting>
  <conditionalFormatting sqref="E10">
    <cfRule type="cellIs" dxfId="96" priority="97" operator="equal">
      <formula>"Unresolved"</formula>
    </cfRule>
  </conditionalFormatting>
  <conditionalFormatting sqref="E10">
    <cfRule type="cellIs" dxfId="95" priority="98" operator="equal">
      <formula>"Resolved"</formula>
    </cfRule>
  </conditionalFormatting>
  <conditionalFormatting sqref="E10">
    <cfRule type="containsBlanks" dxfId="94" priority="99">
      <formula>LEN(TRIM(E10))=0</formula>
    </cfRule>
  </conditionalFormatting>
  <conditionalFormatting sqref="E11">
    <cfRule type="cellIs" dxfId="93" priority="94" operator="equal">
      <formula>"Unresolved"</formula>
    </cfRule>
  </conditionalFormatting>
  <conditionalFormatting sqref="E11">
    <cfRule type="cellIs" dxfId="92" priority="95" operator="equal">
      <formula>"Resolved"</formula>
    </cfRule>
  </conditionalFormatting>
  <conditionalFormatting sqref="E11">
    <cfRule type="containsBlanks" dxfId="91" priority="96">
      <formula>LEN(TRIM(E11))=0</formula>
    </cfRule>
  </conditionalFormatting>
  <conditionalFormatting sqref="E9">
    <cfRule type="cellIs" dxfId="90" priority="91" operator="equal">
      <formula>"Unresolved"</formula>
    </cfRule>
  </conditionalFormatting>
  <conditionalFormatting sqref="E9">
    <cfRule type="cellIs" dxfId="89" priority="92" operator="equal">
      <formula>"Resolved"</formula>
    </cfRule>
  </conditionalFormatting>
  <conditionalFormatting sqref="E9">
    <cfRule type="containsBlanks" dxfId="88" priority="93">
      <formula>LEN(TRIM(E9))=0</formula>
    </cfRule>
  </conditionalFormatting>
  <conditionalFormatting sqref="E8">
    <cfRule type="cellIs" dxfId="87" priority="88" operator="equal">
      <formula>"Unresolved"</formula>
    </cfRule>
  </conditionalFormatting>
  <conditionalFormatting sqref="E8">
    <cfRule type="cellIs" dxfId="86" priority="89" operator="equal">
      <formula>"Resolved"</formula>
    </cfRule>
  </conditionalFormatting>
  <conditionalFormatting sqref="E8">
    <cfRule type="containsBlanks" dxfId="85" priority="90">
      <formula>LEN(TRIM(E8))=0</formula>
    </cfRule>
  </conditionalFormatting>
  <conditionalFormatting sqref="E7">
    <cfRule type="cellIs" dxfId="84" priority="85" operator="equal">
      <formula>"Unresolved"</formula>
    </cfRule>
  </conditionalFormatting>
  <conditionalFormatting sqref="E7">
    <cfRule type="cellIs" dxfId="83" priority="86" operator="equal">
      <formula>"Resolved"</formula>
    </cfRule>
  </conditionalFormatting>
  <conditionalFormatting sqref="E7">
    <cfRule type="containsBlanks" dxfId="82" priority="87">
      <formula>LEN(TRIM(E7))=0</formula>
    </cfRule>
  </conditionalFormatting>
  <conditionalFormatting sqref="E12">
    <cfRule type="cellIs" dxfId="81" priority="82" operator="equal">
      <formula>"Unresolved"</formula>
    </cfRule>
  </conditionalFormatting>
  <conditionalFormatting sqref="E12">
    <cfRule type="cellIs" dxfId="80" priority="83" operator="equal">
      <formula>"Resolved"</formula>
    </cfRule>
  </conditionalFormatting>
  <conditionalFormatting sqref="E12">
    <cfRule type="containsBlanks" dxfId="79" priority="84">
      <formula>LEN(TRIM(E12))=0</formula>
    </cfRule>
  </conditionalFormatting>
  <conditionalFormatting sqref="E6">
    <cfRule type="cellIs" dxfId="78" priority="79" operator="equal">
      <formula>"Unresolved"</formula>
    </cfRule>
  </conditionalFormatting>
  <conditionalFormatting sqref="E6">
    <cfRule type="cellIs" dxfId="77" priority="80" operator="equal">
      <formula>"Resolved"</formula>
    </cfRule>
  </conditionalFormatting>
  <conditionalFormatting sqref="E6">
    <cfRule type="containsBlanks" dxfId="76" priority="81">
      <formula>LEN(TRIM(E6))=0</formula>
    </cfRule>
  </conditionalFormatting>
  <conditionalFormatting sqref="E21">
    <cfRule type="cellIs" dxfId="75" priority="76" operator="equal">
      <formula>"Unresolved"</formula>
    </cfRule>
  </conditionalFormatting>
  <conditionalFormatting sqref="E21">
    <cfRule type="cellIs" dxfId="74" priority="77" operator="equal">
      <formula>"Resolved"</formula>
    </cfRule>
  </conditionalFormatting>
  <conditionalFormatting sqref="E21">
    <cfRule type="containsBlanks" dxfId="73" priority="78">
      <formula>LEN(TRIM(E21))=0</formula>
    </cfRule>
  </conditionalFormatting>
  <conditionalFormatting sqref="E22">
    <cfRule type="cellIs" dxfId="72" priority="73" operator="equal">
      <formula>"Unresolved"</formula>
    </cfRule>
  </conditionalFormatting>
  <conditionalFormatting sqref="E22">
    <cfRule type="cellIs" dxfId="71" priority="74" operator="equal">
      <formula>"Resolved"</formula>
    </cfRule>
  </conditionalFormatting>
  <conditionalFormatting sqref="E22">
    <cfRule type="containsBlanks" dxfId="70" priority="75">
      <formula>LEN(TRIM(E22))=0</formula>
    </cfRule>
  </conditionalFormatting>
  <conditionalFormatting sqref="E23">
    <cfRule type="cellIs" dxfId="69" priority="70" operator="equal">
      <formula>"Unresolved"</formula>
    </cfRule>
  </conditionalFormatting>
  <conditionalFormatting sqref="E23">
    <cfRule type="cellIs" dxfId="68" priority="71" operator="equal">
      <formula>"Resolved"</formula>
    </cfRule>
  </conditionalFormatting>
  <conditionalFormatting sqref="E23">
    <cfRule type="containsBlanks" dxfId="67" priority="72">
      <formula>LEN(TRIM(E23))=0</formula>
    </cfRule>
  </conditionalFormatting>
  <conditionalFormatting sqref="E24">
    <cfRule type="cellIs" dxfId="66" priority="67" operator="equal">
      <formula>"Unresolved"</formula>
    </cfRule>
  </conditionalFormatting>
  <conditionalFormatting sqref="E24">
    <cfRule type="cellIs" dxfId="65" priority="68" operator="equal">
      <formula>"Resolved"</formula>
    </cfRule>
  </conditionalFormatting>
  <conditionalFormatting sqref="E24">
    <cfRule type="containsBlanks" dxfId="64" priority="69">
      <formula>LEN(TRIM(E24))=0</formula>
    </cfRule>
  </conditionalFormatting>
  <conditionalFormatting sqref="E25">
    <cfRule type="cellIs" dxfId="63" priority="64" operator="equal">
      <formula>"Unresolved"</formula>
    </cfRule>
  </conditionalFormatting>
  <conditionalFormatting sqref="E25">
    <cfRule type="cellIs" dxfId="62" priority="65" operator="equal">
      <formula>"Resolved"</formula>
    </cfRule>
  </conditionalFormatting>
  <conditionalFormatting sqref="E25">
    <cfRule type="containsBlanks" dxfId="61" priority="66">
      <formula>LEN(TRIM(E25))=0</formula>
    </cfRule>
  </conditionalFormatting>
  <conditionalFormatting sqref="E26:E27">
    <cfRule type="cellIs" dxfId="60" priority="61" operator="equal">
      <formula>"Unresolved"</formula>
    </cfRule>
  </conditionalFormatting>
  <conditionalFormatting sqref="E26:E27">
    <cfRule type="cellIs" dxfId="59" priority="62" operator="equal">
      <formula>"Resolved"</formula>
    </cfRule>
  </conditionalFormatting>
  <conditionalFormatting sqref="E26:E27">
    <cfRule type="containsBlanks" dxfId="58" priority="63">
      <formula>LEN(TRIM(E26))=0</formula>
    </cfRule>
  </conditionalFormatting>
  <conditionalFormatting sqref="E28">
    <cfRule type="cellIs" dxfId="57" priority="58" operator="equal">
      <formula>"Unresolved"</formula>
    </cfRule>
  </conditionalFormatting>
  <conditionalFormatting sqref="E28">
    <cfRule type="cellIs" dxfId="56" priority="59" operator="equal">
      <formula>"Resolved"</formula>
    </cfRule>
  </conditionalFormatting>
  <conditionalFormatting sqref="E28">
    <cfRule type="containsBlanks" dxfId="55" priority="60">
      <formula>LEN(TRIM(E28))=0</formula>
    </cfRule>
  </conditionalFormatting>
  <conditionalFormatting sqref="E29">
    <cfRule type="cellIs" dxfId="54" priority="55" operator="equal">
      <formula>"Unresolved"</formula>
    </cfRule>
  </conditionalFormatting>
  <conditionalFormatting sqref="E29">
    <cfRule type="cellIs" dxfId="53" priority="56" operator="equal">
      <formula>"Resolved"</formula>
    </cfRule>
  </conditionalFormatting>
  <conditionalFormatting sqref="E29">
    <cfRule type="containsBlanks" dxfId="52" priority="57">
      <formula>LEN(TRIM(E29))=0</formula>
    </cfRule>
  </conditionalFormatting>
  <conditionalFormatting sqref="E30">
    <cfRule type="cellIs" dxfId="51" priority="49" operator="equal">
      <formula>"Unresolved"</formula>
    </cfRule>
  </conditionalFormatting>
  <conditionalFormatting sqref="E30">
    <cfRule type="cellIs" dxfId="50" priority="50" operator="equal">
      <formula>"Resolved"</formula>
    </cfRule>
  </conditionalFormatting>
  <conditionalFormatting sqref="E30">
    <cfRule type="containsBlanks" dxfId="49" priority="51">
      <formula>LEN(TRIM(E30))=0</formula>
    </cfRule>
  </conditionalFormatting>
  <conditionalFormatting sqref="E31">
    <cfRule type="cellIs" dxfId="48" priority="46" operator="equal">
      <formula>"Unresolved"</formula>
    </cfRule>
  </conditionalFormatting>
  <conditionalFormatting sqref="E31">
    <cfRule type="cellIs" dxfId="47" priority="47" operator="equal">
      <formula>"Resolved"</formula>
    </cfRule>
  </conditionalFormatting>
  <conditionalFormatting sqref="E31">
    <cfRule type="containsBlanks" dxfId="46" priority="48">
      <formula>LEN(TRIM(E31))=0</formula>
    </cfRule>
  </conditionalFormatting>
  <conditionalFormatting sqref="E32">
    <cfRule type="cellIs" dxfId="45" priority="43" operator="equal">
      <formula>"Unresolved"</formula>
    </cfRule>
  </conditionalFormatting>
  <conditionalFormatting sqref="E32">
    <cfRule type="cellIs" dxfId="44" priority="44" operator="equal">
      <formula>"Resolved"</formula>
    </cfRule>
  </conditionalFormatting>
  <conditionalFormatting sqref="E32">
    <cfRule type="containsBlanks" dxfId="43" priority="45">
      <formula>LEN(TRIM(E32))=0</formula>
    </cfRule>
  </conditionalFormatting>
  <conditionalFormatting sqref="E33:E39">
    <cfRule type="cellIs" dxfId="42" priority="40" operator="equal">
      <formula>"Unresolved"</formula>
    </cfRule>
  </conditionalFormatting>
  <conditionalFormatting sqref="E33:E39">
    <cfRule type="cellIs" dxfId="41" priority="41" operator="equal">
      <formula>"Resolved"</formula>
    </cfRule>
  </conditionalFormatting>
  <conditionalFormatting sqref="E33:E39">
    <cfRule type="containsBlanks" dxfId="40" priority="42">
      <formula>LEN(TRIM(E33))=0</formula>
    </cfRule>
  </conditionalFormatting>
  <conditionalFormatting sqref="E40">
    <cfRule type="cellIs" dxfId="39" priority="37" operator="equal">
      <formula>"Unresolved"</formula>
    </cfRule>
  </conditionalFormatting>
  <conditionalFormatting sqref="E40">
    <cfRule type="cellIs" dxfId="38" priority="38" operator="equal">
      <formula>"Resolved"</formula>
    </cfRule>
  </conditionalFormatting>
  <conditionalFormatting sqref="E40">
    <cfRule type="containsBlanks" dxfId="37" priority="39">
      <formula>LEN(TRIM(E40))=0</formula>
    </cfRule>
  </conditionalFormatting>
  <conditionalFormatting sqref="E41">
    <cfRule type="cellIs" dxfId="36" priority="34" operator="equal">
      <formula>"Unresolved"</formula>
    </cfRule>
  </conditionalFormatting>
  <conditionalFormatting sqref="E41">
    <cfRule type="cellIs" dxfId="35" priority="35" operator="equal">
      <formula>"Resolved"</formula>
    </cfRule>
  </conditionalFormatting>
  <conditionalFormatting sqref="E41">
    <cfRule type="containsBlanks" dxfId="34" priority="36">
      <formula>LEN(TRIM(E41))=0</formula>
    </cfRule>
  </conditionalFormatting>
  <conditionalFormatting sqref="E42:E48">
    <cfRule type="cellIs" dxfId="33" priority="31" operator="equal">
      <formula>"Unresolved"</formula>
    </cfRule>
  </conditionalFormatting>
  <conditionalFormatting sqref="E42:E48">
    <cfRule type="cellIs" dxfId="32" priority="32" operator="equal">
      <formula>"Resolved"</formula>
    </cfRule>
  </conditionalFormatting>
  <conditionalFormatting sqref="E42:E48">
    <cfRule type="containsBlanks" dxfId="31" priority="33">
      <formula>LEN(TRIM(E42))=0</formula>
    </cfRule>
  </conditionalFormatting>
  <conditionalFormatting sqref="E49:E50">
    <cfRule type="cellIs" dxfId="30" priority="28" operator="equal">
      <formula>"Unresolved"</formula>
    </cfRule>
  </conditionalFormatting>
  <conditionalFormatting sqref="E49:E50">
    <cfRule type="cellIs" dxfId="29" priority="29" operator="equal">
      <formula>"Resolved"</formula>
    </cfRule>
  </conditionalFormatting>
  <conditionalFormatting sqref="E49:E50">
    <cfRule type="containsBlanks" dxfId="28" priority="30">
      <formula>LEN(TRIM(E49))=0</formula>
    </cfRule>
  </conditionalFormatting>
  <conditionalFormatting sqref="E51">
    <cfRule type="cellIs" dxfId="27" priority="25" operator="equal">
      <formula>"Unresolved"</formula>
    </cfRule>
  </conditionalFormatting>
  <conditionalFormatting sqref="E51">
    <cfRule type="cellIs" dxfId="26" priority="26" operator="equal">
      <formula>"Resolved"</formula>
    </cfRule>
  </conditionalFormatting>
  <conditionalFormatting sqref="E51">
    <cfRule type="containsBlanks" dxfId="25" priority="27">
      <formula>LEN(TRIM(E51))=0</formula>
    </cfRule>
  </conditionalFormatting>
  <conditionalFormatting sqref="E52">
    <cfRule type="cellIs" dxfId="24" priority="22" operator="equal">
      <formula>"Unresolved"</formula>
    </cfRule>
  </conditionalFormatting>
  <conditionalFormatting sqref="E52">
    <cfRule type="cellIs" dxfId="23" priority="23" operator="equal">
      <formula>"Resolved"</formula>
    </cfRule>
  </conditionalFormatting>
  <conditionalFormatting sqref="E52">
    <cfRule type="containsBlanks" dxfId="22" priority="24">
      <formula>LEN(TRIM(E52))=0</formula>
    </cfRule>
  </conditionalFormatting>
  <conditionalFormatting sqref="E53">
    <cfRule type="cellIs" dxfId="21" priority="19" operator="equal">
      <formula>"Unresolved"</formula>
    </cfRule>
  </conditionalFormatting>
  <conditionalFormatting sqref="E53">
    <cfRule type="cellIs" dxfId="20" priority="20" operator="equal">
      <formula>"Resolved"</formula>
    </cfRule>
  </conditionalFormatting>
  <conditionalFormatting sqref="E53">
    <cfRule type="containsBlanks" dxfId="19" priority="21">
      <formula>LEN(TRIM(E53))=0</formula>
    </cfRule>
  </conditionalFormatting>
  <conditionalFormatting sqref="E54">
    <cfRule type="cellIs" dxfId="18" priority="16" operator="equal">
      <formula>"Unresolved"</formula>
    </cfRule>
  </conditionalFormatting>
  <conditionalFormatting sqref="E54">
    <cfRule type="cellIs" dxfId="17" priority="17" operator="equal">
      <formula>"Resolved"</formula>
    </cfRule>
  </conditionalFormatting>
  <conditionalFormatting sqref="E54">
    <cfRule type="containsBlanks" dxfId="16" priority="18">
      <formula>LEN(TRIM(E54))=0</formula>
    </cfRule>
  </conditionalFormatting>
  <conditionalFormatting sqref="E55">
    <cfRule type="cellIs" dxfId="15" priority="13" operator="equal">
      <formula>"Unresolved"</formula>
    </cfRule>
  </conditionalFormatting>
  <conditionalFormatting sqref="E55">
    <cfRule type="cellIs" dxfId="14" priority="14" operator="equal">
      <formula>"Resolved"</formula>
    </cfRule>
  </conditionalFormatting>
  <conditionalFormatting sqref="E55">
    <cfRule type="containsBlanks" dxfId="13" priority="15">
      <formula>LEN(TRIM(E55))=0</formula>
    </cfRule>
  </conditionalFormatting>
  <conditionalFormatting sqref="E56:E64">
    <cfRule type="cellIs" dxfId="12" priority="10" operator="equal">
      <formula>"Unresolved"</formula>
    </cfRule>
  </conditionalFormatting>
  <conditionalFormatting sqref="E56:E64">
    <cfRule type="cellIs" dxfId="11" priority="11" operator="equal">
      <formula>"Resolved"</formula>
    </cfRule>
  </conditionalFormatting>
  <conditionalFormatting sqref="E56:E64">
    <cfRule type="containsBlanks" dxfId="10" priority="12">
      <formula>LEN(TRIM(E56))=0</formula>
    </cfRule>
  </conditionalFormatting>
  <conditionalFormatting sqref="E65">
    <cfRule type="cellIs" dxfId="9" priority="7" operator="equal">
      <formula>"Unresolved"</formula>
    </cfRule>
  </conditionalFormatting>
  <conditionalFormatting sqref="E65">
    <cfRule type="cellIs" dxfId="8" priority="8" operator="equal">
      <formula>"Resolved"</formula>
    </cfRule>
  </conditionalFormatting>
  <conditionalFormatting sqref="E65">
    <cfRule type="containsBlanks" dxfId="7" priority="9">
      <formula>LEN(TRIM(E65))=0</formula>
    </cfRule>
  </conditionalFormatting>
  <conditionalFormatting sqref="E66">
    <cfRule type="cellIs" dxfId="6" priority="4" operator="equal">
      <formula>"Unresolved"</formula>
    </cfRule>
  </conditionalFormatting>
  <conditionalFormatting sqref="E66">
    <cfRule type="cellIs" dxfId="5" priority="5" operator="equal">
      <formula>"Resolved"</formula>
    </cfRule>
  </conditionalFormatting>
  <conditionalFormatting sqref="E66">
    <cfRule type="containsBlanks" dxfId="4" priority="6">
      <formula>LEN(TRIM(E66))=0</formula>
    </cfRule>
  </conditionalFormatting>
  <conditionalFormatting sqref="E67:E68">
    <cfRule type="cellIs" dxfId="3" priority="1" operator="equal">
      <formula>"Unresolved"</formula>
    </cfRule>
  </conditionalFormatting>
  <conditionalFormatting sqref="E67:E68">
    <cfRule type="cellIs" dxfId="2" priority="2" operator="equal">
      <formula>"Resolved"</formula>
    </cfRule>
  </conditionalFormatting>
  <conditionalFormatting sqref="E67:E68">
    <cfRule type="containsBlanks" dxfId="1" priority="3">
      <formula>LEN(TRIM(E67))=0</formula>
    </cfRule>
  </conditionalFormatting>
  <dataValidations count="1">
    <dataValidation type="list" allowBlank="1" sqref="E3:E68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9" t="s">
        <v>1</v>
      </c>
      <c r="B1" s="49"/>
      <c r="C1" s="49"/>
      <c r="D1" s="49"/>
      <c r="E1" s="49"/>
      <c r="F1" s="49"/>
      <c r="G1" s="49"/>
      <c r="H1" s="49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52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52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52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52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52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52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52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52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52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52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52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52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52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52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52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52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52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52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52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52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52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2019-11-17T15:18:41Z</dcterms:modified>
</cp:coreProperties>
</file>