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lkomuniversityofficial-my.sharepoint.com/personal/onedeetelyu_365_telkomuniversity_ac_id/Documents/Kuliah S1 (Ekstensi)/Semester 3/Pembelajaran Mesin/tugas_machine_learning/Tugas 2/"/>
    </mc:Choice>
  </mc:AlternateContent>
  <xr:revisionPtr revIDLastSave="210" documentId="11_77297A592AED0A2ED68606645F226D6161C5464C" xr6:coauthVersionLast="47" xr6:coauthVersionMax="47" xr10:uidLastSave="{07B90CC4-DE47-48FA-8500-CC44FD6318C9}"/>
  <bookViews>
    <workbookView xWindow="915" yWindow="4185" windowWidth="21600" windowHeight="11295" activeTab="1" xr2:uid="{00000000-000D-0000-FFFF-FFFF00000000}"/>
  </bookViews>
  <sheets>
    <sheet name="Data Set" sheetId="1" r:id="rId1"/>
    <sheet name="Centroi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C5" i="2"/>
  <c r="D5" i="2"/>
  <c r="E5" i="2"/>
  <c r="B5" i="2"/>
  <c r="E3" i="2"/>
  <c r="E4" i="2"/>
  <c r="D4" i="2"/>
  <c r="C4" i="2"/>
  <c r="B4" i="2"/>
  <c r="B3" i="2"/>
  <c r="I3" i="2"/>
  <c r="D3" i="2"/>
  <c r="C3" i="2"/>
  <c r="N4" i="2"/>
  <c r="J4" i="2"/>
  <c r="J5" i="2"/>
  <c r="J6" i="2"/>
  <c r="J7" i="2"/>
  <c r="J8" i="2"/>
  <c r="J9" i="2"/>
  <c r="J10" i="2"/>
  <c r="J11" i="2"/>
  <c r="J12" i="2"/>
  <c r="J3" i="2"/>
  <c r="I4" i="2"/>
  <c r="I5" i="2"/>
  <c r="I6" i="2"/>
  <c r="I7" i="2"/>
  <c r="I8" i="2"/>
  <c r="I9" i="2"/>
  <c r="I10" i="2"/>
  <c r="I11" i="2"/>
  <c r="I12" i="2"/>
  <c r="O8" i="2" l="1"/>
  <c r="N9" i="2"/>
  <c r="O4" i="2"/>
  <c r="O11" i="2"/>
  <c r="O7" i="2"/>
  <c r="N3" i="2"/>
  <c r="O9" i="2"/>
  <c r="O3" i="2"/>
  <c r="O12" i="2"/>
  <c r="N12" i="2"/>
  <c r="N8" i="2"/>
  <c r="N11" i="2"/>
  <c r="N7" i="2"/>
  <c r="O6" i="2"/>
  <c r="O10" i="2"/>
  <c r="N10" i="2"/>
  <c r="N6" i="2"/>
  <c r="O5" i="2"/>
  <c r="N5" i="2"/>
</calcChain>
</file>

<file path=xl/sharedStrings.xml><?xml version="1.0" encoding="utf-8"?>
<sst xmlns="http://schemas.openxmlformats.org/spreadsheetml/2006/main" count="23" uniqueCount="17">
  <si>
    <t>x1</t>
  </si>
  <si>
    <t>x2</t>
  </si>
  <si>
    <t>class (1 or 2)</t>
  </si>
  <si>
    <t>iteration</t>
  </si>
  <si>
    <t>x1-centroid-1</t>
  </si>
  <si>
    <t>x2-centroid-1</t>
  </si>
  <si>
    <t>x1-centroid-2</t>
  </si>
  <si>
    <t>x2-centroid-2</t>
  </si>
  <si>
    <t>d(c1)</t>
  </si>
  <si>
    <t>d(c2)</t>
  </si>
  <si>
    <t>Iterasi 1</t>
  </si>
  <si>
    <t>Iterasi 2</t>
  </si>
  <si>
    <t>Iterasi 3 dan 4 tidak dilakukan karena centroid pada iterasi 2 tidak bergerak dari iterasi 1</t>
  </si>
  <si>
    <t>centroid 2, iterasi 2</t>
  </si>
  <si>
    <t>centroid 1, iterasi 2</t>
  </si>
  <si>
    <t>centroid 1, iterasi 0</t>
  </si>
  <si>
    <t>centroid 2, iterasi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</si>
</sst>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5" fillId="0" borderId="0" xfId="0" applyFont="1"/>
    <xf numFmtId="0" fontId="2" fillId="0" borderId="0" xfId="0" applyFont="1"/>
    <xf numFmtId="2" fontId="0" fillId="0" borderId="0" xfId="0" applyNumberFormat="1"/>
    <xf numFmtId="2" fontId="3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6" fillId="0" borderId="0" xfId="0" applyNumberFormat="1" applyFont="1"/>
    <xf numFmtId="2" fontId="7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C00000"/>
      <color rgb="FF00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K-Means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1D7-4383-A4AC-8D128E14D8AF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1D7-4383-A4AC-8D128E14D8AF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1D7-4383-A4AC-8D128E14D8AF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C00000">
                    <a:alpha val="25098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1D7-4383-A4AC-8D128E14D8AF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00FF">
                    <a:alpha val="25098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1D7-4383-A4AC-8D128E14D8AF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</a:ln>
                <a:effectLst>
                  <a:glow rad="127000">
                    <a:srgbClr val="FF0000">
                      <a:alpha val="50000"/>
                    </a:srgbClr>
                  </a:glow>
                </a:effectLst>
              </c:spPr>
            </c:marker>
            <c:bubble3D val="0"/>
            <c:spPr>
              <a:ln w="28575" cap="rnd">
                <a:noFill/>
                <a:round/>
              </a:ln>
              <a:effectLst>
                <a:glow rad="127000">
                  <a:srgbClr val="FF0000">
                    <a:alpha val="5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E1D7-4383-A4AC-8D128E14D8AF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C0"/>
                </a:solidFill>
                <a:ln w="9525">
                  <a:noFill/>
                </a:ln>
                <a:effectLst>
                  <a:glow rad="127000">
                    <a:srgbClr val="0000FF">
                      <a:alpha val="50000"/>
                    </a:srgbClr>
                  </a:glow>
                </a:effectLst>
              </c:spPr>
            </c:marker>
            <c:bubble3D val="0"/>
            <c:spPr>
              <a:ln w="28575" cap="rnd">
                <a:noFill/>
                <a:round/>
              </a:ln>
              <a:effectLst>
                <a:glow rad="127000">
                  <a:srgbClr val="0000FF">
                    <a:alpha val="5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E1D7-4383-A4AC-8D128E14D8AF}"/>
              </c:ext>
            </c:extLst>
          </c:dPt>
          <c:xVal>
            <c:numRef>
              <c:f>'Data Set'!$A$2:$A$15</c:f>
              <c:numCache>
                <c:formatCode>General</c:formatCode>
                <c:ptCount val="14"/>
                <c:pt idx="0">
                  <c:v>46</c:v>
                </c:pt>
                <c:pt idx="1">
                  <c:v>14</c:v>
                </c:pt>
                <c:pt idx="2">
                  <c:v>24</c:v>
                </c:pt>
                <c:pt idx="3">
                  <c:v>13</c:v>
                </c:pt>
                <c:pt idx="4">
                  <c:v>3</c:v>
                </c:pt>
                <c:pt idx="5">
                  <c:v>23</c:v>
                </c:pt>
                <c:pt idx="6">
                  <c:v>12</c:v>
                </c:pt>
                <c:pt idx="7">
                  <c:v>39</c:v>
                </c:pt>
                <c:pt idx="8">
                  <c:v>16</c:v>
                </c:pt>
                <c:pt idx="9">
                  <c:v>44</c:v>
                </c:pt>
                <c:pt idx="10">
                  <c:v>46</c:v>
                </c:pt>
                <c:pt idx="11">
                  <c:v>25</c:v>
                </c:pt>
                <c:pt idx="12">
                  <c:v>43</c:v>
                </c:pt>
                <c:pt idx="13">
                  <c:v>15</c:v>
                </c:pt>
              </c:numCache>
            </c:numRef>
          </c:xVal>
          <c:yVal>
            <c:numRef>
              <c:f>'Data Set'!$B$2:$B$15</c:f>
              <c:numCache>
                <c:formatCode>General</c:formatCode>
                <c:ptCount val="14"/>
                <c:pt idx="0">
                  <c:v>27</c:v>
                </c:pt>
                <c:pt idx="1">
                  <c:v>4</c:v>
                </c:pt>
                <c:pt idx="2">
                  <c:v>36</c:v>
                </c:pt>
                <c:pt idx="3">
                  <c:v>40</c:v>
                </c:pt>
                <c:pt idx="4">
                  <c:v>24</c:v>
                </c:pt>
                <c:pt idx="5">
                  <c:v>26</c:v>
                </c:pt>
                <c:pt idx="6">
                  <c:v>44</c:v>
                </c:pt>
                <c:pt idx="7">
                  <c:v>16</c:v>
                </c:pt>
                <c:pt idx="8">
                  <c:v>49</c:v>
                </c:pt>
                <c:pt idx="9">
                  <c:v>37</c:v>
                </c:pt>
                <c:pt idx="10">
                  <c:v>14</c:v>
                </c:pt>
                <c:pt idx="11">
                  <c:v>14</c:v>
                </c:pt>
                <c:pt idx="12">
                  <c:v>26.666666666666668</c:v>
                </c:pt>
                <c:pt idx="13">
                  <c:v>31.857142857142858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7-4383-A4AC-8D128E14D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245824"/>
        <c:axId val="1336246240"/>
      </c:scatterChart>
      <c:valAx>
        <c:axId val="133624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246240"/>
        <c:crosses val="autoZero"/>
        <c:crossBetween val="midCat"/>
      </c:valAx>
      <c:valAx>
        <c:axId val="133624624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24582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AF0BC-E954-4F0C-977A-C1139AFD8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C23" sqref="C2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4">
        <v>46</v>
      </c>
      <c r="B2" s="4">
        <v>27</v>
      </c>
      <c r="C2" s="4">
        <v>1</v>
      </c>
    </row>
    <row r="3" spans="1:3" x14ac:dyDescent="0.25">
      <c r="A3" s="3">
        <v>14</v>
      </c>
      <c r="B3" s="3">
        <v>4</v>
      </c>
      <c r="C3" s="3">
        <v>2</v>
      </c>
    </row>
    <row r="4" spans="1:3" x14ac:dyDescent="0.25">
      <c r="A4" s="3">
        <v>24</v>
      </c>
      <c r="B4" s="3">
        <v>36</v>
      </c>
      <c r="C4" s="3">
        <v>2</v>
      </c>
    </row>
    <row r="5" spans="1:3" x14ac:dyDescent="0.25">
      <c r="A5" s="3">
        <v>13</v>
      </c>
      <c r="B5" s="3">
        <v>40</v>
      </c>
      <c r="C5" s="3">
        <v>2</v>
      </c>
    </row>
    <row r="6" spans="1:3" x14ac:dyDescent="0.25">
      <c r="A6" s="3">
        <v>3</v>
      </c>
      <c r="B6" s="3">
        <v>24</v>
      </c>
      <c r="C6" s="3">
        <v>2</v>
      </c>
    </row>
    <row r="7" spans="1:3" x14ac:dyDescent="0.25">
      <c r="A7" s="3">
        <v>23</v>
      </c>
      <c r="B7" s="3">
        <v>26</v>
      </c>
      <c r="C7" s="3">
        <v>2</v>
      </c>
    </row>
    <row r="8" spans="1:3" x14ac:dyDescent="0.25">
      <c r="A8" s="3">
        <v>12</v>
      </c>
      <c r="B8" s="3">
        <v>44</v>
      </c>
      <c r="C8" s="3">
        <v>2</v>
      </c>
    </row>
    <row r="9" spans="1:3" x14ac:dyDescent="0.25">
      <c r="A9" s="4">
        <v>39</v>
      </c>
      <c r="B9" s="4">
        <v>16</v>
      </c>
      <c r="C9" s="4">
        <v>1</v>
      </c>
    </row>
    <row r="10" spans="1:3" x14ac:dyDescent="0.25">
      <c r="A10" s="3">
        <v>16</v>
      </c>
      <c r="B10" s="3">
        <v>49</v>
      </c>
      <c r="C10" s="3">
        <v>2</v>
      </c>
    </row>
    <row r="11" spans="1:3" x14ac:dyDescent="0.25">
      <c r="A11" s="4">
        <v>44</v>
      </c>
      <c r="B11" s="4">
        <v>37</v>
      </c>
      <c r="C11" s="4">
        <v>1</v>
      </c>
    </row>
    <row r="12" spans="1:3" x14ac:dyDescent="0.25">
      <c r="A12" s="2">
        <v>46</v>
      </c>
      <c r="B12" s="2">
        <v>14</v>
      </c>
      <c r="C12" s="2" t="s">
        <v>15</v>
      </c>
    </row>
    <row r="13" spans="1:3" x14ac:dyDescent="0.25">
      <c r="A13" s="2">
        <v>25</v>
      </c>
      <c r="B13" s="2">
        <v>14</v>
      </c>
      <c r="C13" s="2" t="s">
        <v>16</v>
      </c>
    </row>
    <row r="14" spans="1:3" x14ac:dyDescent="0.25">
      <c r="A14" s="2">
        <v>43</v>
      </c>
      <c r="B14" s="2">
        <v>26.666666666666668</v>
      </c>
      <c r="C14" s="2" t="s">
        <v>14</v>
      </c>
    </row>
    <row r="15" spans="1:3" x14ac:dyDescent="0.25">
      <c r="A15" s="2">
        <v>15</v>
      </c>
      <c r="B15" s="2">
        <v>31.857142857142858</v>
      </c>
      <c r="C15" s="2" t="s">
        <v>13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abSelected="1" workbookViewId="0"/>
  </sheetViews>
  <sheetFormatPr defaultRowHeight="15" x14ac:dyDescent="0.25"/>
  <sheetData>
    <row r="1" spans="1:15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G1" s="13" t="s">
        <v>10</v>
      </c>
      <c r="H1" s="13"/>
      <c r="I1" s="13"/>
      <c r="J1" s="13"/>
      <c r="L1" s="13" t="s">
        <v>11</v>
      </c>
      <c r="M1" s="13"/>
      <c r="N1" s="13"/>
      <c r="O1" s="13"/>
    </row>
    <row r="2" spans="1:15" x14ac:dyDescent="0.25">
      <c r="A2">
        <v>0</v>
      </c>
      <c r="B2" s="4">
        <v>46</v>
      </c>
      <c r="C2" s="4">
        <v>14</v>
      </c>
      <c r="D2" s="3">
        <v>25</v>
      </c>
      <c r="E2" s="3">
        <v>14</v>
      </c>
      <c r="G2" s="8" t="s">
        <v>0</v>
      </c>
      <c r="H2" s="8" t="s">
        <v>1</v>
      </c>
      <c r="I2" s="9" t="s">
        <v>8</v>
      </c>
      <c r="J2" s="10" t="s">
        <v>9</v>
      </c>
      <c r="K2" s="7"/>
      <c r="L2" s="8" t="s">
        <v>0</v>
      </c>
      <c r="M2" s="8" t="s">
        <v>1</v>
      </c>
      <c r="N2" s="9" t="s">
        <v>8</v>
      </c>
      <c r="O2" s="10" t="s">
        <v>9</v>
      </c>
    </row>
    <row r="3" spans="1:15" x14ac:dyDescent="0.25">
      <c r="A3">
        <v>1</v>
      </c>
      <c r="B3" s="4">
        <f>AVERAGE(G3,G10,G12)</f>
        <v>43</v>
      </c>
      <c r="C3" s="4">
        <f>AVERAGE(H3,H10,H12)</f>
        <v>26.666666666666668</v>
      </c>
      <c r="D3" s="3">
        <f>AVERAGE(G4:G9,G11)</f>
        <v>15</v>
      </c>
      <c r="E3" s="3">
        <f>AVERAGE(H4:H9,H11)</f>
        <v>31.857142857142858</v>
      </c>
      <c r="G3" s="4">
        <v>46</v>
      </c>
      <c r="H3" s="4">
        <v>27</v>
      </c>
      <c r="I3" s="11">
        <f t="shared" ref="I3:I12" si="0">SQRT((B$2-G3)^2+(C$2-H3)^2)</f>
        <v>13</v>
      </c>
      <c r="J3" s="6">
        <f t="shared" ref="J3:J12" si="1">SQRT((D$2-G3)^2+(E$2-H3)^2)</f>
        <v>24.698178070456937</v>
      </c>
      <c r="L3" s="4">
        <v>46</v>
      </c>
      <c r="M3" s="4">
        <v>27</v>
      </c>
      <c r="N3" s="11">
        <f t="shared" ref="N3:N12" si="2">SQRT((B$3-G3)^2+(C$3-H3)^2)</f>
        <v>3.018461712712472</v>
      </c>
      <c r="O3" s="6">
        <f t="shared" ref="O3:O12" si="3">SQRT((D$3-G3)^2+(E$3-H3)^2)</f>
        <v>31.378206397668652</v>
      </c>
    </row>
    <row r="4" spans="1:15" x14ac:dyDescent="0.25">
      <c r="A4" s="14">
        <v>2</v>
      </c>
      <c r="B4" s="15">
        <f>AVERAGE(L3,L10,L12)</f>
        <v>43</v>
      </c>
      <c r="C4" s="15">
        <f>AVERAGE(M3,M10,M12)</f>
        <v>26.666666666666668</v>
      </c>
      <c r="D4" s="16">
        <f>AVERAGE(L4:L9,L11)</f>
        <v>15</v>
      </c>
      <c r="E4" s="16">
        <f>AVERAGE(M4:M9,M11)</f>
        <v>31.857142857142858</v>
      </c>
      <c r="G4" s="3">
        <v>14</v>
      </c>
      <c r="H4" s="3">
        <v>4</v>
      </c>
      <c r="I4" s="6">
        <f t="shared" si="0"/>
        <v>33.526109228480422</v>
      </c>
      <c r="J4" s="12">
        <f t="shared" si="1"/>
        <v>14.866068747318506</v>
      </c>
      <c r="L4" s="3">
        <v>14</v>
      </c>
      <c r="M4" s="3">
        <v>4</v>
      </c>
      <c r="N4" s="6">
        <f t="shared" si="2"/>
        <v>36.807306038037851</v>
      </c>
      <c r="O4" s="12">
        <f t="shared" si="3"/>
        <v>27.875085796518462</v>
      </c>
    </row>
    <row r="5" spans="1:15" x14ac:dyDescent="0.25">
      <c r="A5" s="2">
        <v>3</v>
      </c>
      <c r="B5" s="2">
        <f>B4</f>
        <v>43</v>
      </c>
      <c r="C5" s="2">
        <f t="shared" ref="C5:E5" si="4">C4</f>
        <v>26.666666666666668</v>
      </c>
      <c r="D5" s="2">
        <f t="shared" si="4"/>
        <v>15</v>
      </c>
      <c r="E5" s="2">
        <f t="shared" si="4"/>
        <v>31.857142857142858</v>
      </c>
      <c r="G5" s="3">
        <v>24</v>
      </c>
      <c r="H5" s="3">
        <v>36</v>
      </c>
      <c r="I5" s="6">
        <f t="shared" si="0"/>
        <v>31.11269837220809</v>
      </c>
      <c r="J5" s="12">
        <f t="shared" si="1"/>
        <v>22.022715545545239</v>
      </c>
      <c r="L5" s="3">
        <v>24</v>
      </c>
      <c r="M5" s="3">
        <v>36</v>
      </c>
      <c r="N5" s="6">
        <f t="shared" si="2"/>
        <v>21.168635079076569</v>
      </c>
      <c r="O5" s="12">
        <f t="shared" si="3"/>
        <v>9.9077376482283999</v>
      </c>
    </row>
    <row r="6" spans="1:15" x14ac:dyDescent="0.25">
      <c r="A6" s="2">
        <v>4</v>
      </c>
      <c r="B6" s="2">
        <f>B5</f>
        <v>43</v>
      </c>
      <c r="C6" s="2">
        <f t="shared" ref="C6" si="5">C5</f>
        <v>26.666666666666668</v>
      </c>
      <c r="D6" s="2">
        <f t="shared" ref="D6" si="6">D5</f>
        <v>15</v>
      </c>
      <c r="E6" s="2">
        <f t="shared" ref="E6" si="7">E5</f>
        <v>31.857142857142858</v>
      </c>
      <c r="G6" s="3">
        <v>13</v>
      </c>
      <c r="H6" s="3">
        <v>40</v>
      </c>
      <c r="I6" s="6">
        <f t="shared" si="0"/>
        <v>42.01190307520001</v>
      </c>
      <c r="J6" s="12">
        <f t="shared" si="1"/>
        <v>28.635642126552707</v>
      </c>
      <c r="L6" s="3">
        <v>13</v>
      </c>
      <c r="M6" s="3">
        <v>40</v>
      </c>
      <c r="N6" s="6">
        <f t="shared" si="2"/>
        <v>32.829526005987013</v>
      </c>
      <c r="O6" s="12">
        <f t="shared" si="3"/>
        <v>8.3848746233309637</v>
      </c>
    </row>
    <row r="7" spans="1:15" x14ac:dyDescent="0.25">
      <c r="G7" s="3">
        <v>3</v>
      </c>
      <c r="H7" s="3">
        <v>24</v>
      </c>
      <c r="I7" s="6">
        <f t="shared" si="0"/>
        <v>44.147480109288232</v>
      </c>
      <c r="J7" s="12">
        <f t="shared" si="1"/>
        <v>24.166091947189145</v>
      </c>
      <c r="L7" s="3">
        <v>3</v>
      </c>
      <c r="M7" s="3">
        <v>24</v>
      </c>
      <c r="N7" s="6">
        <f t="shared" si="2"/>
        <v>40.088790342327755</v>
      </c>
      <c r="O7" s="12">
        <f t="shared" si="3"/>
        <v>14.343454739969413</v>
      </c>
    </row>
    <row r="8" spans="1:15" x14ac:dyDescent="0.25">
      <c r="G8" s="3">
        <v>23</v>
      </c>
      <c r="H8" s="3">
        <v>26</v>
      </c>
      <c r="I8" s="6">
        <f t="shared" si="0"/>
        <v>25.942243542145693</v>
      </c>
      <c r="J8" s="12">
        <f t="shared" si="1"/>
        <v>12.165525060596439</v>
      </c>
      <c r="L8" s="3">
        <v>23</v>
      </c>
      <c r="M8" s="3">
        <v>26</v>
      </c>
      <c r="N8" s="6">
        <f t="shared" si="2"/>
        <v>20.011108026404845</v>
      </c>
      <c r="O8" s="12">
        <f t="shared" si="3"/>
        <v>9.914944399691791</v>
      </c>
    </row>
    <row r="9" spans="1:15" x14ac:dyDescent="0.25">
      <c r="G9" s="3">
        <v>12</v>
      </c>
      <c r="H9" s="3">
        <v>44</v>
      </c>
      <c r="I9" s="6">
        <f t="shared" si="0"/>
        <v>45.343136195018538</v>
      </c>
      <c r="J9" s="12">
        <f t="shared" si="1"/>
        <v>32.695565448543633</v>
      </c>
      <c r="L9" s="3">
        <v>12</v>
      </c>
      <c r="M9" s="3">
        <v>44</v>
      </c>
      <c r="N9" s="6">
        <f t="shared" si="2"/>
        <v>35.516819176897648</v>
      </c>
      <c r="O9" s="12">
        <f t="shared" si="3"/>
        <v>12.507956651341447</v>
      </c>
    </row>
    <row r="10" spans="1:15" x14ac:dyDescent="0.25">
      <c r="G10" s="4">
        <v>39</v>
      </c>
      <c r="H10" s="4">
        <v>16</v>
      </c>
      <c r="I10" s="11">
        <f t="shared" si="0"/>
        <v>7.2801098892805181</v>
      </c>
      <c r="J10" s="6">
        <f t="shared" si="1"/>
        <v>14.142135623730951</v>
      </c>
      <c r="L10" s="4">
        <v>39</v>
      </c>
      <c r="M10" s="4">
        <v>16</v>
      </c>
      <c r="N10" s="11">
        <f t="shared" si="2"/>
        <v>11.392004993756709</v>
      </c>
      <c r="O10" s="6">
        <f t="shared" si="3"/>
        <v>28.765412904942572</v>
      </c>
    </row>
    <row r="11" spans="1:15" x14ac:dyDescent="0.25">
      <c r="G11" s="3">
        <v>16</v>
      </c>
      <c r="H11" s="3">
        <v>49</v>
      </c>
      <c r="I11" s="6">
        <f t="shared" si="0"/>
        <v>46.097722286464439</v>
      </c>
      <c r="J11" s="12">
        <f t="shared" si="1"/>
        <v>36.138621999185304</v>
      </c>
      <c r="L11" s="3">
        <v>16</v>
      </c>
      <c r="M11" s="3">
        <v>49</v>
      </c>
      <c r="N11" s="6">
        <f t="shared" si="2"/>
        <v>35.039660069381064</v>
      </c>
      <c r="O11" s="12">
        <f t="shared" si="3"/>
        <v>17.171999039727673</v>
      </c>
    </row>
    <row r="12" spans="1:15" x14ac:dyDescent="0.25">
      <c r="G12" s="4">
        <v>44</v>
      </c>
      <c r="H12" s="4">
        <v>37</v>
      </c>
      <c r="I12" s="11">
        <f t="shared" si="0"/>
        <v>23.086792761230392</v>
      </c>
      <c r="J12" s="6">
        <f t="shared" si="1"/>
        <v>29.832867780352597</v>
      </c>
      <c r="L12" s="4">
        <v>44</v>
      </c>
      <c r="M12" s="4">
        <v>37</v>
      </c>
      <c r="N12" s="11">
        <f t="shared" si="2"/>
        <v>10.381607668264957</v>
      </c>
      <c r="O12" s="6">
        <f t="shared" si="3"/>
        <v>29.452486815069399</v>
      </c>
    </row>
    <row r="13" spans="1:15" x14ac:dyDescent="0.25">
      <c r="J13" s="5"/>
    </row>
    <row r="14" spans="1:15" x14ac:dyDescent="0.25">
      <c r="G14" s="13" t="s">
        <v>12</v>
      </c>
      <c r="H14" s="13"/>
      <c r="I14" s="13"/>
      <c r="J14" s="13"/>
      <c r="K14" s="13"/>
      <c r="L14" s="13"/>
      <c r="M14" s="13"/>
      <c r="N14" s="13"/>
      <c r="O14" s="13"/>
    </row>
  </sheetData>
  <mergeCells count="3">
    <mergeCell ref="G14:O14"/>
    <mergeCell ref="G1:J1"/>
    <mergeCell ref="L1:O1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>
  <clbl:label id="{90affe0f-c2a3-4108-bb98-6ceb4e94ef15}" enabled="0" method="" siteId="{90affe0f-c2a3-4108-bb98-6ceb4e94ef1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</vt:lpstr>
      <vt:lpstr>Centroid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WANDI YUSUF KURNIAWAN</cp:lastModifiedBy>
  <dcterms:created xsi:type="dcterms:W3CDTF">2022-11-21T07:22:29Z</dcterms:created>
  <dcterms:modified xsi:type="dcterms:W3CDTF">2022-11-21T08:36:32Z</dcterms:modified>
</cp:coreProperties>
</file>