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/>
  <mc:AlternateContent xmlns:mc="http://schemas.openxmlformats.org/markup-compatibility/2006">
    <mc:Choice Requires="x15">
      <x15ac:absPath xmlns:x15ac="http://schemas.microsoft.com/office/spreadsheetml/2010/11/ac" url="/Users/jun/Desktop/"/>
    </mc:Choice>
  </mc:AlternateContent>
  <xr:revisionPtr revIDLastSave="0" documentId="8_{8B11E1B5-3202-8C44-85C5-F0C6A5291CFD}" xr6:coauthVersionLast="47" xr6:coauthVersionMax="47" xr10:uidLastSave="{00000000-0000-0000-0000-000000000000}"/>
  <bookViews>
    <workbookView xWindow="0" yWindow="500" windowWidth="28800" windowHeight="16260" xr2:uid="{00000000-000D-0000-FFFF-FFFF00000000}"/>
  </bookViews>
  <sheets>
    <sheet name="雛形" sheetId="1" r:id="rId1"/>
    <sheet name="機能実装率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1" i="2" l="1"/>
  <c r="D11" i="2" s="1"/>
  <c r="C10" i="2"/>
  <c r="D10" i="2" s="1"/>
  <c r="C9" i="2"/>
  <c r="D9" i="2" s="1"/>
  <c r="C12" i="2" s="1"/>
  <c r="C5" i="2"/>
  <c r="C4" i="2"/>
  <c r="C3" i="2"/>
</calcChain>
</file>

<file path=xl/sharedStrings.xml><?xml version="1.0" encoding="utf-8"?>
<sst xmlns="http://schemas.openxmlformats.org/spreadsheetml/2006/main" count="126" uniqueCount="78">
  <si>
    <t>項目</t>
  </si>
  <si>
    <t>機能名</t>
  </si>
  <si>
    <t>作成する上での優先順位</t>
  </si>
  <si>
    <t>難易度</t>
  </si>
  <si>
    <t>概要</t>
  </si>
  <si>
    <t>参考サイトやイメージが湧くアプリがあればそのURLを記入ください</t>
  </si>
  <si>
    <t>実装予定機能</t>
  </si>
  <si>
    <t>実装済み機能</t>
  </si>
  <si>
    <t>HTML/CSS</t>
  </si>
  <si>
    <t>Flexbox</t>
  </si>
  <si>
    <t>HIGH</t>
  </si>
  <si>
    <t>低</t>
  </si>
  <si>
    <t>レイアウトを整えるのに導入</t>
  </si>
  <si>
    <t>BEM記法</t>
  </si>
  <si>
    <t>MIDDLE</t>
  </si>
  <si>
    <t>高</t>
  </si>
  <si>
    <t>cssのクラス命名規則を導入</t>
  </si>
  <si>
    <t>Ruby on Rails</t>
  </si>
  <si>
    <t>環境変数化</t>
  </si>
  <si>
    <t>中</t>
  </si>
  <si>
    <t>gem 'dotenv-rails'を用いて機密情報を格納</t>
  </si>
  <si>
    <t>CRUD機能</t>
  </si>
  <si>
    <t>Create(生成), Read(読み取り), Update(更新), Delete(削除)の実装</t>
  </si>
  <si>
    <t>テスト(単体/正常・異常)</t>
  </si>
  <si>
    <t>モデルの単体テスト, 結合テストをRSpecで実装予定</t>
  </si>
  <si>
    <t>お問い合わせ</t>
  </si>
  <si>
    <t>アプリケーションに関するお問い合わせ機能を作成</t>
  </si>
  <si>
    <t>タグ付け</t>
  </si>
  <si>
    <t>LOW</t>
  </si>
  <si>
    <t>作成したいが導入を迷っている</t>
  </si>
  <si>
    <t>検索</t>
  </si>
  <si>
    <t>ヘッダーに導入。gem 'ransack'を使用するかは決めていない</t>
  </si>
  <si>
    <t>いいね、お気に入り、ブックマーク</t>
  </si>
  <si>
    <t>Twitterのようないいね機能を導入</t>
  </si>
  <si>
    <t>コメント</t>
  </si>
  <si>
    <t>投稿の詳細ページにコメント追加・削除・編集機能を組み込む</t>
  </si>
  <si>
    <t>JavaScript</t>
  </si>
  <si>
    <t>非同期通信</t>
  </si>
  <si>
    <t>js.erbを使用していいね機能実装</t>
  </si>
  <si>
    <t>評価/レビュー</t>
  </si>
  <si>
    <t>raty.jsを利用予定</t>
  </si>
  <si>
    <t>その他</t>
  </si>
  <si>
    <t>デプロイ</t>
  </si>
  <si>
    <t>EC2, RDS, GitHub Actions</t>
  </si>
  <si>
    <t>リーダブルコード</t>
  </si>
  <si>
    <t>rubocopを利用</t>
  </si>
  <si>
    <t>README</t>
  </si>
  <si>
    <t>マークダウン形式で記入</t>
  </si>
  <si>
    <t>予約機能</t>
  </si>
  <si>
    <t>予約機能を導入</t>
  </si>
  <si>
    <t>https://qiita.com/y-kazuya/items/ec0b2947ac10f7815d9c</t>
  </si>
  <si>
    <t>Instagram投稿表示</t>
  </si>
  <si>
    <t>Instagramの投稿を埋め込み</t>
  </si>
  <si>
    <t>https://www.e-pokke.com/blog/instagram-basic-display-api.html</t>
  </si>
  <si>
    <t>動画埋め込み</t>
  </si>
  <si>
    <t>動画を埋め込み</t>
  </si>
  <si>
    <t>https://qiita.com/ren0826jam/items/8fb4429c2aaf267d94d5</t>
  </si>
  <si>
    <t>進捗報告入力数値</t>
  </si>
  <si>
    <t>報告日</t>
  </si>
  <si>
    <t>遅れ(以下)</t>
  </si>
  <si>
    <t>前倒し(以上)</t>
  </si>
  <si>
    <t>実装予定機能数</t>
  </si>
  <si>
    <t>1回目</t>
  </si>
  <si>
    <t>28％</t>
  </si>
  <si>
    <t>35％</t>
  </si>
  <si>
    <t>実装済機能数</t>
  </si>
  <si>
    <t>2回目</t>
  </si>
  <si>
    <t>56％</t>
  </si>
  <si>
    <t>70％</t>
  </si>
  <si>
    <t>機能実装率</t>
  </si>
  <si>
    <t>3回目</t>
  </si>
  <si>
    <t>83％</t>
  </si>
  <si>
    <t>105％</t>
  </si>
  <si>
    <t>制作難易度</t>
  </si>
  <si>
    <t>高(3点)</t>
  </si>
  <si>
    <t>中(2点)</t>
  </si>
  <si>
    <t>低(1点)</t>
  </si>
  <si>
    <t>機能ポイント総合計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</si>
</sst>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0"/>
      <color rgb="FF000000"/>
      <name val="Arial"/>
    </font>
    <font>
      <sz val="10"/>
      <color theme="1"/>
      <name val="Arial"/>
      <family val="2"/>
    </font>
    <font>
      <u/>
      <sz val="10"/>
      <color rgb="FF1155CC"/>
      <name val="Arial"/>
      <family val="2"/>
    </font>
    <font>
      <u/>
      <sz val="10"/>
      <color rgb="FF0000FF"/>
      <name val="Arial"/>
      <family val="2"/>
    </font>
    <font>
      <sz val="10"/>
      <name val="Arial"/>
      <family val="2"/>
    </font>
    <font>
      <sz val="10"/>
      <color rgb="FF313F4D"/>
      <name val="&quot;Hiragino Sans&quot;"/>
    </font>
    <font>
      <sz val="11"/>
      <color rgb="FF000000"/>
      <name val="Arial"/>
      <family val="2"/>
    </font>
    <font>
      <sz val="10"/>
      <color theme="1"/>
      <name val="HiraMinPro-W3"/>
    </font>
    <font>
      <sz val="10"/>
      <color rgb="FFFFFFFF"/>
      <name val="Arial"/>
      <family val="2"/>
    </font>
    <font>
      <sz val="11"/>
      <color rgb="FF000000"/>
      <name val="HiraMinPro-W3"/>
      <charset val="128"/>
    </font>
    <font>
      <sz val="10"/>
      <color rgb="FFFFFFFF"/>
      <name val="HiraMinPro-W3"/>
      <charset val="128"/>
    </font>
    <font>
      <sz val="8"/>
      <color theme="1"/>
      <name val="HiraMinPro-W3"/>
      <charset val="128"/>
    </font>
    <font>
      <sz val="6"/>
      <name val="Tsukushi A Round Gothic Bold"/>
      <family val="3"/>
      <charset val="128"/>
    </font>
  </fonts>
  <fills count="10">
    <fill>
      <patternFill patternType="none"/>
    </fill>
    <fill>
      <patternFill patternType="gray125"/>
    </fill>
    <fill>
      <patternFill patternType="solid">
        <fgColor rgb="FFFF9900"/>
        <bgColor rgb="FFFF9900"/>
      </patternFill>
    </fill>
    <fill>
      <patternFill patternType="solid">
        <fgColor rgb="FFCFE2F3"/>
        <bgColor rgb="FFCFE2F3"/>
      </patternFill>
    </fill>
    <fill>
      <patternFill patternType="solid">
        <fgColor rgb="FFD0E0E3"/>
        <bgColor rgb="FFD0E0E3"/>
      </patternFill>
    </fill>
    <fill>
      <patternFill patternType="solid">
        <fgColor rgb="FFFFFFFF"/>
        <bgColor rgb="FFFFFFFF"/>
      </patternFill>
    </fill>
    <fill>
      <patternFill patternType="solid">
        <fgColor rgb="FFF9CB9C"/>
        <bgColor rgb="FFF9CB9C"/>
      </patternFill>
    </fill>
    <fill>
      <patternFill patternType="solid">
        <fgColor rgb="FFEA9999"/>
        <bgColor rgb="FFEA9999"/>
      </patternFill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</fills>
  <borders count="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7">
    <xf numFmtId="0" fontId="0" fillId="0" borderId="0" xfId="0" applyFont="1" applyAlignment="1"/>
    <xf numFmtId="0" fontId="1" fillId="2" borderId="0" xfId="0" applyFont="1" applyFill="1" applyAlignment="1"/>
    <xf numFmtId="0" fontId="1" fillId="2" borderId="0" xfId="0" applyFont="1" applyFill="1" applyAlignment="1">
      <alignment horizontal="center"/>
    </xf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1" fillId="0" borderId="0" xfId="0" applyFont="1"/>
    <xf numFmtId="0" fontId="1" fillId="4" borderId="3" xfId="0" applyFont="1" applyFill="1" applyBorder="1" applyAlignment="1"/>
    <xf numFmtId="0" fontId="5" fillId="5" borderId="0" xfId="0" applyFont="1" applyFill="1" applyAlignment="1">
      <alignment horizontal="left"/>
    </xf>
    <xf numFmtId="0" fontId="1" fillId="6" borderId="3" xfId="0" applyFont="1" applyFill="1" applyBorder="1" applyAlignment="1"/>
    <xf numFmtId="3" fontId="6" fillId="5" borderId="3" xfId="0" applyNumberFormat="1" applyFont="1" applyFill="1" applyBorder="1" applyAlignment="1">
      <alignment horizontal="left"/>
    </xf>
    <xf numFmtId="0" fontId="1" fillId="0" borderId="3" xfId="0" applyFont="1" applyBorder="1" applyAlignment="1">
      <alignment horizontal="right"/>
    </xf>
    <xf numFmtId="0" fontId="1" fillId="7" borderId="3" xfId="0" applyFont="1" applyFill="1" applyBorder="1" applyAlignment="1"/>
    <xf numFmtId="9" fontId="6" fillId="5" borderId="3" xfId="0" applyNumberFormat="1" applyFont="1" applyFill="1" applyBorder="1" applyAlignment="1">
      <alignment horizontal="left"/>
    </xf>
    <xf numFmtId="9" fontId="6" fillId="5" borderId="0" xfId="0" applyNumberFormat="1" applyFont="1" applyFill="1" applyAlignment="1">
      <alignment horizontal="left"/>
    </xf>
    <xf numFmtId="0" fontId="1" fillId="0" borderId="0" xfId="0" applyFont="1" applyAlignment="1"/>
    <xf numFmtId="0" fontId="8" fillId="0" borderId="0" xfId="0" applyFont="1" applyAlignment="1">
      <alignment horizontal="right"/>
    </xf>
    <xf numFmtId="0" fontId="7" fillId="8" borderId="3" xfId="0" applyFont="1" applyFill="1" applyBorder="1" applyAlignment="1"/>
    <xf numFmtId="0" fontId="9" fillId="5" borderId="3" xfId="0" applyFont="1" applyFill="1" applyBorder="1" applyAlignment="1">
      <alignment horizontal="right"/>
    </xf>
    <xf numFmtId="0" fontId="10" fillId="0" borderId="0" xfId="0" applyFont="1" applyAlignment="1">
      <alignment horizontal="right"/>
    </xf>
    <xf numFmtId="0" fontId="7" fillId="9" borderId="3" xfId="0" applyFont="1" applyFill="1" applyBorder="1" applyAlignment="1"/>
    <xf numFmtId="0" fontId="7" fillId="3" borderId="3" xfId="0" applyFont="1" applyFill="1" applyBorder="1" applyAlignment="1"/>
    <xf numFmtId="0" fontId="11" fillId="7" borderId="3" xfId="0" applyFont="1" applyFill="1" applyBorder="1" applyAlignment="1"/>
    <xf numFmtId="0" fontId="7" fillId="0" borderId="3" xfId="0" applyFont="1" applyBorder="1" applyAlignment="1">
      <alignment horizontal="right"/>
    </xf>
    <xf numFmtId="0" fontId="1" fillId="3" borderId="1" xfId="0" applyFont="1" applyFill="1" applyBorder="1" applyAlignment="1">
      <alignment horizontal="center"/>
    </xf>
    <xf numFmtId="0" fontId="4" fillId="0" borderId="2" xfId="0" applyFont="1" applyBorder="1"/>
    <xf numFmtId="0" fontId="7" fillId="3" borderId="1" xfId="0" applyFont="1" applyFill="1" applyBorder="1" applyAlignment="1">
      <alignment horizontal="center"/>
    </xf>
  </cellXfs>
  <cellStyles count="1">
    <cellStyle name="標準" xfId="0" builtinId="0"/>
  </cellStyles>
  <dxfs count="3">
    <dxf>
      <fill>
        <patternFill patternType="solid">
          <fgColor rgb="FFCFE2F3"/>
          <bgColor rgb="FFCFE2F3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4CCCC"/>
          <bgColor rgb="FFF4CC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qiita.com/ren0826jam/items/8fb4429c2aaf267d94d5" TargetMode="External"/><Relationship Id="rId2" Type="http://schemas.openxmlformats.org/officeDocument/2006/relationships/hyperlink" Target="https://www.e-pokke.com/blog/instagram-basic-display-api.html" TargetMode="External"/><Relationship Id="rId1" Type="http://schemas.openxmlformats.org/officeDocument/2006/relationships/hyperlink" Target="https://qiita.com/y-kazuya/items/ec0b2947ac10f7815d9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20"/>
  <sheetViews>
    <sheetView tabSelected="1" workbookViewId="0"/>
  </sheetViews>
  <sheetFormatPr baseColWidth="10" defaultColWidth="14.5" defaultRowHeight="15.75" customHeight="1"/>
  <cols>
    <col min="1" max="1" width="15.5" customWidth="1"/>
    <col min="2" max="2" width="30.6640625" customWidth="1"/>
    <col min="3" max="3" width="21.5" customWidth="1"/>
    <col min="4" max="4" width="12" customWidth="1"/>
    <col min="5" max="5" width="57" customWidth="1"/>
    <col min="6" max="6" width="58.6640625" customWidth="1"/>
    <col min="7" max="8" width="13.33203125" customWidth="1"/>
  </cols>
  <sheetData>
    <row r="1" spans="1:8" ht="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</row>
    <row r="2" spans="1:8" ht="30" customHeight="1">
      <c r="A2" s="3" t="s">
        <v>8</v>
      </c>
      <c r="B2" s="3" t="s">
        <v>9</v>
      </c>
      <c r="C2" s="3" t="s">
        <v>10</v>
      </c>
      <c r="D2" s="3" t="s">
        <v>11</v>
      </c>
      <c r="E2" s="3" t="s">
        <v>12</v>
      </c>
      <c r="G2" s="3" t="b">
        <v>1</v>
      </c>
      <c r="H2" s="3" t="b">
        <v>0</v>
      </c>
    </row>
    <row r="3" spans="1:8" ht="30" customHeight="1">
      <c r="A3" s="3" t="s">
        <v>8</v>
      </c>
      <c r="B3" s="3" t="s">
        <v>13</v>
      </c>
      <c r="C3" s="3" t="s">
        <v>14</v>
      </c>
      <c r="D3" s="3" t="s">
        <v>15</v>
      </c>
      <c r="E3" s="3" t="s">
        <v>16</v>
      </c>
      <c r="F3" s="4"/>
      <c r="G3" s="3" t="b">
        <v>0</v>
      </c>
      <c r="H3" s="3" t="b">
        <v>0</v>
      </c>
    </row>
    <row r="4" spans="1:8" ht="30" customHeight="1">
      <c r="A4" s="3" t="s">
        <v>17</v>
      </c>
      <c r="B4" s="3" t="s">
        <v>18</v>
      </c>
      <c r="C4" s="3" t="s">
        <v>14</v>
      </c>
      <c r="D4" s="3" t="s">
        <v>19</v>
      </c>
      <c r="E4" s="3" t="s">
        <v>20</v>
      </c>
      <c r="G4" s="3" t="b">
        <v>1</v>
      </c>
      <c r="H4" s="3" t="b">
        <v>0</v>
      </c>
    </row>
    <row r="5" spans="1:8" ht="30" customHeight="1">
      <c r="A5" s="3" t="s">
        <v>17</v>
      </c>
      <c r="B5" s="3" t="s">
        <v>21</v>
      </c>
      <c r="C5" s="3" t="s">
        <v>10</v>
      </c>
      <c r="D5" s="3" t="s">
        <v>11</v>
      </c>
      <c r="E5" s="3" t="s">
        <v>22</v>
      </c>
      <c r="G5" s="3" t="b">
        <v>1</v>
      </c>
      <c r="H5" s="3" t="b">
        <v>0</v>
      </c>
    </row>
    <row r="6" spans="1:8" ht="30" customHeight="1">
      <c r="A6" s="3" t="s">
        <v>17</v>
      </c>
      <c r="B6" s="3" t="s">
        <v>23</v>
      </c>
      <c r="C6" s="3" t="s">
        <v>14</v>
      </c>
      <c r="D6" s="3" t="s">
        <v>19</v>
      </c>
      <c r="E6" s="3" t="s">
        <v>24</v>
      </c>
      <c r="G6" s="3" t="b">
        <v>0</v>
      </c>
      <c r="H6" s="3" t="b">
        <v>0</v>
      </c>
    </row>
    <row r="7" spans="1:8" ht="30" customHeight="1">
      <c r="A7" s="3" t="s">
        <v>17</v>
      </c>
      <c r="B7" s="3" t="s">
        <v>25</v>
      </c>
      <c r="C7" s="3" t="s">
        <v>10</v>
      </c>
      <c r="D7" s="3" t="s">
        <v>19</v>
      </c>
      <c r="E7" s="3" t="s">
        <v>26</v>
      </c>
      <c r="G7" s="3" t="b">
        <v>1</v>
      </c>
      <c r="H7" s="3" t="b">
        <v>0</v>
      </c>
    </row>
    <row r="8" spans="1:8" ht="30" customHeight="1">
      <c r="A8" s="3" t="s">
        <v>17</v>
      </c>
      <c r="B8" s="3" t="s">
        <v>27</v>
      </c>
      <c r="C8" s="3" t="s">
        <v>28</v>
      </c>
      <c r="D8" s="3" t="s">
        <v>19</v>
      </c>
      <c r="E8" s="3" t="s">
        <v>29</v>
      </c>
      <c r="G8" s="3" t="b">
        <v>0</v>
      </c>
      <c r="H8" s="3" t="b">
        <v>0</v>
      </c>
    </row>
    <row r="9" spans="1:8" ht="30" customHeight="1">
      <c r="A9" s="3" t="s">
        <v>17</v>
      </c>
      <c r="B9" s="3" t="s">
        <v>30</v>
      </c>
      <c r="C9" s="3" t="s">
        <v>10</v>
      </c>
      <c r="D9" s="3" t="s">
        <v>19</v>
      </c>
      <c r="E9" s="3" t="s">
        <v>31</v>
      </c>
      <c r="G9" s="3" t="b">
        <v>0</v>
      </c>
      <c r="H9" s="3" t="b">
        <v>0</v>
      </c>
    </row>
    <row r="10" spans="1:8" ht="30" customHeight="1">
      <c r="A10" s="3" t="s">
        <v>17</v>
      </c>
      <c r="B10" s="3" t="s">
        <v>32</v>
      </c>
      <c r="C10" s="3" t="s">
        <v>10</v>
      </c>
      <c r="D10" s="3" t="s">
        <v>11</v>
      </c>
      <c r="E10" s="3" t="s">
        <v>33</v>
      </c>
      <c r="G10" s="3" t="b">
        <v>0</v>
      </c>
      <c r="H10" s="3" t="b">
        <v>0</v>
      </c>
    </row>
    <row r="11" spans="1:8" ht="30" customHeight="1">
      <c r="A11" s="3" t="s">
        <v>17</v>
      </c>
      <c r="B11" s="3" t="s">
        <v>34</v>
      </c>
      <c r="C11" s="3" t="s">
        <v>10</v>
      </c>
      <c r="D11" s="3" t="s">
        <v>11</v>
      </c>
      <c r="E11" s="3" t="s">
        <v>35</v>
      </c>
      <c r="G11" s="3" t="b">
        <v>0</v>
      </c>
      <c r="H11" s="3" t="b">
        <v>0</v>
      </c>
    </row>
    <row r="12" spans="1:8" ht="30" customHeight="1">
      <c r="A12" s="3" t="s">
        <v>36</v>
      </c>
      <c r="B12" s="3" t="s">
        <v>37</v>
      </c>
      <c r="C12" s="3" t="s">
        <v>28</v>
      </c>
      <c r="D12" s="3" t="s">
        <v>15</v>
      </c>
      <c r="E12" s="3" t="s">
        <v>38</v>
      </c>
      <c r="G12" s="3" t="b">
        <v>0</v>
      </c>
      <c r="H12" s="3" t="b">
        <v>0</v>
      </c>
    </row>
    <row r="13" spans="1:8" ht="30" customHeight="1">
      <c r="A13" s="3" t="s">
        <v>36</v>
      </c>
      <c r="B13" s="3" t="s">
        <v>39</v>
      </c>
      <c r="C13" s="3" t="s">
        <v>14</v>
      </c>
      <c r="D13" s="3" t="s">
        <v>19</v>
      </c>
      <c r="E13" s="3" t="s">
        <v>40</v>
      </c>
      <c r="F13" s="4"/>
      <c r="G13" s="3" t="b">
        <v>0</v>
      </c>
      <c r="H13" s="3" t="b">
        <v>0</v>
      </c>
    </row>
    <row r="14" spans="1:8" ht="30" customHeight="1">
      <c r="A14" s="3" t="s">
        <v>41</v>
      </c>
      <c r="B14" s="3" t="s">
        <v>42</v>
      </c>
      <c r="C14" s="3" t="s">
        <v>10</v>
      </c>
      <c r="D14" s="3" t="s">
        <v>15</v>
      </c>
      <c r="E14" s="3" t="s">
        <v>43</v>
      </c>
      <c r="G14" s="3" t="b">
        <v>0</v>
      </c>
      <c r="H14" s="3" t="b">
        <v>0</v>
      </c>
    </row>
    <row r="15" spans="1:8" ht="30" customHeight="1">
      <c r="A15" s="3" t="s">
        <v>41</v>
      </c>
      <c r="B15" s="3" t="s">
        <v>44</v>
      </c>
      <c r="C15" s="3" t="s">
        <v>14</v>
      </c>
      <c r="D15" s="3" t="s">
        <v>19</v>
      </c>
      <c r="E15" s="3" t="s">
        <v>45</v>
      </c>
      <c r="F15" s="3"/>
      <c r="G15" s="3" t="b">
        <v>0</v>
      </c>
      <c r="H15" s="3" t="b">
        <v>0</v>
      </c>
    </row>
    <row r="16" spans="1:8" ht="30" customHeight="1">
      <c r="A16" s="3" t="s">
        <v>41</v>
      </c>
      <c r="B16" s="3" t="s">
        <v>46</v>
      </c>
      <c r="C16" s="3" t="s">
        <v>10</v>
      </c>
      <c r="D16" s="3" t="s">
        <v>11</v>
      </c>
      <c r="E16" s="3" t="s">
        <v>47</v>
      </c>
      <c r="F16" s="3"/>
      <c r="G16" s="3" t="b">
        <v>1</v>
      </c>
      <c r="H16" s="3" t="b">
        <v>0</v>
      </c>
    </row>
    <row r="17" spans="1:8" ht="30" customHeight="1">
      <c r="A17" s="3" t="s">
        <v>17</v>
      </c>
      <c r="B17" s="3" t="s">
        <v>48</v>
      </c>
      <c r="C17" s="3" t="s">
        <v>10</v>
      </c>
      <c r="D17" s="3" t="s">
        <v>15</v>
      </c>
      <c r="E17" s="3" t="s">
        <v>49</v>
      </c>
      <c r="F17" s="5" t="s">
        <v>50</v>
      </c>
      <c r="G17" s="3" t="b">
        <v>1</v>
      </c>
      <c r="H17" s="3" t="b">
        <v>0</v>
      </c>
    </row>
    <row r="18" spans="1:8" ht="30" customHeight="1">
      <c r="A18" s="3" t="s">
        <v>17</v>
      </c>
      <c r="B18" s="3" t="s">
        <v>51</v>
      </c>
      <c r="C18" s="3" t="s">
        <v>10</v>
      </c>
      <c r="D18" s="3" t="s">
        <v>19</v>
      </c>
      <c r="E18" s="3" t="s">
        <v>52</v>
      </c>
      <c r="F18" s="5" t="s">
        <v>53</v>
      </c>
      <c r="G18" s="3" t="b">
        <v>1</v>
      </c>
      <c r="H18" s="3" t="b">
        <v>0</v>
      </c>
    </row>
    <row r="19" spans="1:8" ht="30" customHeight="1">
      <c r="A19" s="3" t="s">
        <v>17</v>
      </c>
      <c r="B19" s="3" t="s">
        <v>54</v>
      </c>
      <c r="C19" s="3" t="s">
        <v>10</v>
      </c>
      <c r="D19" s="3" t="s">
        <v>15</v>
      </c>
      <c r="E19" s="3" t="s">
        <v>55</v>
      </c>
      <c r="F19" s="5" t="s">
        <v>56</v>
      </c>
      <c r="G19" s="3" t="b">
        <v>1</v>
      </c>
      <c r="H19" s="3" t="b">
        <v>0</v>
      </c>
    </row>
    <row r="20" spans="1:8" ht="30" customHeight="1">
      <c r="A20" s="6"/>
      <c r="C20" s="6"/>
      <c r="D20" s="6"/>
    </row>
  </sheetData>
  <phoneticPr fontId="12"/>
  <conditionalFormatting sqref="C2:C20">
    <cfRule type="cellIs" dxfId="2" priority="1" operator="equal">
      <formula>"HIGH"</formula>
    </cfRule>
  </conditionalFormatting>
  <conditionalFormatting sqref="C2:C20">
    <cfRule type="cellIs" dxfId="1" priority="2" operator="equal">
      <formula>"MIDDLE"</formula>
    </cfRule>
  </conditionalFormatting>
  <conditionalFormatting sqref="C2:C20">
    <cfRule type="cellIs" dxfId="0" priority="3" operator="equal">
      <formula>"LOW"</formula>
    </cfRule>
  </conditionalFormatting>
  <dataValidations count="3">
    <dataValidation type="list" allowBlank="1" sqref="D2:D20" xr:uid="{00000000-0002-0000-0000-000000000000}">
      <formula1>"高,中,低"</formula1>
    </dataValidation>
    <dataValidation type="list" allowBlank="1" sqref="A2:A20" xr:uid="{00000000-0002-0000-0000-000001000000}">
      <formula1>"HTML/CSS,Ruby on Rails,JavaScript,AI,クラウド,その他,HTML/CSS(その他),Ruby on Rails(その他),JavaScript(その他)"</formula1>
    </dataValidation>
    <dataValidation type="list" allowBlank="1" sqref="C2:C20" xr:uid="{00000000-0002-0000-0000-000002000000}">
      <formula1>"HIGH,MIDDLE,LOW"</formula1>
    </dataValidation>
  </dataValidations>
  <hyperlinks>
    <hyperlink ref="F17" r:id="rId1" xr:uid="{00000000-0004-0000-0000-000000000000}"/>
    <hyperlink ref="F18" r:id="rId2" xr:uid="{00000000-0004-0000-0000-000001000000}"/>
    <hyperlink ref="F19" r:id="rId3" xr:uid="{00000000-0004-0000-0000-000002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2:J12"/>
  <sheetViews>
    <sheetView workbookViewId="0"/>
  </sheetViews>
  <sheetFormatPr baseColWidth="10" defaultColWidth="14.5" defaultRowHeight="15.75" customHeight="1"/>
  <cols>
    <col min="1" max="1" width="3.83203125" customWidth="1"/>
    <col min="4" max="4" width="4.5" customWidth="1"/>
    <col min="5" max="6" width="10.33203125" customWidth="1"/>
    <col min="7" max="7" width="4.5" customWidth="1"/>
    <col min="8" max="9" width="13" customWidth="1"/>
  </cols>
  <sheetData>
    <row r="2" spans="1:10" ht="15.75" customHeight="1">
      <c r="B2" s="24" t="s">
        <v>57</v>
      </c>
      <c r="C2" s="25"/>
      <c r="E2" s="7" t="s">
        <v>58</v>
      </c>
      <c r="F2" s="7" t="s">
        <v>59</v>
      </c>
      <c r="G2" s="8"/>
      <c r="H2" s="7" t="s">
        <v>58</v>
      </c>
      <c r="I2" s="7" t="s">
        <v>60</v>
      </c>
      <c r="J2" s="8"/>
    </row>
    <row r="3" spans="1:10" ht="15.75" customHeight="1">
      <c r="B3" s="9" t="s">
        <v>61</v>
      </c>
      <c r="C3" s="10">
        <f>COUNTIF(雛形!$G:$G,TRUE)</f>
        <v>8</v>
      </c>
      <c r="E3" s="11" t="s">
        <v>62</v>
      </c>
      <c r="F3" s="11" t="s">
        <v>63</v>
      </c>
      <c r="H3" s="11" t="s">
        <v>62</v>
      </c>
      <c r="I3" s="11" t="s">
        <v>64</v>
      </c>
    </row>
    <row r="4" spans="1:10" ht="15.75" customHeight="1">
      <c r="B4" s="9" t="s">
        <v>65</v>
      </c>
      <c r="C4" s="10">
        <f>COUNTIF(雛形!$H:$H,TRUE)</f>
        <v>0</v>
      </c>
      <c r="E4" s="11" t="s">
        <v>66</v>
      </c>
      <c r="F4" s="11" t="s">
        <v>67</v>
      </c>
      <c r="H4" s="11" t="s">
        <v>66</v>
      </c>
      <c r="I4" s="11" t="s">
        <v>68</v>
      </c>
    </row>
    <row r="5" spans="1:10" ht="15.75" customHeight="1">
      <c r="B5" s="12" t="s">
        <v>69</v>
      </c>
      <c r="C5" s="13">
        <f>COUNTIF(雛形!$H:$H,TRUE) / COUNTIF(雛形!$G:$G,TRUE)</f>
        <v>0</v>
      </c>
      <c r="E5" s="11" t="s">
        <v>70</v>
      </c>
      <c r="F5" s="11" t="s">
        <v>71</v>
      </c>
      <c r="H5" s="11" t="s">
        <v>70</v>
      </c>
      <c r="I5" s="11" t="s">
        <v>72</v>
      </c>
    </row>
    <row r="6" spans="1:10" ht="15.75" customHeight="1">
      <c r="F6" s="14"/>
    </row>
    <row r="8" spans="1:10">
      <c r="A8" s="15"/>
      <c r="B8" s="26" t="s">
        <v>73</v>
      </c>
      <c r="C8" s="25"/>
      <c r="D8" s="15"/>
    </row>
    <row r="9" spans="1:10">
      <c r="A9" s="16">
        <v>3</v>
      </c>
      <c r="B9" s="17" t="s">
        <v>74</v>
      </c>
      <c r="C9" s="18">
        <f>COUNTIF(雛形!$D:$D,"高")</f>
        <v>5</v>
      </c>
      <c r="D9" s="19">
        <f t="shared" ref="D9:D11" si="0">A9*C9</f>
        <v>15</v>
      </c>
    </row>
    <row r="10" spans="1:10">
      <c r="A10" s="16">
        <v>2</v>
      </c>
      <c r="B10" s="20" t="s">
        <v>75</v>
      </c>
      <c r="C10" s="18">
        <f>COUNTIF(雛形!$D:$D,"中")</f>
        <v>8</v>
      </c>
      <c r="D10" s="19">
        <f t="shared" si="0"/>
        <v>16</v>
      </c>
    </row>
    <row r="11" spans="1:10">
      <c r="A11" s="16">
        <v>1</v>
      </c>
      <c r="B11" s="21" t="s">
        <v>76</v>
      </c>
      <c r="C11" s="18">
        <f>COUNTIF(雛形!$D:$D,"低")</f>
        <v>5</v>
      </c>
      <c r="D11" s="19">
        <f t="shared" si="0"/>
        <v>5</v>
      </c>
    </row>
    <row r="12" spans="1:10">
      <c r="A12" s="15"/>
      <c r="B12" s="22" t="s">
        <v>77</v>
      </c>
      <c r="C12" s="23">
        <f>SUM(D9:D11)</f>
        <v>36</v>
      </c>
      <c r="D12" s="15"/>
    </row>
  </sheetData>
  <mergeCells count="2">
    <mergeCell ref="B2:C2"/>
    <mergeCell ref="B8:C8"/>
  </mergeCells>
  <phoneticPr fontId="1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雛形</vt:lpstr>
      <vt:lpstr>機能実装率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jun</cp:lastModifiedBy>
  <dcterms:created xsi:type="dcterms:W3CDTF">2022-03-01T00:03:20Z</dcterms:created>
  <dcterms:modified xsi:type="dcterms:W3CDTF">2022-03-01T00:03:20Z</dcterms:modified>
</cp:coreProperties>
</file>