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ENOVO THINKPAD\Documents\projects\php\RiskManagementSystem\storage\"/>
    </mc:Choice>
  </mc:AlternateContent>
  <xr:revisionPtr revIDLastSave="0" documentId="13_ncr:1_{FA38BBE3-9E05-402A-BC2E-A2253EF084C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RM" sheetId="1" r:id="rId1"/>
  </sheets>
  <calcPr calcId="191029"/>
  <extLst>
    <ext uri="GoogleSheetsCustomDataVersion1">
      <go:sheetsCustomData xmlns:go="http://customooxmlschemas.google.com/" r:id="rId5" roundtripDataSignature="AMtx7mgQqmx0/7Y1lrzlon5AXqCjWcqGyw=="/>
    </ext>
  </extLst>
</workbook>
</file>

<file path=xl/calcChain.xml><?xml version="1.0" encoding="utf-8"?>
<calcChain xmlns="http://schemas.openxmlformats.org/spreadsheetml/2006/main">
  <c r="AA33" i="1" l="1"/>
  <c r="P33" i="1"/>
  <c r="AA32" i="1"/>
  <c r="P32" i="1"/>
  <c r="AA31" i="1"/>
  <c r="P31" i="1"/>
  <c r="AA30" i="1"/>
  <c r="P30" i="1"/>
  <c r="AA29" i="1"/>
  <c r="P29" i="1"/>
  <c r="AA28" i="1"/>
  <c r="P28" i="1"/>
  <c r="AA27" i="1"/>
  <c r="P27" i="1"/>
  <c r="AA26" i="1"/>
  <c r="P26" i="1"/>
  <c r="Z25" i="1"/>
  <c r="AA25" i="1" s="1"/>
  <c r="O25" i="1"/>
  <c r="P25" i="1" s="1"/>
  <c r="Z24" i="1"/>
  <c r="AA24" i="1" s="1"/>
  <c r="O24" i="1"/>
  <c r="P24" i="1" s="1"/>
  <c r="Z23" i="1"/>
  <c r="AA23" i="1" s="1"/>
  <c r="O23" i="1"/>
  <c r="P23" i="1" s="1"/>
  <c r="Z22" i="1"/>
  <c r="AA22" i="1" s="1"/>
  <c r="O22" i="1"/>
  <c r="P22" i="1" s="1"/>
  <c r="Z21" i="1"/>
  <c r="AA21" i="1" s="1"/>
  <c r="O21" i="1"/>
  <c r="P21" i="1" s="1"/>
  <c r="Z20" i="1"/>
  <c r="AA20" i="1" s="1"/>
  <c r="O20" i="1"/>
  <c r="P20" i="1" s="1"/>
  <c r="Z19" i="1"/>
  <c r="AA19" i="1" s="1"/>
  <c r="O19" i="1"/>
  <c r="P19" i="1" s="1"/>
  <c r="Z18" i="1"/>
  <c r="AA18" i="1" s="1"/>
  <c r="O18" i="1"/>
  <c r="P18" i="1" s="1"/>
  <c r="Z17" i="1"/>
  <c r="AA17" i="1" s="1"/>
  <c r="O17" i="1"/>
  <c r="P17" i="1" s="1"/>
  <c r="Z16" i="1"/>
  <c r="AA16" i="1" s="1"/>
  <c r="P16" i="1"/>
  <c r="O16" i="1"/>
  <c r="Z15" i="1"/>
  <c r="AA15" i="1" s="1"/>
  <c r="O15" i="1"/>
  <c r="P15" i="1" s="1"/>
  <c r="Z14" i="1"/>
  <c r="AA14" i="1" s="1"/>
  <c r="O14" i="1"/>
  <c r="P14" i="1" s="1"/>
  <c r="Z13" i="1"/>
  <c r="AA13" i="1" s="1"/>
  <c r="O13" i="1"/>
  <c r="P13" i="1" s="1"/>
  <c r="Z12" i="1"/>
  <c r="AA12" i="1" s="1"/>
  <c r="O12" i="1"/>
  <c r="P12" i="1" s="1"/>
  <c r="Z11" i="1"/>
  <c r="AA11" i="1" s="1"/>
  <c r="O11" i="1"/>
  <c r="P11" i="1" s="1"/>
  <c r="AA10" i="1"/>
  <c r="P10" i="1"/>
  <c r="AA9" i="1"/>
  <c r="P9" i="1"/>
  <c r="AA8" i="1"/>
  <c r="P8" i="1"/>
  <c r="AA7" i="1"/>
  <c r="P7" i="1"/>
  <c r="AA6" i="1"/>
  <c r="P6" i="1"/>
  <c r="AA5" i="1"/>
  <c r="P5" i="1"/>
  <c r="AA4" i="1"/>
  <c r="P4" i="1"/>
  <c r="AA3" i="1"/>
  <c r="P3" i="1"/>
  <c r="AA2" i="1"/>
  <c r="P2" i="1"/>
  <c r="AA1" i="1"/>
  <c r="P1" i="1"/>
</calcChain>
</file>

<file path=xl/sharedStrings.xml><?xml version="1.0" encoding="utf-8"?>
<sst xmlns="http://schemas.openxmlformats.org/spreadsheetml/2006/main" count="340" uniqueCount="253">
  <si>
    <t>ERM</t>
  </si>
  <si>
    <t xml:space="preserve">There  is an ERMC  and  Risk championsin place  appointed   by the DG  </t>
  </si>
  <si>
    <t>Carry out capacity building activities for the Risk champions</t>
  </si>
  <si>
    <t>The No. of treatment plans approved  and  implemented</t>
  </si>
  <si>
    <t xml:space="preserve">Quarterly
</t>
  </si>
  <si>
    <t xml:space="preserve"> There is an enterprise Risk  Management committee in place  There meets quartely</t>
  </si>
  <si>
    <t>Please confirm that ERMC  meets quarterly</t>
  </si>
  <si>
    <t>Quarterly</t>
  </si>
  <si>
    <t>Inadequate project risk management</t>
  </si>
  <si>
    <t>Non adherance to Risk Management policy</t>
  </si>
  <si>
    <t>Non Compliance to PPDA &amp; Mwongozo</t>
  </si>
  <si>
    <t xml:space="preserve">Development of Project Risk management  framework aligned to ERM Framework </t>
  </si>
  <si>
    <t>%age of projects without a project risk register</t>
  </si>
  <si>
    <t>Monthly Project Risk Assessment Reports</t>
  </si>
  <si>
    <t xml:space="preserve">Please confirm that project risk assessment reports are submitted to the ERM department </t>
  </si>
  <si>
    <t>Non compliance to risk appetite statement and tolerance levels</t>
  </si>
  <si>
    <t>Non adherance to the risk management policy</t>
  </si>
  <si>
    <t>Risk Appetite statement</t>
  </si>
  <si>
    <t xml:space="preserve">Review the Risk appetite statement </t>
  </si>
  <si>
    <t>%age of tolerance levels (KRIs) breached</t>
  </si>
  <si>
    <t>Risk appetite statement report</t>
  </si>
  <si>
    <t>Please confirm that risk appetite statement compliance reports are prepared.</t>
  </si>
  <si>
    <t>Corporate Communication</t>
  </si>
  <si>
    <t>Poor Communication strategy &amp; execution</t>
  </si>
  <si>
    <t>Lack of proper guidelines to communicate effectively</t>
  </si>
  <si>
    <t>% growth of public enquiries</t>
  </si>
  <si>
    <t>Publicity schedule &amp; Plan</t>
  </si>
  <si>
    <t>Please confirm adherence to  the publicity plan</t>
  </si>
  <si>
    <t>Annually</t>
  </si>
  <si>
    <t>Increased Negative Cyber activism.</t>
  </si>
  <si>
    <t>Provision of services that do not meet public expectations</t>
  </si>
  <si>
    <t>Damaged reputation</t>
  </si>
  <si>
    <t>% growth of Negative Cyber activism</t>
  </si>
  <si>
    <t xml:space="preserve">Accurate response to the public </t>
  </si>
  <si>
    <t>Please confirm that information required is provided to the public at the right time</t>
  </si>
  <si>
    <t>Undesirable conduct of individual Board members and top management</t>
  </si>
  <si>
    <t>Lack of frequent trainings on ethics &amp; Intergrity</t>
  </si>
  <si>
    <t>No. of alleged Corruption cases reported in the media</t>
  </si>
  <si>
    <t xml:space="preserve">Please confirm that the suggestion box are utilised </t>
  </si>
  <si>
    <t>There is a standard   branding design for publicity boards</t>
  </si>
  <si>
    <t>Monthly</t>
  </si>
  <si>
    <t>verified press releases and media engagements in public activities</t>
  </si>
  <si>
    <t>Please confirm that all press releases issued are verified</t>
  </si>
  <si>
    <t>Non compliance to service charter</t>
  </si>
  <si>
    <t>Lack of understanding and adherence of the service charter by the staff</t>
  </si>
  <si>
    <t xml:space="preserve">customer satisfaction survey index </t>
  </si>
  <si>
    <t>annually</t>
  </si>
  <si>
    <t>Please confirm that the service charter is openly displayed</t>
  </si>
  <si>
    <t xml:space="preserve">Poor handling of customers </t>
  </si>
  <si>
    <t>Customer service sensitization</t>
  </si>
  <si>
    <t xml:space="preserve">No. of complains received from the public </t>
  </si>
  <si>
    <t>Please confirm that customer service sensitization is carried out</t>
  </si>
  <si>
    <t>Finance</t>
  </si>
  <si>
    <t>Erroneous transactions in the bank statements and cash book</t>
  </si>
  <si>
    <t>Timely bank reconciliation</t>
  </si>
  <si>
    <t>Number of reversal journals for corrections of erroneous entries</t>
  </si>
  <si>
    <t xml:space="preserve">Review and approval of the bank reconciliation statements. </t>
  </si>
  <si>
    <t>Confirm that bank reconciliation statement was  reviewed before approval</t>
  </si>
  <si>
    <t xml:space="preserve">Monthly </t>
  </si>
  <si>
    <t>Fradulents entries in the bank statement</t>
  </si>
  <si>
    <t>Bank reconciliation</t>
  </si>
  <si>
    <t>Full automation of payments</t>
  </si>
  <si>
    <t>No. of incidents of illegitimate/fraudulent entries in the bank statement</t>
  </si>
  <si>
    <t>Bank reconciliation statement</t>
  </si>
  <si>
    <t>Confirm bank reconciliation are done on time and that there are no unexplained reconciling items</t>
  </si>
  <si>
    <t>Inaccurate ledger balances</t>
  </si>
  <si>
    <t>No. of journal entries to correct accounts mispostings</t>
  </si>
  <si>
    <t>Monthly reconciliation of ledgers to correct errors and mispostings</t>
  </si>
  <si>
    <t>Confirm that all ledgers are reconciled by 5th of the subsequent month</t>
  </si>
  <si>
    <t xml:space="preserve">Late submission of financial statements to OAG, KRB, NT and Development partners, </t>
  </si>
  <si>
    <t>Delay in preparation of financial reports</t>
  </si>
  <si>
    <t>No. of days delayed submission of financial Statements after set statutory  deadline</t>
  </si>
  <si>
    <t>Annual</t>
  </si>
  <si>
    <t xml:space="preserve">Close monitoring of timelines for submission of Financial Statements </t>
  </si>
  <si>
    <t xml:space="preserve">Confirm that Financial statements are completed and submitted on time </t>
  </si>
  <si>
    <t>Quarterly and Annually</t>
  </si>
  <si>
    <t xml:space="preserve">Fradulents Petty cash payments </t>
  </si>
  <si>
    <t>Layered approvals</t>
  </si>
  <si>
    <t>weekly cash counts</t>
  </si>
  <si>
    <t>No. of incidents of cash misappropriation/loss</t>
  </si>
  <si>
    <t>Confirm that petty cash forms are dully filled before cash is issued</t>
  </si>
  <si>
    <t xml:space="preserve">Mismanagement of funds </t>
  </si>
  <si>
    <t>Verification of the process and receipts</t>
  </si>
  <si>
    <t>No. of incidents of misuse of cash</t>
  </si>
  <si>
    <t>Thourough review of the froms, receipts and analysis report</t>
  </si>
  <si>
    <t>Confirm there is full support of previous cash petty cash before replenishment</t>
  </si>
  <si>
    <t xml:space="preserve">Delay of submission of budget estimates </t>
  </si>
  <si>
    <t xml:space="preserve">Non involvement of users hence unrealistic budget </t>
  </si>
  <si>
    <t>Observing statutory and Departmental deadlines on submissions</t>
  </si>
  <si>
    <t>review the budgeting procedure to include definate timelines</t>
  </si>
  <si>
    <t>Observing Departmental deadlines on submissions</t>
  </si>
  <si>
    <t>confirm that estimates submission deadline has been met</t>
  </si>
  <si>
    <t xml:space="preserve">Uninformed/ unrealistic budget </t>
  </si>
  <si>
    <t>No of Reallocation Requests</t>
  </si>
  <si>
    <t>Budget Committees</t>
  </si>
  <si>
    <t>Confirm that the budget committes have reviewed budget guidelines and ceilings in formulation of the the budget estimates</t>
  </si>
  <si>
    <t>Budget reallocation without approval</t>
  </si>
  <si>
    <t>variations of contracts</t>
  </si>
  <si>
    <t>all budget reallocations must be approved by the board</t>
  </si>
  <si>
    <t>enhance the operating procedure to include budget reallocation</t>
  </si>
  <si>
    <t>No of times budget reallocations have not been approved by the board</t>
  </si>
  <si>
    <t>quarterly</t>
  </si>
  <si>
    <t>Approval of budget reallocations by the board</t>
  </si>
  <si>
    <t>Confirm that all budget reallocations have been done only after Board approval</t>
  </si>
  <si>
    <t>Misappropriation of funds and Ineligible Imprest Expenditure</t>
  </si>
  <si>
    <t>No. of unsurrendered imprest after 7 days</t>
  </si>
  <si>
    <t>Elaborate Approval Process with strict adherence to required documentaion and strict surrender deadline</t>
  </si>
  <si>
    <t>confirm that the DD &amp; SA/RA reviewed the imprest surrender to confirm that the expenditure conforms to the approved request and that the attachments are non forgeries.</t>
  </si>
  <si>
    <t>quartely</t>
  </si>
  <si>
    <t>Unbanked cheques</t>
  </si>
  <si>
    <t>Number of days delay in Banking</t>
  </si>
  <si>
    <t>monthly</t>
  </si>
  <si>
    <t>Bank reconcilliations</t>
  </si>
  <si>
    <t>Confirm that monthly bank reconcilliations have been done</t>
  </si>
  <si>
    <t>Misstatement of revenue in books of account</t>
  </si>
  <si>
    <t>Number of Correcting Journals in the Ledger</t>
  </si>
  <si>
    <t>monthly ledger reconciliations</t>
  </si>
  <si>
    <t>Confirm that monthly ledger reconciliations have been done and action taken</t>
  </si>
  <si>
    <t>delayed disbursement by financiers</t>
  </si>
  <si>
    <t>Under-funding of budgets</t>
  </si>
  <si>
    <t>Lobby for increased government support towards timely funds disbursment</t>
  </si>
  <si>
    <t>%ge -VE Variance on Revenue against expenditure</t>
  </si>
  <si>
    <t>Quarterly reports on Revenue/Expenditure</t>
  </si>
  <si>
    <t>Confirm that all budgeted revenue for the quarter has been received</t>
  </si>
  <si>
    <t>Inability of the accounting system to process financial transactions</t>
  </si>
  <si>
    <t>Development of finance business continuity plan</t>
  </si>
  <si>
    <t>No. of payment transactions that cannot be processed in the system</t>
  </si>
  <si>
    <t>ERP system</t>
  </si>
  <si>
    <t>please Confirm if the system is available and reliable for use by finance staff</t>
  </si>
  <si>
    <t xml:space="preserve">Fraudulent payments to contractors or suppliers </t>
  </si>
  <si>
    <t>conduct inspection and acceptance for every IPC made.</t>
  </si>
  <si>
    <t>No. of fraudlent payments made</t>
  </si>
  <si>
    <t>Payment against approved and original underlying documents /contracts</t>
  </si>
  <si>
    <t xml:space="preserve">Confirm all payments  are done against approved documents /Contracts and paid documents stamped and filed </t>
  </si>
  <si>
    <t>ICT</t>
  </si>
  <si>
    <t>Ineffecient ICT help desk</t>
  </si>
  <si>
    <t xml:space="preserve">Upgrade the helpdesk sytem </t>
  </si>
  <si>
    <t>%age increase of ICT incidences reported in the  helpdesk</t>
  </si>
  <si>
    <t>ICT Service Analysis</t>
  </si>
  <si>
    <t>please confirm that helpdesk analysis is done</t>
  </si>
  <si>
    <t>System downtime</t>
  </si>
  <si>
    <t>network monitoring system</t>
  </si>
  <si>
    <t>%age of system uptime</t>
  </si>
  <si>
    <t>SLA's with  service providers</t>
  </si>
  <si>
    <t>Please confirm compliance to the SLAs with service providers</t>
  </si>
  <si>
    <t>Cyber Security threats e.g hacking, phishing attacks, email spoofing, ransomware and malware</t>
  </si>
  <si>
    <t xml:space="preserve">inadequate ICT security mechanisms and lack of cyber security awarenes </t>
  </si>
  <si>
    <t>Firewalls, Internet Security / Anti virus,  network monitoring tools, reglular systems updates</t>
  </si>
  <si>
    <t>implement a systems monitoring application</t>
  </si>
  <si>
    <t>No. of actual network intrusions</t>
  </si>
  <si>
    <t>Inadequate Disaster Recovery plan</t>
  </si>
  <si>
    <t xml:space="preserve"> Veeam data backup system</t>
  </si>
  <si>
    <t>No. of failed backups in the backup system</t>
  </si>
  <si>
    <t xml:space="preserve"> Data backup system</t>
  </si>
  <si>
    <t>Please confirm that system Backups are done</t>
  </si>
  <si>
    <t>Use of Obsolete  technology</t>
  </si>
  <si>
    <t>Acquisition of new technology every FY</t>
  </si>
  <si>
    <t>develop an ICT strategy</t>
  </si>
  <si>
    <t>%age of obsolete hardware</t>
  </si>
  <si>
    <t>Equipment replacement policy</t>
  </si>
  <si>
    <t>Please confirm that ICT Policy on Equipment replacement is being adhered to.</t>
  </si>
  <si>
    <t>Implement Information Security Management System(ISMS)</t>
  </si>
  <si>
    <t>ICT policy on data protection</t>
  </si>
  <si>
    <t>Please confirm that ICT policy on data protection is being adhered to</t>
  </si>
  <si>
    <t xml:space="preserve">Silo systems </t>
  </si>
  <si>
    <t xml:space="preserve">Competent ICT Staff </t>
  </si>
  <si>
    <t>All new systems to have capacity to intergrate to the existing systems</t>
  </si>
  <si>
    <t xml:space="preserve">unauthorized database alterations </t>
  </si>
  <si>
    <t>Number of database breaches reported</t>
  </si>
  <si>
    <t xml:space="preserve"> User access rights</t>
  </si>
  <si>
    <t>Please confirm that userb access rights are reviewed regulary</t>
  </si>
  <si>
    <t>Negligence from Banks; system errors; inadequate reviews</t>
  </si>
  <si>
    <t>Poor control of approved signatory mandate; Disclosure of information to unauthorized parties; poor storage of signed vouchers/cheque books</t>
  </si>
  <si>
    <t>Inaccurate ledger accounts;  fraudulent payments; Changes in reporting framework; ineffecient accounting system; Mispostings of financial transactions</t>
  </si>
  <si>
    <t>Laxity of responsible staff; Negligence</t>
  </si>
  <si>
    <t>Inadequate documentation; Negligence</t>
  </si>
  <si>
    <t xml:space="preserve">Negligence; ignorance </t>
  </si>
  <si>
    <t>Late submission of ceilings by KRB;  Change in the National Government agenda and policies; Poor prioritisation of Revenue Allocation; Unlimited discretion</t>
  </si>
  <si>
    <t>Inadequate documentation;Negligence; delayed surrender; laxity of staff responsible; fraudulent supporting documents; Forged imprest documentation; Incompetent staff; Negligence;Lack of intergrity</t>
  </si>
  <si>
    <t xml:space="preserve"> negligence; fraud</t>
  </si>
  <si>
    <t xml:space="preserve">fraud;Negligence; Incompentence </t>
  </si>
  <si>
    <t>system errors; downtimes; poor implementation</t>
  </si>
  <si>
    <t>Falsification of documents; Double payment</t>
  </si>
  <si>
    <t xml:space="preserve">inadequate specifications during development; obsolete system; </t>
  </si>
  <si>
    <t>Fibre cuts; inadequate network monitoring; lack of redundant link; inadequate SLA's ; power outages</t>
  </si>
  <si>
    <t xml:space="preserve">  Power backup; server site security</t>
  </si>
  <si>
    <t>Lack of research on emerging technonologies; lack of top management commitment; budgetary constraints; resistance to change</t>
  </si>
  <si>
    <t>Uncontrolled access; Hacking; Malicious intend by authorised users</t>
  </si>
  <si>
    <t>unlimited control access; unauthorised access; malicious intend</t>
  </si>
  <si>
    <t>Increased complaints from internal stakeholders; un-implemented policy</t>
  </si>
  <si>
    <t>Un-informed decision making;Inappropriate Risk management</t>
  </si>
  <si>
    <t>Damaged  corporate image; loss of reputation;</t>
  </si>
  <si>
    <t>Damaged reputation; public misinformation</t>
  </si>
  <si>
    <t>High cost of litigation;Poor service delivery</t>
  </si>
  <si>
    <t>Loss of funds; audit queries; qualified accounts; reputation damage; Information Leakage</t>
  </si>
  <si>
    <t>Erroneous Financial statements; poor decision making</t>
  </si>
  <si>
    <t>Qualified opinion; Sanctions by treasury; parliament; Donors</t>
  </si>
  <si>
    <t>Loss of cash;  Audit queries</t>
  </si>
  <si>
    <t>Loss of cash; audit queries</t>
  </si>
  <si>
    <t xml:space="preserve">Delay implementation of projects affects Budget process; Unfair distribution of resources; Poor service delivery  </t>
  </si>
  <si>
    <t>budget line overuns;sactions by financier;</t>
  </si>
  <si>
    <t>loss of funds; audit queries; qualified accounts; reputation damage; loss of funds; sanctions by financiers; audit queries;surcharge</t>
  </si>
  <si>
    <t xml:space="preserve">Financial Loss; reputation damage; </t>
  </si>
  <si>
    <t>Audit queries; qualified audit report</t>
  </si>
  <si>
    <t>delayed payment to suppliers; penalties for Late payments; incomplete projects; delayed implementation of works; reputation damages</t>
  </si>
  <si>
    <t>loss of funds; reputation damages; audit queries</t>
  </si>
  <si>
    <t>High costs; low output; disruption of services
delay in Ict resolutions</t>
  </si>
  <si>
    <t>Disruption of services; increased complaints</t>
  </si>
  <si>
    <t>High costs; low output; disruption of services</t>
  </si>
  <si>
    <t xml:space="preserve">Financial and operational loss; litigation; corporate image; reputation </t>
  </si>
  <si>
    <t>Financial and operational loss; litigation; data loss; reputation damage</t>
  </si>
  <si>
    <t xml:space="preserve">Feedback mechanism  through social media platforms;
Publicity schedule &amp; Program
</t>
  </si>
  <si>
    <t xml:space="preserve">There is a standard   branding design for publicity boards;structures  </t>
  </si>
  <si>
    <t>Publication tours of projects; verified press releases</t>
  </si>
  <si>
    <t xml:space="preserve"> Timely Ledger reconciliation; document verification</t>
  </si>
  <si>
    <t>scheduled reporting to the relevant bodies; Quarterly reporting as per PFM act</t>
  </si>
  <si>
    <t>Departmental budget ceilings; Budget Commitees</t>
  </si>
  <si>
    <t>Review of all issued Receipts against Bankings; Bank reconciliation; Strict deadline of Banking within 48hours</t>
  </si>
  <si>
    <t>Receipting of revenue; bank reconciliation; monthly ledger reconciliations; monthly confirmation of direct donor payments</t>
  </si>
  <si>
    <t>Quarterly reports on Revenue/Expenditure; Stakeholder engagements; progress reports on payments</t>
  </si>
  <si>
    <t>ERP system; Segregation of duties</t>
  </si>
  <si>
    <t>ISO procedure on payments; Payment against approved and original underlying documents /contracts; all paid invoiced are stamped and filed away</t>
  </si>
  <si>
    <t>Competent ICT Staff to resolve reported incidences; ICT help desk</t>
  </si>
  <si>
    <t>SLA's with Internet service providers; Competent ICT staff</t>
  </si>
  <si>
    <t>Firewalls; Internet Security / Anti virus;  network monitoring tools; reglular systems updates</t>
  </si>
  <si>
    <t>Passwords; access rights; firewalls; i; Data protection Act 2019</t>
  </si>
  <si>
    <t>Positive response to negative social media attacks; taking up genuine complaints; Regular Posting of positive/Success Project Milestones for public awareness;Availability of verified social media accounts with huge following hence effective in counteraction communication</t>
  </si>
  <si>
    <t>Staff sensitization on the HR &amp; Communication Policies that guide on staff conduct;</t>
  </si>
  <si>
    <t>An elaborate approval process by the supervisor of the imprest holder and  by Finance officer authenticating validity and genuiness of the surrender documentaion; 48 hours strict surrender deadline with penalties associated to delay in surrender; restriction in applying for a new imprest if the Officer has a pending unsurrendered imprest;</t>
  </si>
  <si>
    <t>Wrong Bank balances and Bank reconcilliations; Financial  Loss;</t>
  </si>
  <si>
    <t>Delayed payment to suppliers; penalties for Late payments; incomplete projects; delayed implementation of works; reputation damages;Loss of funds;</t>
  </si>
  <si>
    <t xml:space="preserve">Financial and operational loss and duplication of systems; </t>
  </si>
  <si>
    <t>Inadequate Communication strategy and Policy;</t>
  </si>
  <si>
    <t xml:space="preserve">Outsourced software development and lack of standardization of system platforms; </t>
  </si>
  <si>
    <t>Poor risk culture within Zebratop</t>
  </si>
  <si>
    <t xml:space="preserve">Overarching Zebratop Enterprise  risk management framework </t>
  </si>
  <si>
    <t>lack of adherence to Zebratop branding guidelines</t>
  </si>
  <si>
    <t>Lack of understanding on Zebratop Corporate branding guidelines</t>
  </si>
  <si>
    <t>%age of Zebratop projects not complying to branding guidelines</t>
  </si>
  <si>
    <t>Please confirm adherence to the standard branding design for all Zebratop publicity boards</t>
  </si>
  <si>
    <t xml:space="preserve">Low reporting by media on Zebratop's role </t>
  </si>
  <si>
    <t>Inadequate information about Zebratop in the public domain</t>
  </si>
  <si>
    <t>%percentage increase of Media coverage on Zebratop's Public activities</t>
  </si>
  <si>
    <t>unauthorised access to Zebratops data/ information</t>
  </si>
  <si>
    <t>Tone at the top;Lack of consultation within different functions of the Company;Different perceptions of mitigation strategies and action plans</t>
  </si>
  <si>
    <t>review of the Company's  Communication Policy and strategy</t>
  </si>
  <si>
    <t>Provision of suggestion boxes within the Company</t>
  </si>
  <si>
    <t xml:space="preserve">Display of service charter in the Company ; quarterly reports ; </t>
  </si>
  <si>
    <t>Display of service charter in the Company</t>
  </si>
  <si>
    <t>Lack of trained staff handling customers visiting the Company</t>
  </si>
  <si>
    <t>Please confirm that the Company's systems are regulary updated</t>
  </si>
  <si>
    <t>No of stand alone systems in the Company</t>
  </si>
  <si>
    <t>Use of the Company's intergrity policies; User access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</si>
</sst>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46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009900"/>
        </patternFill>
      </fill>
    </dxf>
    <dxf>
      <fill>
        <patternFill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0099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0099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9900"/>
          <bgColor rgb="FF00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kinuthia@kura.go.ke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99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2.58203125" defaultRowHeight="15" customHeight="1" x14ac:dyDescent="0.3"/>
  <cols>
    <col min="1" max="1" width="23" bestFit="1" customWidth="1"/>
    <col min="2" max="2" width="37.83203125" customWidth="1"/>
    <col min="3" max="3" width="27.5" customWidth="1"/>
    <col min="4" max="4" width="24.33203125" customWidth="1"/>
    <col min="5" max="5" width="9.33203125" customWidth="1"/>
    <col min="6" max="6" width="8.5" customWidth="1"/>
    <col min="7" max="7" width="5.75" customWidth="1"/>
    <col min="8" max="14" width="8" customWidth="1"/>
    <col min="15" max="15" width="3.83203125" customWidth="1"/>
    <col min="16" max="16" width="6" customWidth="1"/>
    <col min="17" max="17" width="31.58203125" customWidth="1"/>
    <col min="18" max="27" width="8" customWidth="1"/>
    <col min="28" max="28" width="19.33203125" customWidth="1"/>
    <col min="29" max="30" width="8" customWidth="1"/>
    <col min="31" max="31" width="10.08203125" customWidth="1"/>
    <col min="32" max="32" width="28.08203125" customWidth="1"/>
    <col min="33" max="36" width="8" customWidth="1"/>
    <col min="37" max="37" width="8.75" customWidth="1"/>
    <col min="38" max="39" width="28" customWidth="1"/>
    <col min="40" max="40" width="9.58203125" customWidth="1"/>
    <col min="41" max="42" width="8" customWidth="1"/>
  </cols>
  <sheetData>
    <row r="1" spans="1:42" ht="13.5" customHeight="1" x14ac:dyDescent="0.3">
      <c r="A1" s="1" t="s">
        <v>0</v>
      </c>
      <c r="B1" s="1" t="s">
        <v>234</v>
      </c>
      <c r="C1" s="1" t="s">
        <v>244</v>
      </c>
      <c r="D1" s="1" t="s">
        <v>189</v>
      </c>
      <c r="E1" s="1"/>
      <c r="F1" s="1"/>
      <c r="G1" s="1">
        <v>3</v>
      </c>
      <c r="H1" s="1"/>
      <c r="I1" s="1"/>
      <c r="J1" s="1"/>
      <c r="K1" s="1"/>
      <c r="L1" s="1"/>
      <c r="M1" s="1"/>
      <c r="N1" s="1"/>
      <c r="O1" s="1">
        <v>3</v>
      </c>
      <c r="P1" s="1">
        <f t="shared" ref="P1:P10" si="0">G1*(MAX(H1:O1))</f>
        <v>9</v>
      </c>
      <c r="Q1" s="1" t="s">
        <v>1</v>
      </c>
      <c r="R1" s="1">
        <v>3</v>
      </c>
      <c r="S1" s="1"/>
      <c r="T1" s="1"/>
      <c r="U1" s="1"/>
      <c r="V1" s="1"/>
      <c r="W1" s="1"/>
      <c r="X1" s="1"/>
      <c r="Y1" s="1"/>
      <c r="Z1" s="1">
        <v>2</v>
      </c>
      <c r="AA1" s="1">
        <f t="shared" ref="AA1:AA10" si="1">R1*(MAX(S1:Z1))</f>
        <v>6</v>
      </c>
      <c r="AB1" s="1" t="s">
        <v>2</v>
      </c>
      <c r="AC1" s="1"/>
      <c r="AD1" s="1"/>
      <c r="AE1" s="1"/>
      <c r="AF1" s="1" t="s">
        <v>3</v>
      </c>
      <c r="AG1" s="1">
        <v>5</v>
      </c>
      <c r="AH1" s="1">
        <v>3</v>
      </c>
      <c r="AI1" s="1"/>
      <c r="AJ1" s="1"/>
      <c r="AK1" s="1" t="s">
        <v>4</v>
      </c>
      <c r="AL1" s="1" t="s">
        <v>5</v>
      </c>
      <c r="AM1" s="1" t="s">
        <v>6</v>
      </c>
      <c r="AN1" s="1" t="s">
        <v>7</v>
      </c>
      <c r="AO1" s="1"/>
      <c r="AP1" s="1"/>
    </row>
    <row r="2" spans="1:42" ht="13.5" customHeight="1" x14ac:dyDescent="0.3">
      <c r="A2" s="1" t="s">
        <v>0</v>
      </c>
      <c r="B2" s="1" t="s">
        <v>8</v>
      </c>
      <c r="C2" s="1" t="s">
        <v>9</v>
      </c>
      <c r="D2" s="1" t="s">
        <v>10</v>
      </c>
      <c r="E2" s="1"/>
      <c r="F2" s="1"/>
      <c r="G2" s="1">
        <v>5</v>
      </c>
      <c r="H2" s="1"/>
      <c r="I2" s="1"/>
      <c r="J2" s="1"/>
      <c r="K2" s="1"/>
      <c r="L2" s="1"/>
      <c r="M2" s="1"/>
      <c r="N2" s="1"/>
      <c r="O2" s="1">
        <v>5</v>
      </c>
      <c r="P2" s="1">
        <f t="shared" si="0"/>
        <v>25</v>
      </c>
      <c r="Q2" s="1" t="s">
        <v>235</v>
      </c>
      <c r="R2" s="1">
        <v>4</v>
      </c>
      <c r="S2" s="1"/>
      <c r="T2" s="1"/>
      <c r="U2" s="1"/>
      <c r="V2" s="1"/>
      <c r="W2" s="1"/>
      <c r="X2" s="1"/>
      <c r="Y2" s="1"/>
      <c r="Z2" s="1">
        <v>3</v>
      </c>
      <c r="AA2" s="1">
        <f t="shared" si="1"/>
        <v>12</v>
      </c>
      <c r="AB2" s="1" t="s">
        <v>11</v>
      </c>
      <c r="AC2" s="1"/>
      <c r="AD2" s="1"/>
      <c r="AE2" s="1"/>
      <c r="AF2" s="1" t="s">
        <v>12</v>
      </c>
      <c r="AG2" s="1">
        <v>20</v>
      </c>
      <c r="AH2" s="1">
        <v>50</v>
      </c>
      <c r="AI2" s="1"/>
      <c r="AJ2" s="1"/>
      <c r="AK2" s="1" t="s">
        <v>4</v>
      </c>
      <c r="AL2" s="1" t="s">
        <v>13</v>
      </c>
      <c r="AM2" s="1" t="s">
        <v>14</v>
      </c>
      <c r="AN2" s="1" t="s">
        <v>7</v>
      </c>
      <c r="AO2" s="1"/>
      <c r="AP2" s="1"/>
    </row>
    <row r="3" spans="1:42" ht="13.5" customHeight="1" x14ac:dyDescent="0.3">
      <c r="A3" s="1" t="s">
        <v>0</v>
      </c>
      <c r="B3" s="1" t="s">
        <v>15</v>
      </c>
      <c r="C3" s="1" t="s">
        <v>16</v>
      </c>
      <c r="D3" s="1" t="s">
        <v>190</v>
      </c>
      <c r="E3" s="1"/>
      <c r="F3" s="1"/>
      <c r="G3" s="1">
        <v>5</v>
      </c>
      <c r="H3" s="1"/>
      <c r="I3" s="1"/>
      <c r="J3" s="1"/>
      <c r="K3" s="1"/>
      <c r="L3" s="1"/>
      <c r="M3" s="1"/>
      <c r="N3" s="1"/>
      <c r="O3" s="1">
        <v>5</v>
      </c>
      <c r="P3" s="1">
        <f t="shared" si="0"/>
        <v>25</v>
      </c>
      <c r="Q3" s="1" t="s">
        <v>17</v>
      </c>
      <c r="R3" s="1">
        <v>4</v>
      </c>
      <c r="S3" s="1"/>
      <c r="T3" s="1"/>
      <c r="U3" s="1"/>
      <c r="V3" s="1"/>
      <c r="W3" s="1"/>
      <c r="X3" s="1"/>
      <c r="Y3" s="1"/>
      <c r="Z3" s="1">
        <v>2</v>
      </c>
      <c r="AA3" s="1">
        <f t="shared" si="1"/>
        <v>8</v>
      </c>
      <c r="AB3" s="1" t="s">
        <v>18</v>
      </c>
      <c r="AC3" s="1"/>
      <c r="AD3" s="1"/>
      <c r="AE3" s="1"/>
      <c r="AF3" s="1" t="s">
        <v>19</v>
      </c>
      <c r="AG3" s="1">
        <v>50</v>
      </c>
      <c r="AH3" s="1">
        <v>30</v>
      </c>
      <c r="AI3" s="1"/>
      <c r="AJ3" s="1"/>
      <c r="AK3" s="1" t="s">
        <v>4</v>
      </c>
      <c r="AL3" s="1" t="s">
        <v>20</v>
      </c>
      <c r="AM3" s="1" t="s">
        <v>21</v>
      </c>
      <c r="AN3" s="1" t="s">
        <v>7</v>
      </c>
      <c r="AO3" s="1"/>
      <c r="AP3" s="1"/>
    </row>
    <row r="4" spans="1:42" ht="13.5" customHeight="1" x14ac:dyDescent="0.3">
      <c r="A4" s="1" t="s">
        <v>22</v>
      </c>
      <c r="B4" s="1" t="s">
        <v>23</v>
      </c>
      <c r="C4" s="1" t="s">
        <v>232</v>
      </c>
      <c r="D4" s="1" t="s">
        <v>24</v>
      </c>
      <c r="E4" s="1"/>
      <c r="F4" s="1"/>
      <c r="G4" s="1">
        <v>5</v>
      </c>
      <c r="H4" s="1"/>
      <c r="I4" s="1"/>
      <c r="J4" s="1"/>
      <c r="K4" s="1"/>
      <c r="L4" s="1"/>
      <c r="M4" s="1"/>
      <c r="N4" s="1"/>
      <c r="O4" s="1">
        <v>5</v>
      </c>
      <c r="P4" s="1">
        <f t="shared" si="0"/>
        <v>25</v>
      </c>
      <c r="Q4" s="1" t="s">
        <v>211</v>
      </c>
      <c r="R4" s="1">
        <v>3</v>
      </c>
      <c r="S4" s="1">
        <v>1</v>
      </c>
      <c r="T4" s="1">
        <v>1</v>
      </c>
      <c r="U4" s="1">
        <v>1</v>
      </c>
      <c r="V4" s="1">
        <v>1</v>
      </c>
      <c r="W4" s="1">
        <v>3</v>
      </c>
      <c r="X4" s="1">
        <v>1</v>
      </c>
      <c r="Y4" s="1">
        <v>1</v>
      </c>
      <c r="Z4" s="1">
        <v>3</v>
      </c>
      <c r="AA4" s="1">
        <f t="shared" si="1"/>
        <v>9</v>
      </c>
      <c r="AB4" s="1" t="s">
        <v>245</v>
      </c>
      <c r="AC4" s="1"/>
      <c r="AD4" s="1"/>
      <c r="AE4" s="1"/>
      <c r="AF4" s="1" t="s">
        <v>25</v>
      </c>
      <c r="AG4" s="1">
        <v>5</v>
      </c>
      <c r="AH4" s="1">
        <v>20</v>
      </c>
      <c r="AI4" s="1"/>
      <c r="AJ4" s="1"/>
      <c r="AK4" s="1" t="s">
        <v>7</v>
      </c>
      <c r="AL4" s="1" t="s">
        <v>26</v>
      </c>
      <c r="AM4" s="1" t="s">
        <v>27</v>
      </c>
      <c r="AN4" s="1" t="s">
        <v>28</v>
      </c>
      <c r="AO4" s="1"/>
      <c r="AP4" s="1"/>
    </row>
    <row r="5" spans="1:42" ht="13.5" customHeight="1" x14ac:dyDescent="0.3">
      <c r="A5" s="1" t="s">
        <v>22</v>
      </c>
      <c r="B5" s="1" t="s">
        <v>29</v>
      </c>
      <c r="C5" s="1" t="s">
        <v>30</v>
      </c>
      <c r="D5" s="1" t="s">
        <v>31</v>
      </c>
      <c r="E5" s="1"/>
      <c r="F5" s="1"/>
      <c r="G5" s="1">
        <v>5</v>
      </c>
      <c r="H5" s="1"/>
      <c r="I5" s="1"/>
      <c r="J5" s="1"/>
      <c r="K5" s="1"/>
      <c r="L5" s="1"/>
      <c r="M5" s="1"/>
      <c r="N5" s="1"/>
      <c r="O5" s="1">
        <v>5</v>
      </c>
      <c r="P5" s="1">
        <f t="shared" si="0"/>
        <v>25</v>
      </c>
      <c r="Q5" s="1" t="s">
        <v>226</v>
      </c>
      <c r="R5" s="1">
        <v>3</v>
      </c>
      <c r="S5" s="1">
        <v>1</v>
      </c>
      <c r="T5" s="1">
        <v>1</v>
      </c>
      <c r="U5" s="1">
        <v>1</v>
      </c>
      <c r="V5" s="1">
        <v>1</v>
      </c>
      <c r="W5" s="1">
        <v>2</v>
      </c>
      <c r="X5" s="1">
        <v>1</v>
      </c>
      <c r="Y5" s="1">
        <v>1</v>
      </c>
      <c r="Z5" s="1">
        <v>2</v>
      </c>
      <c r="AA5" s="1">
        <f t="shared" si="1"/>
        <v>6</v>
      </c>
      <c r="AB5" s="1"/>
      <c r="AC5" s="1"/>
      <c r="AD5" s="1"/>
      <c r="AE5" s="1"/>
      <c r="AF5" s="1" t="s">
        <v>32</v>
      </c>
      <c r="AG5" s="1">
        <v>5</v>
      </c>
      <c r="AH5" s="1">
        <v>20</v>
      </c>
      <c r="AI5" s="1"/>
      <c r="AJ5" s="1"/>
      <c r="AK5" s="1" t="s">
        <v>7</v>
      </c>
      <c r="AL5" s="1" t="s">
        <v>33</v>
      </c>
      <c r="AM5" s="1" t="s">
        <v>34</v>
      </c>
      <c r="AN5" s="1" t="s">
        <v>7</v>
      </c>
      <c r="AO5" s="1"/>
      <c r="AP5" s="1"/>
    </row>
    <row r="6" spans="1:42" ht="13.5" customHeight="1" x14ac:dyDescent="0.3">
      <c r="A6" s="1" t="s">
        <v>22</v>
      </c>
      <c r="B6" s="1" t="s">
        <v>35</v>
      </c>
      <c r="C6" s="1" t="s">
        <v>36</v>
      </c>
      <c r="D6" s="1" t="s">
        <v>31</v>
      </c>
      <c r="E6" s="1"/>
      <c r="F6" s="1"/>
      <c r="G6" s="1">
        <v>5</v>
      </c>
      <c r="H6" s="1"/>
      <c r="I6" s="1"/>
      <c r="J6" s="1"/>
      <c r="K6" s="1"/>
      <c r="L6" s="1"/>
      <c r="M6" s="1"/>
      <c r="N6" s="1"/>
      <c r="O6" s="1">
        <v>5</v>
      </c>
      <c r="P6" s="1">
        <f t="shared" si="0"/>
        <v>25</v>
      </c>
      <c r="Q6" s="1" t="s">
        <v>227</v>
      </c>
      <c r="R6" s="1">
        <v>2</v>
      </c>
      <c r="S6" s="1">
        <v>1</v>
      </c>
      <c r="T6" s="1">
        <v>1</v>
      </c>
      <c r="U6" s="1">
        <v>1</v>
      </c>
      <c r="V6" s="1">
        <v>1</v>
      </c>
      <c r="W6" s="1">
        <v>2</v>
      </c>
      <c r="X6" s="1">
        <v>1</v>
      </c>
      <c r="Y6" s="1">
        <v>1</v>
      </c>
      <c r="Z6" s="1">
        <v>3</v>
      </c>
      <c r="AA6" s="1">
        <f t="shared" si="1"/>
        <v>6</v>
      </c>
      <c r="AB6" s="1"/>
      <c r="AC6" s="1"/>
      <c r="AD6" s="1"/>
      <c r="AE6" s="1"/>
      <c r="AF6" s="1" t="s">
        <v>37</v>
      </c>
      <c r="AG6" s="1">
        <v>5</v>
      </c>
      <c r="AH6" s="1">
        <v>20</v>
      </c>
      <c r="AI6" s="1"/>
      <c r="AJ6" s="1"/>
      <c r="AK6" s="1" t="s">
        <v>7</v>
      </c>
      <c r="AL6" s="1" t="s">
        <v>246</v>
      </c>
      <c r="AM6" s="1" t="s">
        <v>38</v>
      </c>
      <c r="AN6" s="1" t="s">
        <v>7</v>
      </c>
      <c r="AO6" s="1"/>
      <c r="AP6" s="1"/>
    </row>
    <row r="7" spans="1:42" ht="13.5" customHeight="1" x14ac:dyDescent="0.3">
      <c r="A7" s="1" t="s">
        <v>22</v>
      </c>
      <c r="B7" s="1" t="s">
        <v>236</v>
      </c>
      <c r="C7" s="1" t="s">
        <v>237</v>
      </c>
      <c r="D7" s="1" t="s">
        <v>191</v>
      </c>
      <c r="E7" s="1"/>
      <c r="F7" s="1"/>
      <c r="G7" s="1">
        <v>5</v>
      </c>
      <c r="H7" s="1"/>
      <c r="I7" s="1"/>
      <c r="J7" s="1"/>
      <c r="K7" s="1"/>
      <c r="L7" s="1"/>
      <c r="M7" s="1"/>
      <c r="N7" s="1"/>
      <c r="O7" s="1">
        <v>5</v>
      </c>
      <c r="P7" s="1">
        <f t="shared" si="0"/>
        <v>25</v>
      </c>
      <c r="Q7" s="1" t="s">
        <v>212</v>
      </c>
      <c r="R7" s="1">
        <v>3</v>
      </c>
      <c r="S7" s="1"/>
      <c r="T7" s="1"/>
      <c r="U7" s="1"/>
      <c r="V7" s="1"/>
      <c r="W7" s="1">
        <v>2</v>
      </c>
      <c r="X7" s="1"/>
      <c r="Y7" s="1"/>
      <c r="Z7" s="1">
        <v>3</v>
      </c>
      <c r="AA7" s="1">
        <f t="shared" si="1"/>
        <v>9</v>
      </c>
      <c r="AB7" s="1"/>
      <c r="AC7" s="1"/>
      <c r="AD7" s="1"/>
      <c r="AE7" s="1"/>
      <c r="AF7" s="1" t="s">
        <v>238</v>
      </c>
      <c r="AG7" s="1">
        <v>0.8</v>
      </c>
      <c r="AH7" s="1">
        <v>0.3</v>
      </c>
      <c r="AI7" s="1"/>
      <c r="AJ7" s="1"/>
      <c r="AK7" s="1" t="s">
        <v>7</v>
      </c>
      <c r="AL7" s="1" t="s">
        <v>39</v>
      </c>
      <c r="AM7" s="1" t="s">
        <v>239</v>
      </c>
      <c r="AN7" s="1" t="s">
        <v>7</v>
      </c>
      <c r="AO7" s="1"/>
      <c r="AP7" s="1"/>
    </row>
    <row r="8" spans="1:42" ht="13.5" customHeight="1" x14ac:dyDescent="0.3">
      <c r="A8" s="1" t="s">
        <v>22</v>
      </c>
      <c r="B8" s="1" t="s">
        <v>240</v>
      </c>
      <c r="C8" s="1" t="s">
        <v>241</v>
      </c>
      <c r="D8" s="1" t="s">
        <v>192</v>
      </c>
      <c r="E8" s="1"/>
      <c r="F8" s="1"/>
      <c r="G8" s="1">
        <v>5</v>
      </c>
      <c r="H8" s="1"/>
      <c r="I8" s="1"/>
      <c r="J8" s="1"/>
      <c r="K8" s="1"/>
      <c r="L8" s="1"/>
      <c r="M8" s="1"/>
      <c r="N8" s="1"/>
      <c r="O8" s="1">
        <v>5</v>
      </c>
      <c r="P8" s="1">
        <f t="shared" si="0"/>
        <v>25</v>
      </c>
      <c r="Q8" s="1" t="s">
        <v>213</v>
      </c>
      <c r="R8" s="1">
        <v>4</v>
      </c>
      <c r="S8" s="1"/>
      <c r="T8" s="1"/>
      <c r="U8" s="1"/>
      <c r="V8" s="1"/>
      <c r="W8" s="1"/>
      <c r="X8" s="1"/>
      <c r="Y8" s="1"/>
      <c r="Z8" s="1">
        <v>3</v>
      </c>
      <c r="AA8" s="1">
        <f t="shared" si="1"/>
        <v>12</v>
      </c>
      <c r="AB8" s="1"/>
      <c r="AC8" s="1"/>
      <c r="AD8" s="1"/>
      <c r="AE8" s="1"/>
      <c r="AF8" s="1" t="s">
        <v>242</v>
      </c>
      <c r="AG8" s="1">
        <v>0.1</v>
      </c>
      <c r="AH8" s="1">
        <v>0.03</v>
      </c>
      <c r="AI8" s="1"/>
      <c r="AJ8" s="1"/>
      <c r="AK8" s="1" t="s">
        <v>40</v>
      </c>
      <c r="AL8" s="1" t="s">
        <v>41</v>
      </c>
      <c r="AM8" s="1" t="s">
        <v>42</v>
      </c>
      <c r="AN8" s="1" t="s">
        <v>7</v>
      </c>
      <c r="AO8" s="1"/>
      <c r="AP8" s="1"/>
    </row>
    <row r="9" spans="1:42" ht="13.5" customHeight="1" x14ac:dyDescent="0.3">
      <c r="A9" s="1" t="s">
        <v>22</v>
      </c>
      <c r="B9" s="1" t="s">
        <v>43</v>
      </c>
      <c r="C9" s="1" t="s">
        <v>44</v>
      </c>
      <c r="D9" s="1" t="s">
        <v>193</v>
      </c>
      <c r="E9" s="1"/>
      <c r="F9" s="1"/>
      <c r="G9" s="1">
        <v>5</v>
      </c>
      <c r="H9" s="1"/>
      <c r="I9" s="1"/>
      <c r="J9" s="1"/>
      <c r="K9" s="1"/>
      <c r="L9" s="1"/>
      <c r="M9" s="1"/>
      <c r="N9" s="1"/>
      <c r="O9" s="1">
        <v>5</v>
      </c>
      <c r="P9" s="1">
        <f t="shared" si="0"/>
        <v>25</v>
      </c>
      <c r="Q9" s="1" t="s">
        <v>247</v>
      </c>
      <c r="R9" s="1">
        <v>3</v>
      </c>
      <c r="S9" s="1"/>
      <c r="T9" s="1"/>
      <c r="U9" s="1"/>
      <c r="V9" s="1"/>
      <c r="W9" s="1"/>
      <c r="X9" s="1"/>
      <c r="Y9" s="1"/>
      <c r="Z9" s="1">
        <v>4</v>
      </c>
      <c r="AA9" s="1">
        <f t="shared" si="1"/>
        <v>12</v>
      </c>
      <c r="AB9" s="1"/>
      <c r="AC9" s="1"/>
      <c r="AD9" s="1"/>
      <c r="AE9" s="1"/>
      <c r="AF9" s="1" t="s">
        <v>45</v>
      </c>
      <c r="AG9" s="1">
        <v>0.8</v>
      </c>
      <c r="AH9" s="1">
        <v>0.5</v>
      </c>
      <c r="AI9" s="1"/>
      <c r="AJ9" s="1"/>
      <c r="AK9" s="1" t="s">
        <v>46</v>
      </c>
      <c r="AL9" s="1" t="s">
        <v>248</v>
      </c>
      <c r="AM9" s="1" t="s">
        <v>47</v>
      </c>
      <c r="AN9" s="1" t="s">
        <v>7</v>
      </c>
      <c r="AO9" s="1"/>
      <c r="AP9" s="1"/>
    </row>
    <row r="10" spans="1:42" ht="13.5" customHeight="1" x14ac:dyDescent="0.3">
      <c r="A10" s="1" t="s">
        <v>22</v>
      </c>
      <c r="B10" s="1" t="s">
        <v>48</v>
      </c>
      <c r="C10" s="1" t="s">
        <v>249</v>
      </c>
      <c r="D10" s="1" t="s">
        <v>31</v>
      </c>
      <c r="E10" s="1"/>
      <c r="F10" s="1"/>
      <c r="G10" s="1">
        <v>5</v>
      </c>
      <c r="H10" s="1"/>
      <c r="I10" s="1"/>
      <c r="J10" s="1"/>
      <c r="K10" s="1"/>
      <c r="L10" s="1"/>
      <c r="M10" s="1"/>
      <c r="N10" s="1"/>
      <c r="O10" s="1">
        <v>5</v>
      </c>
      <c r="P10" s="1">
        <f t="shared" si="0"/>
        <v>25</v>
      </c>
      <c r="Q10" s="1" t="s">
        <v>49</v>
      </c>
      <c r="R10" s="1">
        <v>4</v>
      </c>
      <c r="S10" s="1"/>
      <c r="T10" s="1"/>
      <c r="U10" s="1"/>
      <c r="V10" s="1"/>
      <c r="W10" s="1"/>
      <c r="X10" s="1"/>
      <c r="Y10" s="1"/>
      <c r="Z10" s="1">
        <v>3</v>
      </c>
      <c r="AA10" s="1">
        <f t="shared" si="1"/>
        <v>12</v>
      </c>
      <c r="AB10" s="1"/>
      <c r="AC10" s="1"/>
      <c r="AD10" s="1"/>
      <c r="AE10" s="1"/>
      <c r="AF10" s="1" t="s">
        <v>50</v>
      </c>
      <c r="AG10" s="1">
        <v>2</v>
      </c>
      <c r="AH10" s="1">
        <v>20</v>
      </c>
      <c r="AI10" s="1"/>
      <c r="AJ10" s="1"/>
      <c r="AK10" s="1" t="s">
        <v>7</v>
      </c>
      <c r="AL10" s="1" t="s">
        <v>49</v>
      </c>
      <c r="AM10" s="1" t="s">
        <v>51</v>
      </c>
      <c r="AN10" s="1" t="s">
        <v>7</v>
      </c>
      <c r="AO10" s="1"/>
      <c r="AP10" s="1"/>
    </row>
    <row r="11" spans="1:42" ht="13.5" customHeight="1" x14ac:dyDescent="0.3">
      <c r="A11" s="1" t="s">
        <v>52</v>
      </c>
      <c r="B11" s="1" t="s">
        <v>53</v>
      </c>
      <c r="C11" s="1" t="s">
        <v>171</v>
      </c>
      <c r="D11" s="1" t="s">
        <v>229</v>
      </c>
      <c r="E11" s="1"/>
      <c r="F11" s="1"/>
      <c r="G11" s="1">
        <v>3</v>
      </c>
      <c r="H11" s="1">
        <v>3</v>
      </c>
      <c r="I11" s="1"/>
      <c r="J11" s="1">
        <v>3</v>
      </c>
      <c r="K11" s="1">
        <v>1</v>
      </c>
      <c r="L11" s="1"/>
      <c r="M11" s="1"/>
      <c r="N11" s="1"/>
      <c r="O11" s="1">
        <f>MAX(H11:N11)</f>
        <v>3</v>
      </c>
      <c r="P11" s="1">
        <f>(O11*G11)</f>
        <v>9</v>
      </c>
      <c r="Q11" s="1" t="s">
        <v>54</v>
      </c>
      <c r="R11" s="1">
        <v>1</v>
      </c>
      <c r="S11" s="1">
        <v>1</v>
      </c>
      <c r="T11" s="1"/>
      <c r="U11" s="1"/>
      <c r="V11" s="1"/>
      <c r="W11" s="1"/>
      <c r="X11" s="1"/>
      <c r="Y11" s="1"/>
      <c r="Z11" s="1">
        <f t="shared" ref="Z11:Z25" si="2">MAX(S11:Y11)</f>
        <v>1</v>
      </c>
      <c r="AA11" s="1">
        <f t="shared" ref="AA11:AA13" si="3">(Z11*R11)</f>
        <v>1</v>
      </c>
      <c r="AB11" s="1"/>
      <c r="AC11" s="1"/>
      <c r="AD11" s="1"/>
      <c r="AE11" s="1"/>
      <c r="AF11" s="1" t="s">
        <v>55</v>
      </c>
      <c r="AG11" s="1"/>
      <c r="AH11" s="1"/>
      <c r="AI11" s="1"/>
      <c r="AJ11" s="1"/>
      <c r="AK11" s="1" t="s">
        <v>40</v>
      </c>
      <c r="AL11" s="1" t="s">
        <v>56</v>
      </c>
      <c r="AM11" s="1" t="s">
        <v>57</v>
      </c>
      <c r="AN11" s="1" t="s">
        <v>58</v>
      </c>
      <c r="AO11" s="1"/>
      <c r="AP11" s="1"/>
    </row>
    <row r="12" spans="1:42" ht="13.5" customHeight="1" x14ac:dyDescent="0.3">
      <c r="A12" s="1" t="s">
        <v>52</v>
      </c>
      <c r="B12" s="1" t="s">
        <v>59</v>
      </c>
      <c r="C12" s="1" t="s">
        <v>172</v>
      </c>
      <c r="D12" s="1" t="s">
        <v>194</v>
      </c>
      <c r="E12" s="1"/>
      <c r="F12" s="1"/>
      <c r="G12" s="1">
        <v>4</v>
      </c>
      <c r="H12" s="1">
        <v>5</v>
      </c>
      <c r="I12" s="1">
        <v>4</v>
      </c>
      <c r="J12" s="1">
        <v>4</v>
      </c>
      <c r="K12" s="1">
        <v>3</v>
      </c>
      <c r="L12" s="1">
        <v>3</v>
      </c>
      <c r="M12" s="1">
        <v>3</v>
      </c>
      <c r="N12" s="1">
        <v>3</v>
      </c>
      <c r="O12" s="1">
        <f t="shared" ref="O12:O13" si="4">MAX(H12:N12)</f>
        <v>5</v>
      </c>
      <c r="P12" s="1">
        <f t="shared" ref="P12:P13" si="5">(O12*G12)</f>
        <v>20</v>
      </c>
      <c r="Q12" s="1" t="s">
        <v>60</v>
      </c>
      <c r="R12" s="1">
        <v>2</v>
      </c>
      <c r="S12" s="1">
        <v>2</v>
      </c>
      <c r="T12" s="1">
        <v>2</v>
      </c>
      <c r="U12" s="1">
        <v>2</v>
      </c>
      <c r="V12" s="1">
        <v>0</v>
      </c>
      <c r="W12" s="1">
        <v>0</v>
      </c>
      <c r="X12" s="1">
        <v>0</v>
      </c>
      <c r="Y12" s="1">
        <v>2</v>
      </c>
      <c r="Z12" s="1">
        <f t="shared" si="2"/>
        <v>2</v>
      </c>
      <c r="AA12" s="1">
        <f t="shared" si="3"/>
        <v>4</v>
      </c>
      <c r="AB12" s="1" t="s">
        <v>61</v>
      </c>
      <c r="AC12" s="1"/>
      <c r="AD12" s="1"/>
      <c r="AE12" s="1"/>
      <c r="AF12" s="1" t="s">
        <v>62</v>
      </c>
      <c r="AG12" s="1"/>
      <c r="AH12" s="1">
        <v>1</v>
      </c>
      <c r="AI12" s="1"/>
      <c r="AJ12" s="1"/>
      <c r="AK12" s="1" t="s">
        <v>40</v>
      </c>
      <c r="AL12" s="1" t="s">
        <v>63</v>
      </c>
      <c r="AM12" s="1" t="s">
        <v>64</v>
      </c>
      <c r="AN12" s="1" t="s">
        <v>40</v>
      </c>
      <c r="AO12" s="1"/>
      <c r="AP12" s="1"/>
    </row>
    <row r="13" spans="1:42" ht="13.5" customHeight="1" x14ac:dyDescent="0.3">
      <c r="A13" s="1" t="s">
        <v>52</v>
      </c>
      <c r="B13" s="1" t="s">
        <v>65</v>
      </c>
      <c r="C13" s="1" t="s">
        <v>173</v>
      </c>
      <c r="D13" s="1" t="s">
        <v>195</v>
      </c>
      <c r="E13" s="1"/>
      <c r="F13" s="1"/>
      <c r="G13" s="1">
        <v>5</v>
      </c>
      <c r="H13" s="1">
        <v>5</v>
      </c>
      <c r="I13" s="1"/>
      <c r="J13" s="1"/>
      <c r="K13" s="1"/>
      <c r="L13" s="1">
        <v>4</v>
      </c>
      <c r="M13" s="1">
        <v>4</v>
      </c>
      <c r="N13" s="1"/>
      <c r="O13" s="1">
        <f t="shared" si="4"/>
        <v>5</v>
      </c>
      <c r="P13" s="1">
        <f t="shared" si="5"/>
        <v>25</v>
      </c>
      <c r="Q13" s="1" t="s">
        <v>214</v>
      </c>
      <c r="R13" s="1">
        <v>2</v>
      </c>
      <c r="S13" s="1">
        <v>2</v>
      </c>
      <c r="T13" s="1"/>
      <c r="U13" s="1"/>
      <c r="V13" s="1"/>
      <c r="W13" s="1"/>
      <c r="X13" s="1">
        <v>2</v>
      </c>
      <c r="Y13" s="1"/>
      <c r="Z13" s="1">
        <f t="shared" si="2"/>
        <v>2</v>
      </c>
      <c r="AA13" s="1">
        <f t="shared" si="3"/>
        <v>4</v>
      </c>
      <c r="AB13" s="1"/>
      <c r="AC13" s="1"/>
      <c r="AD13" s="1"/>
      <c r="AE13" s="1"/>
      <c r="AF13" s="1" t="s">
        <v>66</v>
      </c>
      <c r="AG13" s="1">
        <v>5</v>
      </c>
      <c r="AH13" s="1">
        <v>10</v>
      </c>
      <c r="AI13" s="1"/>
      <c r="AJ13" s="1"/>
      <c r="AK13" s="1" t="s">
        <v>40</v>
      </c>
      <c r="AL13" s="1" t="s">
        <v>67</v>
      </c>
      <c r="AM13" s="1" t="s">
        <v>68</v>
      </c>
      <c r="AN13" s="1" t="s">
        <v>40</v>
      </c>
      <c r="AO13" s="1"/>
      <c r="AP13" s="1"/>
    </row>
    <row r="14" spans="1:42" ht="13.5" customHeight="1" x14ac:dyDescent="0.3">
      <c r="A14" s="1" t="s">
        <v>52</v>
      </c>
      <c r="B14" s="1" t="s">
        <v>69</v>
      </c>
      <c r="C14" s="1" t="s">
        <v>70</v>
      </c>
      <c r="D14" s="1" t="s">
        <v>196</v>
      </c>
      <c r="E14" s="1"/>
      <c r="F14" s="1"/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/>
      <c r="O14" s="1">
        <f>MAX(H14:N14)</f>
        <v>4</v>
      </c>
      <c r="P14" s="1">
        <f>(O14*G14)</f>
        <v>16</v>
      </c>
      <c r="Q14" s="1" t="s">
        <v>215</v>
      </c>
      <c r="R14" s="1">
        <v>2</v>
      </c>
      <c r="S14" s="1">
        <v>2</v>
      </c>
      <c r="T14" s="1"/>
      <c r="U14" s="1"/>
      <c r="V14" s="1"/>
      <c r="W14" s="1">
        <v>2</v>
      </c>
      <c r="X14" s="1">
        <v>2</v>
      </c>
      <c r="Y14" s="1"/>
      <c r="Z14" s="1">
        <f t="shared" si="2"/>
        <v>2</v>
      </c>
      <c r="AA14" s="1">
        <f>(Z14*R14)</f>
        <v>4</v>
      </c>
      <c r="AB14" s="1"/>
      <c r="AC14" s="1"/>
      <c r="AD14" s="1"/>
      <c r="AE14" s="1"/>
      <c r="AF14" s="1" t="s">
        <v>71</v>
      </c>
      <c r="AG14" s="1"/>
      <c r="AH14" s="1">
        <v>1</v>
      </c>
      <c r="AI14" s="1"/>
      <c r="AJ14" s="1"/>
      <c r="AK14" s="1" t="s">
        <v>72</v>
      </c>
      <c r="AL14" s="1" t="s">
        <v>73</v>
      </c>
      <c r="AM14" s="1" t="s">
        <v>74</v>
      </c>
      <c r="AN14" s="1" t="s">
        <v>75</v>
      </c>
      <c r="AO14" s="1"/>
      <c r="AP14" s="1"/>
    </row>
    <row r="15" spans="1:42" ht="13.5" customHeight="1" x14ac:dyDescent="0.3">
      <c r="A15" s="1" t="s">
        <v>52</v>
      </c>
      <c r="B15" s="1" t="s">
        <v>76</v>
      </c>
      <c r="C15" s="1" t="s">
        <v>174</v>
      </c>
      <c r="D15" s="1" t="s">
        <v>197</v>
      </c>
      <c r="E15" s="1"/>
      <c r="F15" s="1"/>
      <c r="G15" s="1">
        <v>4</v>
      </c>
      <c r="H15" s="1">
        <v>3</v>
      </c>
      <c r="I15" s="1"/>
      <c r="J15" s="1"/>
      <c r="K15" s="1">
        <v>3</v>
      </c>
      <c r="L15" s="1">
        <v>2</v>
      </c>
      <c r="M15" s="1">
        <v>2</v>
      </c>
      <c r="N15" s="1"/>
      <c r="O15" s="1">
        <f t="shared" ref="O15:O25" si="6">MAX(H15:N15)</f>
        <v>3</v>
      </c>
      <c r="P15" s="1">
        <f t="shared" ref="P15:P25" si="7">(O15*G15)</f>
        <v>12</v>
      </c>
      <c r="Q15" s="1" t="s">
        <v>77</v>
      </c>
      <c r="R15" s="1">
        <v>3</v>
      </c>
      <c r="S15" s="1">
        <v>2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f t="shared" si="2"/>
        <v>2</v>
      </c>
      <c r="AA15" s="1">
        <f t="shared" ref="AA15" si="8">(Z15*R15)</f>
        <v>6</v>
      </c>
      <c r="AB15" s="1" t="s">
        <v>78</v>
      </c>
      <c r="AC15" s="1"/>
      <c r="AD15" s="1"/>
      <c r="AE15" s="1"/>
      <c r="AF15" s="1" t="s">
        <v>79</v>
      </c>
      <c r="AG15" s="1">
        <v>1</v>
      </c>
      <c r="AH15" s="1">
        <v>3</v>
      </c>
      <c r="AI15" s="1"/>
      <c r="AJ15" s="1"/>
      <c r="AK15" s="1" t="s">
        <v>40</v>
      </c>
      <c r="AL15" s="1" t="s">
        <v>77</v>
      </c>
      <c r="AM15" s="1" t="s">
        <v>80</v>
      </c>
      <c r="AN15" s="1" t="s">
        <v>40</v>
      </c>
      <c r="AO15" s="1"/>
      <c r="AP15" s="1"/>
    </row>
    <row r="16" spans="1:42" ht="13.5" customHeight="1" x14ac:dyDescent="0.3">
      <c r="A16" s="1" t="s">
        <v>52</v>
      </c>
      <c r="B16" s="1" t="s">
        <v>81</v>
      </c>
      <c r="C16" s="1" t="s">
        <v>175</v>
      </c>
      <c r="D16" s="1" t="s">
        <v>198</v>
      </c>
      <c r="E16" s="1"/>
      <c r="F16" s="1"/>
      <c r="G16" s="1">
        <v>4</v>
      </c>
      <c r="H16" s="1">
        <v>4</v>
      </c>
      <c r="I16" s="1"/>
      <c r="J16" s="1"/>
      <c r="K16" s="1">
        <v>3</v>
      </c>
      <c r="L16" s="1">
        <v>2</v>
      </c>
      <c r="M16" s="1">
        <v>2</v>
      </c>
      <c r="N16" s="1"/>
      <c r="O16" s="1">
        <f t="shared" si="6"/>
        <v>4</v>
      </c>
      <c r="P16" s="1">
        <f t="shared" si="7"/>
        <v>16</v>
      </c>
      <c r="Q16" s="1" t="s">
        <v>82</v>
      </c>
      <c r="R16" s="1">
        <v>2</v>
      </c>
      <c r="S16" s="1">
        <v>3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f t="shared" si="2"/>
        <v>3</v>
      </c>
      <c r="AA16" s="1">
        <f>(R16*Z16)</f>
        <v>6</v>
      </c>
      <c r="AB16" s="1"/>
      <c r="AC16" s="1"/>
      <c r="AD16" s="1"/>
      <c r="AE16" s="1"/>
      <c r="AF16" s="1" t="s">
        <v>83</v>
      </c>
      <c r="AG16" s="1">
        <v>50</v>
      </c>
      <c r="AH16" s="1">
        <v>100</v>
      </c>
      <c r="AI16" s="1"/>
      <c r="AJ16" s="1"/>
      <c r="AK16" s="1" t="s">
        <v>40</v>
      </c>
      <c r="AL16" s="1" t="s">
        <v>84</v>
      </c>
      <c r="AM16" s="1" t="s">
        <v>85</v>
      </c>
      <c r="AN16" s="1" t="s">
        <v>40</v>
      </c>
      <c r="AO16" s="1"/>
      <c r="AP16" s="1"/>
    </row>
    <row r="17" spans="1:42" ht="13.5" customHeight="1" x14ac:dyDescent="0.3">
      <c r="A17" s="1" t="s">
        <v>52</v>
      </c>
      <c r="B17" s="1" t="s">
        <v>86</v>
      </c>
      <c r="C17" s="1" t="s">
        <v>176</v>
      </c>
      <c r="D17" s="1" t="s">
        <v>87</v>
      </c>
      <c r="E17" s="1"/>
      <c r="F17" s="1"/>
      <c r="G17" s="1">
        <v>3</v>
      </c>
      <c r="H17" s="1">
        <v>1</v>
      </c>
      <c r="I17" s="1">
        <v>2</v>
      </c>
      <c r="J17" s="1">
        <v>2</v>
      </c>
      <c r="K17" s="1">
        <v>1</v>
      </c>
      <c r="L17" s="1"/>
      <c r="M17" s="1"/>
      <c r="N17" s="1"/>
      <c r="O17" s="1">
        <f t="shared" si="6"/>
        <v>2</v>
      </c>
      <c r="P17" s="1">
        <f t="shared" si="7"/>
        <v>6</v>
      </c>
      <c r="Q17" s="1" t="s">
        <v>88</v>
      </c>
      <c r="R17" s="1">
        <v>1</v>
      </c>
      <c r="S17" s="1">
        <v>2</v>
      </c>
      <c r="T17" s="1">
        <v>2</v>
      </c>
      <c r="U17" s="1">
        <v>2</v>
      </c>
      <c r="V17" s="1">
        <v>1</v>
      </c>
      <c r="W17" s="1">
        <v>1</v>
      </c>
      <c r="X17" s="1">
        <v>1</v>
      </c>
      <c r="Y17" s="1">
        <v>1</v>
      </c>
      <c r="Z17" s="1">
        <f t="shared" si="2"/>
        <v>2</v>
      </c>
      <c r="AA17" s="1">
        <f t="shared" ref="AA17:AA20" si="9">(Z17*R17)</f>
        <v>2</v>
      </c>
      <c r="AB17" s="1" t="s">
        <v>89</v>
      </c>
      <c r="AC17" s="1"/>
      <c r="AD17" s="1"/>
      <c r="AE17" s="1"/>
      <c r="AF17" s="1"/>
      <c r="AG17" s="1"/>
      <c r="AH17" s="1"/>
      <c r="AI17" s="1"/>
      <c r="AJ17" s="1"/>
      <c r="AK17" s="1"/>
      <c r="AL17" s="1" t="s">
        <v>90</v>
      </c>
      <c r="AM17" s="1" t="s">
        <v>91</v>
      </c>
      <c r="AN17" s="1" t="s">
        <v>46</v>
      </c>
      <c r="AO17" s="1"/>
      <c r="AP17" s="1"/>
    </row>
    <row r="18" spans="1:42" ht="13.5" customHeight="1" x14ac:dyDescent="0.3">
      <c r="A18" s="1" t="s">
        <v>52</v>
      </c>
      <c r="B18" s="1" t="s">
        <v>92</v>
      </c>
      <c r="C18" s="1" t="s">
        <v>177</v>
      </c>
      <c r="D18" s="1" t="s">
        <v>199</v>
      </c>
      <c r="E18" s="1"/>
      <c r="F18" s="1"/>
      <c r="G18" s="1">
        <v>3</v>
      </c>
      <c r="H18" s="1">
        <v>4</v>
      </c>
      <c r="I18" s="1">
        <v>4</v>
      </c>
      <c r="J18" s="1">
        <v>4</v>
      </c>
      <c r="K18" s="1">
        <v>4</v>
      </c>
      <c r="L18" s="1"/>
      <c r="M18" s="1">
        <v>2</v>
      </c>
      <c r="N18" s="1"/>
      <c r="O18" s="1">
        <f t="shared" si="6"/>
        <v>4</v>
      </c>
      <c r="P18" s="1">
        <f t="shared" si="7"/>
        <v>12</v>
      </c>
      <c r="Q18" s="1" t="s">
        <v>216</v>
      </c>
      <c r="R18" s="1">
        <v>2</v>
      </c>
      <c r="S18" s="1">
        <v>2</v>
      </c>
      <c r="T18" s="1">
        <v>2</v>
      </c>
      <c r="U18" s="1">
        <v>2</v>
      </c>
      <c r="V18" s="1">
        <v>1</v>
      </c>
      <c r="W18" s="1">
        <v>1</v>
      </c>
      <c r="X18" s="1">
        <v>1</v>
      </c>
      <c r="Y18" s="1">
        <v>1</v>
      </c>
      <c r="Z18" s="1">
        <f t="shared" si="2"/>
        <v>2</v>
      </c>
      <c r="AA18" s="1">
        <f t="shared" si="9"/>
        <v>4</v>
      </c>
      <c r="AB18" s="1"/>
      <c r="AC18" s="1"/>
      <c r="AD18" s="1"/>
      <c r="AE18" s="1"/>
      <c r="AF18" s="1" t="s">
        <v>93</v>
      </c>
      <c r="AG18" s="1">
        <v>5</v>
      </c>
      <c r="AH18" s="1">
        <v>15</v>
      </c>
      <c r="AI18" s="1"/>
      <c r="AJ18" s="1"/>
      <c r="AK18" s="1" t="s">
        <v>46</v>
      </c>
      <c r="AL18" s="1" t="s">
        <v>94</v>
      </c>
      <c r="AM18" s="1" t="s">
        <v>95</v>
      </c>
      <c r="AN18" s="1" t="s">
        <v>46</v>
      </c>
      <c r="AO18" s="1"/>
      <c r="AP18" s="1"/>
    </row>
    <row r="19" spans="1:42" ht="13.5" customHeight="1" x14ac:dyDescent="0.3">
      <c r="A19" s="1" t="s">
        <v>52</v>
      </c>
      <c r="B19" s="1" t="s">
        <v>96</v>
      </c>
      <c r="C19" s="1" t="s">
        <v>97</v>
      </c>
      <c r="D19" s="1" t="s">
        <v>200</v>
      </c>
      <c r="E19" s="1"/>
      <c r="F19" s="1"/>
      <c r="G19" s="1">
        <v>3</v>
      </c>
      <c r="H19" s="1">
        <v>3</v>
      </c>
      <c r="I19" s="1"/>
      <c r="J19" s="1">
        <v>2</v>
      </c>
      <c r="K19" s="1"/>
      <c r="L19" s="1"/>
      <c r="M19" s="1">
        <v>1</v>
      </c>
      <c r="N19" s="1"/>
      <c r="O19" s="1">
        <f t="shared" si="6"/>
        <v>3</v>
      </c>
      <c r="P19" s="1">
        <f t="shared" si="7"/>
        <v>9</v>
      </c>
      <c r="Q19" s="1" t="s">
        <v>98</v>
      </c>
      <c r="R19" s="1">
        <v>3</v>
      </c>
      <c r="S19" s="1">
        <v>2</v>
      </c>
      <c r="T19" s="1">
        <v>1</v>
      </c>
      <c r="U19" s="1">
        <v>2</v>
      </c>
      <c r="V19" s="1">
        <v>1</v>
      </c>
      <c r="W19" s="1">
        <v>1</v>
      </c>
      <c r="X19" s="1">
        <v>1</v>
      </c>
      <c r="Y19" s="1">
        <v>1</v>
      </c>
      <c r="Z19" s="1">
        <f t="shared" si="2"/>
        <v>2</v>
      </c>
      <c r="AA19" s="1">
        <f t="shared" si="9"/>
        <v>6</v>
      </c>
      <c r="AB19" s="1" t="s">
        <v>99</v>
      </c>
      <c r="AC19" s="1"/>
      <c r="AD19" s="1"/>
      <c r="AE19" s="1"/>
      <c r="AF19" s="1" t="s">
        <v>100</v>
      </c>
      <c r="AG19" s="1">
        <v>0</v>
      </c>
      <c r="AH19" s="1">
        <v>2</v>
      </c>
      <c r="AI19" s="1"/>
      <c r="AJ19" s="1"/>
      <c r="AK19" s="1" t="s">
        <v>101</v>
      </c>
      <c r="AL19" s="1" t="s">
        <v>102</v>
      </c>
      <c r="AM19" s="1" t="s">
        <v>103</v>
      </c>
      <c r="AN19" s="1" t="s">
        <v>101</v>
      </c>
      <c r="AO19" s="1"/>
      <c r="AP19" s="1"/>
    </row>
    <row r="20" spans="1:42" ht="13.5" customHeight="1" x14ac:dyDescent="0.3">
      <c r="A20" s="1" t="s">
        <v>52</v>
      </c>
      <c r="B20" s="1" t="s">
        <v>104</v>
      </c>
      <c r="C20" s="1" t="s">
        <v>178</v>
      </c>
      <c r="D20" s="1" t="s">
        <v>201</v>
      </c>
      <c r="E20" s="1"/>
      <c r="F20" s="1"/>
      <c r="G20" s="1">
        <v>4</v>
      </c>
      <c r="H20" s="1">
        <v>4</v>
      </c>
      <c r="I20" s="1"/>
      <c r="J20" s="1"/>
      <c r="K20" s="1">
        <v>4</v>
      </c>
      <c r="L20" s="1">
        <v>4</v>
      </c>
      <c r="M20" s="1"/>
      <c r="N20" s="1"/>
      <c r="O20" s="1">
        <f t="shared" si="6"/>
        <v>4</v>
      </c>
      <c r="P20" s="1">
        <f t="shared" si="7"/>
        <v>16</v>
      </c>
      <c r="Q20" s="1" t="s">
        <v>228</v>
      </c>
      <c r="R20" s="1">
        <v>2</v>
      </c>
      <c r="S20" s="1">
        <v>2</v>
      </c>
      <c r="T20" s="1"/>
      <c r="U20" s="1"/>
      <c r="V20" s="1">
        <v>1</v>
      </c>
      <c r="W20" s="1">
        <v>1</v>
      </c>
      <c r="X20" s="1">
        <v>1</v>
      </c>
      <c r="Y20" s="1"/>
      <c r="Z20" s="1">
        <f t="shared" si="2"/>
        <v>2</v>
      </c>
      <c r="AA20" s="1">
        <f t="shared" si="9"/>
        <v>4</v>
      </c>
      <c r="AB20" s="1"/>
      <c r="AC20" s="1"/>
      <c r="AD20" s="1"/>
      <c r="AE20" s="1"/>
      <c r="AF20" s="1" t="s">
        <v>105</v>
      </c>
      <c r="AG20" s="1">
        <v>20</v>
      </c>
      <c r="AH20" s="1">
        <v>100</v>
      </c>
      <c r="AI20" s="1"/>
      <c r="AJ20" s="1"/>
      <c r="AK20" s="1" t="s">
        <v>101</v>
      </c>
      <c r="AL20" s="1" t="s">
        <v>106</v>
      </c>
      <c r="AM20" s="1" t="s">
        <v>107</v>
      </c>
      <c r="AN20" s="1" t="s">
        <v>108</v>
      </c>
      <c r="AO20" s="1"/>
      <c r="AP20" s="1"/>
    </row>
    <row r="21" spans="1:42" ht="13.5" customHeight="1" x14ac:dyDescent="0.3">
      <c r="A21" s="1" t="s">
        <v>52</v>
      </c>
      <c r="B21" s="1" t="s">
        <v>109</v>
      </c>
      <c r="C21" s="1" t="s">
        <v>179</v>
      </c>
      <c r="D21" s="1" t="s">
        <v>202</v>
      </c>
      <c r="E21" s="1"/>
      <c r="F21" s="1"/>
      <c r="G21" s="1">
        <v>4</v>
      </c>
      <c r="H21" s="1">
        <v>4</v>
      </c>
      <c r="I21" s="1"/>
      <c r="J21" s="1"/>
      <c r="K21" s="1">
        <v>3</v>
      </c>
      <c r="L21" s="1">
        <v>3</v>
      </c>
      <c r="M21" s="1"/>
      <c r="N21" s="1"/>
      <c r="O21" s="1">
        <f t="shared" si="6"/>
        <v>4</v>
      </c>
      <c r="P21" s="1">
        <f t="shared" si="7"/>
        <v>16</v>
      </c>
      <c r="Q21" s="1" t="s">
        <v>217</v>
      </c>
      <c r="R21" s="1">
        <v>2</v>
      </c>
      <c r="S21" s="1">
        <v>2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f t="shared" si="2"/>
        <v>2</v>
      </c>
      <c r="AA21" s="1">
        <f t="shared" ref="AA21:AA25" si="10">(R21*Z21)</f>
        <v>4</v>
      </c>
      <c r="AB21" s="1"/>
      <c r="AC21" s="1"/>
      <c r="AD21" s="1"/>
      <c r="AE21" s="1"/>
      <c r="AF21" s="1" t="s">
        <v>110</v>
      </c>
      <c r="AG21" s="1">
        <v>2</v>
      </c>
      <c r="AH21" s="1">
        <v>30</v>
      </c>
      <c r="AI21" s="1"/>
      <c r="AJ21" s="1"/>
      <c r="AK21" s="1" t="s">
        <v>111</v>
      </c>
      <c r="AL21" s="1" t="s">
        <v>112</v>
      </c>
      <c r="AM21" s="1" t="s">
        <v>113</v>
      </c>
      <c r="AN21" s="1" t="s">
        <v>40</v>
      </c>
      <c r="AO21" s="1"/>
      <c r="AP21" s="1"/>
    </row>
    <row r="22" spans="1:42" ht="13.5" customHeight="1" x14ac:dyDescent="0.3">
      <c r="A22" s="1" t="s">
        <v>52</v>
      </c>
      <c r="B22" s="1" t="s">
        <v>114</v>
      </c>
      <c r="C22" s="1" t="s">
        <v>180</v>
      </c>
      <c r="D22" s="1" t="s">
        <v>203</v>
      </c>
      <c r="E22" s="1"/>
      <c r="F22" s="1"/>
      <c r="G22" s="1">
        <v>5</v>
      </c>
      <c r="H22" s="1">
        <v>4</v>
      </c>
      <c r="I22" s="1"/>
      <c r="J22" s="1"/>
      <c r="K22" s="1">
        <v>3</v>
      </c>
      <c r="L22" s="1">
        <v>3</v>
      </c>
      <c r="M22" s="1">
        <v>3</v>
      </c>
      <c r="N22" s="1"/>
      <c r="O22" s="1">
        <f t="shared" si="6"/>
        <v>4</v>
      </c>
      <c r="P22" s="1">
        <f t="shared" si="7"/>
        <v>20</v>
      </c>
      <c r="Q22" s="1" t="s">
        <v>218</v>
      </c>
      <c r="R22" s="1">
        <v>2</v>
      </c>
      <c r="S22" s="1">
        <v>2</v>
      </c>
      <c r="T22" s="1"/>
      <c r="U22" s="1"/>
      <c r="V22" s="1"/>
      <c r="W22" s="1">
        <v>1</v>
      </c>
      <c r="X22" s="1">
        <v>1</v>
      </c>
      <c r="Y22" s="1">
        <v>1</v>
      </c>
      <c r="Z22" s="1">
        <f t="shared" si="2"/>
        <v>2</v>
      </c>
      <c r="AA22" s="1">
        <f t="shared" si="10"/>
        <v>4</v>
      </c>
      <c r="AB22" s="1"/>
      <c r="AC22" s="1"/>
      <c r="AD22" s="1"/>
      <c r="AE22" s="1"/>
      <c r="AF22" s="1" t="s">
        <v>115</v>
      </c>
      <c r="AG22" s="1">
        <v>10</v>
      </c>
      <c r="AH22" s="1">
        <v>30</v>
      </c>
      <c r="AI22" s="1"/>
      <c r="AJ22" s="1"/>
      <c r="AK22" s="1" t="s">
        <v>40</v>
      </c>
      <c r="AL22" s="1" t="s">
        <v>116</v>
      </c>
      <c r="AM22" s="1" t="s">
        <v>117</v>
      </c>
      <c r="AN22" s="1" t="s">
        <v>40</v>
      </c>
      <c r="AO22" s="1"/>
      <c r="AP22" s="1"/>
    </row>
    <row r="23" spans="1:42" ht="13.5" customHeight="1" x14ac:dyDescent="0.3">
      <c r="A23" s="1" t="s">
        <v>52</v>
      </c>
      <c r="B23" s="1" t="s">
        <v>118</v>
      </c>
      <c r="C23" s="1" t="s">
        <v>119</v>
      </c>
      <c r="D23" s="1" t="s">
        <v>204</v>
      </c>
      <c r="E23" s="1"/>
      <c r="F23" s="1"/>
      <c r="G23" s="1">
        <v>4</v>
      </c>
      <c r="H23" s="1">
        <v>5</v>
      </c>
      <c r="I23" s="1">
        <v>4</v>
      </c>
      <c r="J23" s="1">
        <v>3</v>
      </c>
      <c r="K23" s="1"/>
      <c r="L23" s="1">
        <v>2</v>
      </c>
      <c r="M23" s="1"/>
      <c r="N23" s="1"/>
      <c r="O23" s="1">
        <f>MAX(H23:N23)</f>
        <v>5</v>
      </c>
      <c r="P23" s="1">
        <f>(O23*G23)</f>
        <v>20</v>
      </c>
      <c r="Q23" s="1" t="s">
        <v>219</v>
      </c>
      <c r="R23" s="1">
        <v>4</v>
      </c>
      <c r="S23" s="1">
        <v>4</v>
      </c>
      <c r="T23" s="1">
        <v>3</v>
      </c>
      <c r="U23" s="1">
        <v>3</v>
      </c>
      <c r="V23" s="1">
        <v>1</v>
      </c>
      <c r="W23" s="1">
        <v>2</v>
      </c>
      <c r="X23" s="1">
        <v>1</v>
      </c>
      <c r="Y23" s="1">
        <v>1</v>
      </c>
      <c r="Z23" s="1">
        <f>MAX(S23:Y23)</f>
        <v>4</v>
      </c>
      <c r="AA23" s="1">
        <f>(Z23*R23)</f>
        <v>16</v>
      </c>
      <c r="AB23" s="1" t="s">
        <v>120</v>
      </c>
      <c r="AC23" s="1"/>
      <c r="AD23" s="1"/>
      <c r="AE23" s="1"/>
      <c r="AF23" s="1" t="s">
        <v>121</v>
      </c>
      <c r="AG23" s="1">
        <v>0.15</v>
      </c>
      <c r="AH23" s="1">
        <v>0.3</v>
      </c>
      <c r="AI23" s="1"/>
      <c r="AJ23" s="1"/>
      <c r="AK23" s="1" t="s">
        <v>101</v>
      </c>
      <c r="AL23" s="1" t="s">
        <v>122</v>
      </c>
      <c r="AM23" s="1" t="s">
        <v>123</v>
      </c>
      <c r="AN23" s="1" t="s">
        <v>7</v>
      </c>
      <c r="AO23" s="1"/>
      <c r="AP23" s="1"/>
    </row>
    <row r="24" spans="1:42" ht="13.5" customHeight="1" x14ac:dyDescent="0.3">
      <c r="A24" s="1" t="s">
        <v>52</v>
      </c>
      <c r="B24" s="1" t="s">
        <v>124</v>
      </c>
      <c r="C24" s="1" t="s">
        <v>181</v>
      </c>
      <c r="D24" s="1" t="s">
        <v>230</v>
      </c>
      <c r="E24" s="1"/>
      <c r="F24" s="1"/>
      <c r="G24" s="1">
        <v>4</v>
      </c>
      <c r="H24" s="1">
        <v>4</v>
      </c>
      <c r="I24" s="1"/>
      <c r="J24" s="1"/>
      <c r="K24" s="1"/>
      <c r="L24" s="1">
        <v>3</v>
      </c>
      <c r="M24" s="1">
        <v>3</v>
      </c>
      <c r="N24" s="1"/>
      <c r="O24" s="1">
        <f t="shared" si="6"/>
        <v>4</v>
      </c>
      <c r="P24" s="1">
        <f t="shared" si="7"/>
        <v>16</v>
      </c>
      <c r="Q24" s="1" t="s">
        <v>220</v>
      </c>
      <c r="R24" s="1">
        <v>3</v>
      </c>
      <c r="S24" s="1">
        <v>2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f t="shared" si="2"/>
        <v>2</v>
      </c>
      <c r="AA24" s="1">
        <f t="shared" si="10"/>
        <v>6</v>
      </c>
      <c r="AB24" s="1" t="s">
        <v>125</v>
      </c>
      <c r="AC24" s="1"/>
      <c r="AD24" s="1"/>
      <c r="AE24" s="1"/>
      <c r="AF24" s="1" t="s">
        <v>126</v>
      </c>
      <c r="AG24" s="1">
        <v>10</v>
      </c>
      <c r="AH24" s="1">
        <v>30</v>
      </c>
      <c r="AI24" s="1"/>
      <c r="AJ24" s="1"/>
      <c r="AK24" s="1" t="s">
        <v>40</v>
      </c>
      <c r="AL24" s="1" t="s">
        <v>127</v>
      </c>
      <c r="AM24" s="1" t="s">
        <v>128</v>
      </c>
      <c r="AN24" s="1" t="s">
        <v>40</v>
      </c>
      <c r="AO24" s="1"/>
      <c r="AP24" s="1"/>
    </row>
    <row r="25" spans="1:42" ht="13.5" customHeight="1" x14ac:dyDescent="0.3">
      <c r="A25" s="1" t="s">
        <v>52</v>
      </c>
      <c r="B25" s="1" t="s">
        <v>129</v>
      </c>
      <c r="C25" s="1" t="s">
        <v>182</v>
      </c>
      <c r="D25" s="1" t="s">
        <v>205</v>
      </c>
      <c r="E25" s="1"/>
      <c r="F25" s="1"/>
      <c r="G25" s="1">
        <v>4</v>
      </c>
      <c r="H25" s="1">
        <v>4</v>
      </c>
      <c r="I25" s="1"/>
      <c r="J25" s="1"/>
      <c r="K25" s="1">
        <v>3</v>
      </c>
      <c r="L25" s="1">
        <v>4</v>
      </c>
      <c r="M25" s="1">
        <v>3</v>
      </c>
      <c r="N25" s="1"/>
      <c r="O25" s="1">
        <f t="shared" si="6"/>
        <v>4</v>
      </c>
      <c r="P25" s="1">
        <f t="shared" si="7"/>
        <v>16</v>
      </c>
      <c r="Q25" s="1" t="s">
        <v>221</v>
      </c>
      <c r="R25" s="1">
        <v>2</v>
      </c>
      <c r="S25" s="1">
        <v>3</v>
      </c>
      <c r="T25" s="1">
        <v>1</v>
      </c>
      <c r="U25" s="1">
        <v>1</v>
      </c>
      <c r="V25" s="1">
        <v>1</v>
      </c>
      <c r="W25" s="1">
        <v>2</v>
      </c>
      <c r="X25" s="1">
        <v>1</v>
      </c>
      <c r="Y25" s="1">
        <v>1</v>
      </c>
      <c r="Z25" s="1">
        <f t="shared" si="2"/>
        <v>3</v>
      </c>
      <c r="AA25" s="1">
        <f t="shared" si="10"/>
        <v>6</v>
      </c>
      <c r="AB25" s="1" t="s">
        <v>130</v>
      </c>
      <c r="AC25" s="1"/>
      <c r="AD25" s="1"/>
      <c r="AE25" s="1"/>
      <c r="AF25" s="1" t="s">
        <v>131</v>
      </c>
      <c r="AG25" s="1">
        <v>0</v>
      </c>
      <c r="AH25" s="1">
        <v>3</v>
      </c>
      <c r="AI25" s="1"/>
      <c r="AJ25" s="1"/>
      <c r="AK25" s="1" t="s">
        <v>40</v>
      </c>
      <c r="AL25" s="1" t="s">
        <v>132</v>
      </c>
      <c r="AM25" s="1" t="s">
        <v>133</v>
      </c>
      <c r="AN25" s="1" t="s">
        <v>111</v>
      </c>
      <c r="AO25" s="1"/>
      <c r="AP25" s="1"/>
    </row>
    <row r="26" spans="1:42" ht="13.5" customHeight="1" x14ac:dyDescent="0.3">
      <c r="A26" s="1" t="s">
        <v>134</v>
      </c>
      <c r="B26" s="1" t="s">
        <v>135</v>
      </c>
      <c r="C26" s="1" t="s">
        <v>183</v>
      </c>
      <c r="D26" s="1" t="s">
        <v>206</v>
      </c>
      <c r="E26" s="1"/>
      <c r="F26" s="1"/>
      <c r="G26" s="1">
        <v>5</v>
      </c>
      <c r="H26" s="1"/>
      <c r="I26" s="1"/>
      <c r="J26" s="1"/>
      <c r="K26" s="1"/>
      <c r="L26" s="1"/>
      <c r="M26" s="1"/>
      <c r="N26" s="1"/>
      <c r="O26" s="1">
        <v>5</v>
      </c>
      <c r="P26" s="1">
        <f t="shared" ref="P26:P33" si="11">G26*(MAX(H26:O26))</f>
        <v>25</v>
      </c>
      <c r="Q26" s="1" t="s">
        <v>222</v>
      </c>
      <c r="R26" s="1">
        <v>5</v>
      </c>
      <c r="S26" s="1">
        <v>2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2</v>
      </c>
      <c r="AA26" s="1">
        <f t="shared" ref="AA26:AA33" si="12">R26*(MAX(S26:Z26))</f>
        <v>10</v>
      </c>
      <c r="AB26" s="1" t="s">
        <v>136</v>
      </c>
      <c r="AC26" s="1"/>
      <c r="AD26" s="1"/>
      <c r="AE26" s="1"/>
      <c r="AF26" s="1" t="s">
        <v>137</v>
      </c>
      <c r="AG26" s="1">
        <v>0.5</v>
      </c>
      <c r="AH26" s="1">
        <v>0.1</v>
      </c>
      <c r="AI26" s="1"/>
      <c r="AJ26" s="1"/>
      <c r="AK26" s="1" t="s">
        <v>7</v>
      </c>
      <c r="AL26" s="1" t="s">
        <v>138</v>
      </c>
      <c r="AM26" s="1" t="s">
        <v>139</v>
      </c>
      <c r="AN26" s="1" t="s">
        <v>108</v>
      </c>
      <c r="AO26" s="1"/>
      <c r="AP26" s="1"/>
    </row>
    <row r="27" spans="1:42" ht="13.5" customHeight="1" x14ac:dyDescent="0.3">
      <c r="A27" s="1" t="s">
        <v>134</v>
      </c>
      <c r="B27" s="1" t="s">
        <v>140</v>
      </c>
      <c r="C27" s="1" t="s">
        <v>184</v>
      </c>
      <c r="D27" s="1" t="s">
        <v>207</v>
      </c>
      <c r="E27" s="1"/>
      <c r="F27" s="1"/>
      <c r="G27" s="1">
        <v>5</v>
      </c>
      <c r="H27" s="1"/>
      <c r="I27" s="1"/>
      <c r="J27" s="1"/>
      <c r="K27" s="1"/>
      <c r="L27" s="1"/>
      <c r="M27" s="1"/>
      <c r="N27" s="1"/>
      <c r="O27" s="1">
        <v>5</v>
      </c>
      <c r="P27" s="1">
        <f t="shared" si="11"/>
        <v>25</v>
      </c>
      <c r="Q27" s="1" t="s">
        <v>223</v>
      </c>
      <c r="R27" s="1">
        <v>5</v>
      </c>
      <c r="S27" s="1"/>
      <c r="T27" s="1"/>
      <c r="U27" s="1"/>
      <c r="V27" s="1"/>
      <c r="W27" s="1"/>
      <c r="X27" s="1"/>
      <c r="Y27" s="1"/>
      <c r="Z27" s="1">
        <v>4</v>
      </c>
      <c r="AA27" s="1">
        <f t="shared" si="12"/>
        <v>20</v>
      </c>
      <c r="AB27" s="1" t="s">
        <v>141</v>
      </c>
      <c r="AC27" s="1"/>
      <c r="AD27" s="1"/>
      <c r="AE27" s="1"/>
      <c r="AF27" s="1" t="s">
        <v>142</v>
      </c>
      <c r="AG27" s="1">
        <v>1</v>
      </c>
      <c r="AH27" s="1">
        <v>0.7</v>
      </c>
      <c r="AI27" s="1"/>
      <c r="AJ27" s="1"/>
      <c r="AK27" s="1" t="s">
        <v>40</v>
      </c>
      <c r="AL27" s="1" t="s">
        <v>143</v>
      </c>
      <c r="AM27" s="1" t="s">
        <v>144</v>
      </c>
      <c r="AN27" s="1" t="s">
        <v>108</v>
      </c>
      <c r="AO27" s="1"/>
      <c r="AP27" s="1"/>
    </row>
    <row r="28" spans="1:42" ht="13.5" customHeight="1" x14ac:dyDescent="0.3">
      <c r="A28" s="1" t="s">
        <v>134</v>
      </c>
      <c r="B28" s="1" t="s">
        <v>145</v>
      </c>
      <c r="C28" s="1" t="s">
        <v>146</v>
      </c>
      <c r="D28" s="1" t="s">
        <v>208</v>
      </c>
      <c r="E28" s="1"/>
      <c r="F28" s="1"/>
      <c r="G28" s="1">
        <v>5</v>
      </c>
      <c r="H28" s="1"/>
      <c r="I28" s="1"/>
      <c r="J28" s="1"/>
      <c r="K28" s="1"/>
      <c r="L28" s="1"/>
      <c r="M28" s="1"/>
      <c r="N28" s="1"/>
      <c r="O28" s="1">
        <v>5</v>
      </c>
      <c r="P28" s="1">
        <f t="shared" si="11"/>
        <v>25</v>
      </c>
      <c r="Q28" s="1" t="s">
        <v>224</v>
      </c>
      <c r="R28" s="1">
        <v>4</v>
      </c>
      <c r="S28" s="1"/>
      <c r="T28" s="1"/>
      <c r="U28" s="1"/>
      <c r="V28" s="1"/>
      <c r="W28" s="1"/>
      <c r="X28" s="1"/>
      <c r="Y28" s="1"/>
      <c r="Z28" s="1">
        <v>3</v>
      </c>
      <c r="AA28" s="1">
        <f t="shared" si="12"/>
        <v>12</v>
      </c>
      <c r="AB28" s="1" t="s">
        <v>148</v>
      </c>
      <c r="AC28" s="1"/>
      <c r="AD28" s="1"/>
      <c r="AE28" s="1"/>
      <c r="AF28" s="1" t="s">
        <v>149</v>
      </c>
      <c r="AG28" s="1">
        <v>0</v>
      </c>
      <c r="AH28" s="1">
        <v>10</v>
      </c>
      <c r="AI28" s="1"/>
      <c r="AJ28" s="1"/>
      <c r="AK28" s="1" t="s">
        <v>40</v>
      </c>
      <c r="AL28" s="1" t="s">
        <v>147</v>
      </c>
      <c r="AM28" s="1" t="s">
        <v>250</v>
      </c>
      <c r="AN28" s="1" t="s">
        <v>40</v>
      </c>
      <c r="AO28" s="1"/>
      <c r="AP28" s="1"/>
    </row>
    <row r="29" spans="1:42" ht="13.5" customHeight="1" x14ac:dyDescent="0.3">
      <c r="A29" s="1" t="s">
        <v>134</v>
      </c>
      <c r="B29" s="1" t="s">
        <v>150</v>
      </c>
      <c r="C29" s="1" t="s">
        <v>185</v>
      </c>
      <c r="D29" s="1" t="s">
        <v>208</v>
      </c>
      <c r="E29" s="1"/>
      <c r="F29" s="1"/>
      <c r="G29" s="1">
        <v>5</v>
      </c>
      <c r="H29" s="1"/>
      <c r="I29" s="1"/>
      <c r="J29" s="1"/>
      <c r="K29" s="1"/>
      <c r="L29" s="1"/>
      <c r="M29" s="1"/>
      <c r="N29" s="1"/>
      <c r="O29" s="1">
        <v>5</v>
      </c>
      <c r="P29" s="1">
        <f t="shared" si="11"/>
        <v>25</v>
      </c>
      <c r="Q29" s="1" t="s">
        <v>151</v>
      </c>
      <c r="R29" s="1">
        <v>4</v>
      </c>
      <c r="S29" s="1"/>
      <c r="T29" s="1"/>
      <c r="U29" s="1"/>
      <c r="V29" s="1"/>
      <c r="W29" s="1"/>
      <c r="X29" s="1"/>
      <c r="Y29" s="1"/>
      <c r="Z29" s="1">
        <v>3</v>
      </c>
      <c r="AA29" s="1">
        <f t="shared" si="12"/>
        <v>12</v>
      </c>
      <c r="AB29" s="1"/>
      <c r="AC29" s="1"/>
      <c r="AD29" s="1"/>
      <c r="AE29" s="1"/>
      <c r="AF29" s="1" t="s">
        <v>152</v>
      </c>
      <c r="AG29" s="1">
        <v>5</v>
      </c>
      <c r="AH29" s="1">
        <v>10</v>
      </c>
      <c r="AI29" s="1"/>
      <c r="AJ29" s="1"/>
      <c r="AK29" s="1" t="s">
        <v>40</v>
      </c>
      <c r="AL29" s="1" t="s">
        <v>153</v>
      </c>
      <c r="AM29" s="1" t="s">
        <v>154</v>
      </c>
      <c r="AN29" s="1" t="s">
        <v>40</v>
      </c>
      <c r="AO29" s="1"/>
      <c r="AP29" s="1"/>
    </row>
    <row r="30" spans="1:42" ht="13.5" customHeight="1" x14ac:dyDescent="0.3">
      <c r="A30" s="1" t="s">
        <v>134</v>
      </c>
      <c r="B30" s="1" t="s">
        <v>155</v>
      </c>
      <c r="C30" s="1" t="s">
        <v>186</v>
      </c>
      <c r="D30" s="1" t="s">
        <v>208</v>
      </c>
      <c r="E30" s="1"/>
      <c r="F30" s="1"/>
      <c r="G30" s="1">
        <v>5</v>
      </c>
      <c r="H30" s="1"/>
      <c r="I30" s="1"/>
      <c r="J30" s="1"/>
      <c r="K30" s="1"/>
      <c r="L30" s="1"/>
      <c r="M30" s="1"/>
      <c r="N30" s="1"/>
      <c r="O30" s="1">
        <v>5</v>
      </c>
      <c r="P30" s="1">
        <f t="shared" si="11"/>
        <v>25</v>
      </c>
      <c r="Q30" s="1" t="s">
        <v>156</v>
      </c>
      <c r="R30" s="1">
        <v>3</v>
      </c>
      <c r="S30" s="1"/>
      <c r="T30" s="1"/>
      <c r="U30" s="1"/>
      <c r="V30" s="1"/>
      <c r="W30" s="1"/>
      <c r="X30" s="1"/>
      <c r="Y30" s="1"/>
      <c r="Z30" s="1">
        <v>3</v>
      </c>
      <c r="AA30" s="1">
        <f t="shared" si="12"/>
        <v>9</v>
      </c>
      <c r="AB30" s="1" t="s">
        <v>157</v>
      </c>
      <c r="AC30" s="1"/>
      <c r="AD30" s="1"/>
      <c r="AE30" s="1"/>
      <c r="AF30" s="1" t="s">
        <v>158</v>
      </c>
      <c r="AG30" s="1">
        <v>10</v>
      </c>
      <c r="AH30" s="1">
        <v>50</v>
      </c>
      <c r="AI30" s="1"/>
      <c r="AJ30" s="1"/>
      <c r="AK30" s="1" t="s">
        <v>28</v>
      </c>
      <c r="AL30" s="1" t="s">
        <v>159</v>
      </c>
      <c r="AM30" s="1" t="s">
        <v>160</v>
      </c>
      <c r="AN30" s="1" t="s">
        <v>28</v>
      </c>
      <c r="AO30" s="1"/>
      <c r="AP30" s="1"/>
    </row>
    <row r="31" spans="1:42" ht="13.5" customHeight="1" x14ac:dyDescent="0.3">
      <c r="A31" s="1" t="s">
        <v>134</v>
      </c>
      <c r="B31" s="1" t="s">
        <v>243</v>
      </c>
      <c r="C31" s="1" t="s">
        <v>187</v>
      </c>
      <c r="D31" s="1" t="s">
        <v>209</v>
      </c>
      <c r="E31" s="1"/>
      <c r="F31" s="1"/>
      <c r="G31" s="1">
        <v>5</v>
      </c>
      <c r="H31" s="1"/>
      <c r="I31" s="1"/>
      <c r="J31" s="1"/>
      <c r="K31" s="1"/>
      <c r="L31" s="1"/>
      <c r="M31" s="1"/>
      <c r="N31" s="1"/>
      <c r="O31" s="1">
        <v>5</v>
      </c>
      <c r="P31" s="1">
        <f t="shared" si="11"/>
        <v>25</v>
      </c>
      <c r="Q31" s="1" t="s">
        <v>225</v>
      </c>
      <c r="R31" s="1">
        <v>4</v>
      </c>
      <c r="S31" s="1"/>
      <c r="T31" s="1"/>
      <c r="U31" s="1"/>
      <c r="V31" s="1"/>
      <c r="W31" s="1"/>
      <c r="X31" s="1"/>
      <c r="Y31" s="1"/>
      <c r="Z31" s="1">
        <v>3</v>
      </c>
      <c r="AA31" s="1">
        <f t="shared" si="12"/>
        <v>12</v>
      </c>
      <c r="AB31" s="1" t="s">
        <v>161</v>
      </c>
      <c r="AC31" s="1"/>
      <c r="AD31" s="1"/>
      <c r="AE31" s="1"/>
      <c r="AF31" s="1"/>
      <c r="AG31" s="1"/>
      <c r="AH31" s="1"/>
      <c r="AI31" s="1"/>
      <c r="AJ31" s="1"/>
      <c r="AK31" s="1"/>
      <c r="AL31" s="1" t="s">
        <v>162</v>
      </c>
      <c r="AM31" s="1" t="s">
        <v>163</v>
      </c>
      <c r="AN31" s="1" t="s">
        <v>7</v>
      </c>
      <c r="AO31" s="1"/>
      <c r="AP31" s="1"/>
    </row>
    <row r="32" spans="1:42" ht="13.5" customHeight="1" x14ac:dyDescent="0.3">
      <c r="A32" s="1" t="s">
        <v>134</v>
      </c>
      <c r="B32" s="1" t="s">
        <v>164</v>
      </c>
      <c r="C32" s="1" t="s">
        <v>233</v>
      </c>
      <c r="D32" s="1" t="s">
        <v>231</v>
      </c>
      <c r="E32" s="1"/>
      <c r="F32" s="1"/>
      <c r="G32" s="1">
        <v>5</v>
      </c>
      <c r="H32" s="1"/>
      <c r="I32" s="1"/>
      <c r="J32" s="1"/>
      <c r="K32" s="1"/>
      <c r="L32" s="1"/>
      <c r="M32" s="1"/>
      <c r="N32" s="1"/>
      <c r="O32" s="1">
        <v>5</v>
      </c>
      <c r="P32" s="1">
        <f t="shared" si="11"/>
        <v>25</v>
      </c>
      <c r="Q32" s="1" t="s">
        <v>165</v>
      </c>
      <c r="R32" s="1">
        <v>4</v>
      </c>
      <c r="S32" s="1"/>
      <c r="T32" s="1"/>
      <c r="U32" s="1"/>
      <c r="V32" s="1"/>
      <c r="W32" s="1"/>
      <c r="X32" s="1"/>
      <c r="Y32" s="1"/>
      <c r="Z32" s="1">
        <v>3</v>
      </c>
      <c r="AA32" s="1">
        <f t="shared" si="12"/>
        <v>12</v>
      </c>
      <c r="AB32" s="1" t="s">
        <v>166</v>
      </c>
      <c r="AC32" s="1"/>
      <c r="AD32" s="1"/>
      <c r="AE32" s="1"/>
      <c r="AF32" s="1" t="s">
        <v>251</v>
      </c>
      <c r="AG32" s="1">
        <v>2</v>
      </c>
      <c r="AH32" s="1">
        <v>10</v>
      </c>
      <c r="AI32" s="1"/>
      <c r="AJ32" s="1"/>
      <c r="AK32" s="1" t="s">
        <v>7</v>
      </c>
      <c r="AL32" s="1"/>
      <c r="AM32" s="1"/>
      <c r="AN32" s="1"/>
      <c r="AO32" s="1"/>
      <c r="AP32" s="1"/>
    </row>
    <row r="33" spans="1:42" ht="13.5" customHeight="1" x14ac:dyDescent="0.3">
      <c r="A33" s="1" t="s">
        <v>134</v>
      </c>
      <c r="B33" s="1" t="s">
        <v>167</v>
      </c>
      <c r="C33" s="1" t="s">
        <v>188</v>
      </c>
      <c r="D33" s="1" t="s">
        <v>210</v>
      </c>
      <c r="E33" s="1"/>
      <c r="F33" s="1"/>
      <c r="G33" s="1">
        <v>5</v>
      </c>
      <c r="H33" s="1"/>
      <c r="I33" s="1"/>
      <c r="J33" s="1"/>
      <c r="K33" s="1"/>
      <c r="L33" s="1"/>
      <c r="M33" s="1"/>
      <c r="N33" s="1"/>
      <c r="O33" s="1">
        <v>5</v>
      </c>
      <c r="P33" s="1">
        <f t="shared" si="11"/>
        <v>25</v>
      </c>
      <c r="Q33" s="1" t="s">
        <v>252</v>
      </c>
      <c r="R33" s="1">
        <v>3</v>
      </c>
      <c r="S33" s="1"/>
      <c r="T33" s="1"/>
      <c r="U33" s="1"/>
      <c r="V33" s="1"/>
      <c r="W33" s="1"/>
      <c r="X33" s="1"/>
      <c r="Y33" s="1"/>
      <c r="Z33" s="1">
        <v>4</v>
      </c>
      <c r="AA33" s="1">
        <f t="shared" si="12"/>
        <v>12</v>
      </c>
      <c r="AB33" s="1"/>
      <c r="AC33" s="1"/>
      <c r="AD33" s="1"/>
      <c r="AE33" s="1"/>
      <c r="AF33" s="1" t="s">
        <v>168</v>
      </c>
      <c r="AG33" s="1">
        <v>0</v>
      </c>
      <c r="AH33" s="1">
        <v>2</v>
      </c>
      <c r="AI33" s="1"/>
      <c r="AJ33" s="1"/>
      <c r="AK33" s="1" t="s">
        <v>7</v>
      </c>
      <c r="AL33" s="1" t="s">
        <v>169</v>
      </c>
      <c r="AM33" s="1" t="s">
        <v>170</v>
      </c>
      <c r="AN33" s="1" t="s">
        <v>108</v>
      </c>
      <c r="AO33" s="1"/>
      <c r="AP33" s="1"/>
    </row>
    <row r="34" spans="1:42" ht="13.5" customHeight="1" x14ac:dyDescent="0.3"/>
    <row r="35" spans="1:42" ht="13.5" customHeight="1" x14ac:dyDescent="0.3"/>
    <row r="36" spans="1:42" ht="13.5" customHeight="1" x14ac:dyDescent="0.3"/>
    <row r="37" spans="1:42" ht="13.5" customHeight="1" x14ac:dyDescent="0.3"/>
    <row r="38" spans="1:42" ht="13.5" customHeight="1" x14ac:dyDescent="0.3"/>
    <row r="39" spans="1:42" ht="13.5" customHeight="1" x14ac:dyDescent="0.3"/>
    <row r="40" spans="1:42" ht="13.5" customHeight="1" x14ac:dyDescent="0.3"/>
    <row r="41" spans="1:42" ht="13.5" customHeight="1" x14ac:dyDescent="0.3"/>
    <row r="42" spans="1:42" ht="13.5" customHeight="1" x14ac:dyDescent="0.3"/>
    <row r="43" spans="1:42" ht="13.5" customHeight="1" x14ac:dyDescent="0.3"/>
    <row r="44" spans="1:42" ht="13.5" customHeight="1" x14ac:dyDescent="0.3"/>
    <row r="45" spans="1:42" ht="13.5" customHeight="1" x14ac:dyDescent="0.3"/>
    <row r="46" spans="1:42" ht="13.5" customHeight="1" x14ac:dyDescent="0.3"/>
    <row r="47" spans="1:42" ht="13.5" customHeight="1" x14ac:dyDescent="0.3"/>
    <row r="48" spans="1:42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spans="1:42" ht="13.5" customHeight="1" x14ac:dyDescent="0.3"/>
    <row r="66" spans="1:42" ht="13.5" customHeight="1" x14ac:dyDescent="0.3"/>
    <row r="67" spans="1:42" ht="13.5" customHeight="1" x14ac:dyDescent="0.3"/>
    <row r="68" spans="1:42" ht="13.5" customHeight="1" x14ac:dyDescent="0.3"/>
    <row r="69" spans="1:42" ht="13.5" customHeight="1" x14ac:dyDescent="0.3"/>
    <row r="70" spans="1:42" ht="13.5" customHeight="1" x14ac:dyDescent="0.3"/>
    <row r="71" spans="1:42" ht="13.5" customHeight="1" x14ac:dyDescent="0.3"/>
    <row r="72" spans="1:42" ht="13.5" customHeight="1" x14ac:dyDescent="0.3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ht="13.5" customHeight="1" x14ac:dyDescent="0.3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ht="13.5" customHeight="1" x14ac:dyDescent="0.3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ht="13.5" customHeight="1" x14ac:dyDescent="0.3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ht="13.5" customHeight="1" x14ac:dyDescent="0.3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ht="13.5" customHeight="1" x14ac:dyDescent="0.3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ht="13.5" customHeight="1" x14ac:dyDescent="0.3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ht="13.5" customHeight="1" x14ac:dyDescent="0.3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ht="13.5" customHeight="1" x14ac:dyDescent="0.3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ht="13.5" customHeight="1" x14ac:dyDescent="0.3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ht="13.5" customHeight="1" x14ac:dyDescent="0.3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ht="13.5" customHeight="1" x14ac:dyDescent="0.3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ht="13.5" customHeight="1" x14ac:dyDescent="0.3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ht="13.5" customHeight="1" x14ac:dyDescent="0.3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ht="13.5" customHeight="1" x14ac:dyDescent="0.3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ht="13.5" customHeight="1" x14ac:dyDescent="0.3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ht="13.5" customHeight="1" x14ac:dyDescent="0.3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ht="13.5" customHeight="1" x14ac:dyDescent="0.3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ht="13.5" customHeight="1" x14ac:dyDescent="0.3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ht="13.5" customHeight="1" x14ac:dyDescent="0.3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ht="13.5" customHeight="1" x14ac:dyDescent="0.3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1:42" ht="13.5" customHeight="1" x14ac:dyDescent="0.3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1:42" ht="13.5" customHeight="1" x14ac:dyDescent="0.3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ht="13.5" customHeight="1" x14ac:dyDescent="0.3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1:42" ht="13.5" customHeight="1" x14ac:dyDescent="0.3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1:42" ht="13.5" customHeight="1" x14ac:dyDescent="0.3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1:42" ht="13.5" customHeight="1" x14ac:dyDescent="0.3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1:42" ht="13.5" customHeight="1" x14ac:dyDescent="0.3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1:42" ht="13.5" customHeight="1" x14ac:dyDescent="0.3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1:42" ht="13.5" customHeight="1" x14ac:dyDescent="0.3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1:42" ht="13.5" customHeight="1" x14ac:dyDescent="0.3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1:42" ht="13.5" customHeight="1" x14ac:dyDescent="0.3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1:42" ht="13.5" customHeight="1" x14ac:dyDescent="0.3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1:42" ht="13.5" customHeight="1" x14ac:dyDescent="0.3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1:42" ht="13.5" customHeight="1" x14ac:dyDescent="0.3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1:42" ht="13.5" customHeight="1" x14ac:dyDescent="0.3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1:42" ht="13.5" customHeight="1" x14ac:dyDescent="0.3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1:42" ht="13.5" customHeight="1" x14ac:dyDescent="0.3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1:42" ht="13.5" customHeight="1" x14ac:dyDescent="0.3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1:42" ht="13.5" customHeight="1" x14ac:dyDescent="0.3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1:42" ht="13.5" customHeight="1" x14ac:dyDescent="0.3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1:42" ht="13.5" customHeight="1" x14ac:dyDescent="0.3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1:42" ht="13.5" customHeight="1" x14ac:dyDescent="0.3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1:42" ht="13.5" customHeight="1" x14ac:dyDescent="0.3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1:42" ht="13.5" customHeight="1" x14ac:dyDescent="0.3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1:42" ht="13.5" customHeight="1" x14ac:dyDescent="0.3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1:42" ht="13.5" customHeight="1" x14ac:dyDescent="0.3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1:42" ht="13.5" customHeight="1" x14ac:dyDescent="0.3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1:42" ht="13.5" customHeight="1" x14ac:dyDescent="0.3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1:42" ht="13.5" customHeight="1" x14ac:dyDescent="0.3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1:42" ht="13.5" customHeight="1" x14ac:dyDescent="0.3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1:42" ht="13.5" customHeight="1" x14ac:dyDescent="0.3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1:42" ht="13.5" customHeight="1" x14ac:dyDescent="0.3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1:42" ht="13.5" customHeight="1" x14ac:dyDescent="0.3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1:42" ht="13.5" customHeight="1" x14ac:dyDescent="0.3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1:42" ht="13.5" customHeight="1" x14ac:dyDescent="0.3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1:42" ht="13.5" customHeight="1" x14ac:dyDescent="0.3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1:42" ht="13.5" customHeight="1" x14ac:dyDescent="0.3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1:42" ht="13.5" customHeight="1" x14ac:dyDescent="0.3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1:42" ht="13.5" customHeight="1" x14ac:dyDescent="0.3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1:42" ht="13.5" customHeight="1" x14ac:dyDescent="0.3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1:42" ht="13.5" customHeight="1" x14ac:dyDescent="0.3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1:42" ht="13.5" customHeight="1" x14ac:dyDescent="0.3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1:42" ht="13.5" customHeight="1" x14ac:dyDescent="0.3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1:42" ht="13.5" customHeight="1" x14ac:dyDescent="0.3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1:42" ht="13.5" customHeight="1" x14ac:dyDescent="0.3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1:42" ht="13.5" customHeight="1" x14ac:dyDescent="0.3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1:42" ht="13.5" customHeight="1" x14ac:dyDescent="0.3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1:42" ht="13.5" customHeight="1" x14ac:dyDescent="0.3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1:42" ht="13.5" customHeight="1" x14ac:dyDescent="0.3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1:42" ht="13.5" customHeight="1" x14ac:dyDescent="0.3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pans="1:42" ht="13.5" customHeight="1" x14ac:dyDescent="0.3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pans="1:42" ht="13.5" customHeight="1" x14ac:dyDescent="0.3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pans="1:42" ht="13.5" customHeight="1" x14ac:dyDescent="0.3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1:42" ht="13.5" customHeight="1" x14ac:dyDescent="0.3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pans="1:42" ht="13.5" customHeight="1" x14ac:dyDescent="0.3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pans="1:42" ht="13.5" customHeight="1" x14ac:dyDescent="0.3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1:42" ht="13.5" customHeight="1" x14ac:dyDescent="0.3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pans="1:42" ht="13.5" customHeight="1" x14ac:dyDescent="0.3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pans="1:42" ht="13.5" customHeight="1" x14ac:dyDescent="0.3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pans="1:42" ht="13.5" customHeight="1" x14ac:dyDescent="0.3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pans="1:42" ht="13.5" customHeight="1" x14ac:dyDescent="0.3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pans="1:42" ht="13.5" customHeight="1" x14ac:dyDescent="0.3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pans="1:42" ht="13.5" customHeight="1" x14ac:dyDescent="0.3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1:42" ht="13.5" customHeight="1" x14ac:dyDescent="0.3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pans="1:42" ht="13.5" customHeight="1" x14ac:dyDescent="0.3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1:42" ht="13.5" customHeight="1" x14ac:dyDescent="0.3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pans="1:42" ht="13.5" customHeight="1" x14ac:dyDescent="0.3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spans="1:42" ht="13.5" customHeight="1" x14ac:dyDescent="0.3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spans="1:42" ht="13.5" customHeight="1" x14ac:dyDescent="0.3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spans="1:42" ht="13.5" customHeight="1" x14ac:dyDescent="0.3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1:42" ht="13.5" customHeight="1" x14ac:dyDescent="0.3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spans="1:42" ht="13.5" customHeight="1" x14ac:dyDescent="0.3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spans="1:42" ht="13.5" customHeight="1" x14ac:dyDescent="0.3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spans="1:42" ht="13.5" customHeight="1" x14ac:dyDescent="0.3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spans="1:42" ht="13.5" customHeight="1" x14ac:dyDescent="0.3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spans="1:42" ht="13.5" customHeight="1" x14ac:dyDescent="0.3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spans="1:42" ht="13.5" customHeight="1" x14ac:dyDescent="0.3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1:42" ht="13.5" customHeight="1" x14ac:dyDescent="0.3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spans="1:42" ht="13.5" customHeight="1" x14ac:dyDescent="0.3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spans="1:42" ht="13.5" customHeight="1" x14ac:dyDescent="0.3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spans="1:42" ht="13.5" customHeight="1" x14ac:dyDescent="0.3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spans="1:42" ht="13.5" customHeight="1" x14ac:dyDescent="0.3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spans="1:42" ht="13.5" customHeight="1" x14ac:dyDescent="0.3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spans="1:42" ht="13.5" customHeight="1" x14ac:dyDescent="0.3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pans="1:42" ht="13.5" customHeight="1" x14ac:dyDescent="0.3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spans="1:42" ht="13.5" customHeight="1" x14ac:dyDescent="0.3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spans="1:42" ht="13.5" customHeight="1" x14ac:dyDescent="0.3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spans="1:42" ht="13.5" customHeight="1" x14ac:dyDescent="0.3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spans="1:42" ht="13.5" customHeight="1" x14ac:dyDescent="0.3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spans="1:42" ht="13.5" customHeight="1" x14ac:dyDescent="0.3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spans="1:42" ht="13.5" customHeight="1" x14ac:dyDescent="0.3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pans="1:42" ht="13.5" customHeight="1" x14ac:dyDescent="0.3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spans="1:42" ht="13.5" customHeight="1" x14ac:dyDescent="0.3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spans="1:42" ht="13.5" customHeight="1" x14ac:dyDescent="0.3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spans="1:42" ht="13.5" customHeight="1" x14ac:dyDescent="0.3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spans="1:42" ht="13.5" customHeight="1" x14ac:dyDescent="0.3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spans="1:42" ht="13.5" customHeight="1" x14ac:dyDescent="0.3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 spans="1:42" ht="13.5" customHeight="1" x14ac:dyDescent="0.3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spans="1:42" ht="13.5" customHeight="1" x14ac:dyDescent="0.3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 spans="1:42" ht="13.5" customHeight="1" x14ac:dyDescent="0.3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 spans="1:42" ht="13.5" customHeight="1" x14ac:dyDescent="0.3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 spans="1:42" ht="13.5" customHeight="1" x14ac:dyDescent="0.3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 spans="1:42" ht="13.5" customHeight="1" x14ac:dyDescent="0.3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 spans="1:42" ht="13.5" customHeight="1" x14ac:dyDescent="0.3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 spans="1:42" ht="13.5" customHeight="1" x14ac:dyDescent="0.3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 spans="1:42" ht="13.5" customHeight="1" x14ac:dyDescent="0.3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 spans="1:42" ht="13.5" customHeight="1" x14ac:dyDescent="0.3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 spans="1:42" ht="13.5" customHeight="1" x14ac:dyDescent="0.3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 spans="1:42" ht="13.5" customHeight="1" x14ac:dyDescent="0.3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 spans="1:42" ht="13.5" customHeight="1" x14ac:dyDescent="0.3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 spans="1:42" ht="13.5" customHeight="1" x14ac:dyDescent="0.3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 spans="1:42" ht="13.5" customHeight="1" x14ac:dyDescent="0.3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 spans="1:42" ht="13.5" customHeight="1" x14ac:dyDescent="0.3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 spans="1:42" ht="13.5" customHeight="1" x14ac:dyDescent="0.3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 spans="1:42" ht="13.5" customHeight="1" x14ac:dyDescent="0.3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 spans="1:42" ht="13.5" customHeight="1" x14ac:dyDescent="0.3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 spans="1:42" ht="13.5" customHeight="1" x14ac:dyDescent="0.3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 spans="1:42" ht="13.5" customHeight="1" x14ac:dyDescent="0.3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 spans="1:42" ht="13.5" customHeight="1" x14ac:dyDescent="0.3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 spans="1:42" ht="13.5" customHeight="1" x14ac:dyDescent="0.3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 spans="1:42" ht="13.5" customHeight="1" x14ac:dyDescent="0.3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 spans="1:42" ht="13.5" customHeight="1" x14ac:dyDescent="0.3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 spans="1:42" ht="13.5" customHeight="1" x14ac:dyDescent="0.3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 spans="1:42" ht="13.5" customHeight="1" x14ac:dyDescent="0.3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 spans="1:42" ht="13.5" customHeight="1" x14ac:dyDescent="0.3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 spans="1:42" ht="13.5" customHeight="1" x14ac:dyDescent="0.3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spans="1:42" ht="13.5" customHeight="1" x14ac:dyDescent="0.3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spans="1:42" ht="13.5" customHeight="1" x14ac:dyDescent="0.3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 spans="1:42" ht="13.5" customHeight="1" x14ac:dyDescent="0.3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 spans="1:42" ht="13.5" customHeight="1" x14ac:dyDescent="0.3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 spans="1:42" ht="13.5" customHeight="1" x14ac:dyDescent="0.3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 spans="1:42" ht="13.5" customHeight="1" x14ac:dyDescent="0.3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 spans="1:42" ht="13.5" customHeight="1" x14ac:dyDescent="0.3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 spans="1:42" ht="13.5" customHeight="1" x14ac:dyDescent="0.3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 spans="1:42" ht="13.5" customHeight="1" x14ac:dyDescent="0.3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spans="1:42" ht="13.5" customHeight="1" x14ac:dyDescent="0.3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 spans="1:42" ht="13.5" customHeight="1" x14ac:dyDescent="0.3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 spans="1:42" ht="13.5" customHeight="1" x14ac:dyDescent="0.3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 spans="1:42" ht="13.5" customHeight="1" x14ac:dyDescent="0.3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 spans="1:42" ht="13.5" customHeight="1" x14ac:dyDescent="0.3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 spans="1:42" ht="13.5" customHeight="1" x14ac:dyDescent="0.3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 spans="1:42" ht="13.5" customHeight="1" x14ac:dyDescent="0.3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spans="1:42" ht="13.5" customHeight="1" x14ac:dyDescent="0.3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spans="1:42" ht="13.5" customHeight="1" x14ac:dyDescent="0.3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spans="1:42" ht="13.5" customHeight="1" x14ac:dyDescent="0.3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spans="1:42" ht="13.5" customHeight="1" x14ac:dyDescent="0.3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spans="1:42" ht="13.5" customHeight="1" x14ac:dyDescent="0.3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spans="1:42" ht="13.5" customHeight="1" x14ac:dyDescent="0.3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spans="1:42" ht="13.5" customHeight="1" x14ac:dyDescent="0.3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spans="1:42" ht="13.5" customHeight="1" x14ac:dyDescent="0.3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spans="1:42" ht="13.5" customHeight="1" x14ac:dyDescent="0.3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spans="1:42" ht="13.5" customHeight="1" x14ac:dyDescent="0.3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spans="1:42" ht="13.5" customHeight="1" x14ac:dyDescent="0.3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spans="1:42" ht="13.5" customHeight="1" x14ac:dyDescent="0.3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spans="1:42" ht="13.5" customHeight="1" x14ac:dyDescent="0.3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spans="1:42" ht="13.5" customHeight="1" x14ac:dyDescent="0.3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spans="1:42" ht="13.5" customHeight="1" x14ac:dyDescent="0.3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spans="1:42" ht="13.5" customHeight="1" x14ac:dyDescent="0.3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spans="1:42" ht="13.5" customHeight="1" x14ac:dyDescent="0.3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spans="1:42" ht="13.5" customHeight="1" x14ac:dyDescent="0.3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spans="1:42" ht="13.5" customHeight="1" x14ac:dyDescent="0.3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spans="1:42" ht="13.5" customHeight="1" x14ac:dyDescent="0.3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spans="1:42" ht="13.5" customHeight="1" x14ac:dyDescent="0.3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spans="1:42" ht="13.5" customHeight="1" x14ac:dyDescent="0.3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spans="1:42" ht="13.5" customHeight="1" x14ac:dyDescent="0.3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spans="1:42" ht="13.5" customHeight="1" x14ac:dyDescent="0.3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 spans="1:42" ht="13.5" customHeight="1" x14ac:dyDescent="0.3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 spans="1:42" ht="13.5" customHeight="1" x14ac:dyDescent="0.3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 spans="1:42" ht="13.5" customHeight="1" x14ac:dyDescent="0.3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 spans="1:42" ht="13.5" customHeight="1" x14ac:dyDescent="0.3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 spans="1:42" ht="13.5" customHeight="1" x14ac:dyDescent="0.3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 spans="1:42" ht="13.5" customHeight="1" x14ac:dyDescent="0.3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spans="1:42" ht="13.5" customHeight="1" x14ac:dyDescent="0.3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 spans="1:42" ht="13.5" customHeight="1" x14ac:dyDescent="0.3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 spans="1:42" ht="13.5" customHeight="1" x14ac:dyDescent="0.3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 spans="1:42" ht="13.5" customHeight="1" x14ac:dyDescent="0.3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 spans="1:42" ht="13.5" customHeight="1" x14ac:dyDescent="0.3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 spans="1:42" ht="13.5" customHeight="1" x14ac:dyDescent="0.3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 spans="1:42" ht="13.5" customHeight="1" x14ac:dyDescent="0.3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spans="1:42" ht="13.5" customHeight="1" x14ac:dyDescent="0.3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 spans="1:42" ht="13.5" customHeight="1" x14ac:dyDescent="0.3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 spans="1:42" ht="13.5" customHeight="1" x14ac:dyDescent="0.3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 spans="1:42" ht="13.5" customHeight="1" x14ac:dyDescent="0.3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 spans="1:42" ht="13.5" customHeight="1" x14ac:dyDescent="0.3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 spans="1:42" ht="13.5" customHeight="1" x14ac:dyDescent="0.3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 spans="1:42" ht="13.5" customHeight="1" x14ac:dyDescent="0.3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spans="1:42" ht="13.5" customHeight="1" x14ac:dyDescent="0.3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 spans="1:42" ht="13.5" customHeight="1" x14ac:dyDescent="0.3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 spans="1:42" ht="13.5" customHeight="1" x14ac:dyDescent="0.3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 spans="1:42" ht="13.5" customHeight="1" x14ac:dyDescent="0.3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 spans="1:42" ht="13.5" customHeight="1" x14ac:dyDescent="0.3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 spans="1:42" ht="13.5" customHeight="1" x14ac:dyDescent="0.3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 spans="1:42" ht="13.5" customHeight="1" x14ac:dyDescent="0.3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 spans="1:42" ht="13.5" customHeight="1" x14ac:dyDescent="0.3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 spans="1:42" ht="13.5" customHeight="1" x14ac:dyDescent="0.3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 spans="1:42" ht="13.5" customHeight="1" x14ac:dyDescent="0.3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 spans="1:42" ht="13.5" customHeight="1" x14ac:dyDescent="0.3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 spans="1:42" ht="13.5" customHeight="1" x14ac:dyDescent="0.3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 spans="1:42" ht="13.5" customHeight="1" x14ac:dyDescent="0.3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 spans="1:42" ht="13.5" customHeight="1" x14ac:dyDescent="0.3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 spans="1:42" ht="13.5" customHeight="1" x14ac:dyDescent="0.3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 spans="1:42" ht="13.5" customHeight="1" x14ac:dyDescent="0.3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 spans="1:42" ht="13.5" customHeight="1" x14ac:dyDescent="0.3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 spans="1:42" ht="13.5" customHeight="1" x14ac:dyDescent="0.3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 spans="1:42" ht="13.5" customHeight="1" x14ac:dyDescent="0.3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 spans="1:42" ht="13.5" customHeight="1" x14ac:dyDescent="0.3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 spans="1:42" ht="13.5" customHeight="1" x14ac:dyDescent="0.3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 spans="1:42" ht="13.5" customHeight="1" x14ac:dyDescent="0.3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 spans="1:42" ht="13.5" customHeight="1" x14ac:dyDescent="0.3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 spans="1:42" ht="13.5" customHeight="1" x14ac:dyDescent="0.3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 spans="1:42" ht="13.5" customHeight="1" x14ac:dyDescent="0.3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 spans="1:42" ht="13.5" customHeight="1" x14ac:dyDescent="0.3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 spans="1:42" ht="13.5" customHeight="1" x14ac:dyDescent="0.3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 spans="1:42" ht="13.5" customHeight="1" x14ac:dyDescent="0.3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spans="1:42" ht="13.5" customHeight="1" x14ac:dyDescent="0.3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 spans="1:42" ht="13.5" customHeight="1" x14ac:dyDescent="0.3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 spans="1:42" ht="13.5" customHeight="1" x14ac:dyDescent="0.3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 spans="1:42" ht="13.5" customHeight="1" x14ac:dyDescent="0.3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 spans="1:42" ht="13.5" customHeight="1" x14ac:dyDescent="0.3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 spans="1:42" ht="13.5" customHeight="1" x14ac:dyDescent="0.3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 spans="1:42" ht="13.5" customHeight="1" x14ac:dyDescent="0.3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spans="1:42" ht="13.5" customHeight="1" x14ac:dyDescent="0.3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 spans="1:42" ht="13.5" customHeight="1" x14ac:dyDescent="0.3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 spans="1:42" ht="13.5" customHeight="1" x14ac:dyDescent="0.3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 spans="1:42" ht="13.5" customHeight="1" x14ac:dyDescent="0.3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 spans="1:42" ht="13.5" customHeight="1" x14ac:dyDescent="0.3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 spans="1:42" ht="13.5" customHeight="1" x14ac:dyDescent="0.3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 spans="1:42" ht="13.5" customHeight="1" x14ac:dyDescent="0.3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 spans="1:42" ht="13.5" customHeight="1" x14ac:dyDescent="0.3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 spans="1:42" ht="13.5" customHeight="1" x14ac:dyDescent="0.3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 spans="1:42" ht="13.5" customHeight="1" x14ac:dyDescent="0.3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 spans="1:42" ht="13.5" customHeight="1" x14ac:dyDescent="0.3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 spans="1:42" ht="13.5" customHeight="1" x14ac:dyDescent="0.3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 spans="1:42" ht="13.5" customHeight="1" x14ac:dyDescent="0.3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 spans="1:42" ht="13.5" customHeight="1" x14ac:dyDescent="0.3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 spans="1:42" ht="13.5" customHeight="1" x14ac:dyDescent="0.3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 spans="1:42" ht="13.5" customHeight="1" x14ac:dyDescent="0.3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 spans="1:42" ht="13.5" customHeight="1" x14ac:dyDescent="0.3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 spans="1:42" ht="13.5" customHeight="1" x14ac:dyDescent="0.3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 spans="1:42" ht="13.5" customHeight="1" x14ac:dyDescent="0.3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 spans="1:42" ht="13.5" customHeight="1" x14ac:dyDescent="0.3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 spans="1:42" ht="13.5" customHeight="1" x14ac:dyDescent="0.3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spans="1:42" ht="13.5" customHeight="1" x14ac:dyDescent="0.3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 spans="1:42" ht="13.5" customHeight="1" x14ac:dyDescent="0.3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 spans="1:42" ht="13.5" customHeight="1" x14ac:dyDescent="0.3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 spans="1:42" ht="13.5" customHeight="1" x14ac:dyDescent="0.3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 spans="1:42" ht="13.5" customHeight="1" x14ac:dyDescent="0.3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 spans="1:42" ht="13.5" customHeight="1" x14ac:dyDescent="0.3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 spans="1:42" ht="13.5" customHeight="1" x14ac:dyDescent="0.3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 spans="1:42" ht="13.5" customHeight="1" x14ac:dyDescent="0.3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 spans="1:42" ht="13.5" customHeight="1" x14ac:dyDescent="0.3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 spans="1:42" ht="13.5" customHeight="1" x14ac:dyDescent="0.3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 spans="1:42" ht="13.5" customHeight="1" x14ac:dyDescent="0.3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 spans="1:42" ht="13.5" customHeight="1" x14ac:dyDescent="0.3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 spans="1:42" ht="13.5" customHeight="1" x14ac:dyDescent="0.3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 spans="1:42" ht="13.5" customHeight="1" x14ac:dyDescent="0.3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 spans="1:42" ht="13.5" customHeight="1" x14ac:dyDescent="0.3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 spans="1:42" ht="13.5" customHeight="1" x14ac:dyDescent="0.3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 spans="1:42" ht="13.5" customHeight="1" x14ac:dyDescent="0.3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  <row r="352" spans="1:42" ht="13.5" customHeight="1" x14ac:dyDescent="0.3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</row>
    <row r="353" spans="1:42" ht="13.5" customHeight="1" x14ac:dyDescent="0.3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</row>
    <row r="354" spans="1:42" ht="13.5" customHeight="1" x14ac:dyDescent="0.3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</row>
    <row r="355" spans="1:42" ht="13.5" customHeight="1" x14ac:dyDescent="0.3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</row>
    <row r="356" spans="1:42" ht="13.5" customHeight="1" x14ac:dyDescent="0.3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</row>
    <row r="357" spans="1:42" ht="13.5" customHeight="1" x14ac:dyDescent="0.3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</row>
    <row r="358" spans="1:42" ht="13.5" customHeight="1" x14ac:dyDescent="0.3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 spans="1:42" ht="13.5" customHeight="1" x14ac:dyDescent="0.3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</row>
    <row r="360" spans="1:42" ht="13.5" customHeight="1" x14ac:dyDescent="0.3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</row>
    <row r="361" spans="1:42" ht="13.5" customHeight="1" x14ac:dyDescent="0.3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</row>
    <row r="362" spans="1:42" ht="13.5" customHeight="1" x14ac:dyDescent="0.3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</row>
    <row r="363" spans="1:42" ht="13.5" customHeight="1" x14ac:dyDescent="0.3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</row>
    <row r="364" spans="1:42" ht="13.5" customHeight="1" x14ac:dyDescent="0.3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</row>
    <row r="365" spans="1:42" ht="13.5" customHeight="1" x14ac:dyDescent="0.3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 spans="1:42" ht="13.5" customHeight="1" x14ac:dyDescent="0.3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</row>
    <row r="367" spans="1:42" ht="13.5" customHeight="1" x14ac:dyDescent="0.3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</row>
    <row r="368" spans="1:42" ht="13.5" customHeight="1" x14ac:dyDescent="0.3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</row>
    <row r="369" spans="1:42" ht="13.5" customHeight="1" x14ac:dyDescent="0.3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</row>
    <row r="370" spans="1:42" ht="13.5" customHeight="1" x14ac:dyDescent="0.3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</row>
    <row r="371" spans="1:42" ht="13.5" customHeight="1" x14ac:dyDescent="0.3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</row>
    <row r="372" spans="1:42" ht="13.5" customHeight="1" x14ac:dyDescent="0.3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 spans="1:42" ht="13.5" customHeight="1" x14ac:dyDescent="0.3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</row>
    <row r="374" spans="1:42" ht="13.5" customHeight="1" x14ac:dyDescent="0.3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</row>
    <row r="375" spans="1:42" ht="13.5" customHeight="1" x14ac:dyDescent="0.3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</row>
    <row r="376" spans="1:42" ht="13.5" customHeight="1" x14ac:dyDescent="0.3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</row>
    <row r="377" spans="1:42" ht="13.5" customHeight="1" x14ac:dyDescent="0.3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</row>
    <row r="378" spans="1:42" ht="13.5" customHeight="1" x14ac:dyDescent="0.3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</row>
    <row r="379" spans="1:42" ht="13.5" customHeight="1" x14ac:dyDescent="0.3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 spans="1:42" ht="13.5" customHeight="1" x14ac:dyDescent="0.3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</row>
    <row r="381" spans="1:42" ht="13.5" customHeight="1" x14ac:dyDescent="0.3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</row>
    <row r="382" spans="1:42" ht="13.5" customHeight="1" x14ac:dyDescent="0.3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</row>
    <row r="383" spans="1:42" ht="13.5" customHeight="1" x14ac:dyDescent="0.3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</row>
    <row r="384" spans="1:42" ht="13.5" customHeight="1" x14ac:dyDescent="0.3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</row>
    <row r="385" spans="1:42" ht="13.5" customHeight="1" x14ac:dyDescent="0.3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</row>
    <row r="386" spans="1:42" ht="13.5" customHeight="1" x14ac:dyDescent="0.3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 spans="1:42" ht="13.5" customHeight="1" x14ac:dyDescent="0.3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</row>
    <row r="388" spans="1:42" ht="13.5" customHeight="1" x14ac:dyDescent="0.3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</row>
    <row r="389" spans="1:42" ht="13.5" customHeight="1" x14ac:dyDescent="0.3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</row>
    <row r="390" spans="1:42" ht="13.5" customHeight="1" x14ac:dyDescent="0.3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</row>
    <row r="391" spans="1:42" ht="13.5" customHeight="1" x14ac:dyDescent="0.3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</row>
    <row r="392" spans="1:42" ht="13.5" customHeight="1" x14ac:dyDescent="0.3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</row>
    <row r="393" spans="1:42" ht="13.5" customHeight="1" x14ac:dyDescent="0.3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</row>
    <row r="394" spans="1:42" ht="13.5" customHeight="1" x14ac:dyDescent="0.3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</row>
    <row r="395" spans="1:42" ht="13.5" customHeight="1" x14ac:dyDescent="0.3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</row>
    <row r="396" spans="1:42" ht="13.5" customHeight="1" x14ac:dyDescent="0.3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</row>
    <row r="397" spans="1:42" ht="13.5" customHeight="1" x14ac:dyDescent="0.3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</row>
    <row r="398" spans="1:42" ht="13.5" customHeight="1" x14ac:dyDescent="0.3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</row>
    <row r="399" spans="1:42" ht="13.5" customHeight="1" x14ac:dyDescent="0.3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</row>
    <row r="400" spans="1:42" ht="13.5" customHeight="1" x14ac:dyDescent="0.3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 spans="1:42" ht="13.5" customHeight="1" x14ac:dyDescent="0.3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</row>
    <row r="402" spans="1:42" ht="13.5" customHeight="1" x14ac:dyDescent="0.3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</row>
    <row r="403" spans="1:42" ht="13.5" customHeight="1" x14ac:dyDescent="0.3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</row>
    <row r="404" spans="1:42" ht="13.5" customHeight="1" x14ac:dyDescent="0.3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</row>
    <row r="405" spans="1:42" ht="13.5" customHeight="1" x14ac:dyDescent="0.3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</row>
    <row r="406" spans="1:42" ht="13.5" customHeight="1" x14ac:dyDescent="0.3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</row>
    <row r="407" spans="1:42" ht="13.5" customHeight="1" x14ac:dyDescent="0.3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 spans="1:42" ht="13.5" customHeight="1" x14ac:dyDescent="0.3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</row>
    <row r="409" spans="1:42" ht="13.5" customHeight="1" x14ac:dyDescent="0.3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</row>
    <row r="410" spans="1:42" ht="13.5" customHeight="1" x14ac:dyDescent="0.3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</row>
    <row r="411" spans="1:42" ht="13.5" customHeight="1" x14ac:dyDescent="0.3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</row>
    <row r="412" spans="1:42" ht="13.5" customHeight="1" x14ac:dyDescent="0.3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</row>
    <row r="413" spans="1:42" ht="13.5" customHeight="1" x14ac:dyDescent="0.3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</row>
    <row r="414" spans="1:42" ht="13.5" customHeight="1" x14ac:dyDescent="0.3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 spans="1:42" ht="13.5" customHeight="1" x14ac:dyDescent="0.3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</row>
    <row r="416" spans="1:42" ht="13.5" customHeight="1" x14ac:dyDescent="0.3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</row>
    <row r="417" spans="1:42" ht="13.5" customHeight="1" x14ac:dyDescent="0.3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</row>
    <row r="418" spans="1:42" ht="13.5" customHeight="1" x14ac:dyDescent="0.3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</row>
    <row r="419" spans="1:42" ht="13.5" customHeight="1" x14ac:dyDescent="0.3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</row>
    <row r="420" spans="1:42" ht="13.5" customHeight="1" x14ac:dyDescent="0.3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</row>
    <row r="421" spans="1:42" ht="13.5" customHeight="1" x14ac:dyDescent="0.3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 spans="1:42" ht="13.5" customHeight="1" x14ac:dyDescent="0.3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</row>
    <row r="423" spans="1:42" ht="13.5" customHeight="1" x14ac:dyDescent="0.3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</row>
    <row r="424" spans="1:42" ht="13.5" customHeight="1" x14ac:dyDescent="0.3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</row>
    <row r="425" spans="1:42" ht="13.5" customHeight="1" x14ac:dyDescent="0.3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</row>
    <row r="426" spans="1:42" ht="13.5" customHeight="1" x14ac:dyDescent="0.3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</row>
    <row r="427" spans="1:42" ht="13.5" customHeight="1" x14ac:dyDescent="0.3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</row>
    <row r="428" spans="1:42" ht="13.5" customHeight="1" x14ac:dyDescent="0.3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 spans="1:42" ht="13.5" customHeight="1" x14ac:dyDescent="0.3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</row>
    <row r="430" spans="1:42" ht="13.5" customHeight="1" x14ac:dyDescent="0.3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</row>
    <row r="431" spans="1:42" ht="13.5" customHeight="1" x14ac:dyDescent="0.3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</row>
    <row r="432" spans="1:42" ht="13.5" customHeight="1" x14ac:dyDescent="0.3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</row>
    <row r="433" spans="1:42" ht="13.5" customHeight="1" x14ac:dyDescent="0.3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</row>
    <row r="434" spans="1:42" ht="13.5" customHeight="1" x14ac:dyDescent="0.3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</row>
    <row r="435" spans="1:42" ht="13.5" customHeight="1" x14ac:dyDescent="0.3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 spans="1:42" ht="13.5" customHeight="1" x14ac:dyDescent="0.3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</row>
    <row r="437" spans="1:42" ht="13.5" customHeight="1" x14ac:dyDescent="0.3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</row>
    <row r="438" spans="1:42" ht="13.5" customHeight="1" x14ac:dyDescent="0.3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</row>
    <row r="439" spans="1:42" ht="13.5" customHeight="1" x14ac:dyDescent="0.3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</row>
    <row r="440" spans="1:42" ht="13.5" customHeight="1" x14ac:dyDescent="0.3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</row>
    <row r="441" spans="1:42" ht="13.5" customHeight="1" x14ac:dyDescent="0.3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</row>
    <row r="442" spans="1:42" ht="13.5" customHeight="1" x14ac:dyDescent="0.3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 spans="1:42" ht="13.5" customHeight="1" x14ac:dyDescent="0.3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</row>
    <row r="444" spans="1:42" ht="13.5" customHeight="1" x14ac:dyDescent="0.3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</row>
    <row r="445" spans="1:42" ht="13.5" customHeight="1" x14ac:dyDescent="0.3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</row>
    <row r="446" spans="1:42" ht="13.5" customHeight="1" x14ac:dyDescent="0.3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</row>
    <row r="447" spans="1:42" ht="13.5" customHeight="1" x14ac:dyDescent="0.3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</row>
    <row r="448" spans="1:42" ht="13.5" customHeight="1" x14ac:dyDescent="0.3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</row>
    <row r="449" spans="1:42" ht="13.5" customHeight="1" x14ac:dyDescent="0.3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</row>
    <row r="450" spans="1:42" ht="13.5" customHeight="1" x14ac:dyDescent="0.3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</row>
    <row r="451" spans="1:42" ht="13.5" customHeight="1" x14ac:dyDescent="0.3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</row>
    <row r="452" spans="1:42" ht="13.5" customHeight="1" x14ac:dyDescent="0.3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</row>
    <row r="453" spans="1:42" ht="13.5" customHeight="1" x14ac:dyDescent="0.3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</row>
    <row r="454" spans="1:42" ht="13.5" customHeight="1" x14ac:dyDescent="0.3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</row>
    <row r="455" spans="1:42" ht="13.5" customHeight="1" x14ac:dyDescent="0.3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</row>
    <row r="456" spans="1:42" ht="13.5" customHeight="1" x14ac:dyDescent="0.3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</row>
    <row r="457" spans="1:42" ht="13.5" customHeight="1" x14ac:dyDescent="0.3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</row>
    <row r="458" spans="1:42" ht="13.5" customHeight="1" x14ac:dyDescent="0.3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</row>
    <row r="459" spans="1:42" ht="13.5" customHeight="1" x14ac:dyDescent="0.3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</row>
    <row r="460" spans="1:42" ht="13.5" customHeight="1" x14ac:dyDescent="0.3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</row>
    <row r="461" spans="1:42" ht="13.5" customHeight="1" x14ac:dyDescent="0.3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</row>
    <row r="462" spans="1:42" ht="13.5" customHeight="1" x14ac:dyDescent="0.3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</row>
    <row r="463" spans="1:42" ht="13.5" customHeight="1" x14ac:dyDescent="0.3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</row>
    <row r="464" spans="1:42" ht="13.5" customHeight="1" x14ac:dyDescent="0.3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</row>
    <row r="465" spans="1:42" ht="13.5" customHeight="1" x14ac:dyDescent="0.3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</row>
    <row r="466" spans="1:42" ht="13.5" customHeight="1" x14ac:dyDescent="0.3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</row>
    <row r="467" spans="1:42" ht="13.5" customHeight="1" x14ac:dyDescent="0.3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</row>
    <row r="468" spans="1:42" ht="13.5" customHeight="1" x14ac:dyDescent="0.3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</row>
    <row r="469" spans="1:42" ht="13.5" customHeight="1" x14ac:dyDescent="0.3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</row>
    <row r="470" spans="1:42" ht="13.5" customHeight="1" x14ac:dyDescent="0.3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</row>
    <row r="471" spans="1:42" ht="13.5" customHeight="1" x14ac:dyDescent="0.3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</row>
    <row r="472" spans="1:42" ht="13.5" customHeight="1" x14ac:dyDescent="0.3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</row>
    <row r="473" spans="1:42" ht="13.5" customHeight="1" x14ac:dyDescent="0.3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</row>
    <row r="474" spans="1:42" ht="13.5" customHeight="1" x14ac:dyDescent="0.3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 spans="1:42" ht="13.5" customHeight="1" x14ac:dyDescent="0.3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</row>
    <row r="476" spans="1:42" ht="13.5" customHeight="1" x14ac:dyDescent="0.3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</row>
    <row r="477" spans="1:42" ht="13.5" customHeight="1" x14ac:dyDescent="0.3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</row>
    <row r="478" spans="1:42" ht="13.5" customHeight="1" x14ac:dyDescent="0.3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</row>
    <row r="479" spans="1:42" ht="13.5" customHeight="1" x14ac:dyDescent="0.3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</row>
    <row r="480" spans="1:42" ht="13.5" customHeight="1" x14ac:dyDescent="0.3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</row>
    <row r="481" spans="1:42" ht="13.5" customHeight="1" x14ac:dyDescent="0.3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 spans="1:42" ht="13.5" customHeight="1" x14ac:dyDescent="0.3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</row>
    <row r="483" spans="1:42" ht="13.5" customHeight="1" x14ac:dyDescent="0.3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</row>
    <row r="484" spans="1:42" ht="13.5" customHeight="1" x14ac:dyDescent="0.3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</row>
    <row r="485" spans="1:42" ht="13.5" customHeight="1" x14ac:dyDescent="0.3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</row>
    <row r="486" spans="1:42" ht="13.5" customHeight="1" x14ac:dyDescent="0.3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</row>
    <row r="487" spans="1:42" ht="13.5" customHeight="1" x14ac:dyDescent="0.3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</row>
    <row r="488" spans="1:42" ht="13.5" customHeight="1" x14ac:dyDescent="0.3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 spans="1:42" ht="13.5" customHeight="1" x14ac:dyDescent="0.3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</row>
    <row r="490" spans="1:42" ht="13.5" customHeight="1" x14ac:dyDescent="0.3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</row>
    <row r="491" spans="1:42" ht="13.5" customHeight="1" x14ac:dyDescent="0.3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</row>
    <row r="492" spans="1:42" ht="13.5" customHeight="1" x14ac:dyDescent="0.3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</row>
    <row r="493" spans="1:42" ht="13.5" customHeight="1" x14ac:dyDescent="0.3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</row>
    <row r="494" spans="1:42" ht="13.5" customHeight="1" x14ac:dyDescent="0.3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</row>
    <row r="495" spans="1:42" ht="13.5" customHeight="1" x14ac:dyDescent="0.3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 spans="1:42" ht="13.5" customHeight="1" x14ac:dyDescent="0.3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</row>
    <row r="497" spans="1:42" ht="13.5" customHeight="1" x14ac:dyDescent="0.3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</row>
    <row r="498" spans="1:42" ht="13.5" customHeight="1" x14ac:dyDescent="0.3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</row>
    <row r="499" spans="1:42" ht="13.5" customHeight="1" x14ac:dyDescent="0.3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</row>
    <row r="500" spans="1:42" ht="13.5" customHeight="1" x14ac:dyDescent="0.3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</row>
    <row r="501" spans="1:42" ht="13.5" customHeight="1" x14ac:dyDescent="0.3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</row>
    <row r="502" spans="1:42" ht="13.5" customHeight="1" x14ac:dyDescent="0.3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</row>
    <row r="503" spans="1:42" ht="13.5" customHeight="1" x14ac:dyDescent="0.3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</row>
    <row r="504" spans="1:42" ht="13.5" customHeight="1" x14ac:dyDescent="0.3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</row>
    <row r="505" spans="1:42" ht="13.5" customHeight="1" x14ac:dyDescent="0.3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</row>
    <row r="506" spans="1:42" ht="13.5" customHeight="1" x14ac:dyDescent="0.3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</row>
    <row r="507" spans="1:42" ht="13.5" customHeight="1" x14ac:dyDescent="0.3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</row>
    <row r="508" spans="1:42" ht="13.5" customHeight="1" x14ac:dyDescent="0.3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</row>
    <row r="509" spans="1:42" ht="13.5" customHeight="1" x14ac:dyDescent="0.3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 spans="1:42" ht="13.5" customHeight="1" x14ac:dyDescent="0.3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</row>
    <row r="511" spans="1:42" ht="13.5" customHeight="1" x14ac:dyDescent="0.3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</row>
    <row r="512" spans="1:42" ht="13.5" customHeight="1" x14ac:dyDescent="0.3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</row>
    <row r="513" spans="1:42" ht="13.5" customHeight="1" x14ac:dyDescent="0.3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</row>
    <row r="514" spans="1:42" ht="13.5" customHeight="1" x14ac:dyDescent="0.3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</row>
    <row r="515" spans="1:42" ht="13.5" customHeight="1" x14ac:dyDescent="0.3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</row>
    <row r="516" spans="1:42" ht="13.5" customHeight="1" x14ac:dyDescent="0.3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</row>
    <row r="517" spans="1:42" ht="13.5" customHeight="1" x14ac:dyDescent="0.3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</row>
    <row r="518" spans="1:42" ht="13.5" customHeight="1" x14ac:dyDescent="0.3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</row>
    <row r="519" spans="1:42" ht="13.5" customHeight="1" x14ac:dyDescent="0.3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</row>
    <row r="520" spans="1:42" ht="13.5" customHeight="1" x14ac:dyDescent="0.3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</row>
    <row r="521" spans="1:42" ht="13.5" customHeight="1" x14ac:dyDescent="0.3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</row>
    <row r="522" spans="1:42" ht="13.5" customHeight="1" x14ac:dyDescent="0.3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</row>
    <row r="523" spans="1:42" ht="13.5" customHeight="1" x14ac:dyDescent="0.3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 spans="1:42" ht="13.5" customHeight="1" x14ac:dyDescent="0.3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</row>
    <row r="525" spans="1:42" ht="13.5" customHeight="1" x14ac:dyDescent="0.3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</row>
    <row r="526" spans="1:42" ht="13.5" customHeight="1" x14ac:dyDescent="0.3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</row>
    <row r="527" spans="1:42" ht="13.5" customHeight="1" x14ac:dyDescent="0.3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</row>
    <row r="528" spans="1:42" ht="13.5" customHeight="1" x14ac:dyDescent="0.3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</row>
    <row r="529" spans="1:42" ht="13.5" customHeight="1" x14ac:dyDescent="0.3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</row>
    <row r="530" spans="1:42" ht="13.5" customHeight="1" x14ac:dyDescent="0.3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 spans="1:42" ht="13.5" customHeight="1" x14ac:dyDescent="0.3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</row>
    <row r="532" spans="1:42" ht="13.5" customHeight="1" x14ac:dyDescent="0.3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</row>
    <row r="533" spans="1:42" ht="13.5" customHeight="1" x14ac:dyDescent="0.3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</row>
    <row r="534" spans="1:42" ht="13.5" customHeight="1" x14ac:dyDescent="0.3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</row>
    <row r="535" spans="1:42" ht="13.5" customHeight="1" x14ac:dyDescent="0.3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</row>
    <row r="536" spans="1:42" ht="13.5" customHeight="1" x14ac:dyDescent="0.3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</row>
    <row r="537" spans="1:42" ht="13.5" customHeight="1" x14ac:dyDescent="0.3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 spans="1:42" ht="13.5" customHeight="1" x14ac:dyDescent="0.3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</row>
    <row r="539" spans="1:42" ht="13.5" customHeight="1" x14ac:dyDescent="0.3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</row>
    <row r="540" spans="1:42" ht="13.5" customHeight="1" x14ac:dyDescent="0.3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</row>
    <row r="541" spans="1:42" ht="13.5" customHeight="1" x14ac:dyDescent="0.3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</row>
    <row r="542" spans="1:42" ht="13.5" customHeight="1" x14ac:dyDescent="0.3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</row>
    <row r="543" spans="1:42" ht="13.5" customHeight="1" x14ac:dyDescent="0.3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</row>
    <row r="544" spans="1:42" ht="13.5" customHeight="1" x14ac:dyDescent="0.3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 spans="1:42" ht="13.5" customHeight="1" x14ac:dyDescent="0.3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</row>
    <row r="546" spans="1:42" ht="13.5" customHeight="1" x14ac:dyDescent="0.3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</row>
    <row r="547" spans="1:42" ht="13.5" customHeight="1" x14ac:dyDescent="0.3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</row>
    <row r="548" spans="1:42" ht="13.5" customHeight="1" x14ac:dyDescent="0.3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</row>
    <row r="549" spans="1:42" ht="13.5" customHeight="1" x14ac:dyDescent="0.3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</row>
    <row r="550" spans="1:42" ht="13.5" customHeight="1" x14ac:dyDescent="0.3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</row>
    <row r="551" spans="1:42" ht="13.5" customHeight="1" x14ac:dyDescent="0.3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 spans="1:42" ht="13.5" customHeight="1" x14ac:dyDescent="0.3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</row>
    <row r="553" spans="1:42" ht="13.5" customHeight="1" x14ac:dyDescent="0.3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</row>
    <row r="554" spans="1:42" ht="13.5" customHeight="1" x14ac:dyDescent="0.3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</row>
    <row r="555" spans="1:42" ht="13.5" customHeight="1" x14ac:dyDescent="0.3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</row>
    <row r="556" spans="1:42" ht="13.5" customHeight="1" x14ac:dyDescent="0.3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</row>
    <row r="557" spans="1:42" ht="13.5" customHeight="1" x14ac:dyDescent="0.3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</row>
    <row r="558" spans="1:42" ht="13.5" customHeight="1" x14ac:dyDescent="0.3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 spans="1:42" ht="13.5" customHeight="1" x14ac:dyDescent="0.3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</row>
    <row r="560" spans="1:42" ht="13.5" customHeight="1" x14ac:dyDescent="0.3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</row>
    <row r="561" spans="1:42" ht="13.5" customHeight="1" x14ac:dyDescent="0.3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</row>
    <row r="562" spans="1:42" ht="13.5" customHeight="1" x14ac:dyDescent="0.3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</row>
    <row r="563" spans="1:42" ht="13.5" customHeight="1" x14ac:dyDescent="0.3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</row>
    <row r="564" spans="1:42" ht="13.5" customHeight="1" x14ac:dyDescent="0.3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</row>
    <row r="565" spans="1:42" ht="13.5" customHeight="1" x14ac:dyDescent="0.3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 spans="1:42" ht="13.5" customHeight="1" x14ac:dyDescent="0.3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 spans="1:42" ht="13.5" customHeight="1" x14ac:dyDescent="0.3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</row>
    <row r="568" spans="1:42" ht="13.5" customHeight="1" x14ac:dyDescent="0.3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</row>
    <row r="569" spans="1:42" ht="13.5" customHeight="1" x14ac:dyDescent="0.3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</row>
    <row r="570" spans="1:42" ht="13.5" customHeight="1" x14ac:dyDescent="0.3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</row>
    <row r="571" spans="1:42" ht="13.5" customHeight="1" x14ac:dyDescent="0.3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</row>
    <row r="572" spans="1:42" ht="13.5" customHeight="1" x14ac:dyDescent="0.3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</row>
    <row r="573" spans="1:42" ht="13.5" customHeight="1" x14ac:dyDescent="0.3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</row>
    <row r="574" spans="1:42" ht="13.5" customHeight="1" x14ac:dyDescent="0.3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</row>
    <row r="575" spans="1:42" ht="13.5" customHeight="1" x14ac:dyDescent="0.3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</row>
    <row r="576" spans="1:42" ht="13.5" customHeight="1" x14ac:dyDescent="0.3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</row>
    <row r="577" spans="1:42" ht="13.5" customHeight="1" x14ac:dyDescent="0.3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</row>
    <row r="578" spans="1:42" ht="13.5" customHeight="1" x14ac:dyDescent="0.3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</row>
    <row r="579" spans="1:42" ht="13.5" customHeight="1" x14ac:dyDescent="0.3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</row>
    <row r="580" spans="1:42" ht="13.5" customHeight="1" x14ac:dyDescent="0.3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</row>
    <row r="581" spans="1:42" ht="13.5" customHeight="1" x14ac:dyDescent="0.3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</row>
    <row r="582" spans="1:42" ht="13.5" customHeight="1" x14ac:dyDescent="0.3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</row>
    <row r="583" spans="1:42" ht="13.5" customHeight="1" x14ac:dyDescent="0.3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</row>
    <row r="584" spans="1:42" ht="13.5" customHeight="1" x14ac:dyDescent="0.3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</row>
    <row r="585" spans="1:42" ht="13.5" customHeight="1" x14ac:dyDescent="0.3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</row>
    <row r="586" spans="1:42" ht="13.5" customHeight="1" x14ac:dyDescent="0.3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</row>
    <row r="587" spans="1:42" ht="13.5" customHeight="1" x14ac:dyDescent="0.3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</row>
    <row r="588" spans="1:42" ht="13.5" customHeight="1" x14ac:dyDescent="0.3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</row>
    <row r="589" spans="1:42" ht="13.5" customHeight="1" x14ac:dyDescent="0.3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</row>
    <row r="590" spans="1:42" ht="13.5" customHeight="1" x14ac:dyDescent="0.3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</row>
    <row r="591" spans="1:42" ht="13.5" customHeight="1" x14ac:dyDescent="0.3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</row>
    <row r="592" spans="1:42" ht="13.5" customHeight="1" x14ac:dyDescent="0.3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</row>
    <row r="593" spans="1:42" ht="13.5" customHeight="1" x14ac:dyDescent="0.3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</row>
    <row r="594" spans="1:42" ht="13.5" customHeight="1" x14ac:dyDescent="0.3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</row>
    <row r="595" spans="1:42" ht="13.5" customHeight="1" x14ac:dyDescent="0.3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</row>
    <row r="596" spans="1:42" ht="13.5" customHeight="1" x14ac:dyDescent="0.3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</row>
    <row r="597" spans="1:42" ht="13.5" customHeight="1" x14ac:dyDescent="0.3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</row>
    <row r="598" spans="1:42" ht="13.5" customHeight="1" x14ac:dyDescent="0.3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</row>
    <row r="599" spans="1:42" ht="13.5" customHeight="1" x14ac:dyDescent="0.3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</row>
    <row r="600" spans="1:42" ht="13.5" customHeight="1" x14ac:dyDescent="0.3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</row>
    <row r="601" spans="1:42" ht="13.5" customHeight="1" x14ac:dyDescent="0.3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</row>
    <row r="602" spans="1:42" ht="13.5" customHeight="1" x14ac:dyDescent="0.3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</row>
    <row r="603" spans="1:42" ht="13.5" customHeight="1" x14ac:dyDescent="0.3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</row>
    <row r="604" spans="1:42" ht="13.5" customHeight="1" x14ac:dyDescent="0.3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</row>
    <row r="605" spans="1:42" ht="13.5" customHeight="1" x14ac:dyDescent="0.3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</row>
    <row r="606" spans="1:42" ht="13.5" customHeight="1" x14ac:dyDescent="0.3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</row>
    <row r="607" spans="1:42" ht="13.5" customHeight="1" x14ac:dyDescent="0.3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</row>
    <row r="608" spans="1:42" ht="13.5" customHeight="1" x14ac:dyDescent="0.3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</row>
    <row r="609" spans="1:42" ht="13.5" customHeight="1" x14ac:dyDescent="0.3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</row>
    <row r="610" spans="1:42" ht="13.5" customHeight="1" x14ac:dyDescent="0.3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</row>
    <row r="611" spans="1:42" ht="13.5" customHeight="1" x14ac:dyDescent="0.3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</row>
    <row r="612" spans="1:42" ht="13.5" customHeight="1" x14ac:dyDescent="0.3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</row>
    <row r="613" spans="1:42" ht="13.5" customHeight="1" x14ac:dyDescent="0.3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</row>
    <row r="614" spans="1:42" ht="13.5" customHeight="1" x14ac:dyDescent="0.3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</row>
    <row r="615" spans="1:42" ht="13.5" customHeight="1" x14ac:dyDescent="0.3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</row>
    <row r="616" spans="1:42" ht="13.5" customHeight="1" x14ac:dyDescent="0.3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</row>
    <row r="617" spans="1:42" ht="13.5" customHeight="1" x14ac:dyDescent="0.3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</row>
    <row r="618" spans="1:42" ht="13.5" customHeight="1" x14ac:dyDescent="0.3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</row>
    <row r="619" spans="1:42" ht="13.5" customHeight="1" x14ac:dyDescent="0.3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</row>
    <row r="620" spans="1:42" ht="13.5" customHeight="1" x14ac:dyDescent="0.3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</row>
    <row r="621" spans="1:42" ht="13.5" customHeight="1" x14ac:dyDescent="0.3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</row>
    <row r="622" spans="1:42" ht="13.5" customHeight="1" x14ac:dyDescent="0.3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</row>
    <row r="623" spans="1:42" ht="13.5" customHeight="1" x14ac:dyDescent="0.3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</row>
    <row r="624" spans="1:42" ht="13.5" customHeight="1" x14ac:dyDescent="0.3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</row>
    <row r="625" spans="1:42" ht="13.5" customHeight="1" x14ac:dyDescent="0.3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</row>
    <row r="626" spans="1:42" ht="13.5" customHeight="1" x14ac:dyDescent="0.3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</row>
    <row r="627" spans="1:42" ht="13.5" customHeight="1" x14ac:dyDescent="0.3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</row>
    <row r="628" spans="1:42" ht="13.5" customHeight="1" x14ac:dyDescent="0.3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</row>
    <row r="629" spans="1:42" ht="13.5" customHeight="1" x14ac:dyDescent="0.3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</row>
    <row r="630" spans="1:42" ht="13.5" customHeight="1" x14ac:dyDescent="0.3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</row>
    <row r="631" spans="1:42" ht="13.5" customHeight="1" x14ac:dyDescent="0.3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</row>
    <row r="632" spans="1:42" ht="13.5" customHeight="1" x14ac:dyDescent="0.3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</row>
    <row r="633" spans="1:42" ht="13.5" customHeight="1" x14ac:dyDescent="0.3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</row>
    <row r="634" spans="1:42" ht="13.5" customHeight="1" x14ac:dyDescent="0.3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</row>
    <row r="635" spans="1:42" ht="13.5" customHeight="1" x14ac:dyDescent="0.3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</row>
    <row r="636" spans="1:42" ht="13.5" customHeight="1" x14ac:dyDescent="0.3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</row>
    <row r="637" spans="1:42" ht="13.5" customHeight="1" x14ac:dyDescent="0.3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</row>
    <row r="638" spans="1:42" ht="13.5" customHeight="1" x14ac:dyDescent="0.3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</row>
    <row r="639" spans="1:42" ht="13.5" customHeight="1" x14ac:dyDescent="0.3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</row>
    <row r="640" spans="1:42" ht="13.5" customHeight="1" x14ac:dyDescent="0.3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</row>
    <row r="641" spans="1:42" ht="13.5" customHeight="1" x14ac:dyDescent="0.3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</row>
    <row r="642" spans="1:42" ht="13.5" customHeight="1" x14ac:dyDescent="0.3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</row>
    <row r="643" spans="1:42" ht="13.5" customHeight="1" x14ac:dyDescent="0.3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</row>
    <row r="644" spans="1:42" ht="13.5" customHeight="1" x14ac:dyDescent="0.3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</row>
    <row r="645" spans="1:42" ht="13.5" customHeight="1" x14ac:dyDescent="0.3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</row>
    <row r="646" spans="1:42" ht="13.5" customHeight="1" x14ac:dyDescent="0.3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</row>
    <row r="647" spans="1:42" ht="13.5" customHeight="1" x14ac:dyDescent="0.3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</row>
    <row r="648" spans="1:42" ht="13.5" customHeight="1" x14ac:dyDescent="0.3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</row>
    <row r="649" spans="1:42" ht="13.5" customHeight="1" x14ac:dyDescent="0.3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</row>
    <row r="650" spans="1:42" ht="13.5" customHeight="1" x14ac:dyDescent="0.3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</row>
    <row r="651" spans="1:42" ht="13.5" customHeight="1" x14ac:dyDescent="0.3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</row>
    <row r="652" spans="1:42" ht="13.5" customHeight="1" x14ac:dyDescent="0.3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</row>
    <row r="653" spans="1:42" ht="13.5" customHeight="1" x14ac:dyDescent="0.3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</row>
    <row r="654" spans="1:42" ht="13.5" customHeight="1" x14ac:dyDescent="0.3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</row>
    <row r="655" spans="1:42" ht="13.5" customHeight="1" x14ac:dyDescent="0.3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</row>
    <row r="656" spans="1:42" ht="13.5" customHeight="1" x14ac:dyDescent="0.3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</row>
    <row r="657" spans="1:42" ht="13.5" customHeight="1" x14ac:dyDescent="0.3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</row>
    <row r="658" spans="1:42" ht="13.5" customHeight="1" x14ac:dyDescent="0.3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</row>
    <row r="659" spans="1:42" ht="13.5" customHeight="1" x14ac:dyDescent="0.3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</row>
    <row r="660" spans="1:42" ht="13.5" customHeight="1" x14ac:dyDescent="0.3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</row>
    <row r="661" spans="1:42" ht="13.5" customHeight="1" x14ac:dyDescent="0.3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</row>
    <row r="662" spans="1:42" ht="13.5" customHeight="1" x14ac:dyDescent="0.3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</row>
    <row r="663" spans="1:42" ht="13.5" customHeight="1" x14ac:dyDescent="0.3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</row>
    <row r="664" spans="1:42" ht="13.5" customHeight="1" x14ac:dyDescent="0.3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</row>
    <row r="665" spans="1:42" ht="13.5" customHeight="1" x14ac:dyDescent="0.3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</row>
    <row r="666" spans="1:42" ht="13.5" customHeight="1" x14ac:dyDescent="0.3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</row>
    <row r="667" spans="1:42" ht="13.5" customHeight="1" x14ac:dyDescent="0.3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</row>
    <row r="668" spans="1:42" ht="13.5" customHeight="1" x14ac:dyDescent="0.3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</row>
    <row r="669" spans="1:42" ht="13.5" customHeight="1" x14ac:dyDescent="0.3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</row>
    <row r="670" spans="1:42" ht="13.5" customHeight="1" x14ac:dyDescent="0.3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</row>
    <row r="671" spans="1:42" ht="13.5" customHeight="1" x14ac:dyDescent="0.3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</row>
    <row r="672" spans="1:42" ht="13.5" customHeight="1" x14ac:dyDescent="0.3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</row>
    <row r="673" spans="1:42" ht="13.5" customHeight="1" x14ac:dyDescent="0.3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</row>
    <row r="674" spans="1:42" ht="13.5" customHeight="1" x14ac:dyDescent="0.3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</row>
    <row r="675" spans="1:42" ht="13.5" customHeight="1" x14ac:dyDescent="0.3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</row>
    <row r="676" spans="1:42" ht="13.5" customHeight="1" x14ac:dyDescent="0.3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</row>
    <row r="677" spans="1:42" ht="13.5" customHeight="1" x14ac:dyDescent="0.3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</row>
    <row r="678" spans="1:42" ht="13.5" customHeight="1" x14ac:dyDescent="0.3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</row>
    <row r="679" spans="1:42" ht="13.5" customHeight="1" x14ac:dyDescent="0.3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</row>
    <row r="680" spans="1:42" ht="13.5" customHeight="1" x14ac:dyDescent="0.3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</row>
    <row r="681" spans="1:42" ht="13.5" customHeight="1" x14ac:dyDescent="0.3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</row>
    <row r="682" spans="1:42" ht="13.5" customHeight="1" x14ac:dyDescent="0.3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</row>
    <row r="683" spans="1:42" ht="13.5" customHeight="1" x14ac:dyDescent="0.3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</row>
    <row r="684" spans="1:42" ht="13.5" customHeight="1" x14ac:dyDescent="0.3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</row>
    <row r="685" spans="1:42" ht="13.5" customHeight="1" x14ac:dyDescent="0.3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</row>
    <row r="686" spans="1:42" ht="13.5" customHeight="1" x14ac:dyDescent="0.3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</row>
    <row r="687" spans="1:42" ht="13.5" customHeight="1" x14ac:dyDescent="0.3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</row>
    <row r="688" spans="1:42" ht="13.5" customHeight="1" x14ac:dyDescent="0.3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</row>
    <row r="689" spans="1:42" ht="13.5" customHeight="1" x14ac:dyDescent="0.3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</row>
    <row r="690" spans="1:42" ht="13.5" customHeight="1" x14ac:dyDescent="0.3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</row>
    <row r="691" spans="1:42" ht="13.5" customHeight="1" x14ac:dyDescent="0.3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</row>
    <row r="692" spans="1:42" ht="13.5" customHeight="1" x14ac:dyDescent="0.3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</row>
    <row r="693" spans="1:42" ht="13.5" customHeight="1" x14ac:dyDescent="0.3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</row>
    <row r="694" spans="1:42" ht="13.5" customHeight="1" x14ac:dyDescent="0.3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</row>
    <row r="695" spans="1:42" ht="13.5" customHeight="1" x14ac:dyDescent="0.3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</row>
    <row r="696" spans="1:42" ht="13.5" customHeight="1" x14ac:dyDescent="0.3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</row>
    <row r="697" spans="1:42" ht="13.5" customHeight="1" x14ac:dyDescent="0.3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</row>
    <row r="698" spans="1:42" ht="13.5" customHeight="1" x14ac:dyDescent="0.3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</row>
    <row r="699" spans="1:42" ht="13.5" customHeight="1" x14ac:dyDescent="0.3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</row>
    <row r="700" spans="1:42" ht="13.5" customHeight="1" x14ac:dyDescent="0.3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</row>
    <row r="701" spans="1:42" ht="13.5" customHeight="1" x14ac:dyDescent="0.3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</row>
    <row r="702" spans="1:42" ht="13.5" customHeight="1" x14ac:dyDescent="0.3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</row>
    <row r="703" spans="1:42" ht="13.5" customHeight="1" x14ac:dyDescent="0.3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</row>
    <row r="704" spans="1:42" ht="13.5" customHeight="1" x14ac:dyDescent="0.3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</row>
    <row r="705" spans="1:42" ht="13.5" customHeight="1" x14ac:dyDescent="0.3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</row>
    <row r="706" spans="1:42" ht="13.5" customHeight="1" x14ac:dyDescent="0.3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</row>
    <row r="707" spans="1:42" ht="13.5" customHeight="1" x14ac:dyDescent="0.3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</row>
    <row r="708" spans="1:42" ht="13.5" customHeight="1" x14ac:dyDescent="0.3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</row>
    <row r="709" spans="1:42" ht="13.5" customHeight="1" x14ac:dyDescent="0.3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</row>
    <row r="710" spans="1:42" ht="13.5" customHeight="1" x14ac:dyDescent="0.3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</row>
    <row r="711" spans="1:42" ht="13.5" customHeight="1" x14ac:dyDescent="0.3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</row>
    <row r="712" spans="1:42" ht="13.5" customHeight="1" x14ac:dyDescent="0.3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</row>
    <row r="713" spans="1:42" ht="13.5" customHeight="1" x14ac:dyDescent="0.3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</row>
    <row r="714" spans="1:42" ht="13.5" customHeight="1" x14ac:dyDescent="0.3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</row>
    <row r="715" spans="1:42" ht="13.5" customHeight="1" x14ac:dyDescent="0.3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</row>
    <row r="716" spans="1:42" ht="13.5" customHeight="1" x14ac:dyDescent="0.3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</row>
    <row r="717" spans="1:42" ht="13.5" customHeight="1" x14ac:dyDescent="0.3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</row>
    <row r="718" spans="1:42" ht="13.5" customHeight="1" x14ac:dyDescent="0.3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</row>
    <row r="719" spans="1:42" ht="13.5" customHeight="1" x14ac:dyDescent="0.3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</row>
    <row r="720" spans="1:42" ht="13.5" customHeight="1" x14ac:dyDescent="0.3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</row>
    <row r="721" spans="1:42" ht="13.5" customHeight="1" x14ac:dyDescent="0.3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</row>
    <row r="722" spans="1:42" ht="13.5" customHeight="1" x14ac:dyDescent="0.3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</row>
    <row r="723" spans="1:42" ht="13.5" customHeight="1" x14ac:dyDescent="0.3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</row>
    <row r="724" spans="1:42" ht="13.5" customHeight="1" x14ac:dyDescent="0.3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</row>
    <row r="725" spans="1:42" ht="13.5" customHeight="1" x14ac:dyDescent="0.3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</row>
    <row r="726" spans="1:42" ht="13.5" customHeight="1" x14ac:dyDescent="0.3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</row>
    <row r="727" spans="1:42" ht="13.5" customHeight="1" x14ac:dyDescent="0.3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</row>
    <row r="728" spans="1:42" ht="13.5" customHeight="1" x14ac:dyDescent="0.3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</row>
    <row r="729" spans="1:42" ht="13.5" customHeight="1" x14ac:dyDescent="0.3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</row>
    <row r="730" spans="1:42" ht="13.5" customHeight="1" x14ac:dyDescent="0.3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</row>
    <row r="731" spans="1:42" ht="13.5" customHeight="1" x14ac:dyDescent="0.3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</row>
    <row r="732" spans="1:42" ht="13.5" customHeight="1" x14ac:dyDescent="0.3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</row>
    <row r="733" spans="1:42" ht="13.5" customHeight="1" x14ac:dyDescent="0.3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</row>
    <row r="734" spans="1:42" ht="13.5" customHeight="1" x14ac:dyDescent="0.3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</row>
    <row r="735" spans="1:42" ht="13.5" customHeight="1" x14ac:dyDescent="0.3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</row>
    <row r="736" spans="1:42" ht="13.5" customHeight="1" x14ac:dyDescent="0.3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</row>
    <row r="737" spans="1:42" ht="13.5" customHeight="1" x14ac:dyDescent="0.3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</row>
    <row r="738" spans="1:42" ht="13.5" customHeight="1" x14ac:dyDescent="0.3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</row>
    <row r="739" spans="1:42" ht="13.5" customHeight="1" x14ac:dyDescent="0.3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</row>
    <row r="740" spans="1:42" ht="13.5" customHeight="1" x14ac:dyDescent="0.3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</row>
    <row r="741" spans="1:42" ht="13.5" customHeight="1" x14ac:dyDescent="0.3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</row>
    <row r="742" spans="1:42" ht="13.5" customHeight="1" x14ac:dyDescent="0.3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</row>
    <row r="743" spans="1:42" ht="13.5" customHeight="1" x14ac:dyDescent="0.3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</row>
    <row r="744" spans="1:42" ht="13.5" customHeight="1" x14ac:dyDescent="0.3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</row>
    <row r="745" spans="1:42" ht="13.5" customHeight="1" x14ac:dyDescent="0.3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</row>
    <row r="746" spans="1:42" ht="13.5" customHeight="1" x14ac:dyDescent="0.3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</row>
    <row r="747" spans="1:42" ht="13.5" customHeight="1" x14ac:dyDescent="0.3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</row>
    <row r="748" spans="1:42" ht="13.5" customHeight="1" x14ac:dyDescent="0.3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</row>
    <row r="749" spans="1:42" ht="13.5" customHeight="1" x14ac:dyDescent="0.3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</row>
    <row r="750" spans="1:42" ht="13.5" customHeight="1" x14ac:dyDescent="0.3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</row>
    <row r="751" spans="1:42" ht="13.5" customHeight="1" x14ac:dyDescent="0.3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</row>
    <row r="752" spans="1:42" ht="13.5" customHeight="1" x14ac:dyDescent="0.3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</row>
    <row r="753" spans="1:42" ht="13.5" customHeight="1" x14ac:dyDescent="0.3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</row>
    <row r="754" spans="1:42" ht="13.5" customHeight="1" x14ac:dyDescent="0.3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</row>
    <row r="755" spans="1:42" ht="13.5" customHeight="1" x14ac:dyDescent="0.3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</row>
    <row r="756" spans="1:42" ht="13.5" customHeight="1" x14ac:dyDescent="0.3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</row>
    <row r="757" spans="1:42" ht="13.5" customHeight="1" x14ac:dyDescent="0.3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</row>
    <row r="758" spans="1:42" ht="13.5" customHeight="1" x14ac:dyDescent="0.3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</row>
    <row r="759" spans="1:42" ht="13.5" customHeight="1" x14ac:dyDescent="0.3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</row>
    <row r="760" spans="1:42" ht="13.5" customHeight="1" x14ac:dyDescent="0.3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</row>
    <row r="761" spans="1:42" ht="13.5" customHeight="1" x14ac:dyDescent="0.3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</row>
    <row r="762" spans="1:42" ht="13.5" customHeight="1" x14ac:dyDescent="0.3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</row>
    <row r="763" spans="1:42" ht="13.5" customHeight="1" x14ac:dyDescent="0.3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</row>
    <row r="764" spans="1:42" ht="13.5" customHeight="1" x14ac:dyDescent="0.3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</row>
    <row r="765" spans="1:42" ht="13.5" customHeight="1" x14ac:dyDescent="0.3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</row>
    <row r="766" spans="1:42" ht="13.5" customHeight="1" x14ac:dyDescent="0.3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</row>
    <row r="767" spans="1:42" ht="13.5" customHeight="1" x14ac:dyDescent="0.3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</row>
    <row r="768" spans="1:42" ht="13.5" customHeight="1" x14ac:dyDescent="0.3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</row>
    <row r="769" spans="1:42" ht="13.5" customHeight="1" x14ac:dyDescent="0.3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</row>
    <row r="770" spans="1:42" ht="13.5" customHeight="1" x14ac:dyDescent="0.3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</row>
    <row r="771" spans="1:42" ht="13.5" customHeight="1" x14ac:dyDescent="0.3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</row>
    <row r="772" spans="1:42" ht="13.5" customHeight="1" x14ac:dyDescent="0.3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</row>
    <row r="773" spans="1:42" ht="13.5" customHeight="1" x14ac:dyDescent="0.3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</row>
    <row r="774" spans="1:42" ht="13.5" customHeight="1" x14ac:dyDescent="0.3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</row>
    <row r="775" spans="1:42" ht="13.5" customHeight="1" x14ac:dyDescent="0.3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</row>
    <row r="776" spans="1:42" ht="13.5" customHeight="1" x14ac:dyDescent="0.3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</row>
    <row r="777" spans="1:42" ht="13.5" customHeight="1" x14ac:dyDescent="0.3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</row>
    <row r="778" spans="1:42" ht="13.5" customHeight="1" x14ac:dyDescent="0.3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</row>
    <row r="779" spans="1:42" ht="13.5" customHeight="1" x14ac:dyDescent="0.3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</row>
    <row r="780" spans="1:42" ht="13.5" customHeight="1" x14ac:dyDescent="0.3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</row>
    <row r="781" spans="1:42" ht="13.5" customHeight="1" x14ac:dyDescent="0.3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</row>
    <row r="782" spans="1:42" ht="13.5" customHeight="1" x14ac:dyDescent="0.3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</row>
    <row r="783" spans="1:42" ht="13.5" customHeight="1" x14ac:dyDescent="0.3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</row>
    <row r="784" spans="1:42" ht="13.5" customHeight="1" x14ac:dyDescent="0.3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</row>
    <row r="785" spans="1:42" ht="13.5" customHeight="1" x14ac:dyDescent="0.3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</row>
    <row r="786" spans="1:42" ht="13.5" customHeight="1" x14ac:dyDescent="0.3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</row>
    <row r="787" spans="1:42" ht="13.5" customHeight="1" x14ac:dyDescent="0.3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</row>
    <row r="788" spans="1:42" ht="13.5" customHeight="1" x14ac:dyDescent="0.3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</row>
    <row r="789" spans="1:42" ht="13.5" customHeight="1" x14ac:dyDescent="0.3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</row>
    <row r="790" spans="1:42" ht="13.5" customHeight="1" x14ac:dyDescent="0.3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</row>
    <row r="791" spans="1:42" ht="13.5" customHeight="1" x14ac:dyDescent="0.3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</row>
    <row r="792" spans="1:42" ht="13.5" customHeight="1" x14ac:dyDescent="0.3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</row>
    <row r="793" spans="1:42" ht="13.5" customHeight="1" x14ac:dyDescent="0.3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</row>
    <row r="794" spans="1:42" ht="13.5" customHeight="1" x14ac:dyDescent="0.3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</row>
    <row r="795" spans="1:42" ht="13.5" customHeight="1" x14ac:dyDescent="0.3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</row>
    <row r="796" spans="1:42" ht="13.5" customHeight="1" x14ac:dyDescent="0.3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</row>
    <row r="797" spans="1:42" ht="13.5" customHeight="1" x14ac:dyDescent="0.3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</row>
    <row r="798" spans="1:42" ht="13.5" customHeight="1" x14ac:dyDescent="0.3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</row>
    <row r="799" spans="1:42" ht="13.5" customHeight="1" x14ac:dyDescent="0.3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</row>
    <row r="800" spans="1:42" ht="13.5" customHeight="1" x14ac:dyDescent="0.3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</row>
    <row r="801" spans="1:42" ht="13.5" customHeight="1" x14ac:dyDescent="0.3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</row>
    <row r="802" spans="1:42" ht="13.5" customHeight="1" x14ac:dyDescent="0.3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</row>
    <row r="803" spans="1:42" ht="13.5" customHeight="1" x14ac:dyDescent="0.3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</row>
    <row r="804" spans="1:42" ht="13.5" customHeight="1" x14ac:dyDescent="0.3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</row>
    <row r="805" spans="1:42" ht="13.5" customHeight="1" x14ac:dyDescent="0.3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</row>
    <row r="806" spans="1:42" ht="13.5" customHeight="1" x14ac:dyDescent="0.3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</row>
    <row r="807" spans="1:42" ht="13.5" customHeight="1" x14ac:dyDescent="0.3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</row>
    <row r="808" spans="1:42" ht="13.5" customHeight="1" x14ac:dyDescent="0.3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</row>
    <row r="809" spans="1:42" ht="13.5" customHeight="1" x14ac:dyDescent="0.3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</row>
    <row r="810" spans="1:42" ht="13.5" customHeight="1" x14ac:dyDescent="0.3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</row>
    <row r="811" spans="1:42" ht="13.5" customHeight="1" x14ac:dyDescent="0.3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</row>
    <row r="812" spans="1:42" ht="13.5" customHeight="1" x14ac:dyDescent="0.3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</row>
    <row r="813" spans="1:42" ht="13.5" customHeight="1" x14ac:dyDescent="0.3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</row>
    <row r="814" spans="1:42" ht="13.5" customHeight="1" x14ac:dyDescent="0.3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</row>
    <row r="815" spans="1:42" ht="13.5" customHeight="1" x14ac:dyDescent="0.3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</row>
    <row r="816" spans="1:42" ht="13.5" customHeight="1" x14ac:dyDescent="0.3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</row>
    <row r="817" spans="1:42" ht="13.5" customHeight="1" x14ac:dyDescent="0.3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</row>
    <row r="818" spans="1:42" ht="13.5" customHeight="1" x14ac:dyDescent="0.3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</row>
    <row r="819" spans="1:42" ht="13.5" customHeight="1" x14ac:dyDescent="0.3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</row>
    <row r="820" spans="1:42" ht="13.5" customHeight="1" x14ac:dyDescent="0.3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</row>
    <row r="821" spans="1:42" ht="13.5" customHeight="1" x14ac:dyDescent="0.3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</row>
    <row r="822" spans="1:42" ht="13.5" customHeight="1" x14ac:dyDescent="0.3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</row>
    <row r="823" spans="1:42" ht="13.5" customHeight="1" x14ac:dyDescent="0.3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</row>
    <row r="824" spans="1:42" ht="13.5" customHeight="1" x14ac:dyDescent="0.3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</row>
    <row r="825" spans="1:42" ht="13.5" customHeight="1" x14ac:dyDescent="0.3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</row>
    <row r="826" spans="1:42" ht="13.5" customHeight="1" x14ac:dyDescent="0.3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</row>
    <row r="827" spans="1:42" ht="13.5" customHeight="1" x14ac:dyDescent="0.3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</row>
    <row r="828" spans="1:42" ht="13.5" customHeight="1" x14ac:dyDescent="0.3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</row>
    <row r="829" spans="1:42" ht="13.5" customHeight="1" x14ac:dyDescent="0.3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</row>
    <row r="830" spans="1:42" ht="13.5" customHeight="1" x14ac:dyDescent="0.3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</row>
    <row r="831" spans="1:42" ht="13.5" customHeight="1" x14ac:dyDescent="0.3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</row>
    <row r="832" spans="1:42" ht="13.5" customHeight="1" x14ac:dyDescent="0.3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</row>
    <row r="833" spans="1:42" ht="13.5" customHeight="1" x14ac:dyDescent="0.3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</row>
    <row r="834" spans="1:42" ht="13.5" customHeight="1" x14ac:dyDescent="0.3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</row>
    <row r="835" spans="1:42" ht="13.5" customHeight="1" x14ac:dyDescent="0.3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</row>
    <row r="836" spans="1:42" ht="13.5" customHeight="1" x14ac:dyDescent="0.3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</row>
    <row r="837" spans="1:42" ht="13.5" customHeight="1" x14ac:dyDescent="0.3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</row>
    <row r="838" spans="1:42" ht="13.5" customHeight="1" x14ac:dyDescent="0.3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</row>
    <row r="839" spans="1:42" ht="13.5" customHeight="1" x14ac:dyDescent="0.3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</row>
    <row r="840" spans="1:42" ht="13.5" customHeight="1" x14ac:dyDescent="0.3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</row>
    <row r="841" spans="1:42" ht="13.5" customHeight="1" x14ac:dyDescent="0.3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</row>
    <row r="842" spans="1:42" ht="13.5" customHeight="1" x14ac:dyDescent="0.3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</row>
    <row r="843" spans="1:42" ht="13.5" customHeight="1" x14ac:dyDescent="0.3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</row>
    <row r="844" spans="1:42" ht="13.5" customHeight="1" x14ac:dyDescent="0.3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</row>
    <row r="845" spans="1:42" ht="13.5" customHeight="1" x14ac:dyDescent="0.3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</row>
    <row r="846" spans="1:42" ht="13.5" customHeight="1" x14ac:dyDescent="0.3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</row>
    <row r="847" spans="1:42" ht="13.5" customHeight="1" x14ac:dyDescent="0.3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</row>
    <row r="848" spans="1:42" ht="13.5" customHeight="1" x14ac:dyDescent="0.3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</row>
    <row r="849" spans="1:42" ht="13.5" customHeight="1" x14ac:dyDescent="0.3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</row>
    <row r="850" spans="1:42" ht="13.5" customHeight="1" x14ac:dyDescent="0.3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</row>
    <row r="851" spans="1:42" ht="13.5" customHeight="1" x14ac:dyDescent="0.3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</row>
    <row r="852" spans="1:42" ht="13.5" customHeight="1" x14ac:dyDescent="0.3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</row>
    <row r="853" spans="1:42" ht="13.5" customHeight="1" x14ac:dyDescent="0.3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</row>
    <row r="854" spans="1:42" ht="13.5" customHeight="1" x14ac:dyDescent="0.3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</row>
    <row r="855" spans="1:42" ht="13.5" customHeight="1" x14ac:dyDescent="0.3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</row>
    <row r="856" spans="1:42" ht="13.5" customHeight="1" x14ac:dyDescent="0.3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</row>
    <row r="857" spans="1:42" ht="13.5" customHeight="1" x14ac:dyDescent="0.3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</row>
    <row r="858" spans="1:42" ht="13.5" customHeight="1" x14ac:dyDescent="0.3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</row>
    <row r="859" spans="1:42" ht="13.5" customHeight="1" x14ac:dyDescent="0.3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</row>
    <row r="860" spans="1:42" ht="13.5" customHeight="1" x14ac:dyDescent="0.3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</row>
    <row r="861" spans="1:42" ht="13.5" customHeight="1" x14ac:dyDescent="0.3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</row>
    <row r="862" spans="1:42" ht="13.5" customHeight="1" x14ac:dyDescent="0.3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</row>
    <row r="863" spans="1:42" ht="13.5" customHeight="1" x14ac:dyDescent="0.3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</row>
    <row r="864" spans="1:42" ht="13.5" customHeight="1" x14ac:dyDescent="0.3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</row>
    <row r="865" spans="1:42" ht="13.5" customHeight="1" x14ac:dyDescent="0.3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</row>
    <row r="866" spans="1:42" ht="13.5" customHeight="1" x14ac:dyDescent="0.3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</row>
    <row r="867" spans="1:42" ht="13.5" customHeight="1" x14ac:dyDescent="0.3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</row>
    <row r="868" spans="1:42" ht="13.5" customHeight="1" x14ac:dyDescent="0.3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</row>
    <row r="869" spans="1:42" ht="13.5" customHeight="1" x14ac:dyDescent="0.3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</row>
    <row r="870" spans="1:42" ht="13.5" customHeight="1" x14ac:dyDescent="0.3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</row>
    <row r="871" spans="1:42" ht="13.5" customHeight="1" x14ac:dyDescent="0.3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</row>
    <row r="872" spans="1:42" ht="13.5" customHeight="1" x14ac:dyDescent="0.3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</row>
    <row r="873" spans="1:42" ht="13.5" customHeight="1" x14ac:dyDescent="0.3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</row>
    <row r="874" spans="1:42" ht="13.5" customHeight="1" x14ac:dyDescent="0.3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</row>
    <row r="875" spans="1:42" ht="13.5" customHeight="1" x14ac:dyDescent="0.3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</row>
    <row r="876" spans="1:42" ht="13.5" customHeight="1" x14ac:dyDescent="0.3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</row>
    <row r="877" spans="1:42" ht="13.5" customHeight="1" x14ac:dyDescent="0.3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</row>
    <row r="878" spans="1:42" ht="13.5" customHeight="1" x14ac:dyDescent="0.3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</row>
    <row r="879" spans="1:42" ht="13.5" customHeight="1" x14ac:dyDescent="0.3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</row>
    <row r="880" spans="1:42" ht="13.5" customHeight="1" x14ac:dyDescent="0.3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</row>
    <row r="881" spans="1:42" ht="13.5" customHeight="1" x14ac:dyDescent="0.3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</row>
    <row r="882" spans="1:42" ht="13.5" customHeight="1" x14ac:dyDescent="0.3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</row>
    <row r="883" spans="1:42" ht="13.5" customHeight="1" x14ac:dyDescent="0.3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</row>
    <row r="884" spans="1:42" ht="13.5" customHeight="1" x14ac:dyDescent="0.3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</row>
    <row r="885" spans="1:42" ht="13.5" customHeight="1" x14ac:dyDescent="0.3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</row>
    <row r="886" spans="1:42" ht="13.5" customHeight="1" x14ac:dyDescent="0.3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</row>
    <row r="887" spans="1:42" ht="13.5" customHeight="1" x14ac:dyDescent="0.3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</row>
    <row r="888" spans="1:42" ht="13.5" customHeight="1" x14ac:dyDescent="0.3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</row>
    <row r="889" spans="1:42" ht="13.5" customHeight="1" x14ac:dyDescent="0.3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</row>
    <row r="890" spans="1:42" ht="13.5" customHeight="1" x14ac:dyDescent="0.3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</row>
    <row r="891" spans="1:42" ht="13.5" customHeight="1" x14ac:dyDescent="0.3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</row>
    <row r="892" spans="1:42" ht="13.5" customHeight="1" x14ac:dyDescent="0.3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</row>
    <row r="893" spans="1:42" ht="13.5" customHeight="1" x14ac:dyDescent="0.3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</row>
    <row r="894" spans="1:42" ht="13.5" customHeight="1" x14ac:dyDescent="0.3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</row>
    <row r="895" spans="1:42" ht="13.5" customHeight="1" x14ac:dyDescent="0.3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</row>
    <row r="896" spans="1:42" ht="13.5" customHeight="1" x14ac:dyDescent="0.3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</row>
    <row r="897" spans="1:42" ht="13.5" customHeight="1" x14ac:dyDescent="0.3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</row>
    <row r="898" spans="1:42" ht="13.5" customHeight="1" x14ac:dyDescent="0.3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</row>
    <row r="899" spans="1:42" ht="13.5" customHeight="1" x14ac:dyDescent="0.3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</row>
    <row r="900" spans="1:42" ht="13.5" customHeight="1" x14ac:dyDescent="0.3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</row>
    <row r="901" spans="1:42" ht="13.5" customHeight="1" x14ac:dyDescent="0.3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</row>
    <row r="902" spans="1:42" ht="13.5" customHeight="1" x14ac:dyDescent="0.3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</row>
    <row r="903" spans="1:42" ht="13.5" customHeight="1" x14ac:dyDescent="0.3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</row>
    <row r="904" spans="1:42" ht="13.5" customHeight="1" x14ac:dyDescent="0.3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</row>
    <row r="905" spans="1:42" ht="13.5" customHeight="1" x14ac:dyDescent="0.3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</row>
    <row r="906" spans="1:42" ht="13.5" customHeight="1" x14ac:dyDescent="0.3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</row>
    <row r="907" spans="1:42" ht="13.5" customHeight="1" x14ac:dyDescent="0.3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</row>
    <row r="908" spans="1:42" ht="13.5" customHeight="1" x14ac:dyDescent="0.3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</row>
    <row r="909" spans="1:42" ht="13.5" customHeight="1" x14ac:dyDescent="0.3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</row>
    <row r="910" spans="1:42" ht="13.5" customHeight="1" x14ac:dyDescent="0.3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</row>
    <row r="911" spans="1:42" ht="13.5" customHeight="1" x14ac:dyDescent="0.3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</row>
    <row r="912" spans="1:42" ht="13.5" customHeight="1" x14ac:dyDescent="0.3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</row>
    <row r="913" spans="1:42" ht="13.5" customHeight="1" x14ac:dyDescent="0.3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</row>
    <row r="914" spans="1:42" ht="13.5" customHeight="1" x14ac:dyDescent="0.3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</row>
    <row r="915" spans="1:42" ht="13.5" customHeight="1" x14ac:dyDescent="0.3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</row>
    <row r="916" spans="1:42" ht="13.5" customHeight="1" x14ac:dyDescent="0.3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</row>
    <row r="917" spans="1:42" ht="13.5" customHeight="1" x14ac:dyDescent="0.3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</row>
    <row r="918" spans="1:42" ht="13.5" customHeight="1" x14ac:dyDescent="0.3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</row>
    <row r="919" spans="1:42" ht="13.5" customHeight="1" x14ac:dyDescent="0.3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</row>
    <row r="920" spans="1:42" ht="13.5" customHeight="1" x14ac:dyDescent="0.3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</row>
    <row r="921" spans="1:42" ht="13.5" customHeight="1" x14ac:dyDescent="0.3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</row>
    <row r="922" spans="1:42" ht="13.5" customHeight="1" x14ac:dyDescent="0.3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</row>
    <row r="923" spans="1:42" ht="13.5" customHeight="1" x14ac:dyDescent="0.3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</row>
    <row r="924" spans="1:42" ht="13.5" customHeight="1" x14ac:dyDescent="0.3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</row>
    <row r="925" spans="1:42" ht="13.5" customHeight="1" x14ac:dyDescent="0.3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</row>
    <row r="926" spans="1:42" ht="13.5" customHeight="1" x14ac:dyDescent="0.3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</row>
    <row r="927" spans="1:42" ht="13.5" customHeight="1" x14ac:dyDescent="0.3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</row>
    <row r="928" spans="1:42" ht="13.5" customHeight="1" x14ac:dyDescent="0.3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</row>
    <row r="929" spans="1:42" ht="13.5" customHeight="1" x14ac:dyDescent="0.3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</row>
    <row r="930" spans="1:42" ht="13.5" customHeight="1" x14ac:dyDescent="0.3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</row>
    <row r="931" spans="1:42" ht="13.5" customHeight="1" x14ac:dyDescent="0.3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</row>
    <row r="932" spans="1:42" ht="13.5" customHeight="1" x14ac:dyDescent="0.3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</row>
    <row r="933" spans="1:42" ht="13.5" customHeight="1" x14ac:dyDescent="0.3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</row>
    <row r="934" spans="1:42" ht="13.5" customHeight="1" x14ac:dyDescent="0.3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</row>
    <row r="935" spans="1:42" ht="13.5" customHeight="1" x14ac:dyDescent="0.3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</row>
    <row r="936" spans="1:42" ht="13.5" customHeight="1" x14ac:dyDescent="0.3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</row>
    <row r="937" spans="1:42" ht="13.5" customHeight="1" x14ac:dyDescent="0.3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</row>
    <row r="938" spans="1:42" ht="13.5" customHeight="1" x14ac:dyDescent="0.3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</row>
    <row r="939" spans="1:42" ht="13.5" customHeight="1" x14ac:dyDescent="0.3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</row>
    <row r="940" spans="1:42" ht="13.5" customHeight="1" x14ac:dyDescent="0.3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</row>
    <row r="941" spans="1:42" ht="13.5" customHeight="1" x14ac:dyDescent="0.3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</row>
    <row r="942" spans="1:42" ht="13.5" customHeight="1" x14ac:dyDescent="0.3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</row>
    <row r="943" spans="1:42" ht="13.5" customHeight="1" x14ac:dyDescent="0.3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</row>
    <row r="944" spans="1:42" ht="13.5" customHeight="1" x14ac:dyDescent="0.3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</row>
    <row r="945" spans="1:42" ht="13.5" customHeight="1" x14ac:dyDescent="0.3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</row>
    <row r="946" spans="1:42" ht="13.5" customHeight="1" x14ac:dyDescent="0.3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</row>
    <row r="947" spans="1:42" ht="13.5" customHeight="1" x14ac:dyDescent="0.3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</row>
    <row r="948" spans="1:42" ht="13.5" customHeight="1" x14ac:dyDescent="0.3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</row>
    <row r="949" spans="1:42" ht="13.5" customHeight="1" x14ac:dyDescent="0.3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</row>
    <row r="950" spans="1:42" ht="13.5" customHeight="1" x14ac:dyDescent="0.3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</row>
    <row r="951" spans="1:42" ht="13.5" customHeight="1" x14ac:dyDescent="0.3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</row>
    <row r="952" spans="1:42" ht="13.5" customHeight="1" x14ac:dyDescent="0.3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 spans="1:42" ht="13.5" customHeight="1" x14ac:dyDescent="0.3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 spans="1:42" ht="13.5" customHeight="1" x14ac:dyDescent="0.3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 spans="1:42" ht="13.5" customHeight="1" x14ac:dyDescent="0.3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</row>
    <row r="956" spans="1:42" ht="13.5" customHeight="1" x14ac:dyDescent="0.3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</row>
    <row r="957" spans="1:42" ht="13.5" customHeight="1" x14ac:dyDescent="0.3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</row>
    <row r="958" spans="1:42" ht="13.5" customHeight="1" x14ac:dyDescent="0.3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</row>
    <row r="959" spans="1:42" ht="13.5" customHeight="1" x14ac:dyDescent="0.3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</row>
    <row r="960" spans="1:42" ht="13.5" customHeight="1" x14ac:dyDescent="0.3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</row>
    <row r="961" spans="1:42" ht="13.5" customHeight="1" x14ac:dyDescent="0.3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</row>
    <row r="962" spans="1:42" ht="13.5" customHeight="1" x14ac:dyDescent="0.3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</row>
    <row r="963" spans="1:42" ht="13.5" customHeight="1" x14ac:dyDescent="0.3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</row>
    <row r="964" spans="1:42" ht="13.5" customHeight="1" x14ac:dyDescent="0.3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</row>
    <row r="965" spans="1:42" ht="13.5" customHeight="1" x14ac:dyDescent="0.3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</row>
    <row r="966" spans="1:42" ht="13.5" customHeight="1" x14ac:dyDescent="0.3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</row>
    <row r="967" spans="1:42" ht="13.5" customHeight="1" x14ac:dyDescent="0.3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</row>
    <row r="968" spans="1:42" ht="13.5" customHeight="1" x14ac:dyDescent="0.3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</row>
    <row r="969" spans="1:42" ht="13.5" customHeight="1" x14ac:dyDescent="0.3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</row>
    <row r="970" spans="1:42" ht="13.5" customHeight="1" x14ac:dyDescent="0.3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</row>
    <row r="971" spans="1:42" ht="13.5" customHeight="1" x14ac:dyDescent="0.3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</row>
    <row r="972" spans="1:42" ht="13.5" customHeight="1" x14ac:dyDescent="0.3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</row>
    <row r="973" spans="1:42" ht="13.5" customHeight="1" x14ac:dyDescent="0.3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</row>
    <row r="974" spans="1:42" ht="13.5" customHeight="1" x14ac:dyDescent="0.3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</row>
    <row r="975" spans="1:42" ht="13.5" customHeight="1" x14ac:dyDescent="0.3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</row>
    <row r="976" spans="1:42" ht="13.5" customHeight="1" x14ac:dyDescent="0.3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</row>
    <row r="977" spans="1:42" ht="13.5" customHeight="1" x14ac:dyDescent="0.3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</row>
    <row r="978" spans="1:42" ht="13.5" customHeight="1" x14ac:dyDescent="0.3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</row>
    <row r="979" spans="1:42" ht="13.5" customHeight="1" x14ac:dyDescent="0.3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</row>
    <row r="980" spans="1:42" ht="13.5" customHeight="1" x14ac:dyDescent="0.3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</row>
    <row r="981" spans="1:42" ht="13.5" customHeight="1" x14ac:dyDescent="0.3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</row>
    <row r="982" spans="1:42" ht="13.5" customHeight="1" x14ac:dyDescent="0.3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</row>
    <row r="983" spans="1:42" ht="13.5" customHeight="1" x14ac:dyDescent="0.3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</row>
    <row r="984" spans="1:42" ht="13.5" customHeight="1" x14ac:dyDescent="0.3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</row>
    <row r="985" spans="1:42" ht="13.5" customHeight="1" x14ac:dyDescent="0.3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</row>
    <row r="986" spans="1:42" ht="13.5" customHeight="1" x14ac:dyDescent="0.3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</row>
    <row r="987" spans="1:42" ht="13.5" customHeight="1" x14ac:dyDescent="0.3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</row>
    <row r="988" spans="1:42" ht="13.5" customHeight="1" x14ac:dyDescent="0.3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</row>
    <row r="989" spans="1:42" ht="13.5" customHeight="1" x14ac:dyDescent="0.3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</row>
    <row r="990" spans="1:42" ht="13.5" customHeight="1" x14ac:dyDescent="0.3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</row>
    <row r="991" spans="1:42" ht="13.5" customHeight="1" x14ac:dyDescent="0.3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</row>
    <row r="992" spans="1:42" ht="13.5" customHeight="1" x14ac:dyDescent="0.3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</row>
    <row r="993" spans="1:42" ht="13.5" customHeight="1" x14ac:dyDescent="0.3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</row>
    <row r="994" spans="1:42" ht="13.5" customHeight="1" x14ac:dyDescent="0.3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</row>
    <row r="995" spans="1:42" ht="13.5" customHeight="1" x14ac:dyDescent="0.3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</row>
    <row r="996" spans="1:42" ht="13.5" customHeight="1" x14ac:dyDescent="0.3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</row>
    <row r="997" spans="1:42" ht="13.5" customHeight="1" x14ac:dyDescent="0.3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</row>
    <row r="998" spans="1:42" ht="13.5" customHeight="1" x14ac:dyDescent="0.3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</row>
    <row r="999" spans="1:42" ht="13.5" customHeight="1" x14ac:dyDescent="0.3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</row>
  </sheetData>
  <conditionalFormatting sqref="P1:P3 AA1:AA3">
    <cfRule type="cellIs" dxfId="45" priority="128" operator="greaterThan">
      <formula>14</formula>
    </cfRule>
    <cfRule type="cellIs" dxfId="44" priority="129" operator="lessThan">
      <formula>5</formula>
    </cfRule>
    <cfRule type="cellIs" dxfId="43" priority="130" operator="between">
      <formula>5</formula>
      <formula>13</formula>
    </cfRule>
  </conditionalFormatting>
  <conditionalFormatting sqref="P4:P10">
    <cfRule type="cellIs" dxfId="42" priority="122" operator="lessThan">
      <formula>5</formula>
    </cfRule>
    <cfRule type="cellIs" dxfId="41" priority="123" operator="between">
      <formula>5</formula>
      <formula>13</formula>
    </cfRule>
    <cfRule type="cellIs" dxfId="40" priority="124" operator="greaterThan">
      <formula>14</formula>
    </cfRule>
  </conditionalFormatting>
  <conditionalFormatting sqref="P11:P25">
    <cfRule type="cellIs" dxfId="39" priority="52" operator="between">
      <formula>12.1</formula>
      <formula>25</formula>
    </cfRule>
    <cfRule type="cellIs" dxfId="38" priority="53" operator="between">
      <formula>4.1</formula>
      <formula>12</formula>
    </cfRule>
    <cfRule type="cellIs" dxfId="37" priority="54" operator="between">
      <formula>1</formula>
      <formula>4</formula>
    </cfRule>
    <cfRule type="cellIs" dxfId="36" priority="60" operator="between">
      <formula>12.01</formula>
      <formula>25</formula>
    </cfRule>
    <cfRule type="cellIs" dxfId="35" priority="61" operator="between">
      <formula>4.01</formula>
      <formula>12</formula>
    </cfRule>
    <cfRule type="cellIs" dxfId="34" priority="62" operator="between">
      <formula>0</formula>
      <formula>4</formula>
    </cfRule>
  </conditionalFormatting>
  <conditionalFormatting sqref="P26:P33 AA26:AA33">
    <cfRule type="cellIs" dxfId="33" priority="49" operator="lessThan">
      <formula>5</formula>
    </cfRule>
    <cfRule type="cellIs" dxfId="32" priority="50" operator="between">
      <formula>5</formula>
      <formula>13</formula>
    </cfRule>
    <cfRule type="cellIs" dxfId="31" priority="51" operator="greaterThan">
      <formula>14</formula>
    </cfRule>
  </conditionalFormatting>
  <conditionalFormatting sqref="AA4:AA10">
    <cfRule type="cellIs" dxfId="30" priority="119" operator="lessThan">
      <formula>5</formula>
    </cfRule>
    <cfRule type="cellIs" dxfId="29" priority="120" operator="between">
      <formula>5</formula>
      <formula>13</formula>
    </cfRule>
    <cfRule type="cellIs" dxfId="28" priority="121" operator="greaterThan">
      <formula>14</formula>
    </cfRule>
  </conditionalFormatting>
  <conditionalFormatting sqref="AA11:AA15">
    <cfRule type="cellIs" dxfId="27" priority="113" operator="between">
      <formula>12.1</formula>
      <formula>25</formula>
    </cfRule>
    <cfRule type="cellIs" dxfId="26" priority="114" operator="between">
      <formula>4.1</formula>
      <formula>12</formula>
    </cfRule>
    <cfRule type="cellIs" dxfId="25" priority="115" operator="between">
      <formula>1</formula>
      <formula>4</formula>
    </cfRule>
    <cfRule type="cellIs" dxfId="24" priority="116" operator="between">
      <formula>12.01</formula>
      <formula>25</formula>
    </cfRule>
    <cfRule type="cellIs" dxfId="23" priority="117" operator="between">
      <formula>4.01</formula>
      <formula>12</formula>
    </cfRule>
    <cfRule type="cellIs" dxfId="22" priority="118" operator="between">
      <formula>0</formula>
      <formula>4</formula>
    </cfRule>
  </conditionalFormatting>
  <conditionalFormatting sqref="AA16:AA20">
    <cfRule type="cellIs" dxfId="21" priority="97" operator="between">
      <formula>4.1</formula>
      <formula>12</formula>
    </cfRule>
    <cfRule type="cellIs" dxfId="20" priority="98" operator="between">
      <formula>1</formula>
      <formula>4</formula>
    </cfRule>
    <cfRule type="cellIs" dxfId="19" priority="99" operator="between">
      <formula>12.01</formula>
      <formula>25</formula>
    </cfRule>
    <cfRule type="cellIs" dxfId="18" priority="100" operator="between">
      <formula>4.01</formula>
      <formula>12</formula>
    </cfRule>
    <cfRule type="cellIs" dxfId="17" priority="101" operator="between">
      <formula>0</formula>
      <formula>4</formula>
    </cfRule>
  </conditionalFormatting>
  <conditionalFormatting sqref="AA17:AA20">
    <cfRule type="cellIs" dxfId="16" priority="96" operator="between">
      <formula>12.1</formula>
      <formula>25</formula>
    </cfRule>
  </conditionalFormatting>
  <conditionalFormatting sqref="AA21:AA22">
    <cfRule type="cellIs" dxfId="15" priority="66" operator="between">
      <formula>4.1</formula>
      <formula>12</formula>
    </cfRule>
    <cfRule type="cellIs" dxfId="14" priority="67" operator="between">
      <formula>1</formula>
      <formula>4</formula>
    </cfRule>
    <cfRule type="cellIs" dxfId="13" priority="68" operator="between">
      <formula>12.01</formula>
      <formula>25</formula>
    </cfRule>
    <cfRule type="cellIs" dxfId="12" priority="69" operator="between">
      <formula>4.01</formula>
      <formula>12</formula>
    </cfRule>
    <cfRule type="cellIs" dxfId="11" priority="70" operator="between">
      <formula>0</formula>
      <formula>4</formula>
    </cfRule>
  </conditionalFormatting>
  <conditionalFormatting sqref="AA23">
    <cfRule type="cellIs" dxfId="10" priority="90" operator="between">
      <formula>12.1</formula>
      <formula>25</formula>
    </cfRule>
    <cfRule type="cellIs" dxfId="9" priority="91" operator="between">
      <formula>4.1</formula>
      <formula>12</formula>
    </cfRule>
    <cfRule type="cellIs" dxfId="8" priority="92" operator="between">
      <formula>1</formula>
      <formula>4</formula>
    </cfRule>
    <cfRule type="cellIs" dxfId="7" priority="93" operator="between">
      <formula>12.01</formula>
      <formula>25</formula>
    </cfRule>
    <cfRule type="cellIs" dxfId="6" priority="94" operator="between">
      <formula>4.01</formula>
      <formula>12</formula>
    </cfRule>
    <cfRule type="cellIs" dxfId="5" priority="95" operator="between">
      <formula>0</formula>
      <formula>4</formula>
    </cfRule>
  </conditionalFormatting>
  <conditionalFormatting sqref="AA24:AA25">
    <cfRule type="cellIs" dxfId="4" priority="55" operator="between">
      <formula>4.1</formula>
      <formula>12</formula>
    </cfRule>
    <cfRule type="cellIs" dxfId="3" priority="56" operator="between">
      <formula>1</formula>
      <formula>4</formula>
    </cfRule>
    <cfRule type="cellIs" dxfId="2" priority="57" operator="between">
      <formula>12.01</formula>
      <formula>25</formula>
    </cfRule>
    <cfRule type="cellIs" dxfId="1" priority="58" operator="between">
      <formula>4.01</formula>
      <formula>12</formula>
    </cfRule>
    <cfRule type="cellIs" dxfId="0" priority="59" operator="between">
      <formula>0</formula>
      <formula>4</formula>
    </cfRule>
  </conditionalFormatting>
  <hyperlinks>
    <hyperlink ref="AN11" r:id="rId1" display="fkinuthia@kura.go.ke; 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3</dc:creator>
  <cp:lastModifiedBy>LENOVO THINKPAD</cp:lastModifiedBy>
  <dcterms:created xsi:type="dcterms:W3CDTF">2021-03-08T15:42:31Z</dcterms:created>
  <dcterms:modified xsi:type="dcterms:W3CDTF">2023-07-31T06:58:33Z</dcterms:modified>
</cp:coreProperties>
</file>