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a08f782a763a2f/เดสก์ท็อป/studies/ปี3/Image processing/"/>
    </mc:Choice>
  </mc:AlternateContent>
  <xr:revisionPtr revIDLastSave="20" documentId="13_ncr:1_{AD0F505B-A139-4EF0-B4B7-F3B5C8148956}" xr6:coauthVersionLast="47" xr6:coauthVersionMax="47" xr10:uidLastSave="{8440F1D9-3BFD-41CD-AD2C-A016E64E235D}"/>
  <bookViews>
    <workbookView xWindow="-108" yWindow="-108" windowWidth="23256" windowHeight="12456" activeTab="1" xr2:uid="{FC737336-33ED-453F-A2F6-1321407696F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  <c r="I18" i="1" s="1"/>
  <c r="D19" i="2"/>
  <c r="C21" i="2"/>
  <c r="F16" i="2"/>
  <c r="E16" i="2"/>
  <c r="F15" i="2"/>
  <c r="E15" i="2"/>
  <c r="D16" i="2"/>
  <c r="C16" i="2"/>
  <c r="D15" i="2"/>
  <c r="F14" i="2"/>
  <c r="E14" i="2"/>
  <c r="F13" i="2"/>
  <c r="D14" i="2"/>
  <c r="C14" i="2"/>
  <c r="D13" i="2"/>
  <c r="C15" i="2"/>
  <c r="E13" i="2"/>
  <c r="C13" i="2"/>
  <c r="C8" i="2"/>
  <c r="D8" i="1"/>
  <c r="D7" i="1"/>
  <c r="D10" i="1" s="1"/>
  <c r="D13" i="1" l="1"/>
  <c r="D14" i="1"/>
</calcChain>
</file>

<file path=xl/sharedStrings.xml><?xml version="1.0" encoding="utf-8"?>
<sst xmlns="http://schemas.openxmlformats.org/spreadsheetml/2006/main" count="44" uniqueCount="40">
  <si>
    <t>sensor</t>
  </si>
  <si>
    <t>double</t>
  </si>
  <si>
    <t>max</t>
  </si>
  <si>
    <t>min</t>
  </si>
  <si>
    <t>Si</t>
  </si>
  <si>
    <t>Smax - Smin</t>
  </si>
  <si>
    <t>Si - Smin</t>
  </si>
  <si>
    <t>Si - Smin / Smax - Smin</t>
  </si>
  <si>
    <t>Max-Min Norm</t>
  </si>
  <si>
    <t>bits per pixel</t>
  </si>
  <si>
    <t>รหัสไปข้อ 1.2: A18033</t>
  </si>
  <si>
    <t>รหัสไปข้อ 1.3: A12060</t>
  </si>
  <si>
    <t>รหัสไปข้อ 1.4: A12797</t>
  </si>
  <si>
    <t>https://docs.google.com/forms/d/10NIzocI17Uir9Kqp4s-XU4vvEQE7t_osSdN0vuZZCIc/edit?pli=1</t>
  </si>
  <si>
    <t>New Range Scaling</t>
  </si>
  <si>
    <t>2 ^ bit_depth</t>
  </si>
  <si>
    <t>(2 ^ bit_depth ) - 1</t>
  </si>
  <si>
    <t>Changing Data type to uint8 [0, 255]</t>
  </si>
  <si>
    <t>floor</t>
  </si>
  <si>
    <t>ceiling</t>
  </si>
  <si>
    <t>rounding</t>
  </si>
  <si>
    <t>uint8</t>
  </si>
  <si>
    <t>RGB</t>
  </si>
  <si>
    <t>BGR</t>
  </si>
  <si>
    <t>image 
calculation</t>
  </si>
  <si>
    <t>data type</t>
  </si>
  <si>
    <t>color channel</t>
  </si>
  <si>
    <t>Read from
image file</t>
  </si>
  <si>
    <t>Save To 
image file</t>
  </si>
  <si>
    <t>New range scaling</t>
  </si>
  <si>
    <t>(134, 229, 128)</t>
  </si>
  <si>
    <t>HSL</t>
  </si>
  <si>
    <t>H</t>
  </si>
  <si>
    <t>[0, 255]</t>
  </si>
  <si>
    <t>[0, 359]</t>
  </si>
  <si>
    <t>degree</t>
  </si>
  <si>
    <t>(14, 209, 242)</t>
  </si>
  <si>
    <t>double (pos, neg)</t>
  </si>
  <si>
    <t>RBG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</si>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</sst>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Tahoma"/>
      <family val="2"/>
      <charset val="222"/>
      <scheme val="minor"/>
    </font>
    <font>
      <sz val="14"/>
      <color theme="1"/>
      <name val="Tahoma"/>
      <family val="2"/>
      <charset val="222"/>
      <scheme val="minor"/>
    </font>
    <font>
      <b/>
      <sz val="14"/>
      <color theme="1"/>
      <name val="Univers"/>
      <family val="2"/>
    </font>
    <font>
      <sz val="14"/>
      <color theme="1"/>
      <name val="Univers"/>
      <family val="2"/>
    </font>
    <font>
      <u/>
      <sz val="11"/>
      <color theme="10"/>
      <name val="Tahoma"/>
      <family val="2"/>
      <charset val="222"/>
      <scheme val="minor"/>
    </font>
    <font>
      <sz val="18"/>
      <color theme="1"/>
      <name val="Tahoma"/>
      <family val="2"/>
      <charset val="222"/>
      <scheme val="minor"/>
    </font>
    <font>
      <u/>
      <sz val="18"/>
      <color theme="10"/>
      <name val="Tahoma"/>
      <family val="2"/>
      <charset val="222"/>
      <scheme val="minor"/>
    </font>
    <font>
      <sz val="14"/>
      <color theme="0"/>
      <name val="Tahoma"/>
      <family val="2"/>
      <charset val="22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rgb="FF1E1E1E"/>
        <bgColor indexed="64"/>
      </patternFill>
    </fill>
    <fill>
      <patternFill patternType="solid">
        <fgColor rgb="FF303030"/>
        <bgColor indexed="64"/>
      </patternFill>
    </fill>
    <fill>
      <patternFill patternType="solid">
        <fgColor rgb="FF363636"/>
        <bgColor indexed="64"/>
      </patternFill>
    </fill>
    <fill>
      <patternFill patternType="solid">
        <fgColor rgb="FF0ED1F2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/>
    <xf numFmtId="0" fontId="2" fillId="3" borderId="1" xfId="0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center" vertical="center" wrapText="1" readingOrder="1"/>
    </xf>
    <xf numFmtId="0" fontId="5" fillId="0" borderId="0" xfId="0" applyFont="1"/>
    <xf numFmtId="0" fontId="6" fillId="0" borderId="0" xfId="1" applyFont="1"/>
    <xf numFmtId="0" fontId="0" fillId="4" borderId="0" xfId="0" applyFill="1"/>
    <xf numFmtId="0" fontId="0" fillId="5" borderId="0" xfId="0" applyFill="1"/>
    <xf numFmtId="0" fontId="0" fillId="0" borderId="0" xfId="0" applyAlignment="1">
      <alignment wrapText="1"/>
    </xf>
    <xf numFmtId="0" fontId="0" fillId="6" borderId="0" xfId="0" applyFill="1" applyAlignment="1">
      <alignment horizontal="center"/>
    </xf>
    <xf numFmtId="0" fontId="7" fillId="7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11" borderId="0" xfId="0" applyFill="1" applyAlignment="1">
      <alignment horizontal="center"/>
    </xf>
    <xf numFmtId="0" fontId="1" fillId="6" borderId="0" xfId="0" applyFont="1" applyFill="1"/>
  </cellXfs>
  <cellStyles count="2">
    <cellStyle name="Hyperlink" xfId="1" builtinId="8"/>
    <cellStyle name="ปกติ" xfId="0" builtinId="0"/>
  </cellStyles>
  <dxfs count="0"/>
  <tableStyles count="0" defaultTableStyle="TableStyleMedium2" defaultPivotStyle="PivotStyleLight16"/>
  <colors>
    <mruColors>
      <color rgb="FFFFFFFF"/>
      <color rgb="FF370000"/>
      <color rgb="FFFFFF00"/>
      <color rgb="FF66FF33"/>
      <color rgb="FFCDB8FF"/>
      <color rgb="FF0ED1F2"/>
      <color rgb="FF363636"/>
      <color rgb="FF303030"/>
      <color rgb="FF1E1E1E"/>
      <color rgb="FF0D0D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109902</xdr:colOff>
      <xdr:row>2</xdr:row>
      <xdr:rowOff>32973</xdr:rowOff>
    </xdr:from>
    <xdr:to>
      <xdr:col>14</xdr:col>
      <xdr:colOff>278421</xdr:colOff>
      <xdr:row>3</xdr:row>
      <xdr:rowOff>117190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3">
              <a:extLst>
                <a:ext uri="{FF2B5EF4-FFF2-40B4-BE49-F238E27FC236}">
                  <a16:creationId xmlns:a16="http://schemas.microsoft.com/office/drawing/2014/main" id="{CC5A9F19-889E-4A96-8225-2D10AAB3D1E3}"/>
                </a:ext>
              </a:extLst>
            </xdr:cNvPr>
            <xdr:cNvSpPr txBox="1"/>
          </xdr:nvSpPr>
          <xdr:spPr>
            <a:xfrm>
              <a:off x="4223970" y="391992"/>
              <a:ext cx="6004413" cy="26372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𝑓𝑙𝑜𝑜𝑟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𝑁𝑜𝑟𝑚𝑉𝑎𝑙𝑢𝑒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𝑆𝑖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) ∗</m:t>
                    </m:r>
                    <m:sSup>
                      <m:sSup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(2</m:t>
                        </m:r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𝐵𝑖𝑡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𝑑𝑒𝑝𝑡h</m:t>
                        </m:r>
                      </m:sup>
                    </m:sSup>
                    <m:r>
                      <a:rPr lang="en-US" sz="1600" b="0" i="1">
                        <a:latin typeface="Cambria Math" panose="02040503050406030204" pitchFamily="18" charset="0"/>
                      </a:rPr>
                      <m:t>−1))</m:t>
                    </m:r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2" name="TextBox 3">
              <a:extLst>
                <a:ext uri="{FF2B5EF4-FFF2-40B4-BE49-F238E27FC236}">
                  <a16:creationId xmlns:a16="http://schemas.microsoft.com/office/drawing/2014/main" id="{CC5A9F19-889E-4A96-8225-2D10AAB3D1E3}"/>
                </a:ext>
              </a:extLst>
            </xdr:cNvPr>
            <xdr:cNvSpPr txBox="1"/>
          </xdr:nvSpPr>
          <xdr:spPr>
            <a:xfrm>
              <a:off x="4223970" y="391992"/>
              <a:ext cx="6004413" cy="26372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𝑄</a:t>
              </a:r>
              <a:r>
                <a:rPr lang="en-US" sz="1600" i="0">
                  <a:latin typeface="Cambria Math" panose="02040503050406030204" pitchFamily="18" charset="0"/>
                </a:rPr>
                <a:t>=</a:t>
              </a:r>
              <a:r>
                <a:rPr lang="en-US" sz="1600" b="0" i="0">
                  <a:latin typeface="Cambria Math" panose="02040503050406030204" pitchFamily="18" charset="0"/>
                </a:rPr>
                <a:t>𝑓𝑙𝑜𝑜𝑟(𝑁𝑜𝑟𝑚𝑉𝑎𝑙𝑢𝑒(𝑆𝑖) ∗〖(2〗^(𝐵𝑖𝑡_𝑑𝑒𝑝𝑡ℎ)−1))</a:t>
              </a:r>
              <a:endParaRPr lang="en-US" sz="1600"/>
            </a:p>
          </xdr:txBody>
        </xdr:sp>
      </mc:Fallback>
    </mc:AlternateContent>
    <xdr:clientData/>
  </xdr:twoCellAnchor>
  <xdr:twoCellAnchor>
    <xdr:from>
      <xdr:col>5</xdr:col>
      <xdr:colOff>611797</xdr:colOff>
      <xdr:row>5</xdr:row>
      <xdr:rowOff>3664</xdr:rowOff>
    </xdr:from>
    <xdr:to>
      <xdr:col>13</xdr:col>
      <xdr:colOff>546748</xdr:colOff>
      <xdr:row>8</xdr:row>
      <xdr:rowOff>101528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4">
              <a:extLst>
                <a:ext uri="{FF2B5EF4-FFF2-40B4-BE49-F238E27FC236}">
                  <a16:creationId xmlns:a16="http://schemas.microsoft.com/office/drawing/2014/main" id="{F40F01FD-3986-4375-A5AA-5239940672C5}"/>
                </a:ext>
              </a:extLst>
            </xdr:cNvPr>
            <xdr:cNvSpPr txBox="1"/>
          </xdr:nvSpPr>
          <xdr:spPr>
            <a:xfrm>
              <a:off x="4725865" y="901212"/>
              <a:ext cx="5122412" cy="63639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    </m:t>
                    </m:r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𝑓𝑙𝑜𝑜𝑟</m:t>
                    </m:r>
                    <m:d>
                      <m:d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US" sz="16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6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600" i="1">
                                    <a:latin typeface="Cambria Math" panose="02040503050406030204" pitchFamily="18" charset="0"/>
                                  </a:rPr>
                                  <m:t>𝑆𝑖</m:t>
                                </m:r>
                                <m:r>
                                  <a:rPr lang="en-US" sz="160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n-US" sz="1600" i="1">
                                    <a:latin typeface="Cambria Math" panose="02040503050406030204" pitchFamily="18" charset="0"/>
                                  </a:rPr>
                                  <m:t>𝑆𝑚𝑖𝑛</m:t>
                                </m:r>
                              </m:num>
                              <m:den>
                                <m:r>
                                  <a:rPr lang="en-US" sz="1600" i="1">
                                    <a:latin typeface="Cambria Math" panose="02040503050406030204" pitchFamily="18" charset="0"/>
                                  </a:rPr>
                                  <m:t>𝑆𝑚𝑎𝑥</m:t>
                                </m:r>
                                <m:r>
                                  <a:rPr lang="en-US" sz="1600" i="1">
                                    <a:latin typeface="Cambria Math" panose="02040503050406030204" pitchFamily="18" charset="0"/>
                                  </a:rPr>
                                  <m:t> −</m:t>
                                </m:r>
                                <m:r>
                                  <a:rPr lang="en-US" sz="1600" i="1">
                                    <a:latin typeface="Cambria Math" panose="02040503050406030204" pitchFamily="18" charset="0"/>
                                  </a:rPr>
                                  <m:t>𝑆𝑚𝑖𝑛</m:t>
                                </m:r>
                              </m:den>
                            </m:f>
                          </m:e>
                        </m:d>
                        <m:r>
                          <a:rPr lang="en-US" sz="1600" i="1">
                            <a:latin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6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600" i="1">
                                <a:latin typeface="Cambria Math" panose="02040503050406030204" pitchFamily="18" charset="0"/>
                              </a:rPr>
                              <m:t>(2</m:t>
                            </m:r>
                          </m:e>
                          <m:sup>
                            <m:r>
                              <a:rPr lang="en-US" sz="1600" i="1">
                                <a:latin typeface="Cambria Math" panose="02040503050406030204" pitchFamily="18" charset="0"/>
                              </a:rPr>
                              <m:t>𝐵𝑖𝑡</m:t>
                            </m:r>
                            <m:r>
                              <a:rPr lang="en-US" sz="1600" i="1">
                                <a:latin typeface="Cambria Math" panose="02040503050406030204" pitchFamily="18" charset="0"/>
                              </a:rPr>
                              <m:t>_</m:t>
                            </m:r>
                            <m:r>
                              <a:rPr lang="en-US" sz="1600" i="1">
                                <a:latin typeface="Cambria Math" panose="02040503050406030204" pitchFamily="18" charset="0"/>
                              </a:rPr>
                              <m:t>𝑑𝑒𝑝𝑡h</m:t>
                            </m:r>
                          </m:sup>
                        </m:sSup>
                        <m:r>
                          <a:rPr lang="en-US" sz="1600" i="1">
                            <a:latin typeface="Cambria Math" panose="02040503050406030204" pitchFamily="18" charset="0"/>
                          </a:rPr>
                          <m:t>−1)</m:t>
                        </m:r>
                      </m:e>
                    </m:d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3" name="TextBox 4">
              <a:extLst>
                <a:ext uri="{FF2B5EF4-FFF2-40B4-BE49-F238E27FC236}">
                  <a16:creationId xmlns:a16="http://schemas.microsoft.com/office/drawing/2014/main" id="{F40F01FD-3986-4375-A5AA-5239940672C5}"/>
                </a:ext>
              </a:extLst>
            </xdr:cNvPr>
            <xdr:cNvSpPr txBox="1"/>
          </xdr:nvSpPr>
          <xdr:spPr>
            <a:xfrm>
              <a:off x="4725865" y="901212"/>
              <a:ext cx="5122412" cy="63639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    </a:t>
              </a:r>
              <a:r>
                <a:rPr lang="en-US" sz="1600" i="0">
                  <a:latin typeface="Cambria Math" panose="02040503050406030204" pitchFamily="18" charset="0"/>
                </a:rPr>
                <a:t>=</a:t>
              </a:r>
              <a:r>
                <a:rPr lang="en-US" sz="1600" b="0" i="0">
                  <a:latin typeface="Cambria Math" panose="02040503050406030204" pitchFamily="18" charset="0"/>
                </a:rPr>
                <a:t>𝑓𝑙𝑜𝑜𝑟(((</a:t>
              </a:r>
              <a:r>
                <a:rPr lang="en-US" sz="1600" i="0">
                  <a:latin typeface="Cambria Math" panose="02040503050406030204" pitchFamily="18" charset="0"/>
                </a:rPr>
                <a:t>𝑆𝑖−𝑆𝑚𝑖𝑛)/(𝑆𝑚𝑎𝑥 −𝑆𝑚𝑖𝑛))∗〖(2〗^(𝐵𝑖𝑡_𝑑𝑒𝑝𝑡ℎ)−1))</a:t>
              </a:r>
              <a:endParaRPr lang="en-US" sz="1600"/>
            </a:p>
          </xdr:txBody>
        </xdr:sp>
      </mc:Fallback>
    </mc:AlternateContent>
    <xdr:clientData/>
  </xdr:twoCellAnchor>
  <xdr:twoCellAnchor editAs="oneCell">
    <xdr:from>
      <xdr:col>10</xdr:col>
      <xdr:colOff>100028</xdr:colOff>
      <xdr:row>11</xdr:row>
      <xdr:rowOff>128222</xdr:rowOff>
    </xdr:from>
    <xdr:to>
      <xdr:col>13</xdr:col>
      <xdr:colOff>457930</xdr:colOff>
      <xdr:row>25</xdr:row>
      <xdr:rowOff>63432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FBEED58-321B-A852-1A0F-D37FE3CFF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1615" y="2102828"/>
          <a:ext cx="2303201" cy="2631518"/>
        </a:xfrm>
        <a:prstGeom prst="rect">
          <a:avLst/>
        </a:prstGeom>
      </xdr:spPr>
    </xdr:pic>
    <xdr:clientData/>
  </xdr:twoCellAnchor>
  <xdr:twoCellAnchor editAs="oneCell">
    <xdr:from>
      <xdr:col>14</xdr:col>
      <xdr:colOff>14655</xdr:colOff>
      <xdr:row>11</xdr:row>
      <xdr:rowOff>69605</xdr:rowOff>
    </xdr:from>
    <xdr:to>
      <xdr:col>17</xdr:col>
      <xdr:colOff>388327</xdr:colOff>
      <xdr:row>25</xdr:row>
      <xdr:rowOff>57619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D8D5800-4567-8BB5-BA1C-3C40C7EBA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19973" y="2044211"/>
          <a:ext cx="2318970" cy="2684322"/>
        </a:xfrm>
        <a:prstGeom prst="rect">
          <a:avLst/>
        </a:prstGeom>
      </xdr:spPr>
    </xdr:pic>
    <xdr:clientData/>
  </xdr:twoCellAnchor>
  <xdr:twoCellAnchor editAs="oneCell">
    <xdr:from>
      <xdr:col>17</xdr:col>
      <xdr:colOff>648433</xdr:colOff>
      <xdr:row>11</xdr:row>
      <xdr:rowOff>0</xdr:rowOff>
    </xdr:from>
    <xdr:to>
      <xdr:col>21</xdr:col>
      <xdr:colOff>444159</xdr:colOff>
      <xdr:row>25</xdr:row>
      <xdr:rowOff>69605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732C6AE-4B62-B296-7D10-A49EDFD41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99048" y="1974606"/>
          <a:ext cx="2389457" cy="27659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1</xdr:row>
      <xdr:rowOff>119063</xdr:rowOff>
    </xdr:from>
    <xdr:to>
      <xdr:col>20</xdr:col>
      <xdr:colOff>142142</xdr:colOff>
      <xdr:row>2</xdr:row>
      <xdr:rowOff>149427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3">
              <a:extLst>
                <a:ext uri="{FF2B5EF4-FFF2-40B4-BE49-F238E27FC236}">
                  <a16:creationId xmlns:a16="http://schemas.microsoft.com/office/drawing/2014/main" id="{184D4D1E-6A64-4A0D-804B-A2A99B6221AE}"/>
                </a:ext>
              </a:extLst>
            </xdr:cNvPr>
            <xdr:cNvSpPr txBox="1"/>
          </xdr:nvSpPr>
          <xdr:spPr>
            <a:xfrm>
              <a:off x="7267575" y="347663"/>
              <a:ext cx="5828567" cy="26372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𝑓𝑙𝑜𝑜𝑟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𝑁𝑜𝑟𝑚𝑉𝑎𝑙𝑢𝑒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𝑆𝑖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) ∗</m:t>
                    </m:r>
                    <m:sSup>
                      <m:sSup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(2</m:t>
                        </m:r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𝐵𝑖𝑡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𝑑𝑒𝑝𝑡h</m:t>
                        </m:r>
                      </m:sup>
                    </m:sSup>
                    <m:r>
                      <a:rPr lang="en-US" sz="1600" b="0" i="1">
                        <a:latin typeface="Cambria Math" panose="02040503050406030204" pitchFamily="18" charset="0"/>
                      </a:rPr>
                      <m:t>−1))</m:t>
                    </m:r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2" name="TextBox 3">
              <a:extLst>
                <a:ext uri="{FF2B5EF4-FFF2-40B4-BE49-F238E27FC236}">
                  <a16:creationId xmlns:a16="http://schemas.microsoft.com/office/drawing/2014/main" id="{184D4D1E-6A64-4A0D-804B-A2A99B6221AE}"/>
                </a:ext>
              </a:extLst>
            </xdr:cNvPr>
            <xdr:cNvSpPr txBox="1"/>
          </xdr:nvSpPr>
          <xdr:spPr>
            <a:xfrm>
              <a:off x="7267575" y="347663"/>
              <a:ext cx="5828567" cy="26372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𝑄</a:t>
              </a:r>
              <a:r>
                <a:rPr lang="en-US" sz="1600" i="0">
                  <a:latin typeface="Cambria Math" panose="02040503050406030204" pitchFamily="18" charset="0"/>
                </a:rPr>
                <a:t>=</a:t>
              </a:r>
              <a:r>
                <a:rPr lang="en-US" sz="1600" b="0" i="0">
                  <a:latin typeface="Cambria Math" panose="02040503050406030204" pitchFamily="18" charset="0"/>
                </a:rPr>
                <a:t>𝑓𝑙𝑜𝑜𝑟(𝑁𝑜𝑟𝑚𝑉𝑎𝑙𝑢𝑒(𝑆𝑖) ∗〖(2〗^(𝐵𝑖𝑡_𝑑𝑒𝑝𝑡ℎ)−1))</a:t>
              </a:r>
              <a:endParaRPr lang="en-US" sz="1600"/>
            </a:p>
          </xdr:txBody>
        </xdr:sp>
      </mc:Fallback>
    </mc:AlternateContent>
    <xdr:clientData/>
  </xdr:twoCellAnchor>
  <xdr:twoCellAnchor>
    <xdr:from>
      <xdr:col>11</xdr:col>
      <xdr:colOff>468923</xdr:colOff>
      <xdr:row>3</xdr:row>
      <xdr:rowOff>161558</xdr:rowOff>
    </xdr:from>
    <xdr:to>
      <xdr:col>19</xdr:col>
      <xdr:colOff>409736</xdr:colOff>
      <xdr:row>6</xdr:row>
      <xdr:rowOff>97863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4">
              <a:extLst>
                <a:ext uri="{FF2B5EF4-FFF2-40B4-BE49-F238E27FC236}">
                  <a16:creationId xmlns:a16="http://schemas.microsoft.com/office/drawing/2014/main" id="{CB4F4A57-18CF-4211-AC43-7D38D0B43244}"/>
                </a:ext>
              </a:extLst>
            </xdr:cNvPr>
            <xdr:cNvSpPr txBox="1"/>
          </xdr:nvSpPr>
          <xdr:spPr>
            <a:xfrm>
              <a:off x="7593623" y="856883"/>
              <a:ext cx="5122413" cy="63639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    </m:t>
                    </m:r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𝑓𝑙𝑜𝑜𝑟</m:t>
                    </m:r>
                    <m:d>
                      <m:d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US" sz="16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6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600" i="1">
                                    <a:latin typeface="Cambria Math" panose="02040503050406030204" pitchFamily="18" charset="0"/>
                                  </a:rPr>
                                  <m:t>𝑆𝑖</m:t>
                                </m:r>
                                <m:r>
                                  <a:rPr lang="en-US" sz="160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n-US" sz="1600" i="1">
                                    <a:latin typeface="Cambria Math" panose="02040503050406030204" pitchFamily="18" charset="0"/>
                                  </a:rPr>
                                  <m:t>𝑆𝑚𝑖𝑛</m:t>
                                </m:r>
                              </m:num>
                              <m:den>
                                <m:r>
                                  <a:rPr lang="en-US" sz="1600" i="1">
                                    <a:latin typeface="Cambria Math" panose="02040503050406030204" pitchFamily="18" charset="0"/>
                                  </a:rPr>
                                  <m:t>𝑆𝑚𝑎𝑥</m:t>
                                </m:r>
                                <m:r>
                                  <a:rPr lang="en-US" sz="1600" i="1">
                                    <a:latin typeface="Cambria Math" panose="02040503050406030204" pitchFamily="18" charset="0"/>
                                  </a:rPr>
                                  <m:t> −</m:t>
                                </m:r>
                                <m:r>
                                  <a:rPr lang="en-US" sz="1600" i="1">
                                    <a:latin typeface="Cambria Math" panose="02040503050406030204" pitchFamily="18" charset="0"/>
                                  </a:rPr>
                                  <m:t>𝑆𝑚𝑖𝑛</m:t>
                                </m:r>
                              </m:den>
                            </m:f>
                          </m:e>
                        </m:d>
                        <m:r>
                          <a:rPr lang="en-US" sz="1600" i="1">
                            <a:latin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6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600" i="1">
                                <a:latin typeface="Cambria Math" panose="02040503050406030204" pitchFamily="18" charset="0"/>
                              </a:rPr>
                              <m:t>(2</m:t>
                            </m:r>
                          </m:e>
                          <m:sup>
                            <m:r>
                              <a:rPr lang="en-US" sz="1600" i="1">
                                <a:latin typeface="Cambria Math" panose="02040503050406030204" pitchFamily="18" charset="0"/>
                              </a:rPr>
                              <m:t>𝐵𝑖𝑡</m:t>
                            </m:r>
                            <m:r>
                              <a:rPr lang="en-US" sz="1600" i="1">
                                <a:latin typeface="Cambria Math" panose="02040503050406030204" pitchFamily="18" charset="0"/>
                              </a:rPr>
                              <m:t>_</m:t>
                            </m:r>
                            <m:r>
                              <a:rPr lang="en-US" sz="1600" i="1">
                                <a:latin typeface="Cambria Math" panose="02040503050406030204" pitchFamily="18" charset="0"/>
                              </a:rPr>
                              <m:t>𝑑𝑒𝑝𝑡h</m:t>
                            </m:r>
                          </m:sup>
                        </m:sSup>
                        <m:r>
                          <a:rPr lang="en-US" sz="1600" i="1">
                            <a:latin typeface="Cambria Math" panose="02040503050406030204" pitchFamily="18" charset="0"/>
                          </a:rPr>
                          <m:t>−1)</m:t>
                        </m:r>
                      </m:e>
                    </m:d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3" name="TextBox 4">
              <a:extLst>
                <a:ext uri="{FF2B5EF4-FFF2-40B4-BE49-F238E27FC236}">
                  <a16:creationId xmlns:a16="http://schemas.microsoft.com/office/drawing/2014/main" id="{CB4F4A57-18CF-4211-AC43-7D38D0B43244}"/>
                </a:ext>
              </a:extLst>
            </xdr:cNvPr>
            <xdr:cNvSpPr txBox="1"/>
          </xdr:nvSpPr>
          <xdr:spPr>
            <a:xfrm>
              <a:off x="7593623" y="856883"/>
              <a:ext cx="5122413" cy="63639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    </a:t>
              </a:r>
              <a:r>
                <a:rPr lang="en-US" sz="1600" i="0">
                  <a:latin typeface="Cambria Math" panose="02040503050406030204" pitchFamily="18" charset="0"/>
                </a:rPr>
                <a:t>=</a:t>
              </a:r>
              <a:r>
                <a:rPr lang="en-US" sz="1600" b="0" i="0">
                  <a:latin typeface="Cambria Math" panose="02040503050406030204" pitchFamily="18" charset="0"/>
                </a:rPr>
                <a:t>𝑓𝑙𝑜𝑜𝑟(((</a:t>
              </a:r>
              <a:r>
                <a:rPr lang="en-US" sz="1600" i="0">
                  <a:latin typeface="Cambria Math" panose="02040503050406030204" pitchFamily="18" charset="0"/>
                </a:rPr>
                <a:t>𝑆𝑖−𝑆𝑚𝑖𝑛)/(𝑆𝑚𝑎𝑥 −𝑆𝑚𝑖𝑛))∗〖(2〗^(𝐵𝑖𝑡_𝑑𝑒𝑝𝑡ℎ)−1))</a:t>
              </a:r>
              <a:endParaRPr lang="en-US" sz="1600"/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forms/d/10NIzocI17Uir9Kqp4s-XU4vvEQE7t_osSdN0vuZZCIc/edit?pli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76ECF-3129-46F5-A914-1A1F1AFE6115}">
  <dimension ref="B1:K24"/>
  <sheetViews>
    <sheetView zoomScaleNormal="100" workbookViewId="0">
      <selection activeCell="H17" sqref="H17"/>
    </sheetView>
  </sheetViews>
  <sheetFormatPr defaultRowHeight="13.8" x14ac:dyDescent="0.25"/>
  <cols>
    <col min="1" max="1" width="3" customWidth="1"/>
    <col min="2" max="2" width="14.296875" customWidth="1"/>
    <col min="3" max="3" width="19.69921875" customWidth="1"/>
    <col min="4" max="4" width="9.09765625" style="1"/>
    <col min="5" max="5" width="11.5" style="1" customWidth="1"/>
    <col min="6" max="6" width="11.3984375" bestFit="1" customWidth="1"/>
    <col min="8" max="8" width="14.296875" customWidth="1"/>
  </cols>
  <sheetData>
    <row r="1" spans="2:11" x14ac:dyDescent="0.25">
      <c r="E1" s="1" t="s">
        <v>9</v>
      </c>
    </row>
    <row r="2" spans="2:11" x14ac:dyDescent="0.25">
      <c r="B2" t="s">
        <v>0</v>
      </c>
      <c r="D2" s="1">
        <v>8</v>
      </c>
      <c r="E2" s="1">
        <v>1</v>
      </c>
    </row>
    <row r="3" spans="2:11" x14ac:dyDescent="0.25">
      <c r="B3" t="s">
        <v>1</v>
      </c>
      <c r="C3" t="s">
        <v>2</v>
      </c>
      <c r="D3" s="1">
        <v>255</v>
      </c>
      <c r="E3" s="1">
        <v>1</v>
      </c>
    </row>
    <row r="4" spans="2:11" x14ac:dyDescent="0.25">
      <c r="C4" t="s">
        <v>3</v>
      </c>
      <c r="D4" s="1">
        <v>0</v>
      </c>
      <c r="E4" s="1">
        <v>0</v>
      </c>
    </row>
    <row r="5" spans="2:11" x14ac:dyDescent="0.25">
      <c r="C5" t="s">
        <v>4</v>
      </c>
      <c r="D5" s="11">
        <v>75</v>
      </c>
    </row>
    <row r="7" spans="2:11" x14ac:dyDescent="0.25">
      <c r="C7" t="s">
        <v>6</v>
      </c>
      <c r="D7" s="1">
        <f>D5-D4</f>
        <v>75</v>
      </c>
    </row>
    <row r="8" spans="2:11" x14ac:dyDescent="0.25">
      <c r="C8" t="s">
        <v>5</v>
      </c>
      <c r="D8" s="1">
        <f>D3-D4</f>
        <v>255</v>
      </c>
    </row>
    <row r="10" spans="2:11" x14ac:dyDescent="0.25">
      <c r="B10" s="2" t="s">
        <v>8</v>
      </c>
      <c r="C10" t="s">
        <v>7</v>
      </c>
      <c r="D10" s="1">
        <f>D7/D8</f>
        <v>0.29411764705882354</v>
      </c>
      <c r="I10" s="16" t="s">
        <v>8</v>
      </c>
      <c r="J10" s="16"/>
      <c r="K10" t="s">
        <v>29</v>
      </c>
    </row>
    <row r="12" spans="2:11" x14ac:dyDescent="0.25">
      <c r="B12" s="8" t="s">
        <v>14</v>
      </c>
    </row>
    <row r="13" spans="2:11" x14ac:dyDescent="0.25">
      <c r="C13" t="s">
        <v>15</v>
      </c>
      <c r="D13" s="1">
        <f>D10*E13</f>
        <v>18.823529411764707</v>
      </c>
      <c r="E13" s="1">
        <v>64</v>
      </c>
    </row>
    <row r="14" spans="2:11" x14ac:dyDescent="0.25">
      <c r="C14" t="s">
        <v>16</v>
      </c>
      <c r="D14" s="1">
        <f>D10*E14</f>
        <v>18.529411764705884</v>
      </c>
      <c r="E14" s="1">
        <v>63</v>
      </c>
      <c r="H14" t="s">
        <v>22</v>
      </c>
      <c r="I14" s="18" t="s">
        <v>36</v>
      </c>
      <c r="J14" s="18"/>
    </row>
    <row r="15" spans="2:11" x14ac:dyDescent="0.25">
      <c r="H15" t="s">
        <v>31</v>
      </c>
      <c r="I15" s="18" t="s">
        <v>30</v>
      </c>
      <c r="J15" s="18"/>
    </row>
    <row r="16" spans="2:11" x14ac:dyDescent="0.25">
      <c r="B16" s="9" t="s">
        <v>17</v>
      </c>
      <c r="C16" s="9"/>
      <c r="H16" t="s">
        <v>32</v>
      </c>
      <c r="I16">
        <v>134</v>
      </c>
      <c r="J16" t="s">
        <v>33</v>
      </c>
    </row>
    <row r="17" spans="2:10" x14ac:dyDescent="0.25">
      <c r="C17" t="s">
        <v>18</v>
      </c>
      <c r="D17" s="1">
        <v>18</v>
      </c>
      <c r="I17">
        <f>(I16/255)*359</f>
        <v>188.65098039215687</v>
      </c>
      <c r="J17" t="s">
        <v>34</v>
      </c>
    </row>
    <row r="18" spans="2:10" x14ac:dyDescent="0.25">
      <c r="C18" t="s">
        <v>19</v>
      </c>
      <c r="D18" s="1">
        <v>19</v>
      </c>
      <c r="I18">
        <f>FLOOR(I17,1)</f>
        <v>188</v>
      </c>
      <c r="J18" t="s">
        <v>35</v>
      </c>
    </row>
    <row r="19" spans="2:10" x14ac:dyDescent="0.25">
      <c r="C19" t="s">
        <v>20</v>
      </c>
      <c r="D19" s="1">
        <v>19</v>
      </c>
    </row>
    <row r="21" spans="2:10" ht="41.4" x14ac:dyDescent="0.25">
      <c r="B21" s="2"/>
      <c r="G21" s="10" t="s">
        <v>27</v>
      </c>
      <c r="H21" s="10" t="s">
        <v>24</v>
      </c>
      <c r="I21" s="10" t="s">
        <v>28</v>
      </c>
    </row>
    <row r="22" spans="2:10" x14ac:dyDescent="0.25">
      <c r="F22" t="s">
        <v>25</v>
      </c>
      <c r="G22" t="s">
        <v>21</v>
      </c>
      <c r="H22" t="s">
        <v>37</v>
      </c>
      <c r="I22" t="s">
        <v>21</v>
      </c>
    </row>
    <row r="23" spans="2:10" x14ac:dyDescent="0.25">
      <c r="F23" s="17" t="s">
        <v>26</v>
      </c>
      <c r="G23" t="s">
        <v>23</v>
      </c>
      <c r="I23" t="s">
        <v>22</v>
      </c>
    </row>
    <row r="24" spans="2:10" x14ac:dyDescent="0.25">
      <c r="F24" s="17"/>
      <c r="G24" t="s">
        <v>38</v>
      </c>
      <c r="I24" t="s">
        <v>22</v>
      </c>
    </row>
  </sheetData>
  <mergeCells count="4">
    <mergeCell ref="I10:J10"/>
    <mergeCell ref="F23:F24"/>
    <mergeCell ref="I14:J14"/>
    <mergeCell ref="I15:J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084B2-BF95-4A5C-BEA8-38E061D8741B}">
  <dimension ref="C2:L21"/>
  <sheetViews>
    <sheetView tabSelected="1" zoomScale="90" zoomScaleNormal="90" workbookViewId="0">
      <selection activeCell="D4" sqref="D4"/>
    </sheetView>
  </sheetViews>
  <sheetFormatPr defaultColWidth="9.09765625" defaultRowHeight="17.399999999999999" x14ac:dyDescent="0.3"/>
  <cols>
    <col min="1" max="2" width="9.09765625" style="3"/>
    <col min="3" max="6" width="13" style="3" customWidth="1"/>
    <col min="7" max="7" width="9.09765625" style="3"/>
    <col min="8" max="8" width="9.09765625" style="3" customWidth="1"/>
    <col min="9" max="16384" width="9.09765625" style="3"/>
  </cols>
  <sheetData>
    <row r="2" spans="3:12" ht="18" thickBot="1" x14ac:dyDescent="0.35"/>
    <row r="3" spans="3:12" ht="18.600000000000001" thickBot="1" x14ac:dyDescent="0.35">
      <c r="C3" s="4">
        <v>55</v>
      </c>
      <c r="D3" s="4">
        <v>55</v>
      </c>
      <c r="E3" s="5">
        <v>123</v>
      </c>
      <c r="F3" s="5">
        <v>123</v>
      </c>
      <c r="G3" s="3">
        <v>0</v>
      </c>
      <c r="I3" s="19"/>
    </row>
    <row r="4" spans="3:12" ht="18.600000000000001" thickBot="1" x14ac:dyDescent="0.35">
      <c r="C4" s="5">
        <v>55</v>
      </c>
      <c r="D4" s="5">
        <v>55</v>
      </c>
      <c r="E4" s="5">
        <v>123</v>
      </c>
      <c r="F4" s="5">
        <v>123</v>
      </c>
      <c r="G4" s="3">
        <v>255</v>
      </c>
    </row>
    <row r="5" spans="3:12" ht="18.600000000000001" thickBot="1" x14ac:dyDescent="0.35">
      <c r="C5" s="5">
        <v>197</v>
      </c>
      <c r="D5" s="5">
        <v>197</v>
      </c>
      <c r="E5" s="5">
        <v>221</v>
      </c>
      <c r="F5" s="5">
        <v>221</v>
      </c>
    </row>
    <row r="6" spans="3:12" ht="18.600000000000001" thickBot="1" x14ac:dyDescent="0.35">
      <c r="C6" s="5">
        <v>197</v>
      </c>
      <c r="D6" s="5">
        <v>197</v>
      </c>
      <c r="E6" s="5">
        <v>221</v>
      </c>
      <c r="F6" s="5">
        <v>221</v>
      </c>
    </row>
    <row r="7" spans="3:12" ht="18" thickBot="1" x14ac:dyDescent="0.35"/>
    <row r="8" spans="3:12" ht="36.6" thickBot="1" x14ac:dyDescent="0.35">
      <c r="C8" s="4">
        <f>(C3/255)*63</f>
        <v>13.588235294117649</v>
      </c>
      <c r="D8" s="4"/>
      <c r="E8" s="5"/>
      <c r="F8" s="5"/>
      <c r="G8" s="3">
        <v>0</v>
      </c>
      <c r="L8" s="3" t="s">
        <v>39</v>
      </c>
    </row>
    <row r="9" spans="3:12" ht="18.600000000000001" thickBot="1" x14ac:dyDescent="0.35">
      <c r="C9" s="5"/>
      <c r="D9" s="5">
        <v>63</v>
      </c>
      <c r="E9" s="5"/>
      <c r="F9" s="5"/>
      <c r="G9" s="3">
        <v>63</v>
      </c>
    </row>
    <row r="10" spans="3:12" ht="18.600000000000001" thickBot="1" x14ac:dyDescent="0.35">
      <c r="C10" s="5"/>
      <c r="D10" s="5"/>
      <c r="E10" s="5"/>
      <c r="F10" s="5"/>
    </row>
    <row r="11" spans="3:12" ht="18.600000000000001" thickBot="1" x14ac:dyDescent="0.35">
      <c r="C11" s="5"/>
      <c r="D11" s="5"/>
      <c r="E11" s="5"/>
      <c r="F11" s="5"/>
    </row>
    <row r="13" spans="3:12" x14ac:dyDescent="0.3">
      <c r="C13" s="12">
        <f>FLOOR((C3/255)*63,1)</f>
        <v>13</v>
      </c>
      <c r="D13" s="12">
        <f t="shared" ref="D13:F14" si="0">FLOOR((D3/255)*63,1)</f>
        <v>13</v>
      </c>
      <c r="E13" s="13">
        <f t="shared" ref="E13" si="1">FLOOR((E3/255)*63,1)</f>
        <v>30</v>
      </c>
      <c r="F13" s="13">
        <f t="shared" ref="F13" si="2">FLOOR((F3/255)*63,1)</f>
        <v>30</v>
      </c>
    </row>
    <row r="14" spans="3:12" x14ac:dyDescent="0.3">
      <c r="C14" s="12">
        <f t="shared" ref="C14" si="3">FLOOR((C4/255)*63,1)</f>
        <v>13</v>
      </c>
      <c r="D14" s="12">
        <f t="shared" si="0"/>
        <v>13</v>
      </c>
      <c r="E14" s="13">
        <f t="shared" si="0"/>
        <v>30</v>
      </c>
      <c r="F14" s="13">
        <f t="shared" si="0"/>
        <v>30</v>
      </c>
    </row>
    <row r="15" spans="3:12" x14ac:dyDescent="0.3">
      <c r="C15" s="14">
        <f t="shared" ref="C15:E15" si="4">FLOOR((C5/255)*63,1)</f>
        <v>48</v>
      </c>
      <c r="D15" s="14">
        <f t="shared" ref="D15" si="5">FLOOR((D5/255)*63,1)</f>
        <v>48</v>
      </c>
      <c r="E15" s="15">
        <f t="shared" si="4"/>
        <v>54</v>
      </c>
      <c r="F15" s="15">
        <f t="shared" ref="F15" si="6">FLOOR((F5/255)*63,1)</f>
        <v>54</v>
      </c>
    </row>
    <row r="16" spans="3:12" x14ac:dyDescent="0.3">
      <c r="C16" s="14">
        <f t="shared" ref="C16:F16" si="7">FLOOR((C6/255)*63,1)</f>
        <v>48</v>
      </c>
      <c r="D16" s="14">
        <f t="shared" si="7"/>
        <v>48</v>
      </c>
      <c r="E16" s="15">
        <f t="shared" si="7"/>
        <v>54</v>
      </c>
      <c r="F16" s="15">
        <f t="shared" si="7"/>
        <v>54</v>
      </c>
    </row>
    <row r="19" spans="3:4" x14ac:dyDescent="0.3">
      <c r="C19" s="3">
        <v>121</v>
      </c>
      <c r="D19" s="3">
        <f>_xlfn.BITAND(C19,C20)</f>
        <v>56</v>
      </c>
    </row>
    <row r="20" spans="3:4" x14ac:dyDescent="0.3">
      <c r="C20" s="3">
        <v>56</v>
      </c>
    </row>
    <row r="21" spans="3:4" x14ac:dyDescent="0.3">
      <c r="C21" s="3" t="str">
        <f>DEC2BIN(C20,8)</f>
        <v>00111000</v>
      </c>
    </row>
  </sheetData>
  <conditionalFormatting sqref="C3:G6">
    <cfRule type="colorScale" priority="2">
      <colorScale>
        <cfvo type="min"/>
        <cfvo type="max"/>
        <color theme="1"/>
        <color theme="0"/>
      </colorScale>
    </cfRule>
  </conditionalFormatting>
  <conditionalFormatting sqref="C8:G11">
    <cfRule type="colorScale" priority="1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5680D-C894-461E-B8CB-39CCFCAFDC55}">
  <dimension ref="C3:C8"/>
  <sheetViews>
    <sheetView workbookViewId="0">
      <selection activeCell="N5" sqref="N5"/>
    </sheetView>
  </sheetViews>
  <sheetFormatPr defaultColWidth="9.09765625" defaultRowHeight="22.2" x14ac:dyDescent="0.35"/>
  <cols>
    <col min="1" max="16384" width="9.09765625" style="6"/>
  </cols>
  <sheetData>
    <row r="3" spans="3:3" x14ac:dyDescent="0.35">
      <c r="C3" s="7" t="s">
        <v>13</v>
      </c>
    </row>
    <row r="6" spans="3:3" x14ac:dyDescent="0.35">
      <c r="C6" s="6" t="s">
        <v>10</v>
      </c>
    </row>
    <row r="7" spans="3:3" x14ac:dyDescent="0.35">
      <c r="C7" s="6" t="s">
        <v>11</v>
      </c>
    </row>
    <row r="8" spans="3:3" x14ac:dyDescent="0.35">
      <c r="C8" s="6" t="s">
        <v>12</v>
      </c>
    </row>
  </sheetData>
  <hyperlinks>
    <hyperlink ref="C3" r:id="rId1" xr:uid="{79B7379F-26B0-4913-9D66-01D2CB89E8AB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Nui</dc:creator>
  <cp:lastModifiedBy>Piyarot Khantichat</cp:lastModifiedBy>
  <dcterms:created xsi:type="dcterms:W3CDTF">2023-07-11T03:10:16Z</dcterms:created>
  <dcterms:modified xsi:type="dcterms:W3CDTF">2023-07-15T08:14:58Z</dcterms:modified>
</cp:coreProperties>
</file>