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5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Sheet1!$A$1:$E$20</definedName>
  </definedNames>
  <calcPr calcId="124519"/>
</workbook>
</file>

<file path=xl/calcChain.xml><?xml version="1.0" encoding="utf-8"?>
<calcChain xmlns="http://schemas.openxmlformats.org/spreadsheetml/2006/main">
  <c r="B47" i="1"/>
  <c r="C44"/>
  <c r="B44"/>
  <c r="E43"/>
  <c r="E42"/>
  <c r="E41"/>
  <c r="E40"/>
  <c r="C33"/>
  <c r="B33"/>
  <c r="E32"/>
  <c r="E31"/>
  <c r="E30"/>
  <c r="E29"/>
  <c r="E28"/>
  <c r="E27"/>
  <c r="E26"/>
  <c r="E25"/>
  <c r="E10"/>
  <c r="E11"/>
  <c r="E12"/>
  <c r="E13"/>
  <c r="E14"/>
  <c r="E15"/>
  <c r="E16"/>
  <c r="E17"/>
  <c r="E18"/>
  <c r="E9"/>
  <c r="C19"/>
  <c r="B19"/>
  <c r="E44" l="1"/>
  <c r="E33"/>
  <c r="E19"/>
</calcChain>
</file>

<file path=xl/sharedStrings.xml><?xml version="1.0" encoding="utf-8"?>
<sst xmlns="http://schemas.openxmlformats.org/spreadsheetml/2006/main" count="47" uniqueCount="25">
  <si>
    <t>Steeltech Industries Ltd.</t>
  </si>
  <si>
    <t>Finished Goods</t>
  </si>
  <si>
    <t>Size</t>
  </si>
  <si>
    <t>PCS</t>
  </si>
  <si>
    <t>KG</t>
  </si>
  <si>
    <t>0.4mm</t>
  </si>
  <si>
    <t>0.5mm</t>
  </si>
  <si>
    <t>0.6mm</t>
  </si>
  <si>
    <t>0.7mm</t>
  </si>
  <si>
    <t>0.8mm</t>
  </si>
  <si>
    <t>1.0mm</t>
  </si>
  <si>
    <t>1.2mm</t>
  </si>
  <si>
    <t>1.5mm</t>
  </si>
  <si>
    <t>2.0mm</t>
  </si>
  <si>
    <t>2.5mm</t>
  </si>
  <si>
    <t>Grand Total</t>
  </si>
  <si>
    <t>Choydana  Hazirpukur Gazipur</t>
  </si>
  <si>
    <t>Ton</t>
  </si>
  <si>
    <t>S.S.Pipe-201 Grade (Finished Goods)-Ksp</t>
  </si>
  <si>
    <t>S.S.Pipe-201 Grade (Finished Goods)-SIL</t>
  </si>
  <si>
    <t xml:space="preserve"> Total</t>
  </si>
  <si>
    <t>S.S.Pipe-304 Grade (Finished Goods)-SIL</t>
  </si>
  <si>
    <t>3010.519 Ton</t>
  </si>
  <si>
    <t>3010519.21 KG</t>
  </si>
  <si>
    <t xml:space="preserve"> 31-01-2022</t>
  </si>
</sst>
</file>

<file path=xl/styles.xml><?xml version="1.0" encoding="utf-8"?>
<styleSheet xmlns="http://schemas.openxmlformats.org/spreadsheetml/2006/main">
  <numFmts count="3">
    <numFmt numFmtId="164" formatCode="&quot;&quot;0&quot; Pcs&quot;"/>
    <numFmt numFmtId="165" formatCode="&quot;&quot;0.0000&quot; kgs&quot;"/>
    <numFmt numFmtId="166" formatCode="0.000"/>
  </numFmts>
  <fonts count="10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i/>
      <sz val="9"/>
      <color theme="1"/>
      <name val="Arial"/>
      <family val="2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3" fillId="0" borderId="1" xfId="0" applyNumberFormat="1" applyFont="1" applyBorder="1" applyAlignment="1">
      <alignment horizontal="center" vertical="top"/>
    </xf>
    <xf numFmtId="165" fontId="3" fillId="0" borderId="1" xfId="0" applyNumberFormat="1" applyFont="1" applyBorder="1" applyAlignment="1">
      <alignment horizontal="center" vertical="top"/>
    </xf>
    <xf numFmtId="164" fontId="5" fillId="0" borderId="1" xfId="0" applyNumberFormat="1" applyFont="1" applyBorder="1" applyAlignment="1">
      <alignment horizontal="center" vertical="top"/>
    </xf>
    <xf numFmtId="165" fontId="5" fillId="0" borderId="1" xfId="0" applyNumberFormat="1" applyFont="1" applyBorder="1" applyAlignment="1">
      <alignment horizontal="center" vertical="top"/>
    </xf>
    <xf numFmtId="49" fontId="5" fillId="0" borderId="5" xfId="0" applyNumberFormat="1" applyFont="1" applyBorder="1" applyAlignment="1">
      <alignment horizontal="center" vertical="top"/>
    </xf>
    <xf numFmtId="165" fontId="5" fillId="0" borderId="6" xfId="0" applyNumberFormat="1" applyFont="1" applyBorder="1" applyAlignment="1">
      <alignment horizontal="center" vertical="top"/>
    </xf>
    <xf numFmtId="49" fontId="3" fillId="0" borderId="5" xfId="0" applyNumberFormat="1" applyFont="1" applyBorder="1" applyAlignment="1">
      <alignment horizontal="center" vertical="top"/>
    </xf>
    <xf numFmtId="49" fontId="3" fillId="0" borderId="5" xfId="0" applyNumberFormat="1" applyFont="1" applyFill="1" applyBorder="1" applyAlignment="1">
      <alignment horizontal="center" vertical="top"/>
    </xf>
    <xf numFmtId="0" fontId="6" fillId="0" borderId="7" xfId="0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5" fontId="7" fillId="0" borderId="8" xfId="0" applyNumberFormat="1" applyFont="1" applyBorder="1" applyAlignment="1">
      <alignment horizontal="center"/>
    </xf>
    <xf numFmtId="166" fontId="8" fillId="0" borderId="6" xfId="0" applyNumberFormat="1" applyFont="1" applyBorder="1" applyAlignment="1">
      <alignment horizontal="center" vertical="center"/>
    </xf>
    <xf numFmtId="166" fontId="8" fillId="0" borderId="10" xfId="0" applyNumberFormat="1" applyFont="1" applyBorder="1" applyAlignment="1">
      <alignment horizontal="center" vertical="center"/>
    </xf>
    <xf numFmtId="0" fontId="7" fillId="0" borderId="0" xfId="0" applyFont="1" applyBorder="1"/>
    <xf numFmtId="0" fontId="7" fillId="0" borderId="9" xfId="0" applyFont="1" applyBorder="1"/>
    <xf numFmtId="0" fontId="7" fillId="0" borderId="0" xfId="0" applyFont="1"/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9" fillId="0" borderId="1" xfId="0" applyFont="1" applyBorder="1"/>
    <xf numFmtId="166" fontId="9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4" xfId="0" applyNumberFormat="1" applyFont="1" applyBorder="1" applyAlignment="1">
      <alignment horizontal="center" vertical="top"/>
    </xf>
    <xf numFmtId="49" fontId="1" fillId="0" borderId="0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47"/>
  <sheetViews>
    <sheetView tabSelected="1" workbookViewId="0">
      <selection activeCell="K55" sqref="K55"/>
    </sheetView>
  </sheetViews>
  <sheetFormatPr defaultRowHeight="15"/>
  <cols>
    <col min="1" max="1" width="31.28515625" customWidth="1"/>
    <col min="2" max="2" width="15.5703125" bestFit="1" customWidth="1"/>
    <col min="3" max="3" width="20.7109375" bestFit="1" customWidth="1"/>
    <col min="4" max="4" width="9.140625" hidden="1" customWidth="1"/>
    <col min="5" max="5" width="21" customWidth="1"/>
  </cols>
  <sheetData>
    <row r="1" spans="1:5" ht="15.75">
      <c r="A1" s="25" t="s">
        <v>0</v>
      </c>
      <c r="B1" s="25"/>
      <c r="C1" s="25"/>
      <c r="D1" s="25"/>
      <c r="E1" s="25"/>
    </row>
    <row r="2" spans="1:5" ht="15.75">
      <c r="A2" s="25" t="s">
        <v>16</v>
      </c>
      <c r="B2" s="25"/>
      <c r="C2" s="25"/>
      <c r="D2" s="25"/>
      <c r="E2" s="25"/>
    </row>
    <row r="3" spans="1:5" ht="15.75">
      <c r="A3" s="25" t="s">
        <v>1</v>
      </c>
      <c r="B3" s="25"/>
      <c r="C3" s="25"/>
      <c r="D3" s="25"/>
      <c r="E3" s="25"/>
    </row>
    <row r="4" spans="1:5">
      <c r="A4" s="26" t="s">
        <v>24</v>
      </c>
      <c r="B4" s="26"/>
      <c r="C4" s="26"/>
      <c r="D4" s="26"/>
      <c r="E4" s="26"/>
    </row>
    <row r="5" spans="1:5">
      <c r="A5" s="16"/>
      <c r="B5" s="16"/>
      <c r="C5" s="16"/>
      <c r="D5" s="16"/>
      <c r="E5" s="16"/>
    </row>
    <row r="6" spans="1:5" ht="15.75" thickBot="1">
      <c r="A6" s="16"/>
      <c r="B6" s="16"/>
      <c r="C6" s="16"/>
      <c r="D6" s="16"/>
      <c r="E6" s="16"/>
    </row>
    <row r="7" spans="1:5" ht="18.75" customHeight="1">
      <c r="A7" s="22" t="s">
        <v>19</v>
      </c>
      <c r="B7" s="23"/>
      <c r="C7" s="23"/>
      <c r="D7" s="23"/>
      <c r="E7" s="24"/>
    </row>
    <row r="8" spans="1:5" ht="18.75" customHeight="1">
      <c r="A8" s="5" t="s">
        <v>2</v>
      </c>
      <c r="B8" s="3" t="s">
        <v>3</v>
      </c>
      <c r="C8" s="4" t="s">
        <v>4</v>
      </c>
      <c r="D8" s="14"/>
      <c r="E8" s="6" t="s">
        <v>17</v>
      </c>
    </row>
    <row r="9" spans="1:5" ht="18.75" customHeight="1">
      <c r="A9" s="7" t="s">
        <v>5</v>
      </c>
      <c r="B9" s="1">
        <v>6704</v>
      </c>
      <c r="C9" s="2">
        <v>13273.61</v>
      </c>
      <c r="D9" s="14"/>
      <c r="E9" s="12">
        <f>C9/1000</f>
        <v>13.273610000000001</v>
      </c>
    </row>
    <row r="10" spans="1:5" ht="18.75" customHeight="1">
      <c r="A10" s="7" t="s">
        <v>6</v>
      </c>
      <c r="B10" s="1">
        <v>13231</v>
      </c>
      <c r="C10" s="2">
        <v>17000.84</v>
      </c>
      <c r="D10" s="14"/>
      <c r="E10" s="12">
        <f t="shared" ref="E10:E18" si="0">C10/1000</f>
        <v>17.00084</v>
      </c>
    </row>
    <row r="11" spans="1:5" ht="18.75" customHeight="1">
      <c r="A11" s="7" t="s">
        <v>7</v>
      </c>
      <c r="B11" s="1">
        <v>31179</v>
      </c>
      <c r="C11" s="2">
        <v>55438.82</v>
      </c>
      <c r="D11" s="14"/>
      <c r="E11" s="12">
        <f t="shared" si="0"/>
        <v>55.43882</v>
      </c>
    </row>
    <row r="12" spans="1:5" ht="18.75" customHeight="1">
      <c r="A12" s="7" t="s">
        <v>8</v>
      </c>
      <c r="B12" s="1">
        <v>17019</v>
      </c>
      <c r="C12" s="2">
        <v>40561.839999999997</v>
      </c>
      <c r="D12" s="14"/>
      <c r="E12" s="12">
        <f t="shared" si="0"/>
        <v>40.561839999999997</v>
      </c>
    </row>
    <row r="13" spans="1:5" ht="18.75" customHeight="1">
      <c r="A13" s="7" t="s">
        <v>9</v>
      </c>
      <c r="B13" s="1">
        <v>124859</v>
      </c>
      <c r="C13" s="2">
        <v>326751.53000000003</v>
      </c>
      <c r="D13" s="14"/>
      <c r="E13" s="12">
        <f t="shared" si="0"/>
        <v>326.75153</v>
      </c>
    </row>
    <row r="14" spans="1:5" ht="18.75" customHeight="1">
      <c r="A14" s="7" t="s">
        <v>10</v>
      </c>
      <c r="B14" s="1">
        <v>142792</v>
      </c>
      <c r="C14" s="2">
        <v>523359.1</v>
      </c>
      <c r="D14" s="14"/>
      <c r="E14" s="12">
        <f t="shared" si="0"/>
        <v>523.35910000000001</v>
      </c>
    </row>
    <row r="15" spans="1:5" ht="18.75" customHeight="1">
      <c r="A15" s="7" t="s">
        <v>11</v>
      </c>
      <c r="B15" s="1">
        <v>153907</v>
      </c>
      <c r="C15" s="2">
        <v>637899.81999999995</v>
      </c>
      <c r="D15" s="14"/>
      <c r="E15" s="12">
        <f t="shared" si="0"/>
        <v>637.89981999999998</v>
      </c>
    </row>
    <row r="16" spans="1:5" ht="18.75" customHeight="1">
      <c r="A16" s="7" t="s">
        <v>12</v>
      </c>
      <c r="B16" s="1">
        <v>75567</v>
      </c>
      <c r="C16" s="2">
        <v>442561.55</v>
      </c>
      <c r="D16" s="14"/>
      <c r="E16" s="12">
        <f t="shared" si="0"/>
        <v>442.56155000000001</v>
      </c>
    </row>
    <row r="17" spans="1:5" ht="18.75" customHeight="1">
      <c r="A17" s="7" t="s">
        <v>13</v>
      </c>
      <c r="B17" s="1">
        <v>3030</v>
      </c>
      <c r="C17" s="2">
        <v>35704.339999999997</v>
      </c>
      <c r="D17" s="14"/>
      <c r="E17" s="12">
        <f t="shared" si="0"/>
        <v>35.704339999999995</v>
      </c>
    </row>
    <row r="18" spans="1:5" ht="18.75" customHeight="1">
      <c r="A18" s="8" t="s">
        <v>14</v>
      </c>
      <c r="B18" s="1">
        <v>80</v>
      </c>
      <c r="C18" s="2">
        <v>2368.5</v>
      </c>
      <c r="D18" s="14"/>
      <c r="E18" s="12">
        <f t="shared" si="0"/>
        <v>2.3685</v>
      </c>
    </row>
    <row r="19" spans="1:5" ht="18.75" customHeight="1" thickBot="1">
      <c r="A19" s="9" t="s">
        <v>20</v>
      </c>
      <c r="B19" s="10">
        <f>SUM(B9:B18)</f>
        <v>568368</v>
      </c>
      <c r="C19" s="11">
        <f>SUM(C9:C18)</f>
        <v>2094919.9500000002</v>
      </c>
      <c r="D19" s="15"/>
      <c r="E19" s="13">
        <f>SUM(E9:E18)</f>
        <v>2094.9199499999995</v>
      </c>
    </row>
    <row r="20" spans="1:5">
      <c r="A20" s="16"/>
      <c r="B20" s="16"/>
      <c r="C20" s="16"/>
      <c r="D20" s="16"/>
      <c r="E20" s="16"/>
    </row>
    <row r="21" spans="1:5">
      <c r="A21" s="16"/>
      <c r="B21" s="16"/>
      <c r="C21" s="16"/>
      <c r="D21" s="16"/>
      <c r="E21" s="16"/>
    </row>
    <row r="22" spans="1:5" ht="15.75" thickBot="1">
      <c r="A22" s="16"/>
      <c r="B22" s="16"/>
      <c r="C22" s="16"/>
      <c r="D22" s="16"/>
      <c r="E22" s="16"/>
    </row>
    <row r="23" spans="1:5" ht="18">
      <c r="A23" s="22" t="s">
        <v>18</v>
      </c>
      <c r="B23" s="23"/>
      <c r="C23" s="23"/>
      <c r="D23" s="23"/>
      <c r="E23" s="24"/>
    </row>
    <row r="24" spans="1:5">
      <c r="A24" s="5" t="s">
        <v>2</v>
      </c>
      <c r="B24" s="3" t="s">
        <v>3</v>
      </c>
      <c r="C24" s="4" t="s">
        <v>4</v>
      </c>
      <c r="D24" s="14"/>
      <c r="E24" s="6" t="s">
        <v>17</v>
      </c>
    </row>
    <row r="25" spans="1:5" ht="18.75">
      <c r="A25" s="7" t="s">
        <v>5</v>
      </c>
      <c r="B25" s="1">
        <v>27645</v>
      </c>
      <c r="C25" s="2">
        <v>30410.61</v>
      </c>
      <c r="D25" s="14"/>
      <c r="E25" s="12">
        <f>C25/1000</f>
        <v>30.410610000000002</v>
      </c>
    </row>
    <row r="26" spans="1:5" ht="18.75">
      <c r="A26" s="7" t="s">
        <v>6</v>
      </c>
      <c r="B26" s="1">
        <v>22223</v>
      </c>
      <c r="C26" s="2">
        <v>37592.39</v>
      </c>
      <c r="D26" s="14"/>
      <c r="E26" s="12">
        <f t="shared" ref="E26:E32" si="1">C26/1000</f>
        <v>37.592390000000002</v>
      </c>
    </row>
    <row r="27" spans="1:5" ht="18.75">
      <c r="A27" s="7" t="s">
        <v>7</v>
      </c>
      <c r="B27" s="1">
        <v>36941</v>
      </c>
      <c r="C27" s="2">
        <v>73605.100000000006</v>
      </c>
      <c r="D27" s="14"/>
      <c r="E27" s="12">
        <f t="shared" si="1"/>
        <v>73.605100000000007</v>
      </c>
    </row>
    <row r="28" spans="1:5" ht="18.75">
      <c r="A28" s="7" t="s">
        <v>8</v>
      </c>
      <c r="B28" s="1">
        <v>12216</v>
      </c>
      <c r="C28" s="2">
        <v>29955.7</v>
      </c>
      <c r="D28" s="14"/>
      <c r="E28" s="12">
        <f t="shared" si="1"/>
        <v>29.9557</v>
      </c>
    </row>
    <row r="29" spans="1:5" ht="18.75">
      <c r="A29" s="7" t="s">
        <v>9</v>
      </c>
      <c r="B29" s="1">
        <v>20400</v>
      </c>
      <c r="C29" s="2">
        <v>59746.33</v>
      </c>
      <c r="D29" s="14"/>
      <c r="E29" s="12">
        <f t="shared" si="1"/>
        <v>59.74633</v>
      </c>
    </row>
    <row r="30" spans="1:5" ht="18.75">
      <c r="A30" s="7" t="s">
        <v>10</v>
      </c>
      <c r="B30" s="1">
        <v>51599</v>
      </c>
      <c r="C30" s="2">
        <v>182563.16</v>
      </c>
      <c r="D30" s="14"/>
      <c r="E30" s="12">
        <f t="shared" si="1"/>
        <v>182.56316000000001</v>
      </c>
    </row>
    <row r="31" spans="1:5" ht="18.75">
      <c r="A31" s="7" t="s">
        <v>11</v>
      </c>
      <c r="B31" s="1">
        <v>55749</v>
      </c>
      <c r="C31" s="2">
        <v>236294.13</v>
      </c>
      <c r="D31" s="14"/>
      <c r="E31" s="12">
        <f t="shared" si="1"/>
        <v>236.29413</v>
      </c>
    </row>
    <row r="32" spans="1:5" ht="18.75">
      <c r="A32" s="7" t="s">
        <v>12</v>
      </c>
      <c r="B32" s="1">
        <v>31685</v>
      </c>
      <c r="C32" s="2">
        <v>194667.99</v>
      </c>
      <c r="D32" s="14"/>
      <c r="E32" s="12">
        <f t="shared" si="1"/>
        <v>194.66799</v>
      </c>
    </row>
    <row r="33" spans="1:5" ht="19.5" thickBot="1">
      <c r="A33" s="9" t="s">
        <v>20</v>
      </c>
      <c r="B33" s="10">
        <f>SUM(B25:B32)</f>
        <v>258458</v>
      </c>
      <c r="C33" s="11">
        <f>SUM(C25:C32)</f>
        <v>844835.41</v>
      </c>
      <c r="D33" s="15"/>
      <c r="E33" s="13">
        <f>SUM(E25:E32)</f>
        <v>844.83541000000002</v>
      </c>
    </row>
    <row r="34" spans="1:5">
      <c r="A34" s="16"/>
      <c r="B34" s="16"/>
      <c r="C34" s="16"/>
      <c r="D34" s="16"/>
      <c r="E34" s="16"/>
    </row>
    <row r="35" spans="1:5">
      <c r="A35" s="16"/>
      <c r="B35" s="16"/>
      <c r="C35" s="16"/>
      <c r="D35" s="16"/>
      <c r="E35" s="16"/>
    </row>
    <row r="36" spans="1:5">
      <c r="A36" s="16"/>
      <c r="B36" s="16"/>
      <c r="C36" s="16"/>
      <c r="D36" s="16"/>
      <c r="E36" s="16"/>
    </row>
    <row r="37" spans="1:5" ht="15.75" thickBot="1">
      <c r="A37" s="16"/>
      <c r="B37" s="16"/>
      <c r="C37" s="16"/>
      <c r="D37" s="16"/>
      <c r="E37" s="16"/>
    </row>
    <row r="38" spans="1:5" ht="18">
      <c r="A38" s="22" t="s">
        <v>21</v>
      </c>
      <c r="B38" s="23"/>
      <c r="C38" s="23"/>
      <c r="D38" s="23"/>
      <c r="E38" s="24"/>
    </row>
    <row r="39" spans="1:5">
      <c r="A39" s="5" t="s">
        <v>2</v>
      </c>
      <c r="B39" s="3" t="s">
        <v>3</v>
      </c>
      <c r="C39" s="4" t="s">
        <v>4</v>
      </c>
      <c r="D39" s="14"/>
      <c r="E39" s="6" t="s">
        <v>17</v>
      </c>
    </row>
    <row r="40" spans="1:5" ht="18.75">
      <c r="A40" s="7" t="s">
        <v>10</v>
      </c>
      <c r="B40" s="1">
        <v>3574</v>
      </c>
      <c r="C40" s="2">
        <v>12935.2</v>
      </c>
      <c r="D40" s="14"/>
      <c r="E40" s="12">
        <f t="shared" ref="E40:E43" si="2">C40/1000</f>
        <v>12.9352</v>
      </c>
    </row>
    <row r="41" spans="1:5" ht="18.75">
      <c r="A41" s="7" t="s">
        <v>11</v>
      </c>
      <c r="B41" s="1">
        <v>3541</v>
      </c>
      <c r="C41" s="2">
        <v>22026.799999999999</v>
      </c>
      <c r="D41" s="14"/>
      <c r="E41" s="12">
        <f t="shared" si="2"/>
        <v>22.026799999999998</v>
      </c>
    </row>
    <row r="42" spans="1:5" ht="18.75">
      <c r="A42" s="7" t="s">
        <v>12</v>
      </c>
      <c r="B42" s="1">
        <v>3658</v>
      </c>
      <c r="C42" s="2">
        <v>30241.95</v>
      </c>
      <c r="D42" s="14"/>
      <c r="E42" s="12">
        <f t="shared" si="2"/>
        <v>30.241949999999999</v>
      </c>
    </row>
    <row r="43" spans="1:5" ht="18.75">
      <c r="A43" s="7" t="s">
        <v>13</v>
      </c>
      <c r="B43" s="1">
        <v>413</v>
      </c>
      <c r="C43" s="2">
        <v>5559.9</v>
      </c>
      <c r="D43" s="14"/>
      <c r="E43" s="12">
        <f t="shared" si="2"/>
        <v>5.5598999999999998</v>
      </c>
    </row>
    <row r="44" spans="1:5" ht="19.5" thickBot="1">
      <c r="A44" s="9" t="s">
        <v>20</v>
      </c>
      <c r="B44" s="10">
        <f>SUM(B40:B43)</f>
        <v>11186</v>
      </c>
      <c r="C44" s="11">
        <f>SUM(C40:C43)</f>
        <v>70763.849999999991</v>
      </c>
      <c r="D44" s="15"/>
      <c r="E44" s="13">
        <f>SUM(E40:E43)</f>
        <v>70.763849999999991</v>
      </c>
    </row>
    <row r="45" spans="1:5">
      <c r="A45" s="16"/>
      <c r="B45" s="16"/>
      <c r="C45" s="16"/>
      <c r="D45" s="16"/>
      <c r="E45" s="16"/>
    </row>
    <row r="46" spans="1:5">
      <c r="A46" s="16"/>
      <c r="B46" s="16"/>
      <c r="C46" s="16"/>
      <c r="D46" s="16"/>
      <c r="E46" s="16"/>
    </row>
    <row r="47" spans="1:5" ht="21">
      <c r="A47" s="17" t="s">
        <v>15</v>
      </c>
      <c r="B47" s="18">
        <f>11186+B33+B19</f>
        <v>838012</v>
      </c>
      <c r="C47" s="19" t="s">
        <v>23</v>
      </c>
      <c r="D47" s="20"/>
      <c r="E47" s="21" t="s">
        <v>22</v>
      </c>
    </row>
  </sheetData>
  <mergeCells count="7">
    <mergeCell ref="A23:E23"/>
    <mergeCell ref="A38:E38"/>
    <mergeCell ref="A7:E7"/>
    <mergeCell ref="A1:E1"/>
    <mergeCell ref="A2:E2"/>
    <mergeCell ref="A3:E3"/>
    <mergeCell ref="A4:E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2022-02-01T08:28:34Z</dcterms:modified>
</cp:coreProperties>
</file>