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antonio\Documents\Miscellaneous\Ateneo\Research\Nutrition\Code\Data\"/>
    </mc:Choice>
  </mc:AlternateContent>
  <xr:revisionPtr revIDLastSave="0" documentId="13_ncr:1_{8CFDBA95-1281-4BCF-A7B6-50E9A4E47E30}" xr6:coauthVersionLast="46" xr6:coauthVersionMax="46" xr10:uidLastSave="{00000000-0000-0000-0000-000000000000}"/>
  <bookViews>
    <workbookView xWindow="-120" yWindow="-120" windowWidth="20730" windowHeight="11160" activeTab="1" xr2:uid="{42F6DB55-B3F1-4AF4-879D-DBF89BC49773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2" i="1" l="1"/>
  <c r="J22" i="1"/>
  <c r="N22" i="1"/>
  <c r="O22" i="1"/>
  <c r="P22" i="1"/>
  <c r="Q22" i="1"/>
  <c r="R22" i="1"/>
  <c r="S22" i="1"/>
  <c r="T22" i="1"/>
  <c r="N23" i="1"/>
  <c r="O23" i="1"/>
  <c r="P23" i="1"/>
  <c r="Q23" i="1"/>
  <c r="R23" i="1"/>
  <c r="S23" i="1"/>
  <c r="T23" i="1"/>
  <c r="U23" i="1"/>
  <c r="N24" i="1"/>
  <c r="O24" i="1"/>
  <c r="P24" i="1"/>
  <c r="Q24" i="1"/>
  <c r="R24" i="1"/>
  <c r="S24" i="1"/>
  <c r="T24" i="1"/>
  <c r="U24" i="1"/>
  <c r="N25" i="1"/>
  <c r="O25" i="1"/>
  <c r="P25" i="1"/>
  <c r="Q25" i="1"/>
  <c r="R25" i="1"/>
  <c r="S25" i="1"/>
  <c r="T25" i="1"/>
  <c r="U25" i="1"/>
  <c r="N26" i="1"/>
  <c r="O26" i="1"/>
  <c r="P26" i="1"/>
  <c r="Q26" i="1"/>
  <c r="R26" i="1"/>
  <c r="S26" i="1"/>
  <c r="T26" i="1"/>
  <c r="U26" i="1"/>
  <c r="M23" i="1"/>
  <c r="M24" i="1"/>
  <c r="M25" i="1"/>
  <c r="M26" i="1"/>
  <c r="M22" i="1"/>
  <c r="C22" i="1"/>
  <c r="D22" i="1"/>
  <c r="E22" i="1"/>
  <c r="F22" i="1"/>
  <c r="G22" i="1"/>
  <c r="H22" i="1"/>
  <c r="I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B23" i="1"/>
  <c r="B24" i="1"/>
  <c r="B25" i="1"/>
  <c r="B26" i="1"/>
  <c r="B22" i="1"/>
  <c r="Q16" i="1"/>
  <c r="M14" i="1"/>
  <c r="N14" i="1"/>
  <c r="O14" i="1"/>
  <c r="P14" i="1"/>
  <c r="Q14" i="1"/>
  <c r="R14" i="1"/>
  <c r="S14" i="1"/>
  <c r="T14" i="1"/>
  <c r="U14" i="1"/>
  <c r="M15" i="1"/>
  <c r="N15" i="1"/>
  <c r="O15" i="1"/>
  <c r="P15" i="1"/>
  <c r="Q15" i="1"/>
  <c r="R15" i="1"/>
  <c r="S15" i="1"/>
  <c r="T15" i="1"/>
  <c r="U15" i="1"/>
  <c r="M16" i="1"/>
  <c r="N16" i="1"/>
  <c r="O16" i="1"/>
  <c r="P16" i="1"/>
  <c r="R16" i="1"/>
  <c r="S16" i="1"/>
  <c r="T16" i="1"/>
  <c r="U16" i="1"/>
  <c r="M17" i="1"/>
  <c r="N17" i="1"/>
  <c r="O17" i="1"/>
  <c r="P17" i="1"/>
  <c r="Q17" i="1"/>
  <c r="R17" i="1"/>
  <c r="S17" i="1"/>
  <c r="T17" i="1"/>
  <c r="U17" i="1"/>
  <c r="N13" i="1"/>
  <c r="O13" i="1"/>
  <c r="P13" i="1"/>
  <c r="Q13" i="1"/>
  <c r="R13" i="1"/>
  <c r="S13" i="1"/>
  <c r="T13" i="1"/>
  <c r="U13" i="1"/>
  <c r="M13" i="1"/>
  <c r="G15" i="1"/>
  <c r="B14" i="1"/>
  <c r="C14" i="1"/>
  <c r="D14" i="1"/>
  <c r="E14" i="1"/>
  <c r="F14" i="1"/>
  <c r="G14" i="1"/>
  <c r="H14" i="1"/>
  <c r="I14" i="1"/>
  <c r="J14" i="1"/>
  <c r="B15" i="1"/>
  <c r="C15" i="1"/>
  <c r="D15" i="1"/>
  <c r="E15" i="1"/>
  <c r="F15" i="1"/>
  <c r="H15" i="1"/>
  <c r="I15" i="1"/>
  <c r="J15" i="1"/>
  <c r="B16" i="1"/>
  <c r="C16" i="1"/>
  <c r="D16" i="1"/>
  <c r="E16" i="1"/>
  <c r="F16" i="1"/>
  <c r="G16" i="1"/>
  <c r="H16" i="1"/>
  <c r="I16" i="1"/>
  <c r="J16" i="1"/>
  <c r="B17" i="1"/>
  <c r="C17" i="1"/>
  <c r="D17" i="1"/>
  <c r="E17" i="1"/>
  <c r="F17" i="1"/>
  <c r="G17" i="1"/>
  <c r="H17" i="1"/>
  <c r="I17" i="1"/>
  <c r="J17" i="1"/>
  <c r="C13" i="1"/>
  <c r="D13" i="1"/>
  <c r="E13" i="1"/>
  <c r="F13" i="1"/>
  <c r="G13" i="1"/>
  <c r="H13" i="1"/>
  <c r="I13" i="1"/>
  <c r="J13" i="1"/>
  <c r="B13" i="1"/>
</calcChain>
</file>

<file path=xl/sharedStrings.xml><?xml version="1.0" encoding="utf-8"?>
<sst xmlns="http://schemas.openxmlformats.org/spreadsheetml/2006/main" count="141" uniqueCount="62">
  <si>
    <t>Age Group</t>
  </si>
  <si>
    <t>3-5</t>
  </si>
  <si>
    <t>6-9</t>
  </si>
  <si>
    <t>10-12</t>
  </si>
  <si>
    <t>13-15</t>
  </si>
  <si>
    <t>16-18</t>
  </si>
  <si>
    <t>Protein (g)</t>
  </si>
  <si>
    <t>Ca (mg)</t>
  </si>
  <si>
    <t>Phos (mg)</t>
  </si>
  <si>
    <t>Iron (mg)</t>
  </si>
  <si>
    <t>Vit. A (µg RE)</t>
  </si>
  <si>
    <t>Thia (mg)</t>
  </si>
  <si>
    <t>Ribo (mg)</t>
  </si>
  <si>
    <t>Nia (mg NE)</t>
  </si>
  <si>
    <t>Vit. C (mg)</t>
  </si>
  <si>
    <t>Male</t>
  </si>
  <si>
    <t>Female</t>
  </si>
  <si>
    <t>Lower Limit</t>
  </si>
  <si>
    <t>Upper Limit</t>
  </si>
  <si>
    <t>Recommended Nutrient Intake</t>
  </si>
  <si>
    <t>CALCIUM_mg</t>
  </si>
  <si>
    <t>PROTEIN_g</t>
  </si>
  <si>
    <t>PHOSPHORUS_mg</t>
  </si>
  <si>
    <t>IRON_mg</t>
  </si>
  <si>
    <t>VIT_A_ug_RE</t>
  </si>
  <si>
    <t>THIAMIN_mg</t>
  </si>
  <si>
    <t>RIBOFLAVIN_mg</t>
  </si>
  <si>
    <t>NIACIN_mg_NE</t>
  </si>
  <si>
    <t>VIT_C_mg</t>
  </si>
  <si>
    <t>Male_3</t>
  </si>
  <si>
    <t>Male_4</t>
  </si>
  <si>
    <t>Male_5</t>
  </si>
  <si>
    <t>Male_6</t>
  </si>
  <si>
    <t>Male_7</t>
  </si>
  <si>
    <t>Male_8</t>
  </si>
  <si>
    <t>Male_9</t>
  </si>
  <si>
    <t>Male_10</t>
  </si>
  <si>
    <t>Male_11</t>
  </si>
  <si>
    <t>Male_12</t>
  </si>
  <si>
    <t>Male_13</t>
  </si>
  <si>
    <t>Male_14</t>
  </si>
  <si>
    <t>Male_15</t>
  </si>
  <si>
    <t>Male_16</t>
  </si>
  <si>
    <t>Male_17</t>
  </si>
  <si>
    <t>Male_18</t>
  </si>
  <si>
    <t>Female_3</t>
  </si>
  <si>
    <t>Female_4</t>
  </si>
  <si>
    <t>Female_5</t>
  </si>
  <si>
    <t>Female_6</t>
  </si>
  <si>
    <t>Female_7</t>
  </si>
  <si>
    <t>Female_8</t>
  </si>
  <si>
    <t>Female_9</t>
  </si>
  <si>
    <t>Female_10</t>
  </si>
  <si>
    <t>Female_11</t>
  </si>
  <si>
    <t>Female_12</t>
  </si>
  <si>
    <t>Female_13</t>
  </si>
  <si>
    <t>Female_14</t>
  </si>
  <si>
    <t>Female_15</t>
  </si>
  <si>
    <t>Female_16</t>
  </si>
  <si>
    <t>Female_17</t>
  </si>
  <si>
    <t>Female_18</t>
  </si>
  <si>
    <t>SEX_AGE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</si>
</sst>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49" fontId="0" fillId="0" borderId="1" xfId="0" applyNumberFormat="1" applyFont="1" applyBorder="1"/>
    <xf numFmtId="3" fontId="0" fillId="0" borderId="1" xfId="0" applyNumberFormat="1" applyFont="1" applyBorder="1"/>
    <xf numFmtId="49" fontId="0" fillId="0" borderId="0" xfId="0" applyNumberFormat="1" applyFont="1"/>
    <xf numFmtId="0" fontId="2" fillId="0" borderId="1" xfId="0" applyFont="1" applyBorder="1"/>
    <xf numFmtId="49" fontId="0" fillId="0" borderId="0" xfId="0" applyNumberFormat="1" applyFont="1" applyFill="1" applyBorder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46A9-6A1C-4EAA-BA56-BCDE7CA99975}">
  <dimension ref="A1:U26"/>
  <sheetViews>
    <sheetView topLeftCell="D1" workbookViewId="0">
      <selection activeCell="L3" sqref="L3:L8"/>
    </sheetView>
  </sheetViews>
  <sheetFormatPr defaultRowHeight="15" x14ac:dyDescent="0.25"/>
  <cols>
    <col min="1" max="1" width="10.28515625" style="1" bestFit="1" customWidth="1"/>
    <col min="2" max="2" width="10.42578125" style="1" bestFit="1" customWidth="1"/>
    <col min="3" max="3" width="7.7109375" style="1" bestFit="1" customWidth="1"/>
    <col min="4" max="4" width="11.7109375" style="1" bestFit="1" customWidth="1"/>
    <col min="5" max="5" width="11" style="1" bestFit="1" customWidth="1"/>
    <col min="6" max="6" width="15" style="1" bestFit="1" customWidth="1"/>
    <col min="7" max="7" width="11.140625" style="1" bestFit="1" customWidth="1"/>
    <col min="8" max="8" width="11.42578125" style="1" bestFit="1" customWidth="1"/>
    <col min="9" max="9" width="13.85546875" style="1" bestFit="1" customWidth="1"/>
    <col min="10" max="10" width="10.28515625" style="1" bestFit="1" customWidth="1"/>
    <col min="11" max="16384" width="9.140625" style="1"/>
  </cols>
  <sheetData>
    <row r="1" spans="1:21" x14ac:dyDescent="0.25">
      <c r="A1" s="1" t="s">
        <v>19</v>
      </c>
    </row>
    <row r="2" spans="1:21" x14ac:dyDescent="0.25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L2" s="8" t="s">
        <v>16</v>
      </c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2" t="s">
        <v>0</v>
      </c>
      <c r="B3" s="2" t="s">
        <v>6</v>
      </c>
      <c r="C3" s="2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2" t="s">
        <v>14</v>
      </c>
      <c r="L3" s="2" t="s">
        <v>0</v>
      </c>
      <c r="M3" s="2" t="s">
        <v>6</v>
      </c>
      <c r="N3" s="2" t="s">
        <v>7</v>
      </c>
      <c r="O3" s="6" t="s">
        <v>8</v>
      </c>
      <c r="P3" s="6" t="s">
        <v>9</v>
      </c>
      <c r="Q3" s="6" t="s">
        <v>10</v>
      </c>
      <c r="R3" s="6" t="s">
        <v>11</v>
      </c>
      <c r="S3" s="6" t="s">
        <v>12</v>
      </c>
      <c r="T3" s="6" t="s">
        <v>13</v>
      </c>
      <c r="U3" s="2" t="s">
        <v>14</v>
      </c>
    </row>
    <row r="4" spans="1:21" x14ac:dyDescent="0.25">
      <c r="A4" s="3" t="s">
        <v>1</v>
      </c>
      <c r="B4" s="2">
        <v>22</v>
      </c>
      <c r="C4" s="2">
        <v>550</v>
      </c>
      <c r="D4" s="2">
        <v>500</v>
      </c>
      <c r="E4" s="2">
        <v>9</v>
      </c>
      <c r="F4" s="2">
        <v>400</v>
      </c>
      <c r="G4" s="2">
        <v>0.5</v>
      </c>
      <c r="H4" s="2">
        <v>0.6</v>
      </c>
      <c r="I4" s="2">
        <v>7</v>
      </c>
      <c r="J4" s="2">
        <v>45</v>
      </c>
      <c r="L4" s="3" t="s">
        <v>1</v>
      </c>
      <c r="M4" s="2">
        <v>21</v>
      </c>
      <c r="N4" s="2">
        <v>550</v>
      </c>
      <c r="O4" s="2">
        <v>500</v>
      </c>
      <c r="P4" s="2">
        <v>9</v>
      </c>
      <c r="Q4" s="2">
        <v>400</v>
      </c>
      <c r="R4" s="2">
        <v>0.5</v>
      </c>
      <c r="S4" s="2">
        <v>0.5</v>
      </c>
      <c r="T4" s="2">
        <v>7</v>
      </c>
      <c r="U4" s="2">
        <v>45</v>
      </c>
    </row>
    <row r="5" spans="1:21" x14ac:dyDescent="0.25">
      <c r="A5" s="3" t="s">
        <v>2</v>
      </c>
      <c r="B5" s="2">
        <v>30</v>
      </c>
      <c r="C5" s="2">
        <v>700</v>
      </c>
      <c r="D5" s="2">
        <v>500</v>
      </c>
      <c r="E5" s="2">
        <v>10</v>
      </c>
      <c r="F5" s="2">
        <v>400</v>
      </c>
      <c r="G5" s="2">
        <v>0.7</v>
      </c>
      <c r="H5" s="2">
        <v>0.7</v>
      </c>
      <c r="I5" s="2">
        <v>9</v>
      </c>
      <c r="J5" s="2">
        <v>45</v>
      </c>
      <c r="L5" s="3" t="s">
        <v>2</v>
      </c>
      <c r="M5" s="2">
        <v>29</v>
      </c>
      <c r="N5" s="2">
        <v>700</v>
      </c>
      <c r="O5" s="2">
        <v>500</v>
      </c>
      <c r="P5" s="2">
        <v>9</v>
      </c>
      <c r="Q5" s="2">
        <v>400</v>
      </c>
      <c r="R5" s="2">
        <v>0.7</v>
      </c>
      <c r="S5" s="2">
        <v>0.7</v>
      </c>
      <c r="T5" s="2">
        <v>9</v>
      </c>
      <c r="U5" s="2">
        <v>45</v>
      </c>
    </row>
    <row r="6" spans="1:21" x14ac:dyDescent="0.25">
      <c r="A6" s="3" t="s">
        <v>3</v>
      </c>
      <c r="B6" s="2">
        <v>43</v>
      </c>
      <c r="C6" s="4">
        <v>1000</v>
      </c>
      <c r="D6" s="4">
        <v>1250</v>
      </c>
      <c r="E6" s="2">
        <v>12</v>
      </c>
      <c r="F6" s="2">
        <v>500</v>
      </c>
      <c r="G6" s="2">
        <v>0.9</v>
      </c>
      <c r="H6" s="2">
        <v>1</v>
      </c>
      <c r="I6" s="2">
        <v>11</v>
      </c>
      <c r="J6" s="2">
        <v>45</v>
      </c>
      <c r="L6" s="3" t="s">
        <v>3</v>
      </c>
      <c r="M6" s="2">
        <v>46</v>
      </c>
      <c r="N6" s="4">
        <v>1000</v>
      </c>
      <c r="O6" s="4">
        <v>1250</v>
      </c>
      <c r="P6" s="2">
        <v>20</v>
      </c>
      <c r="Q6" s="2">
        <v>500</v>
      </c>
      <c r="R6" s="2">
        <v>0.9</v>
      </c>
      <c r="S6" s="2">
        <v>0.9</v>
      </c>
      <c r="T6" s="2">
        <v>12</v>
      </c>
      <c r="U6" s="2">
        <v>45</v>
      </c>
    </row>
    <row r="7" spans="1:21" x14ac:dyDescent="0.25">
      <c r="A7" s="3" t="s">
        <v>4</v>
      </c>
      <c r="B7" s="2">
        <v>62</v>
      </c>
      <c r="C7" s="4">
        <v>1000</v>
      </c>
      <c r="D7" s="4">
        <v>1250</v>
      </c>
      <c r="E7" s="2">
        <v>19</v>
      </c>
      <c r="F7" s="2">
        <v>700</v>
      </c>
      <c r="G7" s="2">
        <v>1.2</v>
      </c>
      <c r="H7" s="2">
        <v>1.3</v>
      </c>
      <c r="I7" s="2">
        <v>15</v>
      </c>
      <c r="J7" s="2">
        <v>60</v>
      </c>
      <c r="L7" s="3" t="s">
        <v>4</v>
      </c>
      <c r="M7" s="2">
        <v>57</v>
      </c>
      <c r="N7" s="4">
        <v>1000</v>
      </c>
      <c r="O7" s="4">
        <v>1250</v>
      </c>
      <c r="P7" s="2">
        <v>28</v>
      </c>
      <c r="Q7" s="2">
        <v>500</v>
      </c>
      <c r="R7" s="2">
        <v>1</v>
      </c>
      <c r="S7" s="2">
        <v>1</v>
      </c>
      <c r="T7" s="2">
        <v>13</v>
      </c>
      <c r="U7" s="2">
        <v>55</v>
      </c>
    </row>
    <row r="8" spans="1:21" x14ac:dyDescent="0.25">
      <c r="A8" s="3" t="s">
        <v>5</v>
      </c>
      <c r="B8" s="2">
        <v>72</v>
      </c>
      <c r="C8" s="4">
        <v>1000</v>
      </c>
      <c r="D8" s="4">
        <v>1250</v>
      </c>
      <c r="E8" s="2">
        <v>14</v>
      </c>
      <c r="F8" s="2">
        <v>800</v>
      </c>
      <c r="G8" s="2">
        <v>1.4</v>
      </c>
      <c r="H8" s="2">
        <v>1.5</v>
      </c>
      <c r="I8" s="2">
        <v>18</v>
      </c>
      <c r="J8" s="2">
        <v>70</v>
      </c>
      <c r="L8" s="3" t="s">
        <v>5</v>
      </c>
      <c r="M8" s="2">
        <v>61</v>
      </c>
      <c r="N8" s="4">
        <v>1000</v>
      </c>
      <c r="O8" s="4">
        <v>1250</v>
      </c>
      <c r="P8" s="2">
        <v>28</v>
      </c>
      <c r="Q8" s="2">
        <v>600</v>
      </c>
      <c r="R8" s="2">
        <v>1.1000000000000001</v>
      </c>
      <c r="S8" s="2">
        <v>1.1000000000000001</v>
      </c>
      <c r="T8" s="2">
        <v>14</v>
      </c>
      <c r="U8" s="2">
        <v>60</v>
      </c>
    </row>
    <row r="9" spans="1:21" x14ac:dyDescent="0.25">
      <c r="A9" s="5"/>
    </row>
    <row r="10" spans="1:21" x14ac:dyDescent="0.25">
      <c r="A10" s="5" t="s">
        <v>17</v>
      </c>
    </row>
    <row r="11" spans="1:21" x14ac:dyDescent="0.25">
      <c r="A11" s="8" t="s">
        <v>15</v>
      </c>
      <c r="B11" s="8"/>
      <c r="C11" s="8"/>
      <c r="D11" s="8"/>
      <c r="E11" s="8"/>
      <c r="F11" s="8"/>
      <c r="G11" s="8"/>
      <c r="H11" s="8"/>
      <c r="I11" s="8"/>
      <c r="J11" s="8"/>
      <c r="L11" s="8" t="s">
        <v>16</v>
      </c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5">
      <c r="A12" s="2" t="s">
        <v>0</v>
      </c>
      <c r="B12" s="2" t="s">
        <v>6</v>
      </c>
      <c r="C12" s="2" t="s">
        <v>7</v>
      </c>
      <c r="D12" s="6" t="s">
        <v>8</v>
      </c>
      <c r="E12" s="6" t="s">
        <v>9</v>
      </c>
      <c r="F12" s="6" t="s">
        <v>10</v>
      </c>
      <c r="G12" s="6" t="s">
        <v>11</v>
      </c>
      <c r="H12" s="6" t="s">
        <v>12</v>
      </c>
      <c r="I12" s="6" t="s">
        <v>13</v>
      </c>
      <c r="J12" s="2" t="s">
        <v>14</v>
      </c>
      <c r="L12" s="2" t="s">
        <v>0</v>
      </c>
      <c r="M12" s="2" t="s">
        <v>6</v>
      </c>
      <c r="N12" s="2" t="s">
        <v>7</v>
      </c>
      <c r="O12" s="6" t="s">
        <v>8</v>
      </c>
      <c r="P12" s="6" t="s">
        <v>9</v>
      </c>
      <c r="Q12" s="6" t="s">
        <v>10</v>
      </c>
      <c r="R12" s="6" t="s">
        <v>11</v>
      </c>
      <c r="S12" s="6" t="s">
        <v>12</v>
      </c>
      <c r="T12" s="6" t="s">
        <v>13</v>
      </c>
      <c r="U12" s="2" t="s">
        <v>14</v>
      </c>
    </row>
    <row r="13" spans="1:21" x14ac:dyDescent="0.25">
      <c r="A13" s="3" t="s">
        <v>1</v>
      </c>
      <c r="B13" s="2">
        <f>B4/2</f>
        <v>11</v>
      </c>
      <c r="C13" s="2">
        <f t="shared" ref="C13:J13" si="0">C4/2</f>
        <v>275</v>
      </c>
      <c r="D13" s="2">
        <f t="shared" si="0"/>
        <v>250</v>
      </c>
      <c r="E13" s="2">
        <f t="shared" si="0"/>
        <v>4.5</v>
      </c>
      <c r="F13" s="2">
        <f t="shared" si="0"/>
        <v>200</v>
      </c>
      <c r="G13" s="2">
        <f t="shared" si="0"/>
        <v>0.25</v>
      </c>
      <c r="H13" s="2">
        <f t="shared" si="0"/>
        <v>0.3</v>
      </c>
      <c r="I13" s="2">
        <f t="shared" si="0"/>
        <v>3.5</v>
      </c>
      <c r="J13" s="2">
        <f t="shared" si="0"/>
        <v>22.5</v>
      </c>
      <c r="L13" s="3" t="s">
        <v>1</v>
      </c>
      <c r="M13" s="2">
        <f>M4/2</f>
        <v>10.5</v>
      </c>
      <c r="N13" s="2">
        <f t="shared" ref="N13:U13" si="1">N4/2</f>
        <v>275</v>
      </c>
      <c r="O13" s="2">
        <f t="shared" si="1"/>
        <v>250</v>
      </c>
      <c r="P13" s="2">
        <f t="shared" si="1"/>
        <v>4.5</v>
      </c>
      <c r="Q13" s="2">
        <f t="shared" si="1"/>
        <v>200</v>
      </c>
      <c r="R13" s="2">
        <f t="shared" si="1"/>
        <v>0.25</v>
      </c>
      <c r="S13" s="2">
        <f t="shared" si="1"/>
        <v>0.25</v>
      </c>
      <c r="T13" s="2">
        <f t="shared" si="1"/>
        <v>3.5</v>
      </c>
      <c r="U13" s="2">
        <f t="shared" si="1"/>
        <v>22.5</v>
      </c>
    </row>
    <row r="14" spans="1:21" x14ac:dyDescent="0.25">
      <c r="A14" s="3" t="s">
        <v>2</v>
      </c>
      <c r="B14" s="2">
        <f t="shared" ref="B14:J14" si="2">B5/2</f>
        <v>15</v>
      </c>
      <c r="C14" s="2">
        <f t="shared" si="2"/>
        <v>350</v>
      </c>
      <c r="D14" s="2">
        <f t="shared" si="2"/>
        <v>250</v>
      </c>
      <c r="E14" s="2">
        <f t="shared" si="2"/>
        <v>5</v>
      </c>
      <c r="F14" s="2">
        <f t="shared" si="2"/>
        <v>200</v>
      </c>
      <c r="G14" s="2">
        <f t="shared" si="2"/>
        <v>0.35</v>
      </c>
      <c r="H14" s="2">
        <f t="shared" si="2"/>
        <v>0.35</v>
      </c>
      <c r="I14" s="2">
        <f t="shared" si="2"/>
        <v>4.5</v>
      </c>
      <c r="J14" s="2">
        <f t="shared" si="2"/>
        <v>22.5</v>
      </c>
      <c r="L14" s="3" t="s">
        <v>2</v>
      </c>
      <c r="M14" s="2">
        <f t="shared" ref="M14:U14" si="3">M5/2</f>
        <v>14.5</v>
      </c>
      <c r="N14" s="2">
        <f t="shared" si="3"/>
        <v>350</v>
      </c>
      <c r="O14" s="2">
        <f t="shared" si="3"/>
        <v>250</v>
      </c>
      <c r="P14" s="2">
        <f t="shared" si="3"/>
        <v>4.5</v>
      </c>
      <c r="Q14" s="2">
        <f t="shared" si="3"/>
        <v>200</v>
      </c>
      <c r="R14" s="2">
        <f t="shared" si="3"/>
        <v>0.35</v>
      </c>
      <c r="S14" s="2">
        <f t="shared" si="3"/>
        <v>0.35</v>
      </c>
      <c r="T14" s="2">
        <f t="shared" si="3"/>
        <v>4.5</v>
      </c>
      <c r="U14" s="2">
        <f t="shared" si="3"/>
        <v>22.5</v>
      </c>
    </row>
    <row r="15" spans="1:21" x14ac:dyDescent="0.25">
      <c r="A15" s="3" t="s">
        <v>3</v>
      </c>
      <c r="B15" s="2">
        <f t="shared" ref="B15:J15" si="4">B6/2</f>
        <v>21.5</v>
      </c>
      <c r="C15" s="2">
        <f t="shared" si="4"/>
        <v>500</v>
      </c>
      <c r="D15" s="2">
        <f t="shared" si="4"/>
        <v>625</v>
      </c>
      <c r="E15" s="2">
        <f t="shared" si="4"/>
        <v>6</v>
      </c>
      <c r="F15" s="2">
        <f t="shared" si="4"/>
        <v>250</v>
      </c>
      <c r="G15" s="2">
        <f>G6/2</f>
        <v>0.45</v>
      </c>
      <c r="H15" s="2">
        <f t="shared" si="4"/>
        <v>0.5</v>
      </c>
      <c r="I15" s="2">
        <f t="shared" si="4"/>
        <v>5.5</v>
      </c>
      <c r="J15" s="2">
        <f t="shared" si="4"/>
        <v>22.5</v>
      </c>
      <c r="L15" s="3" t="s">
        <v>3</v>
      </c>
      <c r="M15" s="2">
        <f t="shared" ref="M15:U15" si="5">M6/2</f>
        <v>23</v>
      </c>
      <c r="N15" s="2">
        <f t="shared" si="5"/>
        <v>500</v>
      </c>
      <c r="O15" s="2">
        <f t="shared" si="5"/>
        <v>625</v>
      </c>
      <c r="P15" s="2">
        <f t="shared" si="5"/>
        <v>10</v>
      </c>
      <c r="Q15" s="2">
        <f t="shared" si="5"/>
        <v>250</v>
      </c>
      <c r="R15" s="2">
        <f t="shared" si="5"/>
        <v>0.45</v>
      </c>
      <c r="S15" s="2">
        <f t="shared" si="5"/>
        <v>0.45</v>
      </c>
      <c r="T15" s="2">
        <f t="shared" si="5"/>
        <v>6</v>
      </c>
      <c r="U15" s="2">
        <f t="shared" si="5"/>
        <v>22.5</v>
      </c>
    </row>
    <row r="16" spans="1:21" x14ac:dyDescent="0.25">
      <c r="A16" s="3" t="s">
        <v>4</v>
      </c>
      <c r="B16" s="2">
        <f t="shared" ref="B16:J16" si="6">B7/2</f>
        <v>31</v>
      </c>
      <c r="C16" s="2">
        <f t="shared" si="6"/>
        <v>500</v>
      </c>
      <c r="D16" s="2">
        <f t="shared" si="6"/>
        <v>625</v>
      </c>
      <c r="E16" s="2">
        <f t="shared" si="6"/>
        <v>9.5</v>
      </c>
      <c r="F16" s="2">
        <f t="shared" si="6"/>
        <v>350</v>
      </c>
      <c r="G16" s="2">
        <f t="shared" si="6"/>
        <v>0.6</v>
      </c>
      <c r="H16" s="2">
        <f t="shared" si="6"/>
        <v>0.65</v>
      </c>
      <c r="I16" s="2">
        <f t="shared" si="6"/>
        <v>7.5</v>
      </c>
      <c r="J16" s="2">
        <f t="shared" si="6"/>
        <v>30</v>
      </c>
      <c r="L16" s="3" t="s">
        <v>4</v>
      </c>
      <c r="M16" s="2">
        <f t="shared" ref="M16:U16" si="7">M7/2</f>
        <v>28.5</v>
      </c>
      <c r="N16" s="2">
        <f t="shared" si="7"/>
        <v>500</v>
      </c>
      <c r="O16" s="2">
        <f t="shared" si="7"/>
        <v>625</v>
      </c>
      <c r="P16" s="2">
        <f t="shared" si="7"/>
        <v>14</v>
      </c>
      <c r="Q16" s="2">
        <f>Q7/2</f>
        <v>250</v>
      </c>
      <c r="R16" s="2">
        <f t="shared" si="7"/>
        <v>0.5</v>
      </c>
      <c r="S16" s="2">
        <f t="shared" si="7"/>
        <v>0.5</v>
      </c>
      <c r="T16" s="2">
        <f t="shared" si="7"/>
        <v>6.5</v>
      </c>
      <c r="U16" s="2">
        <f t="shared" si="7"/>
        <v>27.5</v>
      </c>
    </row>
    <row r="17" spans="1:21" x14ac:dyDescent="0.25">
      <c r="A17" s="3" t="s">
        <v>5</v>
      </c>
      <c r="B17" s="2">
        <f t="shared" ref="B17:J17" si="8">B8/2</f>
        <v>36</v>
      </c>
      <c r="C17" s="2">
        <f t="shared" si="8"/>
        <v>500</v>
      </c>
      <c r="D17" s="2">
        <f t="shared" si="8"/>
        <v>625</v>
      </c>
      <c r="E17" s="2">
        <f t="shared" si="8"/>
        <v>7</v>
      </c>
      <c r="F17" s="2">
        <f t="shared" si="8"/>
        <v>400</v>
      </c>
      <c r="G17" s="2">
        <f t="shared" si="8"/>
        <v>0.7</v>
      </c>
      <c r="H17" s="2">
        <f t="shared" si="8"/>
        <v>0.75</v>
      </c>
      <c r="I17" s="2">
        <f t="shared" si="8"/>
        <v>9</v>
      </c>
      <c r="J17" s="2">
        <f t="shared" si="8"/>
        <v>35</v>
      </c>
      <c r="L17" s="3" t="s">
        <v>5</v>
      </c>
      <c r="M17" s="2">
        <f t="shared" ref="M17:U17" si="9">M8/2</f>
        <v>30.5</v>
      </c>
      <c r="N17" s="2">
        <f t="shared" si="9"/>
        <v>500</v>
      </c>
      <c r="O17" s="2">
        <f t="shared" si="9"/>
        <v>625</v>
      </c>
      <c r="P17" s="2">
        <f t="shared" si="9"/>
        <v>14</v>
      </c>
      <c r="Q17" s="2">
        <f t="shared" si="9"/>
        <v>300</v>
      </c>
      <c r="R17" s="2">
        <f t="shared" si="9"/>
        <v>0.55000000000000004</v>
      </c>
      <c r="S17" s="2">
        <f t="shared" si="9"/>
        <v>0.55000000000000004</v>
      </c>
      <c r="T17" s="2">
        <f t="shared" si="9"/>
        <v>7</v>
      </c>
      <c r="U17" s="2">
        <f t="shared" si="9"/>
        <v>30</v>
      </c>
    </row>
    <row r="19" spans="1:21" x14ac:dyDescent="0.25">
      <c r="A19" s="7" t="s">
        <v>18</v>
      </c>
    </row>
    <row r="20" spans="1:21" x14ac:dyDescent="0.25">
      <c r="A20" s="8" t="s">
        <v>15</v>
      </c>
      <c r="B20" s="8"/>
      <c r="C20" s="8"/>
      <c r="D20" s="8"/>
      <c r="E20" s="8"/>
      <c r="F20" s="8"/>
      <c r="G20" s="8"/>
      <c r="H20" s="8"/>
      <c r="I20" s="8"/>
      <c r="J20" s="8"/>
      <c r="L20" s="8" t="s">
        <v>16</v>
      </c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2" t="s">
        <v>0</v>
      </c>
      <c r="B21" s="2" t="s">
        <v>6</v>
      </c>
      <c r="C21" s="2" t="s">
        <v>7</v>
      </c>
      <c r="D21" s="6" t="s">
        <v>8</v>
      </c>
      <c r="E21" s="6" t="s">
        <v>9</v>
      </c>
      <c r="F21" s="6" t="s">
        <v>10</v>
      </c>
      <c r="G21" s="6" t="s">
        <v>11</v>
      </c>
      <c r="H21" s="6" t="s">
        <v>12</v>
      </c>
      <c r="I21" s="6" t="s">
        <v>13</v>
      </c>
      <c r="J21" s="2" t="s">
        <v>14</v>
      </c>
      <c r="L21" s="2" t="s">
        <v>0</v>
      </c>
      <c r="M21" s="2" t="s">
        <v>6</v>
      </c>
      <c r="N21" s="2" t="s">
        <v>7</v>
      </c>
      <c r="O21" s="6" t="s">
        <v>8</v>
      </c>
      <c r="P21" s="6" t="s">
        <v>9</v>
      </c>
      <c r="Q21" s="6" t="s">
        <v>10</v>
      </c>
      <c r="R21" s="6" t="s">
        <v>11</v>
      </c>
      <c r="S21" s="6" t="s">
        <v>12</v>
      </c>
      <c r="T21" s="6" t="s">
        <v>13</v>
      </c>
      <c r="U21" s="2" t="s">
        <v>14</v>
      </c>
    </row>
    <row r="22" spans="1:21" x14ac:dyDescent="0.25">
      <c r="A22" s="3" t="s">
        <v>1</v>
      </c>
      <c r="B22" s="2">
        <f>B4*2</f>
        <v>44</v>
      </c>
      <c r="C22" s="2">
        <f t="shared" ref="C22:I22" si="10">C4*2</f>
        <v>1100</v>
      </c>
      <c r="D22" s="2">
        <f t="shared" si="10"/>
        <v>1000</v>
      </c>
      <c r="E22" s="2">
        <f t="shared" si="10"/>
        <v>18</v>
      </c>
      <c r="F22" s="2">
        <f t="shared" si="10"/>
        <v>800</v>
      </c>
      <c r="G22" s="2">
        <f t="shared" si="10"/>
        <v>1</v>
      </c>
      <c r="H22" s="2">
        <f t="shared" si="10"/>
        <v>1.2</v>
      </c>
      <c r="I22" s="2">
        <f t="shared" si="10"/>
        <v>14</v>
      </c>
      <c r="J22" s="2">
        <f>J4*2</f>
        <v>90</v>
      </c>
      <c r="L22" s="3" t="s">
        <v>1</v>
      </c>
      <c r="M22" s="2">
        <f>M4*2</f>
        <v>42</v>
      </c>
      <c r="N22" s="2">
        <f t="shared" ref="N22:T22" si="11">N4*2</f>
        <v>1100</v>
      </c>
      <c r="O22" s="2">
        <f t="shared" si="11"/>
        <v>1000</v>
      </c>
      <c r="P22" s="2">
        <f t="shared" si="11"/>
        <v>18</v>
      </c>
      <c r="Q22" s="2">
        <f t="shared" si="11"/>
        <v>800</v>
      </c>
      <c r="R22" s="2">
        <f t="shared" si="11"/>
        <v>1</v>
      </c>
      <c r="S22" s="2">
        <f t="shared" si="11"/>
        <v>1</v>
      </c>
      <c r="T22" s="2">
        <f t="shared" si="11"/>
        <v>14</v>
      </c>
      <c r="U22" s="2">
        <f>U4*2</f>
        <v>90</v>
      </c>
    </row>
    <row r="23" spans="1:21" x14ac:dyDescent="0.25">
      <c r="A23" s="3" t="s">
        <v>2</v>
      </c>
      <c r="B23" s="2">
        <f t="shared" ref="B23:J26" si="12">B5*2</f>
        <v>60</v>
      </c>
      <c r="C23" s="2">
        <f t="shared" si="12"/>
        <v>1400</v>
      </c>
      <c r="D23" s="2">
        <f t="shared" si="12"/>
        <v>1000</v>
      </c>
      <c r="E23" s="2">
        <f t="shared" si="12"/>
        <v>20</v>
      </c>
      <c r="F23" s="2">
        <f t="shared" si="12"/>
        <v>800</v>
      </c>
      <c r="G23" s="2">
        <f t="shared" si="12"/>
        <v>1.4</v>
      </c>
      <c r="H23" s="2">
        <f t="shared" si="12"/>
        <v>1.4</v>
      </c>
      <c r="I23" s="2">
        <f t="shared" si="12"/>
        <v>18</v>
      </c>
      <c r="J23" s="2">
        <f t="shared" si="12"/>
        <v>90</v>
      </c>
      <c r="L23" s="3" t="s">
        <v>2</v>
      </c>
      <c r="M23" s="2">
        <f t="shared" ref="M23:U26" si="13">M5*2</f>
        <v>58</v>
      </c>
      <c r="N23" s="2">
        <f t="shared" si="13"/>
        <v>1400</v>
      </c>
      <c r="O23" s="2">
        <f t="shared" si="13"/>
        <v>1000</v>
      </c>
      <c r="P23" s="2">
        <f t="shared" si="13"/>
        <v>18</v>
      </c>
      <c r="Q23" s="2">
        <f t="shared" si="13"/>
        <v>800</v>
      </c>
      <c r="R23" s="2">
        <f t="shared" si="13"/>
        <v>1.4</v>
      </c>
      <c r="S23" s="2">
        <f t="shared" si="13"/>
        <v>1.4</v>
      </c>
      <c r="T23" s="2">
        <f t="shared" si="13"/>
        <v>18</v>
      </c>
      <c r="U23" s="2">
        <f t="shared" si="13"/>
        <v>90</v>
      </c>
    </row>
    <row r="24" spans="1:21" x14ac:dyDescent="0.25">
      <c r="A24" s="3" t="s">
        <v>3</v>
      </c>
      <c r="B24" s="2">
        <f t="shared" si="12"/>
        <v>86</v>
      </c>
      <c r="C24" s="2">
        <f t="shared" si="12"/>
        <v>2000</v>
      </c>
      <c r="D24" s="2">
        <f t="shared" si="12"/>
        <v>2500</v>
      </c>
      <c r="E24" s="2">
        <f t="shared" si="12"/>
        <v>24</v>
      </c>
      <c r="F24" s="2">
        <f t="shared" si="12"/>
        <v>1000</v>
      </c>
      <c r="G24" s="2">
        <f t="shared" si="12"/>
        <v>1.8</v>
      </c>
      <c r="H24" s="2">
        <f t="shared" si="12"/>
        <v>2</v>
      </c>
      <c r="I24" s="2">
        <f t="shared" si="12"/>
        <v>22</v>
      </c>
      <c r="J24" s="2">
        <f t="shared" si="12"/>
        <v>90</v>
      </c>
      <c r="L24" s="3" t="s">
        <v>3</v>
      </c>
      <c r="M24" s="2">
        <f t="shared" si="13"/>
        <v>92</v>
      </c>
      <c r="N24" s="2">
        <f t="shared" si="13"/>
        <v>2000</v>
      </c>
      <c r="O24" s="2">
        <f t="shared" si="13"/>
        <v>2500</v>
      </c>
      <c r="P24" s="2">
        <f t="shared" si="13"/>
        <v>40</v>
      </c>
      <c r="Q24" s="2">
        <f t="shared" si="13"/>
        <v>1000</v>
      </c>
      <c r="R24" s="2">
        <f t="shared" si="13"/>
        <v>1.8</v>
      </c>
      <c r="S24" s="2">
        <f t="shared" si="13"/>
        <v>1.8</v>
      </c>
      <c r="T24" s="2">
        <f t="shared" si="13"/>
        <v>24</v>
      </c>
      <c r="U24" s="2">
        <f t="shared" si="13"/>
        <v>90</v>
      </c>
    </row>
    <row r="25" spans="1:21" x14ac:dyDescent="0.25">
      <c r="A25" s="3" t="s">
        <v>4</v>
      </c>
      <c r="B25" s="2">
        <f t="shared" si="12"/>
        <v>124</v>
      </c>
      <c r="C25" s="2">
        <f t="shared" si="12"/>
        <v>2000</v>
      </c>
      <c r="D25" s="2">
        <f t="shared" si="12"/>
        <v>2500</v>
      </c>
      <c r="E25" s="2">
        <f t="shared" si="12"/>
        <v>38</v>
      </c>
      <c r="F25" s="2">
        <f t="shared" si="12"/>
        <v>1400</v>
      </c>
      <c r="G25" s="2">
        <f t="shared" si="12"/>
        <v>2.4</v>
      </c>
      <c r="H25" s="2">
        <f t="shared" si="12"/>
        <v>2.6</v>
      </c>
      <c r="I25" s="2">
        <f t="shared" si="12"/>
        <v>30</v>
      </c>
      <c r="J25" s="2">
        <f t="shared" si="12"/>
        <v>120</v>
      </c>
      <c r="L25" s="3" t="s">
        <v>4</v>
      </c>
      <c r="M25" s="2">
        <f t="shared" si="13"/>
        <v>114</v>
      </c>
      <c r="N25" s="2">
        <f t="shared" si="13"/>
        <v>2000</v>
      </c>
      <c r="O25" s="2">
        <f t="shared" si="13"/>
        <v>2500</v>
      </c>
      <c r="P25" s="2">
        <f t="shared" si="13"/>
        <v>56</v>
      </c>
      <c r="Q25" s="2">
        <f t="shared" si="13"/>
        <v>1000</v>
      </c>
      <c r="R25" s="2">
        <f t="shared" si="13"/>
        <v>2</v>
      </c>
      <c r="S25" s="2">
        <f t="shared" si="13"/>
        <v>2</v>
      </c>
      <c r="T25" s="2">
        <f t="shared" si="13"/>
        <v>26</v>
      </c>
      <c r="U25" s="2">
        <f t="shared" si="13"/>
        <v>110</v>
      </c>
    </row>
    <row r="26" spans="1:21" x14ac:dyDescent="0.25">
      <c r="A26" s="3" t="s">
        <v>5</v>
      </c>
      <c r="B26" s="2">
        <f t="shared" si="12"/>
        <v>144</v>
      </c>
      <c r="C26" s="2">
        <f t="shared" si="12"/>
        <v>2000</v>
      </c>
      <c r="D26" s="2">
        <f t="shared" si="12"/>
        <v>2500</v>
      </c>
      <c r="E26" s="2">
        <f t="shared" si="12"/>
        <v>28</v>
      </c>
      <c r="F26" s="2">
        <f t="shared" si="12"/>
        <v>1600</v>
      </c>
      <c r="G26" s="2">
        <f t="shared" si="12"/>
        <v>2.8</v>
      </c>
      <c r="H26" s="2">
        <f t="shared" si="12"/>
        <v>3</v>
      </c>
      <c r="I26" s="2">
        <f t="shared" si="12"/>
        <v>36</v>
      </c>
      <c r="J26" s="2">
        <f t="shared" si="12"/>
        <v>140</v>
      </c>
      <c r="L26" s="3" t="s">
        <v>5</v>
      </c>
      <c r="M26" s="2">
        <f t="shared" si="13"/>
        <v>122</v>
      </c>
      <c r="N26" s="2">
        <f t="shared" si="13"/>
        <v>2000</v>
      </c>
      <c r="O26" s="2">
        <f t="shared" si="13"/>
        <v>2500</v>
      </c>
      <c r="P26" s="2">
        <f t="shared" si="13"/>
        <v>56</v>
      </c>
      <c r="Q26" s="2">
        <f t="shared" si="13"/>
        <v>1200</v>
      </c>
      <c r="R26" s="2">
        <f t="shared" si="13"/>
        <v>2.2000000000000002</v>
      </c>
      <c r="S26" s="2">
        <f t="shared" si="13"/>
        <v>2.2000000000000002</v>
      </c>
      <c r="T26" s="2">
        <f t="shared" si="13"/>
        <v>28</v>
      </c>
      <c r="U26" s="2">
        <f t="shared" si="13"/>
        <v>120</v>
      </c>
    </row>
  </sheetData>
  <mergeCells count="6">
    <mergeCell ref="A2:J2"/>
    <mergeCell ref="L2:U2"/>
    <mergeCell ref="A11:J11"/>
    <mergeCell ref="L11:U11"/>
    <mergeCell ref="A20:J20"/>
    <mergeCell ref="L20:U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8107-B2ED-4E8A-995B-D1B54A8C17AC}">
  <dimension ref="A1:J33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2" t="s">
        <v>61</v>
      </c>
      <c r="B1" s="2" t="s">
        <v>21</v>
      </c>
      <c r="C1" s="2" t="s">
        <v>20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2" t="s">
        <v>28</v>
      </c>
    </row>
    <row r="2" spans="1:10" x14ac:dyDescent="0.25">
      <c r="A2" s="3" t="s">
        <v>29</v>
      </c>
      <c r="B2" s="2">
        <v>22</v>
      </c>
      <c r="C2" s="2">
        <v>550</v>
      </c>
      <c r="D2" s="2">
        <v>500</v>
      </c>
      <c r="E2" s="2">
        <v>9</v>
      </c>
      <c r="F2" s="2">
        <v>400</v>
      </c>
      <c r="G2" s="2">
        <v>0.5</v>
      </c>
      <c r="H2" s="2">
        <v>0.6</v>
      </c>
      <c r="I2" s="2">
        <v>7</v>
      </c>
      <c r="J2" s="2">
        <v>45</v>
      </c>
    </row>
    <row r="3" spans="1:10" x14ac:dyDescent="0.25">
      <c r="A3" s="3" t="s">
        <v>30</v>
      </c>
      <c r="B3" s="2">
        <v>22</v>
      </c>
      <c r="C3" s="2">
        <v>550</v>
      </c>
      <c r="D3" s="2">
        <v>500</v>
      </c>
      <c r="E3" s="2">
        <v>9</v>
      </c>
      <c r="F3" s="2">
        <v>400</v>
      </c>
      <c r="G3" s="2">
        <v>0.5</v>
      </c>
      <c r="H3" s="2">
        <v>0.6</v>
      </c>
      <c r="I3" s="2">
        <v>7</v>
      </c>
      <c r="J3" s="2">
        <v>45</v>
      </c>
    </row>
    <row r="4" spans="1:10" x14ac:dyDescent="0.25">
      <c r="A4" s="3" t="s">
        <v>31</v>
      </c>
      <c r="B4" s="2">
        <v>22</v>
      </c>
      <c r="C4" s="2">
        <v>550</v>
      </c>
      <c r="D4" s="2">
        <v>500</v>
      </c>
      <c r="E4" s="2">
        <v>9</v>
      </c>
      <c r="F4" s="2">
        <v>400</v>
      </c>
      <c r="G4" s="2">
        <v>0.5</v>
      </c>
      <c r="H4" s="2">
        <v>0.6</v>
      </c>
      <c r="I4" s="2">
        <v>7</v>
      </c>
      <c r="J4" s="2">
        <v>45</v>
      </c>
    </row>
    <row r="5" spans="1:10" x14ac:dyDescent="0.25">
      <c r="A5" s="3" t="s">
        <v>32</v>
      </c>
      <c r="B5" s="2">
        <v>30</v>
      </c>
      <c r="C5" s="2">
        <v>700</v>
      </c>
      <c r="D5" s="2">
        <v>500</v>
      </c>
      <c r="E5" s="2">
        <v>10</v>
      </c>
      <c r="F5" s="2">
        <v>400</v>
      </c>
      <c r="G5" s="2">
        <v>0.7</v>
      </c>
      <c r="H5" s="2">
        <v>0.7</v>
      </c>
      <c r="I5" s="2">
        <v>9</v>
      </c>
      <c r="J5" s="2">
        <v>45</v>
      </c>
    </row>
    <row r="6" spans="1:10" x14ac:dyDescent="0.25">
      <c r="A6" s="3" t="s">
        <v>33</v>
      </c>
      <c r="B6" s="2">
        <v>30</v>
      </c>
      <c r="C6" s="2">
        <v>700</v>
      </c>
      <c r="D6" s="2">
        <v>500</v>
      </c>
      <c r="E6" s="2">
        <v>10</v>
      </c>
      <c r="F6" s="2">
        <v>400</v>
      </c>
      <c r="G6" s="2">
        <v>0.7</v>
      </c>
      <c r="H6" s="2">
        <v>0.7</v>
      </c>
      <c r="I6" s="2">
        <v>9</v>
      </c>
      <c r="J6" s="2">
        <v>45</v>
      </c>
    </row>
    <row r="7" spans="1:10" x14ac:dyDescent="0.25">
      <c r="A7" s="3" t="s">
        <v>34</v>
      </c>
      <c r="B7" s="2">
        <v>30</v>
      </c>
      <c r="C7" s="2">
        <v>700</v>
      </c>
      <c r="D7" s="2">
        <v>500</v>
      </c>
      <c r="E7" s="2">
        <v>10</v>
      </c>
      <c r="F7" s="2">
        <v>400</v>
      </c>
      <c r="G7" s="2">
        <v>0.7</v>
      </c>
      <c r="H7" s="2">
        <v>0.7</v>
      </c>
      <c r="I7" s="2">
        <v>9</v>
      </c>
      <c r="J7" s="2">
        <v>45</v>
      </c>
    </row>
    <row r="8" spans="1:10" x14ac:dyDescent="0.25">
      <c r="A8" s="3" t="s">
        <v>35</v>
      </c>
      <c r="B8" s="2">
        <v>30</v>
      </c>
      <c r="C8" s="2">
        <v>700</v>
      </c>
      <c r="D8" s="2">
        <v>500</v>
      </c>
      <c r="E8" s="2">
        <v>10</v>
      </c>
      <c r="F8" s="2">
        <v>400</v>
      </c>
      <c r="G8" s="2">
        <v>0.7</v>
      </c>
      <c r="H8" s="2">
        <v>0.7</v>
      </c>
      <c r="I8" s="2">
        <v>9</v>
      </c>
      <c r="J8" s="2">
        <v>45</v>
      </c>
    </row>
    <row r="9" spans="1:10" x14ac:dyDescent="0.25">
      <c r="A9" s="3" t="s">
        <v>36</v>
      </c>
      <c r="B9" s="2">
        <v>43</v>
      </c>
      <c r="C9" s="4">
        <v>1000</v>
      </c>
      <c r="D9" s="4">
        <v>1250</v>
      </c>
      <c r="E9" s="2">
        <v>12</v>
      </c>
      <c r="F9" s="2">
        <v>500</v>
      </c>
      <c r="G9" s="2">
        <v>0.9</v>
      </c>
      <c r="H9" s="2">
        <v>1</v>
      </c>
      <c r="I9" s="2">
        <v>11</v>
      </c>
      <c r="J9" s="2">
        <v>45</v>
      </c>
    </row>
    <row r="10" spans="1:10" x14ac:dyDescent="0.25">
      <c r="A10" s="3" t="s">
        <v>37</v>
      </c>
      <c r="B10" s="2">
        <v>43</v>
      </c>
      <c r="C10" s="4">
        <v>1000</v>
      </c>
      <c r="D10" s="4">
        <v>1250</v>
      </c>
      <c r="E10" s="2">
        <v>12</v>
      </c>
      <c r="F10" s="2">
        <v>500</v>
      </c>
      <c r="G10" s="2">
        <v>0.9</v>
      </c>
      <c r="H10" s="2">
        <v>1</v>
      </c>
      <c r="I10" s="2">
        <v>11</v>
      </c>
      <c r="J10" s="2">
        <v>45</v>
      </c>
    </row>
    <row r="11" spans="1:10" x14ac:dyDescent="0.25">
      <c r="A11" s="3" t="s">
        <v>38</v>
      </c>
      <c r="B11" s="2">
        <v>43</v>
      </c>
      <c r="C11" s="4">
        <v>1000</v>
      </c>
      <c r="D11" s="4">
        <v>1250</v>
      </c>
      <c r="E11" s="2">
        <v>12</v>
      </c>
      <c r="F11" s="2">
        <v>500</v>
      </c>
      <c r="G11" s="2">
        <v>0.9</v>
      </c>
      <c r="H11" s="2">
        <v>1</v>
      </c>
      <c r="I11" s="2">
        <v>11</v>
      </c>
      <c r="J11" s="2">
        <v>45</v>
      </c>
    </row>
    <row r="12" spans="1:10" x14ac:dyDescent="0.25">
      <c r="A12" s="3" t="s">
        <v>39</v>
      </c>
      <c r="B12" s="2">
        <v>62</v>
      </c>
      <c r="C12" s="4">
        <v>1000</v>
      </c>
      <c r="D12" s="4">
        <v>1250</v>
      </c>
      <c r="E12" s="2">
        <v>19</v>
      </c>
      <c r="F12" s="2">
        <v>700</v>
      </c>
      <c r="G12" s="2">
        <v>1.2</v>
      </c>
      <c r="H12" s="2">
        <v>1.3</v>
      </c>
      <c r="I12" s="2">
        <v>15</v>
      </c>
      <c r="J12" s="2">
        <v>60</v>
      </c>
    </row>
    <row r="13" spans="1:10" x14ac:dyDescent="0.25">
      <c r="A13" s="3" t="s">
        <v>40</v>
      </c>
      <c r="B13" s="2">
        <v>62</v>
      </c>
      <c r="C13" s="4">
        <v>1000</v>
      </c>
      <c r="D13" s="4">
        <v>1250</v>
      </c>
      <c r="E13" s="2">
        <v>19</v>
      </c>
      <c r="F13" s="2">
        <v>700</v>
      </c>
      <c r="G13" s="2">
        <v>1.2</v>
      </c>
      <c r="H13" s="2">
        <v>1.3</v>
      </c>
      <c r="I13" s="2">
        <v>15</v>
      </c>
      <c r="J13" s="2">
        <v>60</v>
      </c>
    </row>
    <row r="14" spans="1:10" x14ac:dyDescent="0.25">
      <c r="A14" s="3" t="s">
        <v>41</v>
      </c>
      <c r="B14" s="2">
        <v>62</v>
      </c>
      <c r="C14" s="4">
        <v>1000</v>
      </c>
      <c r="D14" s="4">
        <v>1250</v>
      </c>
      <c r="E14" s="2">
        <v>19</v>
      </c>
      <c r="F14" s="2">
        <v>700</v>
      </c>
      <c r="G14" s="2">
        <v>1.2</v>
      </c>
      <c r="H14" s="2">
        <v>1.3</v>
      </c>
      <c r="I14" s="2">
        <v>15</v>
      </c>
      <c r="J14" s="2">
        <v>60</v>
      </c>
    </row>
    <row r="15" spans="1:10" x14ac:dyDescent="0.25">
      <c r="A15" s="3" t="s">
        <v>42</v>
      </c>
      <c r="B15" s="2">
        <v>72</v>
      </c>
      <c r="C15" s="4">
        <v>1000</v>
      </c>
      <c r="D15" s="4">
        <v>1250</v>
      </c>
      <c r="E15" s="2">
        <v>14</v>
      </c>
      <c r="F15" s="2">
        <v>800</v>
      </c>
      <c r="G15" s="2">
        <v>1.4</v>
      </c>
      <c r="H15" s="2">
        <v>1.5</v>
      </c>
      <c r="I15" s="2">
        <v>18</v>
      </c>
      <c r="J15" s="2">
        <v>70</v>
      </c>
    </row>
    <row r="16" spans="1:10" x14ac:dyDescent="0.25">
      <c r="A16" s="3" t="s">
        <v>43</v>
      </c>
      <c r="B16" s="2">
        <v>72</v>
      </c>
      <c r="C16" s="4">
        <v>1000</v>
      </c>
      <c r="D16" s="4">
        <v>1250</v>
      </c>
      <c r="E16" s="2">
        <v>14</v>
      </c>
      <c r="F16" s="2">
        <v>800</v>
      </c>
      <c r="G16" s="2">
        <v>1.4</v>
      </c>
      <c r="H16" s="2">
        <v>1.5</v>
      </c>
      <c r="I16" s="2">
        <v>18</v>
      </c>
      <c r="J16" s="2">
        <v>70</v>
      </c>
    </row>
    <row r="17" spans="1:10" x14ac:dyDescent="0.25">
      <c r="A17" s="3" t="s">
        <v>44</v>
      </c>
      <c r="B17" s="2">
        <v>72</v>
      </c>
      <c r="C17" s="4">
        <v>1000</v>
      </c>
      <c r="D17" s="4">
        <v>1250</v>
      </c>
      <c r="E17" s="2">
        <v>14</v>
      </c>
      <c r="F17" s="2">
        <v>800</v>
      </c>
      <c r="G17" s="2">
        <v>1.4</v>
      </c>
      <c r="H17" s="2">
        <v>1.5</v>
      </c>
      <c r="I17" s="2">
        <v>18</v>
      </c>
      <c r="J17" s="2">
        <v>70</v>
      </c>
    </row>
    <row r="18" spans="1:10" x14ac:dyDescent="0.25">
      <c r="A18" s="3" t="s">
        <v>45</v>
      </c>
      <c r="B18" s="2">
        <v>21</v>
      </c>
      <c r="C18" s="2">
        <v>550</v>
      </c>
      <c r="D18" s="2">
        <v>500</v>
      </c>
      <c r="E18" s="2">
        <v>9</v>
      </c>
      <c r="F18" s="2">
        <v>400</v>
      </c>
      <c r="G18" s="2">
        <v>0.5</v>
      </c>
      <c r="H18" s="2">
        <v>0.5</v>
      </c>
      <c r="I18" s="2">
        <v>7</v>
      </c>
      <c r="J18" s="2">
        <v>45</v>
      </c>
    </row>
    <row r="19" spans="1:10" x14ac:dyDescent="0.25">
      <c r="A19" s="3" t="s">
        <v>46</v>
      </c>
      <c r="B19" s="2">
        <v>21</v>
      </c>
      <c r="C19" s="2">
        <v>550</v>
      </c>
      <c r="D19" s="2">
        <v>500</v>
      </c>
      <c r="E19" s="2">
        <v>9</v>
      </c>
      <c r="F19" s="2">
        <v>400</v>
      </c>
      <c r="G19" s="2">
        <v>0.5</v>
      </c>
      <c r="H19" s="2">
        <v>0.5</v>
      </c>
      <c r="I19" s="2">
        <v>7</v>
      </c>
      <c r="J19" s="2">
        <v>45</v>
      </c>
    </row>
    <row r="20" spans="1:10" x14ac:dyDescent="0.25">
      <c r="A20" s="3" t="s">
        <v>47</v>
      </c>
      <c r="B20" s="2">
        <v>21</v>
      </c>
      <c r="C20" s="2">
        <v>550</v>
      </c>
      <c r="D20" s="2">
        <v>500</v>
      </c>
      <c r="E20" s="2">
        <v>9</v>
      </c>
      <c r="F20" s="2">
        <v>400</v>
      </c>
      <c r="G20" s="2">
        <v>0.5</v>
      </c>
      <c r="H20" s="2">
        <v>0.5</v>
      </c>
      <c r="I20" s="2">
        <v>7</v>
      </c>
      <c r="J20" s="2">
        <v>45</v>
      </c>
    </row>
    <row r="21" spans="1:10" x14ac:dyDescent="0.25">
      <c r="A21" s="3" t="s">
        <v>48</v>
      </c>
      <c r="B21" s="2">
        <v>29</v>
      </c>
      <c r="C21" s="2">
        <v>700</v>
      </c>
      <c r="D21" s="2">
        <v>500</v>
      </c>
      <c r="E21" s="2">
        <v>9</v>
      </c>
      <c r="F21" s="2">
        <v>400</v>
      </c>
      <c r="G21" s="2">
        <v>0.7</v>
      </c>
      <c r="H21" s="2">
        <v>0.7</v>
      </c>
      <c r="I21" s="2">
        <v>9</v>
      </c>
      <c r="J21" s="2">
        <v>45</v>
      </c>
    </row>
    <row r="22" spans="1:10" x14ac:dyDescent="0.25">
      <c r="A22" s="3" t="s">
        <v>49</v>
      </c>
      <c r="B22" s="2">
        <v>29</v>
      </c>
      <c r="C22" s="2">
        <v>700</v>
      </c>
      <c r="D22" s="2">
        <v>500</v>
      </c>
      <c r="E22" s="2">
        <v>9</v>
      </c>
      <c r="F22" s="2">
        <v>400</v>
      </c>
      <c r="G22" s="2">
        <v>0.7</v>
      </c>
      <c r="H22" s="2">
        <v>0.7</v>
      </c>
      <c r="I22" s="2">
        <v>9</v>
      </c>
      <c r="J22" s="2">
        <v>45</v>
      </c>
    </row>
    <row r="23" spans="1:10" x14ac:dyDescent="0.25">
      <c r="A23" s="3" t="s">
        <v>50</v>
      </c>
      <c r="B23" s="2">
        <v>29</v>
      </c>
      <c r="C23" s="2">
        <v>700</v>
      </c>
      <c r="D23" s="2">
        <v>500</v>
      </c>
      <c r="E23" s="2">
        <v>9</v>
      </c>
      <c r="F23" s="2">
        <v>400</v>
      </c>
      <c r="G23" s="2">
        <v>0.7</v>
      </c>
      <c r="H23" s="2">
        <v>0.7</v>
      </c>
      <c r="I23" s="2">
        <v>9</v>
      </c>
      <c r="J23" s="2">
        <v>45</v>
      </c>
    </row>
    <row r="24" spans="1:10" x14ac:dyDescent="0.25">
      <c r="A24" s="3" t="s">
        <v>51</v>
      </c>
      <c r="B24" s="2">
        <v>29</v>
      </c>
      <c r="C24" s="2">
        <v>700</v>
      </c>
      <c r="D24" s="2">
        <v>500</v>
      </c>
      <c r="E24" s="2">
        <v>9</v>
      </c>
      <c r="F24" s="2">
        <v>400</v>
      </c>
      <c r="G24" s="2">
        <v>0.7</v>
      </c>
      <c r="H24" s="2">
        <v>0.7</v>
      </c>
      <c r="I24" s="2">
        <v>9</v>
      </c>
      <c r="J24" s="2">
        <v>45</v>
      </c>
    </row>
    <row r="25" spans="1:10" x14ac:dyDescent="0.25">
      <c r="A25" s="3" t="s">
        <v>52</v>
      </c>
      <c r="B25" s="2">
        <v>46</v>
      </c>
      <c r="C25" s="4">
        <v>1000</v>
      </c>
      <c r="D25" s="4">
        <v>1250</v>
      </c>
      <c r="E25" s="2">
        <v>20</v>
      </c>
      <c r="F25" s="2">
        <v>500</v>
      </c>
      <c r="G25" s="2">
        <v>0.9</v>
      </c>
      <c r="H25" s="2">
        <v>0.9</v>
      </c>
      <c r="I25" s="2">
        <v>12</v>
      </c>
      <c r="J25" s="2">
        <v>45</v>
      </c>
    </row>
    <row r="26" spans="1:10" x14ac:dyDescent="0.25">
      <c r="A26" s="3" t="s">
        <v>53</v>
      </c>
      <c r="B26" s="2">
        <v>46</v>
      </c>
      <c r="C26" s="4">
        <v>1000</v>
      </c>
      <c r="D26" s="4">
        <v>1250</v>
      </c>
      <c r="E26" s="2">
        <v>20</v>
      </c>
      <c r="F26" s="2">
        <v>500</v>
      </c>
      <c r="G26" s="2">
        <v>0.9</v>
      </c>
      <c r="H26" s="2">
        <v>0.9</v>
      </c>
      <c r="I26" s="2">
        <v>12</v>
      </c>
      <c r="J26" s="2">
        <v>45</v>
      </c>
    </row>
    <row r="27" spans="1:10" x14ac:dyDescent="0.25">
      <c r="A27" s="3" t="s">
        <v>54</v>
      </c>
      <c r="B27" s="2">
        <v>46</v>
      </c>
      <c r="C27" s="4">
        <v>1000</v>
      </c>
      <c r="D27" s="4">
        <v>1250</v>
      </c>
      <c r="E27" s="2">
        <v>20</v>
      </c>
      <c r="F27" s="2">
        <v>500</v>
      </c>
      <c r="G27" s="2">
        <v>0.9</v>
      </c>
      <c r="H27" s="2">
        <v>0.9</v>
      </c>
      <c r="I27" s="2">
        <v>12</v>
      </c>
      <c r="J27" s="2">
        <v>45</v>
      </c>
    </row>
    <row r="28" spans="1:10" x14ac:dyDescent="0.25">
      <c r="A28" s="3" t="s">
        <v>55</v>
      </c>
      <c r="B28" s="2">
        <v>57</v>
      </c>
      <c r="C28" s="4">
        <v>1000</v>
      </c>
      <c r="D28" s="4">
        <v>1250</v>
      </c>
      <c r="E28" s="2">
        <v>28</v>
      </c>
      <c r="F28" s="2">
        <v>500</v>
      </c>
      <c r="G28" s="2">
        <v>1</v>
      </c>
      <c r="H28" s="2">
        <v>1</v>
      </c>
      <c r="I28" s="2">
        <v>13</v>
      </c>
      <c r="J28" s="2">
        <v>55</v>
      </c>
    </row>
    <row r="29" spans="1:10" x14ac:dyDescent="0.25">
      <c r="A29" s="3" t="s">
        <v>56</v>
      </c>
      <c r="B29" s="2">
        <v>57</v>
      </c>
      <c r="C29" s="4">
        <v>1000</v>
      </c>
      <c r="D29" s="4">
        <v>1250</v>
      </c>
      <c r="E29" s="2">
        <v>28</v>
      </c>
      <c r="F29" s="2">
        <v>500</v>
      </c>
      <c r="G29" s="2">
        <v>1</v>
      </c>
      <c r="H29" s="2">
        <v>1</v>
      </c>
      <c r="I29" s="2">
        <v>13</v>
      </c>
      <c r="J29" s="2">
        <v>55</v>
      </c>
    </row>
    <row r="30" spans="1:10" x14ac:dyDescent="0.25">
      <c r="A30" s="3" t="s">
        <v>57</v>
      </c>
      <c r="B30" s="2">
        <v>57</v>
      </c>
      <c r="C30" s="4">
        <v>1000</v>
      </c>
      <c r="D30" s="4">
        <v>1250</v>
      </c>
      <c r="E30" s="2">
        <v>28</v>
      </c>
      <c r="F30" s="2">
        <v>500</v>
      </c>
      <c r="G30" s="2">
        <v>1</v>
      </c>
      <c r="H30" s="2">
        <v>1</v>
      </c>
      <c r="I30" s="2">
        <v>13</v>
      </c>
      <c r="J30" s="2">
        <v>55</v>
      </c>
    </row>
    <row r="31" spans="1:10" x14ac:dyDescent="0.25">
      <c r="A31" s="3" t="s">
        <v>58</v>
      </c>
      <c r="B31" s="2">
        <v>61</v>
      </c>
      <c r="C31" s="4">
        <v>1000</v>
      </c>
      <c r="D31" s="4">
        <v>1250</v>
      </c>
      <c r="E31" s="2">
        <v>28</v>
      </c>
      <c r="F31" s="2">
        <v>600</v>
      </c>
      <c r="G31" s="2">
        <v>1.1000000000000001</v>
      </c>
      <c r="H31" s="2">
        <v>1.1000000000000001</v>
      </c>
      <c r="I31" s="2">
        <v>14</v>
      </c>
      <c r="J31" s="2">
        <v>60</v>
      </c>
    </row>
    <row r="32" spans="1:10" x14ac:dyDescent="0.25">
      <c r="A32" s="3" t="s">
        <v>59</v>
      </c>
      <c r="B32" s="2">
        <v>61</v>
      </c>
      <c r="C32" s="4">
        <v>1000</v>
      </c>
      <c r="D32" s="4">
        <v>1250</v>
      </c>
      <c r="E32" s="2">
        <v>28</v>
      </c>
      <c r="F32" s="2">
        <v>600</v>
      </c>
      <c r="G32" s="2">
        <v>1.1000000000000001</v>
      </c>
      <c r="H32" s="2">
        <v>1.1000000000000001</v>
      </c>
      <c r="I32" s="2">
        <v>14</v>
      </c>
      <c r="J32" s="2">
        <v>60</v>
      </c>
    </row>
    <row r="33" spans="1:10" x14ac:dyDescent="0.25">
      <c r="A33" s="3" t="s">
        <v>60</v>
      </c>
      <c r="B33" s="2">
        <v>61</v>
      </c>
      <c r="C33" s="4">
        <v>1000</v>
      </c>
      <c r="D33" s="4">
        <v>1250</v>
      </c>
      <c r="E33" s="2">
        <v>28</v>
      </c>
      <c r="F33" s="2">
        <v>600</v>
      </c>
      <c r="G33" s="2">
        <v>1.1000000000000001</v>
      </c>
      <c r="H33" s="2">
        <v>1.1000000000000001</v>
      </c>
      <c r="I33" s="2">
        <v>14</v>
      </c>
      <c r="J33" s="2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 Siguin</dc:creator>
  <cp:lastModifiedBy>Victor Andrew Antonio</cp:lastModifiedBy>
  <dcterms:created xsi:type="dcterms:W3CDTF">2021-03-16T13:15:03Z</dcterms:created>
  <dcterms:modified xsi:type="dcterms:W3CDTF">2021-04-09T18:15:25Z</dcterms:modified>
</cp:coreProperties>
</file>