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na.gilbert-gatty\Documents\Projects\AUSOM\07_Material\AUSOM-reference samples\"/>
    </mc:Choice>
  </mc:AlternateContent>
  <xr:revisionPtr revIDLastSave="0" documentId="13_ncr:1_{AA7362AC-6E65-478B-8561-CBDE91A43C88}" xr6:coauthVersionLast="45" xr6:coauthVersionMax="45" xr10:uidLastSave="{00000000-0000-0000-0000-000000000000}"/>
  <bookViews>
    <workbookView xWindow="-110" yWindow="-110" windowWidth="19420" windowHeight="10420" xr2:uid="{47C8F87F-186A-407E-A12D-9B250BDB4C1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J32" i="1" s="1"/>
</calcChain>
</file>

<file path=xl/sharedStrings.xml><?xml version="1.0" encoding="utf-8"?>
<sst xmlns="http://schemas.openxmlformats.org/spreadsheetml/2006/main" count="41" uniqueCount="40">
  <si>
    <t>Fe</t>
  </si>
  <si>
    <t>Si</t>
  </si>
  <si>
    <t>Mg</t>
  </si>
  <si>
    <t xml:space="preserve">Cu </t>
  </si>
  <si>
    <t>Zn</t>
  </si>
  <si>
    <t>Mn</t>
  </si>
  <si>
    <t>Al</t>
  </si>
  <si>
    <t>Total</t>
  </si>
  <si>
    <t>Alusuisse 10/525</t>
  </si>
  <si>
    <t>Pech. 68453</t>
  </si>
  <si>
    <t>SS 380 AG-24</t>
  </si>
  <si>
    <t>BAM 306</t>
  </si>
  <si>
    <t>O 3:3</t>
  </si>
  <si>
    <t>NIST 1255a</t>
  </si>
  <si>
    <t>4343-AA</t>
  </si>
  <si>
    <t>Pech. 1012</t>
  </si>
  <si>
    <t>Pech. 1010</t>
  </si>
  <si>
    <t>Pech. 68454</t>
  </si>
  <si>
    <t>Pech. 68451</t>
  </si>
  <si>
    <t>Pech. 68452</t>
  </si>
  <si>
    <t>J 2:3</t>
  </si>
  <si>
    <t>160-DO (PT)</t>
  </si>
  <si>
    <t>HIT 6063</t>
  </si>
  <si>
    <t>NBS 1241a</t>
  </si>
  <si>
    <t>Pech. 1206</t>
  </si>
  <si>
    <t>SAC 1306-30</t>
  </si>
  <si>
    <t>Gränges al  6958-v-336</t>
  </si>
  <si>
    <t>Gränges al  6958-v-337</t>
  </si>
  <si>
    <t>Gränges al 6958-v-331</t>
  </si>
  <si>
    <t>NBS 1258</t>
  </si>
  <si>
    <t>J 3:3</t>
  </si>
  <si>
    <t>O 2:3</t>
  </si>
  <si>
    <t>NIST 1259 (PT)</t>
  </si>
  <si>
    <t>6536 248</t>
  </si>
  <si>
    <t>NBS 1240</t>
  </si>
  <si>
    <t>Gränges al 6958-v-335</t>
  </si>
  <si>
    <t>Alcan 6063-AT</t>
  </si>
  <si>
    <t>Reference Number</t>
  </si>
  <si>
    <t>Reference Name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</si>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</sst>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k_r_-;\-* #,##0.00\ _k_r_-;_-* \-??\ _k_r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Fill="1" applyBorder="1"/>
    <xf numFmtId="0" fontId="1" fillId="3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0" fillId="4" borderId="0" xfId="0" applyFill="1"/>
    <xf numFmtId="0" fontId="1" fillId="5" borderId="1" xfId="0" applyFont="1" applyFill="1" applyBorder="1"/>
    <xf numFmtId="0" fontId="0" fillId="5" borderId="0" xfId="0" applyFill="1"/>
    <xf numFmtId="0" fontId="1" fillId="6" borderId="1" xfId="0" applyFont="1" applyFill="1" applyBorder="1"/>
    <xf numFmtId="0" fontId="0" fillId="6" borderId="0" xfId="0" applyFill="1"/>
    <xf numFmtId="0" fontId="0" fillId="0" borderId="1" xfId="0" applyFont="1" applyFill="1" applyBorder="1"/>
    <xf numFmtId="0" fontId="1" fillId="7" borderId="1" xfId="0" applyFont="1" applyFill="1" applyBorder="1"/>
    <xf numFmtId="0" fontId="0" fillId="7" borderId="1" xfId="0" applyFont="1" applyFill="1" applyBorder="1"/>
    <xf numFmtId="0" fontId="0" fillId="7" borderId="0" xfId="0" applyFill="1"/>
    <xf numFmtId="0" fontId="0" fillId="4" borderId="1" xfId="0" applyFont="1" applyFill="1" applyBorder="1"/>
    <xf numFmtId="0" fontId="0" fillId="5" borderId="1" xfId="0" applyFont="1" applyFill="1" applyBorder="1"/>
    <xf numFmtId="0" fontId="0" fillId="3" borderId="1" xfId="0" applyFont="1" applyFill="1" applyBorder="1"/>
    <xf numFmtId="0" fontId="0" fillId="6" borderId="1" xfId="0" applyFont="1" applyFill="1" applyBorder="1"/>
    <xf numFmtId="0" fontId="1" fillId="8" borderId="1" xfId="0" applyFont="1" applyFill="1" applyBorder="1"/>
    <xf numFmtId="0" fontId="0" fillId="8" borderId="1" xfId="0" applyFont="1" applyFill="1" applyBorder="1"/>
    <xf numFmtId="0" fontId="0" fillId="8" borderId="0" xfId="0" applyFill="1"/>
    <xf numFmtId="0" fontId="1" fillId="9" borderId="1" xfId="0" applyFont="1" applyFill="1" applyBorder="1"/>
    <xf numFmtId="0" fontId="0" fillId="9" borderId="1" xfId="0" applyFont="1" applyFill="1" applyBorder="1"/>
    <xf numFmtId="0" fontId="0" fillId="9" borderId="0" xfId="0" applyFill="1"/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</cellXfs>
  <cellStyles count="2">
    <cellStyle name="Normal" xfId="0" builtinId="0"/>
    <cellStyle name="TableStyleLight1" xfId="1" xr:uid="{30BA2438-2713-4D5E-895F-FCCD8D3702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C2E1-B9E6-4A7D-9231-56D38BD3AB03}">
  <dimension ref="A1:J32"/>
  <sheetViews>
    <sheetView tabSelected="1" workbookViewId="0">
      <selection activeCell="J32" sqref="A1:J32"/>
    </sheetView>
  </sheetViews>
  <sheetFormatPr defaultRowHeight="14.5" x14ac:dyDescent="0.35"/>
  <cols>
    <col min="1" max="1" width="15.81640625" style="1" bestFit="1" customWidth="1"/>
    <col min="2" max="2" width="16.54296875" style="1" bestFit="1" customWidth="1"/>
    <col min="3" max="3" width="8.7265625" style="15"/>
    <col min="4" max="4" width="8.7265625" style="7"/>
    <col min="5" max="5" width="8.7265625" style="9"/>
    <col min="6" max="6" width="8.7265625" style="2"/>
    <col min="7" max="7" width="8.7265625" style="11"/>
    <col min="8" max="8" width="8.7265625" style="22"/>
    <col min="9" max="9" width="8.7265625" style="25"/>
  </cols>
  <sheetData>
    <row r="1" spans="1:10" s="5" customFormat="1" x14ac:dyDescent="0.35">
      <c r="A1" s="3" t="s">
        <v>38</v>
      </c>
      <c r="B1" s="3" t="s">
        <v>37</v>
      </c>
      <c r="C1" s="13" t="s">
        <v>1</v>
      </c>
      <c r="D1" s="6" t="s">
        <v>0</v>
      </c>
      <c r="E1" s="8" t="s">
        <v>2</v>
      </c>
      <c r="F1" s="4" t="s">
        <v>3</v>
      </c>
      <c r="G1" s="10" t="s">
        <v>4</v>
      </c>
      <c r="H1" s="20" t="s">
        <v>5</v>
      </c>
      <c r="I1" s="23" t="s">
        <v>6</v>
      </c>
      <c r="J1" s="3" t="s">
        <v>7</v>
      </c>
    </row>
    <row r="2" spans="1:10" x14ac:dyDescent="0.35">
      <c r="A2" s="12" t="s">
        <v>8</v>
      </c>
      <c r="B2" s="12">
        <v>1</v>
      </c>
      <c r="C2" s="14">
        <v>0.185</v>
      </c>
      <c r="D2" s="16">
        <v>0.22800000000000001</v>
      </c>
      <c r="E2" s="17">
        <v>2.94</v>
      </c>
      <c r="F2" s="18">
        <v>3.04E-2</v>
      </c>
      <c r="G2" s="19">
        <v>6.2E-2</v>
      </c>
      <c r="H2" s="21">
        <v>0.28000000000000003</v>
      </c>
      <c r="I2" s="24">
        <v>96</v>
      </c>
      <c r="J2" s="12">
        <f>SUM(C2:I2)</f>
        <v>99.725399999999993</v>
      </c>
    </row>
    <row r="3" spans="1:10" x14ac:dyDescent="0.35">
      <c r="A3" s="12" t="s">
        <v>9</v>
      </c>
      <c r="B3" s="12">
        <v>2</v>
      </c>
      <c r="C3" s="14">
        <v>0.36</v>
      </c>
      <c r="D3" s="16">
        <v>0.6</v>
      </c>
      <c r="E3" s="17">
        <v>1.1000000000000001</v>
      </c>
      <c r="F3" s="18">
        <v>7.0000000000000007E-2</v>
      </c>
      <c r="G3" s="19">
        <v>0.2</v>
      </c>
      <c r="H3" s="21">
        <v>0.83</v>
      </c>
      <c r="I3" s="24">
        <v>96.578699999999998</v>
      </c>
      <c r="J3" s="12">
        <f t="shared" ref="J3:J30" si="0">SUM(C3:I3)</f>
        <v>99.738699999999994</v>
      </c>
    </row>
    <row r="4" spans="1:10" x14ac:dyDescent="0.35">
      <c r="A4" s="12" t="s">
        <v>10</v>
      </c>
      <c r="B4" s="12">
        <v>3</v>
      </c>
      <c r="C4" s="14">
        <v>9.14</v>
      </c>
      <c r="D4" s="16">
        <v>1.01</v>
      </c>
      <c r="E4" s="17">
        <v>0.2</v>
      </c>
      <c r="F4" s="18">
        <v>0.42</v>
      </c>
      <c r="G4" s="19">
        <v>3.6</v>
      </c>
      <c r="H4" s="21">
        <v>0.41</v>
      </c>
      <c r="I4" s="24">
        <v>84.777000000000001</v>
      </c>
      <c r="J4" s="12">
        <f t="shared" si="0"/>
        <v>99.557000000000002</v>
      </c>
    </row>
    <row r="5" spans="1:10" x14ac:dyDescent="0.35">
      <c r="A5" s="12" t="s">
        <v>11</v>
      </c>
      <c r="B5" s="12">
        <v>4</v>
      </c>
      <c r="C5" s="14">
        <v>8.5649999999999995</v>
      </c>
      <c r="D5" s="16">
        <v>0</v>
      </c>
      <c r="E5" s="17">
        <v>0.29299999999999998</v>
      </c>
      <c r="F5" s="18">
        <v>0.88700000000000001</v>
      </c>
      <c r="G5" s="19">
        <v>2.6360000000000001</v>
      </c>
      <c r="H5" s="21">
        <v>0.33</v>
      </c>
      <c r="I5" s="24">
        <v>86.564999999999998</v>
      </c>
      <c r="J5" s="12">
        <f t="shared" si="0"/>
        <v>99.275999999999996</v>
      </c>
    </row>
    <row r="6" spans="1:10" x14ac:dyDescent="0.35">
      <c r="A6" s="12" t="s">
        <v>12</v>
      </c>
      <c r="B6" s="12">
        <v>5</v>
      </c>
      <c r="C6" s="14">
        <v>9.5</v>
      </c>
      <c r="D6" s="16">
        <v>0</v>
      </c>
      <c r="E6" s="17">
        <v>0.39100000000000001</v>
      </c>
      <c r="F6" s="18">
        <v>0</v>
      </c>
      <c r="G6" s="19">
        <v>5.8000000000000003E-2</v>
      </c>
      <c r="H6" s="21">
        <v>1.6E-2</v>
      </c>
      <c r="I6" s="24">
        <v>90.021000000000001</v>
      </c>
      <c r="J6" s="12">
        <f t="shared" si="0"/>
        <v>99.986000000000004</v>
      </c>
    </row>
    <row r="7" spans="1:10" x14ac:dyDescent="0.35">
      <c r="A7" s="12" t="s">
        <v>13</v>
      </c>
      <c r="B7" s="12">
        <v>6</v>
      </c>
      <c r="C7" s="14">
        <v>7.22</v>
      </c>
      <c r="D7" s="16">
        <v>0.14000000000000001</v>
      </c>
      <c r="E7" s="17">
        <v>0.36</v>
      </c>
      <c r="F7" s="18">
        <v>8.4000000000000005E-2</v>
      </c>
      <c r="G7" s="19">
        <v>0.12</v>
      </c>
      <c r="H7" s="21">
        <v>5.2999999999999999E-2</v>
      </c>
      <c r="I7" s="24">
        <v>91.808999999999997</v>
      </c>
      <c r="J7" s="12">
        <f t="shared" si="0"/>
        <v>99.786000000000001</v>
      </c>
    </row>
    <row r="8" spans="1:10" x14ac:dyDescent="0.35">
      <c r="A8" s="12" t="s">
        <v>14</v>
      </c>
      <c r="B8" s="12">
        <v>7</v>
      </c>
      <c r="C8" s="14">
        <v>7.46</v>
      </c>
      <c r="D8" s="16">
        <v>0.53</v>
      </c>
      <c r="E8" s="17">
        <v>3.5999999999999997E-2</v>
      </c>
      <c r="F8" s="18">
        <v>0.14000000000000001</v>
      </c>
      <c r="G8" s="19">
        <v>0.15</v>
      </c>
      <c r="H8" s="21">
        <v>0.1</v>
      </c>
      <c r="I8" s="24">
        <v>91.414000000000001</v>
      </c>
      <c r="J8" s="12">
        <f t="shared" si="0"/>
        <v>99.83</v>
      </c>
    </row>
    <row r="9" spans="1:10" x14ac:dyDescent="0.35">
      <c r="A9" s="12" t="s">
        <v>15</v>
      </c>
      <c r="B9" s="12">
        <v>8</v>
      </c>
      <c r="C9" s="14">
        <v>12.9</v>
      </c>
      <c r="D9" s="16">
        <v>0.12</v>
      </c>
      <c r="E9" s="17">
        <v>0.52</v>
      </c>
      <c r="F9" s="18">
        <v>0.155</v>
      </c>
      <c r="G9" s="19">
        <v>0.52</v>
      </c>
      <c r="H9" s="21">
        <v>0.28599999999999998</v>
      </c>
      <c r="I9" s="24">
        <v>84.790500000000009</v>
      </c>
      <c r="J9" s="12">
        <f t="shared" si="0"/>
        <v>99.291500000000013</v>
      </c>
    </row>
    <row r="10" spans="1:10" x14ac:dyDescent="0.35">
      <c r="A10" s="12" t="s">
        <v>16</v>
      </c>
      <c r="B10" s="12">
        <v>9</v>
      </c>
      <c r="C10" s="14">
        <v>8.75</v>
      </c>
      <c r="D10" s="16">
        <v>0.46</v>
      </c>
      <c r="E10" s="17">
        <v>1.71</v>
      </c>
      <c r="F10" s="18">
        <v>2.9000000000000001E-2</v>
      </c>
      <c r="G10" s="19">
        <v>2</v>
      </c>
      <c r="H10" s="21">
        <v>5.6000000000000001E-2</v>
      </c>
      <c r="I10" s="24">
        <v>85.31</v>
      </c>
      <c r="J10" s="12">
        <f t="shared" si="0"/>
        <v>98.314999999999998</v>
      </c>
    </row>
    <row r="11" spans="1:10" x14ac:dyDescent="0.35">
      <c r="A11" s="12" t="s">
        <v>17</v>
      </c>
      <c r="B11" s="12">
        <v>10</v>
      </c>
      <c r="C11" s="14">
        <v>0.26</v>
      </c>
      <c r="D11" s="16">
        <v>0.42</v>
      </c>
      <c r="E11" s="17">
        <v>1.26</v>
      </c>
      <c r="F11" s="18">
        <v>0.02</v>
      </c>
      <c r="G11" s="19">
        <v>4.0000000000000001E-3</v>
      </c>
      <c r="H11" s="21">
        <v>1.1599999999999999</v>
      </c>
      <c r="I11" s="24">
        <v>96.834599999999995</v>
      </c>
      <c r="J11" s="12">
        <f t="shared" si="0"/>
        <v>99.95859999999999</v>
      </c>
    </row>
    <row r="12" spans="1:10" x14ac:dyDescent="0.35">
      <c r="A12" s="12" t="s">
        <v>18</v>
      </c>
      <c r="B12" s="12">
        <v>11</v>
      </c>
      <c r="C12" s="14">
        <v>7.0000000000000007E-2</v>
      </c>
      <c r="D12" s="16">
        <v>0.1</v>
      </c>
      <c r="E12" s="17">
        <v>0.41</v>
      </c>
      <c r="F12" s="18">
        <v>0.18</v>
      </c>
      <c r="G12" s="19">
        <v>0.06</v>
      </c>
      <c r="H12" s="21">
        <v>1.45</v>
      </c>
      <c r="I12" s="24">
        <v>97.6</v>
      </c>
      <c r="J12" s="12">
        <f t="shared" si="0"/>
        <v>99.86999999999999</v>
      </c>
    </row>
    <row r="13" spans="1:10" x14ac:dyDescent="0.35">
      <c r="A13" s="12" t="s">
        <v>19</v>
      </c>
      <c r="B13" s="12">
        <v>12</v>
      </c>
      <c r="C13" s="14">
        <v>0.16</v>
      </c>
      <c r="D13" s="16">
        <v>0.31</v>
      </c>
      <c r="E13" s="17">
        <v>0.88</v>
      </c>
      <c r="F13" s="18">
        <v>0.1</v>
      </c>
      <c r="G13" s="19">
        <v>0.11</v>
      </c>
      <c r="H13" s="21">
        <v>1.1399999999999999</v>
      </c>
      <c r="I13" s="24">
        <v>97.15</v>
      </c>
      <c r="J13" s="12">
        <f t="shared" si="0"/>
        <v>99.850000000000009</v>
      </c>
    </row>
    <row r="14" spans="1:10" x14ac:dyDescent="0.35">
      <c r="A14" s="12" t="s">
        <v>20</v>
      </c>
      <c r="B14" s="12">
        <v>13</v>
      </c>
      <c r="C14" s="14">
        <v>6.12</v>
      </c>
      <c r="D14" s="16">
        <v>0</v>
      </c>
      <c r="E14" s="17">
        <v>0.32</v>
      </c>
      <c r="F14" s="18">
        <v>0</v>
      </c>
      <c r="G14" s="19">
        <v>5.4000000000000003E-3</v>
      </c>
      <c r="H14" s="21">
        <v>1.6E-2</v>
      </c>
      <c r="I14" s="24">
        <v>93.535200000000003</v>
      </c>
      <c r="J14" s="12">
        <f t="shared" si="0"/>
        <v>99.996600000000001</v>
      </c>
    </row>
    <row r="15" spans="1:10" x14ac:dyDescent="0.35">
      <c r="A15" s="12" t="s">
        <v>21</v>
      </c>
      <c r="B15" s="12">
        <v>14</v>
      </c>
      <c r="C15" s="14">
        <v>12.53</v>
      </c>
      <c r="D15" s="16">
        <v>0.31</v>
      </c>
      <c r="E15" s="17">
        <v>2.5000000000000001E-2</v>
      </c>
      <c r="F15" s="18">
        <v>0.05</v>
      </c>
      <c r="G15" s="19">
        <v>5.6000000000000001E-2</v>
      </c>
      <c r="H15" s="21">
        <v>3.3000000000000002E-2</v>
      </c>
      <c r="I15" s="24">
        <v>86.817999999999998</v>
      </c>
      <c r="J15" s="12">
        <f t="shared" si="0"/>
        <v>99.822000000000003</v>
      </c>
    </row>
    <row r="16" spans="1:10" x14ac:dyDescent="0.35">
      <c r="A16" s="12" t="s">
        <v>22</v>
      </c>
      <c r="B16" s="12">
        <v>15</v>
      </c>
      <c r="C16" s="14">
        <v>0.53</v>
      </c>
      <c r="D16" s="16">
        <v>0.23</v>
      </c>
      <c r="E16" s="17">
        <v>0.77</v>
      </c>
      <c r="F16" s="18">
        <v>3.1E-2</v>
      </c>
      <c r="G16" s="19">
        <v>6.0000000000000001E-3</v>
      </c>
      <c r="H16" s="21">
        <v>2.4E-2</v>
      </c>
      <c r="I16" s="24">
        <v>98.388099999999994</v>
      </c>
      <c r="J16" s="12">
        <f t="shared" si="0"/>
        <v>99.979099999999988</v>
      </c>
    </row>
    <row r="17" spans="1:10" x14ac:dyDescent="0.35">
      <c r="A17" s="12" t="s">
        <v>23</v>
      </c>
      <c r="B17" s="12">
        <v>16</v>
      </c>
      <c r="C17" s="14">
        <v>0.16</v>
      </c>
      <c r="D17" s="16">
        <v>0.2</v>
      </c>
      <c r="E17" s="17">
        <v>4.54</v>
      </c>
      <c r="F17" s="18">
        <v>5.1999999999999998E-2</v>
      </c>
      <c r="G17" s="19">
        <v>0.05</v>
      </c>
      <c r="H17" s="21">
        <v>0.38</v>
      </c>
      <c r="I17" s="24">
        <v>94.534000000000006</v>
      </c>
      <c r="J17" s="12">
        <f t="shared" si="0"/>
        <v>99.916000000000011</v>
      </c>
    </row>
    <row r="18" spans="1:10" x14ac:dyDescent="0.35">
      <c r="A18" s="12" t="s">
        <v>24</v>
      </c>
      <c r="B18" s="12">
        <v>17</v>
      </c>
      <c r="C18" s="14">
        <v>3</v>
      </c>
      <c r="D18" s="16">
        <v>0.79500000000000004</v>
      </c>
      <c r="E18" s="17">
        <v>0.56999999999999995</v>
      </c>
      <c r="F18" s="18">
        <v>0.154</v>
      </c>
      <c r="G18" s="19">
        <v>4.29</v>
      </c>
      <c r="H18" s="21">
        <v>3.6999999999999998E-2</v>
      </c>
      <c r="I18" s="24">
        <v>90.463999999999999</v>
      </c>
      <c r="J18" s="12">
        <f t="shared" si="0"/>
        <v>99.31</v>
      </c>
    </row>
    <row r="19" spans="1:10" x14ac:dyDescent="0.35">
      <c r="A19" s="12" t="s">
        <v>25</v>
      </c>
      <c r="B19" s="12">
        <v>18</v>
      </c>
      <c r="C19" s="14">
        <v>9.4600000000000009</v>
      </c>
      <c r="D19" s="16">
        <v>1.19</v>
      </c>
      <c r="E19" s="17">
        <v>0.39</v>
      </c>
      <c r="F19" s="18">
        <v>0.16</v>
      </c>
      <c r="G19" s="19">
        <v>3.1</v>
      </c>
      <c r="H19" s="21">
        <v>0.26</v>
      </c>
      <c r="I19" s="24">
        <v>84.807000000000002</v>
      </c>
      <c r="J19" s="12">
        <f t="shared" si="0"/>
        <v>99.367000000000004</v>
      </c>
    </row>
    <row r="20" spans="1:10" x14ac:dyDescent="0.35">
      <c r="A20" s="12" t="s">
        <v>26</v>
      </c>
      <c r="B20" s="12">
        <v>19</v>
      </c>
      <c r="C20" s="14">
        <v>0.53</v>
      </c>
      <c r="D20" s="16">
        <v>0.18</v>
      </c>
      <c r="E20" s="17">
        <v>3.57</v>
      </c>
      <c r="F20" s="18">
        <v>5.0599999999999996</v>
      </c>
      <c r="G20" s="19">
        <v>1.9</v>
      </c>
      <c r="H20" s="21">
        <v>0.13</v>
      </c>
      <c r="I20" s="24">
        <v>88.21</v>
      </c>
      <c r="J20" s="12">
        <f t="shared" si="0"/>
        <v>99.58</v>
      </c>
    </row>
    <row r="21" spans="1:10" x14ac:dyDescent="0.35">
      <c r="A21" s="12" t="s">
        <v>27</v>
      </c>
      <c r="B21" s="12">
        <v>20</v>
      </c>
      <c r="C21" s="14">
        <v>0.35</v>
      </c>
      <c r="D21" s="16">
        <v>0.27</v>
      </c>
      <c r="E21" s="17">
        <v>2.78</v>
      </c>
      <c r="F21" s="18">
        <v>5.37</v>
      </c>
      <c r="G21" s="19">
        <v>1.6</v>
      </c>
      <c r="H21" s="21">
        <v>0.28999999999999998</v>
      </c>
      <c r="I21" s="24">
        <v>89.05</v>
      </c>
      <c r="J21" s="12">
        <f t="shared" si="0"/>
        <v>99.71</v>
      </c>
    </row>
    <row r="22" spans="1:10" x14ac:dyDescent="0.35">
      <c r="A22" s="12" t="s">
        <v>28</v>
      </c>
      <c r="B22" s="12">
        <v>21</v>
      </c>
      <c r="C22" s="14">
        <v>0.12</v>
      </c>
      <c r="D22" s="16">
        <v>0.3</v>
      </c>
      <c r="E22" s="17">
        <v>3.04</v>
      </c>
      <c r="F22" s="18">
        <v>4.93</v>
      </c>
      <c r="G22" s="19">
        <v>1.85</v>
      </c>
      <c r="H22" s="21">
        <v>0.06</v>
      </c>
      <c r="I22" s="24">
        <v>89.320999999999998</v>
      </c>
      <c r="J22" s="12">
        <f t="shared" si="0"/>
        <v>99.620999999999995</v>
      </c>
    </row>
    <row r="23" spans="1:10" x14ac:dyDescent="0.35">
      <c r="A23" s="12" t="s">
        <v>13</v>
      </c>
      <c r="B23" s="12">
        <v>22</v>
      </c>
      <c r="C23" s="14">
        <v>7.22</v>
      </c>
      <c r="D23" s="16">
        <v>0.14000000000000001</v>
      </c>
      <c r="E23" s="17">
        <v>0.36</v>
      </c>
      <c r="F23" s="18">
        <v>8.4000000000000005E-2</v>
      </c>
      <c r="G23" s="19">
        <v>0.12</v>
      </c>
      <c r="H23" s="21">
        <v>5.2999999999999999E-2</v>
      </c>
      <c r="I23" s="24">
        <v>91.808999999999997</v>
      </c>
      <c r="J23" s="12">
        <f t="shared" si="0"/>
        <v>99.786000000000001</v>
      </c>
    </row>
    <row r="24" spans="1:10" x14ac:dyDescent="0.35">
      <c r="A24" s="12" t="s">
        <v>29</v>
      </c>
      <c r="B24" s="12">
        <v>23</v>
      </c>
      <c r="C24" s="14">
        <v>0.78</v>
      </c>
      <c r="D24" s="16">
        <v>7.9000000000000001E-2</v>
      </c>
      <c r="E24" s="17">
        <v>0.98</v>
      </c>
      <c r="F24" s="18">
        <v>1.03</v>
      </c>
      <c r="G24" s="19">
        <v>0.84</v>
      </c>
      <c r="H24" s="21">
        <v>0.48</v>
      </c>
      <c r="I24" s="24">
        <v>95.809299999999993</v>
      </c>
      <c r="J24" s="12">
        <f t="shared" si="0"/>
        <v>99.9983</v>
      </c>
    </row>
    <row r="25" spans="1:10" x14ac:dyDescent="0.35">
      <c r="A25" s="12" t="s">
        <v>30</v>
      </c>
      <c r="B25" s="12">
        <v>24</v>
      </c>
      <c r="C25" s="14">
        <v>9.19</v>
      </c>
      <c r="D25" s="16">
        <v>0</v>
      </c>
      <c r="E25" s="17">
        <v>0.33900000000000002</v>
      </c>
      <c r="F25" s="18">
        <v>0</v>
      </c>
      <c r="G25" s="19">
        <v>5.7000000000000002E-3</v>
      </c>
      <c r="H25" s="21">
        <v>8.0000000000000002E-3</v>
      </c>
      <c r="I25" s="24">
        <v>90.453800000000001</v>
      </c>
      <c r="J25" s="12">
        <f t="shared" si="0"/>
        <v>99.996499999999997</v>
      </c>
    </row>
    <row r="26" spans="1:10" x14ac:dyDescent="0.35">
      <c r="A26" s="12" t="s">
        <v>31</v>
      </c>
      <c r="B26" s="12">
        <v>25</v>
      </c>
      <c r="C26" s="14">
        <v>6.16</v>
      </c>
      <c r="D26" s="16">
        <v>0</v>
      </c>
      <c r="E26" s="17">
        <v>0.36299999999999999</v>
      </c>
      <c r="F26" s="18">
        <v>0</v>
      </c>
      <c r="G26" s="19">
        <v>6.0000000000000001E-3</v>
      </c>
      <c r="H26" s="21">
        <v>0.20599999999999999</v>
      </c>
      <c r="I26" s="24">
        <v>93.257400000000004</v>
      </c>
      <c r="J26" s="12">
        <f t="shared" si="0"/>
        <v>99.992400000000004</v>
      </c>
    </row>
    <row r="27" spans="1:10" x14ac:dyDescent="0.35">
      <c r="A27" s="12" t="s">
        <v>32</v>
      </c>
      <c r="B27" s="12">
        <v>26</v>
      </c>
      <c r="C27" s="14">
        <v>0.18</v>
      </c>
      <c r="D27" s="16">
        <v>0.20499999999999999</v>
      </c>
      <c r="E27" s="17">
        <v>2.48</v>
      </c>
      <c r="F27" s="18">
        <v>5.44</v>
      </c>
      <c r="G27" s="19">
        <v>1.6</v>
      </c>
      <c r="H27" s="21">
        <v>7.9000000000000001E-2</v>
      </c>
      <c r="I27" s="24">
        <v>89.843000000000004</v>
      </c>
      <c r="J27" s="12">
        <f t="shared" si="0"/>
        <v>99.826999999999998</v>
      </c>
    </row>
    <row r="28" spans="1:10" ht="14" customHeight="1" x14ac:dyDescent="0.35">
      <c r="A28" s="12" t="s">
        <v>33</v>
      </c>
      <c r="B28" s="12">
        <v>27</v>
      </c>
      <c r="C28" s="14"/>
      <c r="D28" s="16"/>
      <c r="E28" s="17"/>
      <c r="F28" s="18"/>
      <c r="G28" s="19"/>
      <c r="H28" s="21"/>
      <c r="I28" s="24"/>
      <c r="J28" s="12">
        <f t="shared" si="0"/>
        <v>0</v>
      </c>
    </row>
    <row r="29" spans="1:10" x14ac:dyDescent="0.35">
      <c r="A29" s="12" t="s">
        <v>34</v>
      </c>
      <c r="B29" s="12">
        <v>28</v>
      </c>
      <c r="C29" s="14">
        <v>0.18</v>
      </c>
      <c r="D29" s="16">
        <v>0.5</v>
      </c>
      <c r="E29" s="17">
        <v>1.1100000000000001</v>
      </c>
      <c r="F29" s="18">
        <v>5.1999999999999998E-2</v>
      </c>
      <c r="G29" s="19">
        <v>0.15</v>
      </c>
      <c r="H29" s="21">
        <v>1.26</v>
      </c>
      <c r="I29" s="24">
        <v>96.721000000000004</v>
      </c>
      <c r="J29" s="12">
        <f t="shared" si="0"/>
        <v>99.972999999999999</v>
      </c>
    </row>
    <row r="30" spans="1:10" x14ac:dyDescent="0.35">
      <c r="A30" s="12" t="s">
        <v>35</v>
      </c>
      <c r="B30" s="12">
        <v>29</v>
      </c>
      <c r="C30" s="14">
        <v>0.18</v>
      </c>
      <c r="D30" s="16">
        <v>0.35</v>
      </c>
      <c r="E30" s="17">
        <v>2.0299999999999998</v>
      </c>
      <c r="F30" s="18">
        <v>6.08</v>
      </c>
      <c r="G30" s="19">
        <v>1.35</v>
      </c>
      <c r="H30" s="21">
        <v>0.45</v>
      </c>
      <c r="I30" s="24">
        <v>89.39</v>
      </c>
      <c r="J30" s="12">
        <f t="shared" si="0"/>
        <v>99.83</v>
      </c>
    </row>
    <row r="31" spans="1:10" x14ac:dyDescent="0.35">
      <c r="A31" s="12" t="s">
        <v>36</v>
      </c>
      <c r="B31" s="12">
        <v>30</v>
      </c>
      <c r="C31" s="14"/>
      <c r="D31" s="16"/>
      <c r="E31" s="17"/>
      <c r="F31" s="18"/>
      <c r="G31" s="19"/>
      <c r="H31" s="21"/>
      <c r="I31" s="24"/>
      <c r="J31" s="12"/>
    </row>
    <row r="32" spans="1:10" x14ac:dyDescent="0.35">
      <c r="A32" s="26"/>
      <c r="B32" s="27"/>
      <c r="C32" s="27"/>
      <c r="D32" s="27"/>
      <c r="E32" s="27"/>
      <c r="F32" s="27"/>
      <c r="G32" s="27"/>
      <c r="H32" s="28"/>
      <c r="I32" s="24" t="s">
        <v>39</v>
      </c>
      <c r="J32" s="12">
        <f>AVERAGE(J2:J27,J29,J30)</f>
        <v>99.710325000000012</v>
      </c>
    </row>
  </sheetData>
  <mergeCells count="1">
    <mergeCell ref="A32:H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Mélina Gilbert Gatty</dc:creator>
  <cp:lastModifiedBy>Mélina Gilbert Gatty</cp:lastModifiedBy>
  <dcterms:created xsi:type="dcterms:W3CDTF">2020-02-07T07:56:18Z</dcterms:created>
  <dcterms:modified xsi:type="dcterms:W3CDTF">2020-02-10T07:33:05Z</dcterms:modified>
</cp:coreProperties>
</file>