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5.-LIGHTGIG\1.-TRABAJOS ONY\28.1-A02QVZ2 (LOUSIANA-F2)\11.4.-REVISION 4\"/>
    </mc:Choice>
  </mc:AlternateContent>
  <xr:revisionPtr revIDLastSave="0" documentId="13_ncr:1_{FF514E5C-30F3-4506-8676-182FB29F4D02}" xr6:coauthVersionLast="47" xr6:coauthVersionMax="47" xr10:uidLastSave="{00000000-0000-0000-0000-000000000000}"/>
  <workbookProtection workbookAlgorithmName="SHA-512" workbookHashValue="FII9xdQ8nYlcZ53A4GQrWQ/e825B6fn3unw+plQMytnFsUkitSJRJ2Cuh7xlkEp6QTwrsu+DN7Z23felzt5+xw==" workbookSaltValue="Zd7fKGY+E4S7GJKHgn67NQ==" workbookSpinCount="100000" lockStructure="1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8" i="1" s="1"/>
  <c r="E8" i="1" s="1"/>
  <c r="D9" i="1" l="1"/>
  <c r="E9" i="1" s="1"/>
</calcChain>
</file>

<file path=xl/sharedStrings.xml><?xml version="1.0" encoding="utf-8"?>
<sst xmlns="http://schemas.openxmlformats.org/spreadsheetml/2006/main" count="14" uniqueCount="14">
  <si>
    <t>Enter Gross Expenditures From 502 Part C</t>
  </si>
  <si>
    <t>Enter Total M From 502 Part C</t>
  </si>
  <si>
    <t>Enter Total Labor Cost From 502 Part L</t>
  </si>
  <si>
    <t>Your AT&amp;T Technician Labor Percentage</t>
  </si>
  <si>
    <t>Your Maintenance Percentage</t>
  </si>
  <si>
    <t>Technician Hours</t>
  </si>
  <si>
    <t>Suggested Standard Added Cost</t>
  </si>
  <si>
    <t xml:space="preserve"> </t>
  </si>
  <si>
    <t>CONTACT- HM7619@att.com</t>
  </si>
  <si>
    <r>
      <rPr>
        <b/>
        <sz val="9"/>
        <color theme="1"/>
        <rFont val="Calibri"/>
        <family val="2"/>
        <scheme val="minor"/>
      </rPr>
      <t>DETAILED ADDED COST:</t>
    </r>
    <r>
      <rPr>
        <sz val="9"/>
        <color theme="1"/>
        <rFont val="Calibri"/>
        <family val="2"/>
        <scheme val="minor"/>
      </rPr>
      <t xml:space="preserve">  Add cost amount on 1 line: Pick 1 AT&amp;T Labor FRC already on the project for adding the amount to- no need to split the cost. Select  </t>
    </r>
    <r>
      <rPr>
        <b/>
        <sz val="9"/>
        <color theme="1"/>
        <rFont val="Calibri"/>
        <family val="2"/>
        <scheme val="minor"/>
      </rPr>
      <t>COST TYPE=  LABR</t>
    </r>
    <r>
      <rPr>
        <sz val="9"/>
        <color theme="1"/>
        <rFont val="Calibri"/>
        <family val="2"/>
        <scheme val="minor"/>
      </rPr>
      <t xml:space="preserve"> </t>
    </r>
  </si>
  <si>
    <r>
      <rPr>
        <b/>
        <sz val="9"/>
        <color theme="1"/>
        <rFont val="Calibri"/>
        <family val="2"/>
        <scheme val="minor"/>
      </rPr>
      <t>DESIGNER:</t>
    </r>
    <r>
      <rPr>
        <sz val="9"/>
        <color theme="1"/>
        <rFont val="Calibri"/>
        <family val="2"/>
        <scheme val="minor"/>
      </rPr>
      <t xml:space="preserve"> SAVE THIS FILE TO THE JMS OPEDS FOLDER </t>
    </r>
    <r>
      <rPr>
        <b/>
        <sz val="9"/>
        <color theme="1"/>
        <rFont val="Calibri"/>
        <family val="2"/>
        <scheme val="minor"/>
      </rPr>
      <t xml:space="preserve">CONSTRUCTION </t>
    </r>
    <r>
      <rPr>
        <sz val="9"/>
        <color theme="1"/>
        <rFont val="Calibri"/>
        <family val="2"/>
        <scheme val="minor"/>
      </rPr>
      <t>WITH THE OBJECT CLASS MISC</t>
    </r>
  </si>
  <si>
    <r>
      <t xml:space="preserve">If Your Project Is Aerial Incaccessable Pole Line Cable Placement </t>
    </r>
    <r>
      <rPr>
        <b/>
        <i/>
        <sz val="10"/>
        <color rgb="FF0070C0"/>
        <rFont val="Calibri"/>
        <family val="2"/>
        <scheme val="minor"/>
      </rPr>
      <t xml:space="preserve">or Contains </t>
    </r>
    <r>
      <rPr>
        <b/>
        <sz val="10"/>
        <color rgb="FF0070C0"/>
        <rFont val="Calibri"/>
        <family val="2"/>
        <scheme val="minor"/>
      </rPr>
      <t>Cable Section Cuts/Throws:</t>
    </r>
  </si>
  <si>
    <t>The formula for this calculator is based off a sliding scale of TELCO labor percentage to Gross Cost of project. Adjust as needed.</t>
  </si>
  <si>
    <t>ENGINEER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</si>
</sst>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4" tint="-0.249977111117893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9" fontId="1" fillId="4" borderId="9" xfId="2" applyNumberFormat="1" applyBorder="1" applyProtection="1"/>
    <xf numFmtId="0" fontId="3" fillId="6" borderId="10" xfId="0" applyFont="1" applyFill="1" applyBorder="1" applyAlignment="1">
      <alignment horizontal="center"/>
    </xf>
    <xf numFmtId="9" fontId="1" fillId="4" borderId="11" xfId="2" applyNumberFormat="1" applyBorder="1" applyProtection="1"/>
    <xf numFmtId="0" fontId="2" fillId="7" borderId="12" xfId="0" applyFont="1" applyFill="1" applyBorder="1" applyAlignment="1">
      <alignment horizontal="center"/>
    </xf>
    <xf numFmtId="44" fontId="1" fillId="5" borderId="13" xfId="3" applyNumberFormat="1" applyBorder="1" applyProtection="1">
      <protection locked="0"/>
    </xf>
    <xf numFmtId="2" fontId="2" fillId="9" borderId="3" xfId="0" applyNumberFormat="1" applyFont="1" applyFill="1" applyBorder="1" applyAlignment="1">
      <alignment horizontal="center" vertical="center"/>
    </xf>
    <xf numFmtId="44" fontId="4" fillId="8" borderId="17" xfId="0" applyNumberFormat="1" applyFont="1" applyFill="1" applyBorder="1" applyAlignment="1">
      <alignment vertical="center"/>
    </xf>
    <xf numFmtId="44" fontId="0" fillId="5" borderId="5" xfId="3" applyNumberFormat="1" applyFont="1" applyBorder="1" applyProtection="1">
      <protection locked="0"/>
    </xf>
    <xf numFmtId="0" fontId="7" fillId="8" borderId="14" xfId="0" applyFont="1" applyFill="1" applyBorder="1" applyAlignment="1">
      <alignment horizontal="center" wrapText="1"/>
    </xf>
    <xf numFmtId="0" fontId="7" fillId="8" borderId="15" xfId="0" applyFont="1" applyFill="1" applyBorder="1" applyAlignment="1">
      <alignment horizontal="center"/>
    </xf>
    <xf numFmtId="0" fontId="5" fillId="11" borderId="18" xfId="0" applyFont="1" applyFill="1" applyBorder="1" applyAlignment="1">
      <alignment horizontal="center"/>
    </xf>
    <xf numFmtId="14" fontId="5" fillId="11" borderId="18" xfId="0" applyNumberFormat="1" applyFont="1" applyFill="1" applyBorder="1" applyAlignment="1">
      <alignment horizontal="center"/>
    </xf>
    <xf numFmtId="44" fontId="0" fillId="5" borderId="7" xfId="3" applyNumberFormat="1" applyFont="1" applyBorder="1" applyProtection="1">
      <protection locked="0"/>
    </xf>
    <xf numFmtId="0" fontId="2" fillId="9" borderId="1" xfId="0" applyFont="1" applyFill="1" applyBorder="1" applyAlignment="1">
      <alignment horizontal="center"/>
    </xf>
    <xf numFmtId="0" fontId="4" fillId="8" borderId="16" xfId="1" applyNumberFormat="1" applyFont="1" applyFill="1" applyBorder="1" applyProtection="1"/>
    <xf numFmtId="0" fontId="2" fillId="9" borderId="2" xfId="0" applyFont="1" applyFill="1" applyBorder="1" applyAlignment="1">
      <alignment horizontal="center" wrapText="1"/>
    </xf>
    <xf numFmtId="0" fontId="2" fillId="9" borderId="3" xfId="0" applyFont="1" applyFill="1" applyBorder="1" applyAlignment="1">
      <alignment horizontal="center" wrapText="1"/>
    </xf>
    <xf numFmtId="0" fontId="5" fillId="10" borderId="19" xfId="0" applyFont="1" applyFill="1" applyBorder="1" applyAlignment="1">
      <alignment horizontal="center" vertical="center" wrapText="1"/>
    </xf>
    <xf numFmtId="0" fontId="5" fillId="10" borderId="20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5" fillId="10" borderId="21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5" fillId="10" borderId="22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top" wrapText="1"/>
    </xf>
    <xf numFmtId="0" fontId="9" fillId="0" borderId="20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19" xfId="0" applyFont="1" applyBorder="1" applyAlignment="1" applyProtection="1">
      <alignment horizontal="center" vertical="top" wrapText="1"/>
      <protection locked="0"/>
    </xf>
    <xf numFmtId="0" fontId="9" fillId="0" borderId="20" xfId="0" applyFont="1" applyBorder="1" applyAlignment="1" applyProtection="1">
      <alignment horizontal="center" vertical="top" wrapText="1"/>
      <protection locked="0"/>
    </xf>
    <xf numFmtId="0" fontId="9" fillId="0" borderId="2" xfId="0" applyFont="1" applyBorder="1" applyAlignment="1" applyProtection="1">
      <alignment horizontal="center" vertical="top" wrapText="1"/>
      <protection locked="0"/>
    </xf>
    <xf numFmtId="0" fontId="9" fillId="0" borderId="8" xfId="0" applyFont="1" applyBorder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25" xfId="0" applyFont="1" applyBorder="1" applyAlignment="1" applyProtection="1">
      <alignment horizontal="center" vertical="top" wrapText="1"/>
      <protection locked="0"/>
    </xf>
    <xf numFmtId="0" fontId="9" fillId="0" borderId="12" xfId="0" applyFont="1" applyBorder="1" applyAlignment="1" applyProtection="1">
      <alignment horizontal="center" vertical="top" wrapText="1"/>
      <protection locked="0"/>
    </xf>
    <xf numFmtId="0" fontId="9" fillId="0" borderId="21" xfId="0" applyFont="1" applyBorder="1" applyAlignment="1" applyProtection="1">
      <alignment horizontal="center" vertical="top" wrapText="1"/>
      <protection locked="0"/>
    </xf>
    <xf numFmtId="0" fontId="9" fillId="0" borderId="3" xfId="0" applyFont="1" applyBorder="1" applyAlignment="1" applyProtection="1">
      <alignment horizontal="center" vertical="top" wrapText="1"/>
      <protection locked="0"/>
    </xf>
  </cellXfs>
  <cellStyles count="4">
    <cellStyle name="40% - Énfasis4" xfId="2" builtinId="43"/>
    <cellStyle name="40% - Énfasis6" xfId="3" builtinId="51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6"/>
  <sheetViews>
    <sheetView showGridLines="0" tabSelected="1" zoomScale="150" zoomScaleNormal="150" workbookViewId="0">
      <selection activeCell="D5" sqref="D5"/>
    </sheetView>
  </sheetViews>
  <sheetFormatPr baseColWidth="10" defaultColWidth="9.140625" defaultRowHeight="15" x14ac:dyDescent="0.25"/>
  <cols>
    <col min="1" max="1" width="4.28515625" style="1" customWidth="1"/>
    <col min="2" max="2" width="4.42578125" style="1" customWidth="1"/>
    <col min="3" max="3" width="43.5703125" style="3" customWidth="1"/>
    <col min="4" max="4" width="15.42578125" style="1" bestFit="1" customWidth="1"/>
    <col min="5" max="5" width="12.7109375" style="3" customWidth="1"/>
    <col min="6" max="6" width="4.28515625" style="1" customWidth="1"/>
    <col min="7" max="16384" width="9.140625" style="1"/>
  </cols>
  <sheetData>
    <row r="1" spans="2:10" ht="21" customHeight="1" thickBot="1" x14ac:dyDescent="0.3"/>
    <row r="2" spans="2:10" ht="21" customHeight="1" thickBot="1" x14ac:dyDescent="0.3">
      <c r="B2" s="2"/>
      <c r="C2" s="4"/>
      <c r="D2" s="2"/>
      <c r="E2" s="4"/>
      <c r="F2" s="2"/>
      <c r="G2" s="34" t="s">
        <v>12</v>
      </c>
      <c r="H2" s="35"/>
      <c r="I2" s="36"/>
    </row>
    <row r="3" spans="2:10" x14ac:dyDescent="0.25">
      <c r="B3" s="2"/>
      <c r="C3" s="5" t="s">
        <v>0</v>
      </c>
      <c r="D3" s="15">
        <v>405431.51</v>
      </c>
      <c r="E3" s="4"/>
      <c r="F3" s="2"/>
      <c r="G3" s="37"/>
      <c r="H3" s="38"/>
      <c r="I3" s="39"/>
    </row>
    <row r="4" spans="2:10" x14ac:dyDescent="0.25">
      <c r="B4" s="2"/>
      <c r="C4" s="6" t="s">
        <v>1</v>
      </c>
      <c r="D4" s="20">
        <v>745.73</v>
      </c>
      <c r="E4" s="4"/>
      <c r="F4" s="2"/>
      <c r="G4" s="37"/>
      <c r="H4" s="38"/>
      <c r="I4" s="39"/>
    </row>
    <row r="5" spans="2:10" ht="15.75" thickBot="1" x14ac:dyDescent="0.3">
      <c r="B5" s="2"/>
      <c r="C5" s="11" t="s">
        <v>2</v>
      </c>
      <c r="D5" s="12">
        <v>90657.57</v>
      </c>
      <c r="E5" s="4"/>
      <c r="F5" s="2"/>
      <c r="G5" s="40"/>
      <c r="H5" s="41"/>
      <c r="I5" s="42"/>
    </row>
    <row r="6" spans="2:10" ht="15.75" thickBot="1" x14ac:dyDescent="0.3">
      <c r="B6" s="2"/>
      <c r="C6" s="9" t="s">
        <v>3</v>
      </c>
      <c r="D6" s="10">
        <f>IF(D3,D5/D3,0)</f>
        <v>0.22360760760800266</v>
      </c>
      <c r="E6" s="23" t="s">
        <v>5</v>
      </c>
      <c r="F6" s="2"/>
      <c r="G6" s="43" t="s">
        <v>13</v>
      </c>
      <c r="H6" s="44"/>
      <c r="I6" s="45"/>
    </row>
    <row r="7" spans="2:10" ht="15.75" thickBot="1" x14ac:dyDescent="0.3">
      <c r="B7" s="2"/>
      <c r="C7" s="7" t="s">
        <v>4</v>
      </c>
      <c r="D7" s="8">
        <f>IF(D3,D4/D3,0)</f>
        <v>1.8393488952055058E-3</v>
      </c>
      <c r="E7" s="24"/>
      <c r="F7" s="2"/>
      <c r="G7" s="46"/>
      <c r="H7" s="47"/>
      <c r="I7" s="48"/>
    </row>
    <row r="8" spans="2:10" x14ac:dyDescent="0.25">
      <c r="B8" s="2"/>
      <c r="C8" s="17" t="s">
        <v>6</v>
      </c>
      <c r="D8" s="22">
        <f>D4*0.3+(IF(AND(D6&lt;10%),0,IF(AND(D6&gt;=10%,D6&lt;33%),D5*15%,IF(AND(D6&gt;=33%,D6&lt;50%),D5*20%,IF(AND(D6&gt;=50%,D6&lt;65%),D5*25%,IF(AND(D6&gt;=65%),D5*35%))))))</f>
        <v>13822.354499999999</v>
      </c>
      <c r="E8" s="21">
        <f>D8/120</f>
        <v>115.18628749999999</v>
      </c>
      <c r="F8" s="2"/>
      <c r="G8" s="49"/>
      <c r="H8" s="50"/>
      <c r="I8" s="51"/>
    </row>
    <row r="9" spans="2:10" ht="30" customHeight="1" thickBot="1" x14ac:dyDescent="0.3">
      <c r="B9" s="2"/>
      <c r="C9" s="16" t="s">
        <v>11</v>
      </c>
      <c r="D9" s="14">
        <f>D8*1.5</f>
        <v>20733.531749999998</v>
      </c>
      <c r="E9" s="13">
        <f>D9/120</f>
        <v>172.77943124999999</v>
      </c>
      <c r="F9" s="2"/>
      <c r="G9" s="49"/>
      <c r="H9" s="50"/>
      <c r="I9" s="51"/>
    </row>
    <row r="10" spans="2:10" ht="15.75" thickBot="1" x14ac:dyDescent="0.3">
      <c r="B10" s="2"/>
      <c r="C10" s="4"/>
      <c r="D10" s="2"/>
      <c r="E10" s="4"/>
      <c r="F10" s="2"/>
      <c r="G10" s="49"/>
      <c r="H10" s="50"/>
      <c r="I10" s="51"/>
    </row>
    <row r="11" spans="2:10" ht="15" customHeight="1" x14ac:dyDescent="0.25">
      <c r="B11" s="25" t="s">
        <v>10</v>
      </c>
      <c r="C11" s="26"/>
      <c r="D11" s="26"/>
      <c r="E11" s="26"/>
      <c r="F11" s="27"/>
      <c r="G11" s="49"/>
      <c r="H11" s="50"/>
      <c r="I11" s="51"/>
    </row>
    <row r="12" spans="2:10" ht="15.75" thickBot="1" x14ac:dyDescent="0.3">
      <c r="B12" s="28"/>
      <c r="C12" s="29"/>
      <c r="D12" s="29"/>
      <c r="E12" s="29"/>
      <c r="F12" s="30"/>
      <c r="G12" s="49"/>
      <c r="H12" s="50"/>
      <c r="I12" s="51"/>
    </row>
    <row r="13" spans="2:10" ht="27.75" customHeight="1" thickBot="1" x14ac:dyDescent="0.3">
      <c r="B13" s="31" t="s">
        <v>9</v>
      </c>
      <c r="C13" s="32"/>
      <c r="D13" s="32"/>
      <c r="E13" s="32"/>
      <c r="F13" s="33"/>
      <c r="G13" s="49"/>
      <c r="H13" s="50"/>
      <c r="I13" s="51"/>
    </row>
    <row r="14" spans="2:10" ht="15.75" thickBot="1" x14ac:dyDescent="0.3">
      <c r="C14" s="1"/>
      <c r="G14" s="49"/>
      <c r="H14" s="50"/>
      <c r="I14" s="51"/>
      <c r="J14" s="1" t="s">
        <v>7</v>
      </c>
    </row>
    <row r="15" spans="2:10" ht="15.75" thickBot="1" x14ac:dyDescent="0.3">
      <c r="C15" s="18" t="s">
        <v>8</v>
      </c>
      <c r="D15" s="19">
        <v>43382</v>
      </c>
      <c r="G15" s="49"/>
      <c r="H15" s="50"/>
      <c r="I15" s="51"/>
    </row>
    <row r="16" spans="2:10" ht="15.75" thickBot="1" x14ac:dyDescent="0.3">
      <c r="G16" s="52"/>
      <c r="H16" s="53"/>
      <c r="I16" s="54"/>
    </row>
  </sheetData>
  <sheetProtection algorithmName="SHA-512" hashValue="x3hLeDHHKbwYynNCRLdoO/VMT4JeOQt+kjXbtg2nb8kEDZgPWx+fLuZBwv/fE1tuN87GqYIficGhF+iAU6eldA==" saltValue="MsqZaBuGiO0QOa0H/OVwdA==" spinCount="100000" sheet="1" objects="1" scenarios="1" selectLockedCells="1"/>
  <mergeCells count="6">
    <mergeCell ref="E6:E7"/>
    <mergeCell ref="B11:F12"/>
    <mergeCell ref="B13:F13"/>
    <mergeCell ref="G2:I5"/>
    <mergeCell ref="G6:I6"/>
    <mergeCell ref="G7:I1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032FF824D2AE488462F1841EBA28CC" ma:contentTypeVersion="0" ma:contentTypeDescription="Create a new document." ma:contentTypeScope="" ma:versionID="a58bd07298e53f370e97470010a13c9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036319-82EC-4CF4-9D1B-9B71D51BB86A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F063A7C-61AB-479C-A1E5-92DE09B7F3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BE2BD7C-6DAD-4CBF-AC56-F4C3E2F021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AT&amp;T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MOLLOY, HUGH M</dc:creator>
  <cp:lastModifiedBy>Oniria</cp:lastModifiedBy>
  <dcterms:created xsi:type="dcterms:W3CDTF">2018-09-11T19:13:08Z</dcterms:created>
  <dcterms:modified xsi:type="dcterms:W3CDTF">2024-08-13T19:19:02Z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0x01010077032FF824D2AE488462F1841EBA28CC</vt:lpwstr>
  </property>
</Properties>
</file>