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lon\Documents\Nashtech\Mid term\Test design\"/>
    </mc:Choice>
  </mc:AlternateContent>
  <xr:revisionPtr revIDLastSave="0" documentId="13_ncr:1_{4EB1896E-BBF8-4F08-B99C-AE9294C46956}" xr6:coauthVersionLast="47" xr6:coauthVersionMax="47" xr10:uidLastSave="{00000000-0000-0000-0000-000000000000}"/>
  <bookViews>
    <workbookView xWindow="-120" yWindow="-120" windowWidth="29040" windowHeight="16440" xr2:uid="{ACDDFCEA-246E-4ED8-92FA-4CD776DF4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1" i="1" l="1"/>
  <c r="A93" i="1"/>
  <c r="B8" i="1" l="1"/>
  <c r="C8" i="1"/>
  <c r="D8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A68" i="1"/>
  <c r="A69" i="1" s="1"/>
  <c r="A70" i="1" s="1"/>
  <c r="A71" i="1" s="1"/>
  <c r="A72" i="1" s="1"/>
  <c r="A73" i="1" l="1"/>
  <c r="A74" i="1" s="1"/>
  <c r="A75" i="1" s="1"/>
  <c r="A76" i="1" s="1"/>
  <c r="A81" i="1"/>
  <c r="D9" i="1"/>
  <c r="C9" i="1"/>
  <c r="B9" i="1"/>
  <c r="A83" i="1" l="1"/>
  <c r="A85" i="1" s="1"/>
  <c r="A89" i="1" l="1"/>
  <c r="A95" i="1" s="1"/>
  <c r="A98" i="1" s="1"/>
  <c r="A99" i="1" s="1"/>
  <c r="A101" i="1" s="1"/>
  <c r="A102" i="1" s="1"/>
  <c r="A103" i="1" s="1"/>
  <c r="A104" i="1" s="1"/>
  <c r="A10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6" authorId="0" shapeId="0" xr:uid="{0B8EB3FF-7A0E-43A6-AC40-9910067D5407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6" authorId="0" shapeId="0" xr:uid="{E0D36077-F9D6-4CF0-856D-CBEB10139E2E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6" authorId="0" shapeId="0" xr:uid="{A2E9138C-24FA-4095-BFA2-71A408A65A62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57" authorId="1" shapeId="0" xr:uid="{57CBF1B8-0F89-47E3-B825-9CE7D34794D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58" authorId="1" shapeId="0" xr:uid="{5A2FA89B-5179-4F76-B2CB-41800E45E7DF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60" authorId="1" shapeId="0" xr:uid="{33EBA4E0-3386-456F-92FD-3F507A77C688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73" authorId="1" shapeId="0" xr:uid="{CC6B3CEA-E245-4F67-8995-20F59A01226C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G73" authorId="1" shapeId="0" xr:uid="{DFE63D8B-AE01-4C4B-B8A2-7CBDFB260D19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F101" authorId="1" shapeId="0" xr:uid="{61705621-8354-4F43-9305-23350EAF897A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  <comment ref="F103" authorId="1" shapeId="0" xr:uid="{BE4E1385-C53D-43E1-8290-2FD85D6325AC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</commentList>
</comments>
</file>

<file path=xl/sharedStrings.xml><?xml version="1.0" encoding="utf-8"?>
<sst xmlns="http://schemas.openxmlformats.org/spreadsheetml/2006/main" count="171" uniqueCount="148">
  <si>
    <t>Common Checklist</t>
  </si>
  <si>
    <t>User Story 2</t>
  </si>
  <si>
    <t>Description</t>
  </si>
  <si>
    <t xml:space="preserve">Pre-condition 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</si>
  <si>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</si>
  <si>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</si>
  <si>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</si>
  <si>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</si>
  <si>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</si>
  <si>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</si>
  <si>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</si>
  <si>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</si>
  <si>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</si>
  <si>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</si>
  <si>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</si>
  <si>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</si>
  <si>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</si>
  <si>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</si>
  <si>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</si>
  <si>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</si>
  <si>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</si>
  <si>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</si>
  <si>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 xml:space="preserve">
</t>
  </si>
  <si>
    <t>Phone number</t>
  </si>
  <si>
    <t>Data type</t>
  </si>
  <si>
    <t>Initial Data</t>
  </si>
  <si>
    <t>Check phone number field to make sure it is blank before entering values</t>
  </si>
  <si>
    <t>Check phone number field when entering numeric character</t>
  </si>
  <si>
    <t>Check phone number field when entering text</t>
  </si>
  <si>
    <t>Required</t>
  </si>
  <si>
    <t>Check phone number field when entering valid phone number</t>
  </si>
  <si>
    <t>Check phone number field when entering invalid phone number</t>
  </si>
  <si>
    <t>Min - Max length</t>
  </si>
  <si>
    <t>Check phone number field when it is blank</t>
  </si>
  <si>
    <t xml:space="preserve">Verify the length of phone number when it is 0 character </t>
  </si>
  <si>
    <t xml:space="preserve">Verify the length of phone number when it is 1 character </t>
  </si>
  <si>
    <t xml:space="preserve">Verify the length of phone number when it is 9  character </t>
  </si>
  <si>
    <t xml:space="preserve">Verify the length of phone number when it is 10 character </t>
  </si>
  <si>
    <t xml:space="preserve">Verify the length of phone number when it is 11 character </t>
  </si>
  <si>
    <t>SMS Verification Code</t>
  </si>
  <si>
    <t>Check SMS Verification Code when entering numeric character</t>
  </si>
  <si>
    <t>Check SMS Verification Code when entering special character</t>
  </si>
  <si>
    <t>Check SMS Verification Code when entering blank space character</t>
  </si>
  <si>
    <t>Check phone number field when entering blank space character</t>
  </si>
  <si>
    <t xml:space="preserve">Check SMS Verification Code when entering text </t>
  </si>
  <si>
    <t>Check SMS Verification Code field to make sure it is blank before entering values</t>
  </si>
  <si>
    <t>Check SMS Verification Code field when entering correct code</t>
  </si>
  <si>
    <t>Check SMS Verification Code field when entering incorrect code</t>
  </si>
  <si>
    <t>Check SMS Verification Code field when it is blank</t>
  </si>
  <si>
    <t xml:space="preserve">Verify the code length when it is 1 character </t>
  </si>
  <si>
    <t xml:space="preserve">Verify the code length when it is 0 character </t>
  </si>
  <si>
    <t xml:space="preserve">Verify the code length when it is 5 character </t>
  </si>
  <si>
    <t xml:space="preserve">Verify the code length when it is 6 character </t>
  </si>
  <si>
    <t xml:space="preserve">Verify the code length when it is 7 character </t>
  </si>
  <si>
    <t>Password</t>
  </si>
  <si>
    <t>Check Password field when entering string values</t>
  </si>
  <si>
    <t>Check Password field when entering string values + special character</t>
  </si>
  <si>
    <t>Check Password field when entering numeric + special character</t>
  </si>
  <si>
    <t>Check Password field when entering text + special character</t>
  </si>
  <si>
    <t>Check Password field when entering string values + special character + blank space</t>
  </si>
  <si>
    <t>Check Password field when entering string values + blank space</t>
  </si>
  <si>
    <t>Check Password field when blank space + special character</t>
  </si>
  <si>
    <t>Check password field to make sure it is blank before entering values</t>
  </si>
  <si>
    <t>Check password field when entering correct values</t>
  </si>
  <si>
    <t>Check password field when entering incorrect values</t>
  </si>
  <si>
    <t>Check password field when leaving it blank</t>
  </si>
  <si>
    <t xml:space="preserve">Verify the length of password when it is 0 character </t>
  </si>
  <si>
    <t xml:space="preserve">Verify the length of password when it is 5 character </t>
  </si>
  <si>
    <t xml:space="preserve">Verify the length of password when it is 6 character </t>
  </si>
  <si>
    <t xml:space="preserve">Verify the length of password when it is 20 character </t>
  </si>
  <si>
    <t xml:space="preserve">Verify the length of password when it is 50 character </t>
  </si>
  <si>
    <t xml:space="preserve">Verify the length of password when it is 51 character </t>
  </si>
  <si>
    <t>Birthday</t>
  </si>
  <si>
    <t>Verify the format of the birthday when it is dd/mm/yy</t>
  </si>
  <si>
    <t>Check the format of the birthday when it is blank</t>
  </si>
  <si>
    <t>Check the format of the birthday when it is yy/mm/dd</t>
  </si>
  <si>
    <t>Check birthday field to make sure it is blank before entering values</t>
  </si>
  <si>
    <t>Verify that password is displayed as *********</t>
  </si>
  <si>
    <t>Verufy that Password can be shown by click on Eye icon</t>
  </si>
  <si>
    <t>Verufy that Password can be hidden by click on Eye icon</t>
  </si>
  <si>
    <t>Check birthday field when entering nothing</t>
  </si>
  <si>
    <t>Full Name</t>
  </si>
  <si>
    <t>Check full name when entering alpha numeric</t>
  </si>
  <si>
    <t>Check full name when entering numeric</t>
  </si>
  <si>
    <t>Check full name when entering special character</t>
  </si>
  <si>
    <t>Check full name when entering alpha numeric + special character</t>
  </si>
  <si>
    <t>Check full name when entering numeric + special character</t>
  </si>
  <si>
    <t>Check full name when entering alphabetic + special character</t>
  </si>
  <si>
    <t>Check full name field to make sure it is blank before entering values</t>
  </si>
  <si>
    <t>Check full name when entering valid full name</t>
  </si>
  <si>
    <t>Check full name field when entering invalid full name</t>
  </si>
  <si>
    <t>Check full name field when entering blank space</t>
  </si>
  <si>
    <t>Check full name field when it is 5 characters</t>
  </si>
  <si>
    <t>Check full name field when it is 6 characters</t>
  </si>
  <si>
    <t>Check full name field when it is 1 characters</t>
  </si>
  <si>
    <t>Check full name field when it is 50 characters</t>
  </si>
  <si>
    <t>Check full name field when it is 51 characters</t>
  </si>
  <si>
    <t>Gender</t>
  </si>
  <si>
    <t xml:space="preserve">Verify that the Gender is blank when get the page Sign up with Phone number </t>
  </si>
  <si>
    <t xml:space="preserve">Check Gender field to choose gender when click on it </t>
  </si>
  <si>
    <t>Check Gender field when choose male</t>
  </si>
  <si>
    <t>Check Gender field when choose female</t>
  </si>
  <si>
    <t>Check Gender field when choose other gender</t>
  </si>
  <si>
    <t xml:space="preserve">Checkbox </t>
  </si>
  <si>
    <t xml:space="preserve">Verify that the checkbox is checked when get the page Sign up with Phone number </t>
  </si>
  <si>
    <t>Check the checkbox when uncheck it</t>
  </si>
  <si>
    <t>Function sign up with Facebook</t>
  </si>
  <si>
    <t>Function sign up with Phone number</t>
  </si>
  <si>
    <t xml:space="preserve">Verify field ‘SMS Verification Code' is displayed when Enter valid phone number </t>
  </si>
  <si>
    <t>Verify that ‘SMS Verification Code' is sent when Enter valid phone number when click on ‘Slide to get SMS code’ button</t>
  </si>
  <si>
    <t>Verify that no error message pop-up when input valid Verification Code</t>
  </si>
  <si>
    <t>Verify that no error message pop-up when input valid phone number</t>
  </si>
  <si>
    <t>Verify that no error message pop-up when input valid  password</t>
  </si>
  <si>
    <t>Verify that no error message pop-up when input valid  fullname</t>
  </si>
  <si>
    <t>Verify that account can be created successfully when enter the correct SMS Verification Code, other mandatory fields and clicking on ‘Sign up’ button. User can login with recently created user</t>
  </si>
  <si>
    <t>Verify that account can't be created  when enter the incorrect SMS Verification Code, other mandatory fields and clicking on ‘Sign up’ button. User can't login with recently created user</t>
  </si>
  <si>
    <t>Check that error message pop-up when entering invalid SMS code</t>
  </si>
  <si>
    <t>Check that error message pop-up when entering invalid phone number</t>
  </si>
  <si>
    <t xml:space="preserve">Check that error message pop-up when entering invalid password </t>
  </si>
  <si>
    <t>Check that error message pop-up when entering invalid fullname</t>
  </si>
  <si>
    <t>Function sign up with email</t>
  </si>
  <si>
    <t xml:space="preserve">Verify that the page to create new account with Email address show up if Click on ‘Sign up with Email’ button </t>
  </si>
  <si>
    <t>Verrify that the email address is blank when get the page  to create new account with Email</t>
  </si>
  <si>
    <t>Verrify that the password address is blank when get the page  to create new account with Email</t>
  </si>
  <si>
    <t>Verrify that the birthday is blank when get the page  to create new account with Email</t>
  </si>
  <si>
    <t>Verrify that the fullname is blank when get the page  to create new account with Email</t>
  </si>
  <si>
    <t>Verify that account can be created successfully when enter the correct Email Verification Code, other mandatory fields and clicking on ‘Sign up’ button. User can login with recently created user</t>
  </si>
  <si>
    <t>Verify that account can't be created  when enter the incorrect Email Verification Code, other mandatory fields and clicking on ‘Sign up’ button. User can't login with recently created user</t>
  </si>
  <si>
    <t>Check that error message pop-up when entering invalid email code</t>
  </si>
  <si>
    <t>Verify that show error message if input Email Address incorrect format</t>
  </si>
  <si>
    <t>Verify that error message pop-up if input  Email Address nothing</t>
  </si>
  <si>
    <t>Verify that error message pop-up if input  Email Address correct format but does not exist email</t>
  </si>
  <si>
    <t>Verify that new pop-up will be displayed to confirm if user is ready to continue login with Facebook when Click on ‘Facebook’ button</t>
  </si>
  <si>
    <t>Function sign up with Google</t>
  </si>
  <si>
    <t>Verify that new pop-up will be displayed to confirm if user is ready to continue login with Google when Click on ‘Google’ button</t>
  </si>
  <si>
    <t>Nghiem Van Long</t>
  </si>
  <si>
    <t>1. Access Lazada page
2. Click on Sign up</t>
  </si>
  <si>
    <t>Asignment 2</t>
  </si>
  <si>
    <t>Verify that Slide to get SMS Code is enable if input valid phone number</t>
  </si>
  <si>
    <t>Verify that Slide to get SMS Code is disable when entering nothing in phone number field</t>
  </si>
  <si>
    <t>Verify that Slide to get Email Code is enable when entering valid email</t>
  </si>
  <si>
    <t>Verify that show error message for Slide to get Email Code when Email Address is in incorrect format</t>
  </si>
  <si>
    <t>Verify that show error message for Slide to get Email Code when Email Address is in correct format but does not exist email</t>
  </si>
  <si>
    <t>Verify that Slide to get Email Code is disable when entering nothing in email field</t>
  </si>
  <si>
    <t>Verify that Email code is sent when Enter valid email then click on ‘Slide to get email code’ button</t>
  </si>
  <si>
    <t>Verify field ‘Get email Code' is displayed when Enter valid email</t>
  </si>
  <si>
    <t>Verify that show error message for Slide to get SMS Code when phone number is in incorrect format</t>
  </si>
  <si>
    <t xml:space="preserve">Verify that shows error message for Slide to get SMS Code when phone number is in correct format but does not exist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</si>
</sst>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5" formatCode="[$-409]mmmm\ d\,\ yyyy;@"/>
  </numFmts>
  <fonts count="29">
    <font>
      <sz val="11"/>
      <color theme="1"/>
      <name val="Calibri"/>
      <family val="2"/>
      <scheme val="minor"/>
    </font>
    <font>
      <b/>
      <sz val="20"/>
      <color theme="4" tint="-0.249977111117893"/>
      <name val="Arial"/>
      <family val="2"/>
    </font>
    <font>
      <b/>
      <sz val="20"/>
      <color theme="6"/>
      <name val="Arial"/>
      <family val="2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sz val="10"/>
      <name val="Arial"/>
      <family val="2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4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u/>
      <sz val="11"/>
      <color rgb="FF7EA1D0"/>
      <name val="Calibri"/>
      <family val="2"/>
      <scheme val="minor"/>
    </font>
    <font>
      <b/>
      <sz val="14"/>
      <color theme="0"/>
      <name val="Arial"/>
      <family val="2"/>
    </font>
    <font>
      <b/>
      <i/>
      <sz val="10"/>
      <color theme="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00CC00"/>
        <bgColor indexed="26"/>
      </patternFill>
    </fill>
    <fill>
      <patternFill patternType="solid">
        <fgColor rgb="FF00CC00"/>
        <bgColor indexed="41"/>
      </patternFill>
    </fill>
    <fill>
      <patternFill patternType="solid">
        <fgColor rgb="FF00CC0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5">
    <xf numFmtId="0" fontId="0" fillId="0" borderId="0"/>
    <xf numFmtId="0" fontId="6" fillId="0" borderId="0"/>
    <xf numFmtId="0" fontId="5" fillId="0" borderId="0"/>
    <xf numFmtId="0" fontId="5" fillId="16" borderId="7">
      <alignment vertical="center" wrapText="1"/>
    </xf>
    <xf numFmtId="0" fontId="5" fillId="0" borderId="0"/>
    <xf numFmtId="165" fontId="19" fillId="0" borderId="0"/>
    <xf numFmtId="165" fontId="5" fillId="0" borderId="0"/>
    <xf numFmtId="165" fontId="6" fillId="0" borderId="0"/>
    <xf numFmtId="165" fontId="5" fillId="17" borderId="0"/>
    <xf numFmtId="165" fontId="5" fillId="17" borderId="0"/>
    <xf numFmtId="165" fontId="5" fillId="0" borderId="0">
      <alignment horizontal="left" vertical="top" wrapText="1" indent="2"/>
    </xf>
    <xf numFmtId="165" fontId="9" fillId="0" borderId="12" applyFont="0"/>
    <xf numFmtId="2" fontId="22" fillId="0" borderId="0">
      <alignment horizontal="center" vertical="center" wrapText="1"/>
    </xf>
    <xf numFmtId="165" fontId="9" fillId="18" borderId="12">
      <alignment horizontal="left" vertical="center"/>
    </xf>
    <xf numFmtId="165" fontId="9" fillId="19" borderId="12" applyAlignment="0">
      <alignment horizontal="center" vertical="center"/>
    </xf>
    <xf numFmtId="165" fontId="21" fillId="0" borderId="0">
      <alignment horizontal="left"/>
    </xf>
    <xf numFmtId="165" fontId="5" fillId="0" borderId="0"/>
    <xf numFmtId="165" fontId="23" fillId="16" borderId="0">
      <alignment horizontal="center" vertical="center" wrapText="1"/>
    </xf>
    <xf numFmtId="165" fontId="21" fillId="0" borderId="0">
      <alignment vertical="center"/>
    </xf>
    <xf numFmtId="165" fontId="21" fillId="0" borderId="0">
      <alignment vertical="center"/>
    </xf>
    <xf numFmtId="9" fontId="6" fillId="0" borderId="0" applyFont="0" applyFill="0" applyBorder="0" applyAlignment="0" applyProtection="0"/>
    <xf numFmtId="165" fontId="24" fillId="20" borderId="7">
      <alignment horizontal="center" vertical="center" wrapText="1"/>
    </xf>
    <xf numFmtId="165" fontId="21" fillId="21" borderId="7">
      <alignment horizontal="center" vertical="center" wrapText="1"/>
    </xf>
    <xf numFmtId="165" fontId="25" fillId="0" borderId="0"/>
    <xf numFmtId="165" fontId="26" fillId="0" borderId="0" applyNumberFormat="0" applyFill="0" applyBorder="0" applyAlignment="0" applyProtection="0"/>
  </cellStyleXfs>
  <cellXfs count="102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7" fillId="3" borderId="2" xfId="1" applyFont="1" applyFill="1" applyBorder="1" applyAlignment="1">
      <alignment horizontal="left" vertical="center" wrapText="1"/>
    </xf>
    <xf numFmtId="0" fontId="8" fillId="0" borderId="0" xfId="1" applyFont="1" applyAlignment="1">
      <alignment wrapText="1"/>
    </xf>
    <xf numFmtId="0" fontId="5" fillId="0" borderId="0" xfId="0" applyFont="1" applyAlignment="1">
      <alignment wrapText="1"/>
    </xf>
    <xf numFmtId="0" fontId="8" fillId="0" borderId="0" xfId="1" applyFont="1" applyAlignment="1">
      <alignment horizontal="left" wrapText="1"/>
    </xf>
    <xf numFmtId="0" fontId="9" fillId="0" borderId="0" xfId="0" applyFont="1"/>
    <xf numFmtId="0" fontId="10" fillId="4" borderId="2" xfId="1" applyFont="1" applyFill="1" applyBorder="1" applyAlignment="1">
      <alignment horizontal="left" vertical="top" wrapText="1"/>
    </xf>
    <xf numFmtId="0" fontId="10" fillId="5" borderId="2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6" xfId="0" applyFont="1" applyBorder="1"/>
    <xf numFmtId="0" fontId="11" fillId="7" borderId="2" xfId="0" applyFont="1" applyFill="1" applyBorder="1" applyAlignment="1">
      <alignment horizontal="left"/>
    </xf>
    <xf numFmtId="0" fontId="11" fillId="7" borderId="2" xfId="0" applyFont="1" applyFill="1" applyBorder="1"/>
    <xf numFmtId="0" fontId="11" fillId="7" borderId="2" xfId="0" applyFont="1" applyFill="1" applyBorder="1" applyAlignment="1">
      <alignment horizontal="center" wrapText="1"/>
    </xf>
    <xf numFmtId="0" fontId="11" fillId="7" borderId="0" xfId="0" applyFont="1" applyFill="1" applyAlignment="1">
      <alignment horizontal="center" wrapText="1"/>
    </xf>
    <xf numFmtId="0" fontId="10" fillId="9" borderId="2" xfId="1" applyFont="1" applyFill="1" applyBorder="1" applyAlignment="1">
      <alignment horizontal="left" vertical="center" wrapText="1"/>
    </xf>
    <xf numFmtId="0" fontId="10" fillId="9" borderId="2" xfId="1" applyFont="1" applyFill="1" applyBorder="1" applyAlignment="1">
      <alignment horizontal="center" vertical="center" wrapText="1"/>
    </xf>
    <xf numFmtId="0" fontId="10" fillId="9" borderId="5" xfId="1" applyFont="1" applyFill="1" applyBorder="1" applyAlignment="1">
      <alignment horizontal="center" vertical="center" wrapText="1"/>
    </xf>
    <xf numFmtId="0" fontId="5" fillId="7" borderId="2" xfId="1" applyFont="1" applyFill="1" applyBorder="1" applyAlignment="1">
      <alignment horizontal="left" vertical="top" wrapText="1"/>
    </xf>
    <xf numFmtId="0" fontId="5" fillId="10" borderId="2" xfId="0" quotePrefix="1" applyFont="1" applyFill="1" applyBorder="1" applyAlignment="1">
      <alignment horizontal="left" vertical="top" wrapText="1"/>
    </xf>
    <xf numFmtId="0" fontId="5" fillId="7" borderId="2" xfId="0" quotePrefix="1" applyFont="1" applyFill="1" applyBorder="1" applyAlignment="1">
      <alignment horizontal="left" vertical="top" wrapText="1"/>
    </xf>
    <xf numFmtId="0" fontId="11" fillId="7" borderId="2" xfId="0" applyFont="1" applyFill="1" applyBorder="1" applyAlignment="1">
      <alignment vertical="top" wrapText="1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2" xfId="0" applyFont="1" applyBorder="1" applyAlignment="1">
      <alignment horizontal="left" vertical="top"/>
    </xf>
    <xf numFmtId="0" fontId="5" fillId="12" borderId="2" xfId="1" applyFont="1" applyFill="1" applyBorder="1" applyAlignment="1">
      <alignment horizontal="left" vertical="top" wrapText="1"/>
    </xf>
    <xf numFmtId="0" fontId="5" fillId="12" borderId="2" xfId="0" quotePrefix="1" applyFont="1" applyFill="1" applyBorder="1" applyAlignment="1">
      <alignment horizontal="left" vertical="top" wrapText="1"/>
    </xf>
    <xf numFmtId="0" fontId="11" fillId="12" borderId="2" xfId="0" applyFont="1" applyFill="1" applyBorder="1" applyAlignment="1">
      <alignment vertical="top" wrapText="1"/>
    </xf>
    <xf numFmtId="0" fontId="10" fillId="13" borderId="2" xfId="1" applyFont="1" applyFill="1" applyBorder="1" applyAlignment="1">
      <alignment horizontal="left" vertical="center"/>
    </xf>
    <xf numFmtId="0" fontId="12" fillId="13" borderId="2" xfId="1" applyFont="1" applyFill="1" applyBorder="1" applyAlignment="1">
      <alignment horizontal="left" vertical="center"/>
    </xf>
    <xf numFmtId="0" fontId="10" fillId="12" borderId="2" xfId="1" applyFont="1" applyFill="1" applyBorder="1" applyAlignment="1">
      <alignment horizontal="left" vertical="top" wrapText="1"/>
    </xf>
    <xf numFmtId="0" fontId="5" fillId="14" borderId="2" xfId="0" applyFont="1" applyFill="1" applyBorder="1" applyAlignment="1">
      <alignment horizontal="left"/>
    </xf>
    <xf numFmtId="0" fontId="5" fillId="14" borderId="2" xfId="0" applyFont="1" applyFill="1" applyBorder="1"/>
    <xf numFmtId="0" fontId="12" fillId="14" borderId="2" xfId="0" applyFont="1" applyFill="1" applyBorder="1" applyAlignment="1">
      <alignment horizontal="left"/>
    </xf>
    <xf numFmtId="0" fontId="10" fillId="15" borderId="2" xfId="1" applyFont="1" applyFill="1" applyBorder="1" applyAlignment="1">
      <alignment horizontal="left" vertical="center"/>
    </xf>
    <xf numFmtId="0" fontId="12" fillId="15" borderId="2" xfId="1" applyFont="1" applyFill="1" applyBorder="1" applyAlignment="1">
      <alignment horizontal="left" vertical="center"/>
    </xf>
    <xf numFmtId="0" fontId="12" fillId="10" borderId="2" xfId="0" applyFont="1" applyFill="1" applyBorder="1"/>
    <xf numFmtId="0" fontId="12" fillId="10" borderId="2" xfId="1" applyFont="1" applyFill="1" applyBorder="1" applyAlignment="1">
      <alignment horizontal="center" vertical="top" wrapText="1"/>
    </xf>
    <xf numFmtId="0" fontId="10" fillId="13" borderId="4" xfId="1" applyFont="1" applyFill="1" applyBorder="1" applyAlignment="1">
      <alignment horizontal="left" vertical="center"/>
    </xf>
    <xf numFmtId="0" fontId="10" fillId="13" borderId="5" xfId="1" applyFont="1" applyFill="1" applyBorder="1" applyAlignment="1">
      <alignment horizontal="left" vertical="center"/>
    </xf>
    <xf numFmtId="0" fontId="10" fillId="13" borderId="2" xfId="1" applyFont="1" applyFill="1" applyBorder="1" applyAlignment="1">
      <alignment horizontal="left" vertical="center" wrapText="1"/>
    </xf>
    <xf numFmtId="0" fontId="16" fillId="13" borderId="4" xfId="1" applyFont="1" applyFill="1" applyBorder="1" applyAlignment="1">
      <alignment horizontal="left" vertical="center"/>
    </xf>
    <xf numFmtId="0" fontId="12" fillId="13" borderId="4" xfId="1" applyFont="1" applyFill="1" applyBorder="1" applyAlignment="1">
      <alignment horizontal="left" vertical="center"/>
    </xf>
    <xf numFmtId="0" fontId="17" fillId="10" borderId="2" xfId="0" applyFont="1" applyFill="1" applyBorder="1" applyAlignment="1">
      <alignment horizontal="left"/>
    </xf>
    <xf numFmtId="0" fontId="17" fillId="15" borderId="2" xfId="1" applyFont="1" applyFill="1" applyBorder="1" applyAlignment="1">
      <alignment horizontal="left" vertical="top" wrapText="1"/>
    </xf>
    <xf numFmtId="0" fontId="17" fillId="10" borderId="2" xfId="0" applyFont="1" applyFill="1" applyBorder="1"/>
    <xf numFmtId="0" fontId="17" fillId="10" borderId="2" xfId="1" applyFont="1" applyFill="1" applyBorder="1" applyAlignment="1">
      <alignment horizontal="center" vertical="top" wrapText="1"/>
    </xf>
    <xf numFmtId="0" fontId="18" fillId="15" borderId="2" xfId="1" applyFont="1" applyFill="1" applyBorder="1" applyAlignment="1">
      <alignment horizontal="left" vertical="center" wrapText="1"/>
    </xf>
    <xf numFmtId="0" fontId="18" fillId="15" borderId="2" xfId="1" applyFont="1" applyFill="1" applyBorder="1" applyAlignment="1">
      <alignment horizontal="left" vertical="center"/>
    </xf>
    <xf numFmtId="0" fontId="17" fillId="11" borderId="2" xfId="0" applyFont="1" applyFill="1" applyBorder="1" applyAlignment="1">
      <alignment horizontal="left" vertical="top"/>
    </xf>
    <xf numFmtId="0" fontId="17" fillId="10" borderId="2" xfId="1" applyFont="1" applyFill="1" applyBorder="1" applyAlignment="1">
      <alignment horizontal="left" vertical="top" wrapText="1"/>
    </xf>
    <xf numFmtId="0" fontId="17" fillId="10" borderId="2" xfId="0" quotePrefix="1" applyFont="1" applyFill="1" applyBorder="1" applyAlignment="1">
      <alignment horizontal="left" vertical="top" wrapText="1"/>
    </xf>
    <xf numFmtId="0" fontId="17" fillId="10" borderId="2" xfId="0" applyFont="1" applyFill="1" applyBorder="1" applyAlignment="1">
      <alignment horizontal="left" vertical="top" wrapText="1"/>
    </xf>
    <xf numFmtId="0" fontId="17" fillId="10" borderId="2" xfId="0" applyFont="1" applyFill="1" applyBorder="1" applyAlignment="1">
      <alignment vertical="top"/>
    </xf>
    <xf numFmtId="0" fontId="0" fillId="11" borderId="0" xfId="0" applyFill="1" applyAlignment="1">
      <alignment vertical="top"/>
    </xf>
    <xf numFmtId="0" fontId="18" fillId="15" borderId="2" xfId="1" applyFont="1" applyFill="1" applyBorder="1" applyAlignment="1">
      <alignment horizontal="center" vertical="top" wrapText="1"/>
    </xf>
    <xf numFmtId="0" fontId="20" fillId="14" borderId="0" xfId="0" applyFont="1" applyFill="1"/>
    <xf numFmtId="0" fontId="10" fillId="12" borderId="2" xfId="0" applyFont="1" applyFill="1" applyBorder="1" applyAlignment="1">
      <alignment horizontal="left"/>
    </xf>
    <xf numFmtId="0" fontId="10" fillId="12" borderId="2" xfId="0" applyFont="1" applyFill="1" applyBorder="1"/>
    <xf numFmtId="0" fontId="10" fillId="12" borderId="2" xfId="1" applyFont="1" applyFill="1" applyBorder="1" applyAlignment="1">
      <alignment horizontal="center" vertical="top" wrapText="1"/>
    </xf>
    <xf numFmtId="0" fontId="17" fillId="10" borderId="2" xfId="0" applyFont="1" applyFill="1" applyBorder="1" applyAlignment="1">
      <alignment vertical="top" wrapText="1"/>
    </xf>
    <xf numFmtId="0" fontId="0" fillId="11" borderId="0" xfId="0" applyFill="1" applyAlignment="1">
      <alignment vertical="top" wrapText="1"/>
    </xf>
    <xf numFmtId="0" fontId="0" fillId="11" borderId="11" xfId="0" applyFill="1" applyBorder="1" applyAlignment="1">
      <alignment vertical="top" wrapText="1"/>
    </xf>
    <xf numFmtId="0" fontId="5" fillId="7" borderId="2" xfId="0" applyFont="1" applyFill="1" applyBorder="1"/>
    <xf numFmtId="0" fontId="5" fillId="7" borderId="3" xfId="0" applyFont="1" applyFill="1" applyBorder="1"/>
    <xf numFmtId="0" fontId="0" fillId="0" borderId="10" xfId="0" applyBorder="1"/>
    <xf numFmtId="0" fontId="0" fillId="0" borderId="9" xfId="0" applyBorder="1"/>
    <xf numFmtId="0" fontId="17" fillId="0" borderId="0" xfId="0" applyFont="1"/>
    <xf numFmtId="0" fontId="0" fillId="0" borderId="0" xfId="0" applyAlignment="1">
      <alignment horizontal="left" vertical="top"/>
    </xf>
    <xf numFmtId="0" fontId="28" fillId="13" borderId="3" xfId="1" applyFont="1" applyFill="1" applyBorder="1" applyAlignment="1">
      <alignment horizontal="left" vertical="center" wrapText="1"/>
    </xf>
    <xf numFmtId="0" fontId="17" fillId="15" borderId="10" xfId="1" applyFont="1" applyFill="1" applyBorder="1" applyAlignment="1">
      <alignment horizontal="left" vertical="top" wrapText="1"/>
    </xf>
    <xf numFmtId="0" fontId="5" fillId="10" borderId="2" xfId="1" applyFont="1" applyFill="1" applyBorder="1" applyAlignment="1">
      <alignment horizontal="left" vertical="top" wrapText="1"/>
    </xf>
    <xf numFmtId="0" fontId="5" fillId="10" borderId="8" xfId="1" applyFont="1" applyFill="1" applyBorder="1" applyAlignment="1">
      <alignment horizontal="left" vertical="top" wrapText="1"/>
    </xf>
    <xf numFmtId="0" fontId="27" fillId="13" borderId="3" xfId="1" applyFont="1" applyFill="1" applyBorder="1" applyAlignment="1">
      <alignment horizontal="left" vertical="top" wrapText="1"/>
    </xf>
    <xf numFmtId="0" fontId="27" fillId="13" borderId="4" xfId="1" applyFont="1" applyFill="1" applyBorder="1" applyAlignment="1">
      <alignment horizontal="left" vertical="top" wrapText="1"/>
    </xf>
    <xf numFmtId="0" fontId="27" fillId="13" borderId="5" xfId="1" applyFont="1" applyFill="1" applyBorder="1" applyAlignment="1">
      <alignment horizontal="left" vertical="top" wrapText="1"/>
    </xf>
    <xf numFmtId="0" fontId="5" fillId="0" borderId="3" xfId="1" applyFont="1" applyBorder="1" applyAlignment="1">
      <alignment horizontal="left" vertical="top" wrapText="1"/>
    </xf>
    <xf numFmtId="0" fontId="5" fillId="0" borderId="4" xfId="1" applyFont="1" applyBorder="1" applyAlignment="1">
      <alignment horizontal="left" vertical="top" wrapText="1"/>
    </xf>
    <xf numFmtId="0" fontId="5" fillId="0" borderId="5" xfId="1" applyFont="1" applyBorder="1" applyAlignment="1">
      <alignment horizontal="left" vertical="top" wrapText="1"/>
    </xf>
    <xf numFmtId="164" fontId="5" fillId="0" borderId="3" xfId="1" applyNumberFormat="1" applyFont="1" applyBorder="1" applyAlignment="1">
      <alignment horizontal="left" vertical="top" wrapText="1"/>
    </xf>
    <xf numFmtId="164" fontId="5" fillId="0" borderId="4" xfId="1" applyNumberFormat="1" applyFont="1" applyBorder="1" applyAlignment="1">
      <alignment horizontal="left" vertical="top" wrapText="1"/>
    </xf>
    <xf numFmtId="164" fontId="5" fillId="0" borderId="5" xfId="1" applyNumberFormat="1" applyFont="1" applyBorder="1" applyAlignment="1">
      <alignment horizontal="left" vertical="top" wrapText="1"/>
    </xf>
    <xf numFmtId="0" fontId="10" fillId="8" borderId="3" xfId="0" applyFont="1" applyFill="1" applyBorder="1" applyAlignment="1">
      <alignment horizontal="center" wrapText="1"/>
    </xf>
    <xf numFmtId="0" fontId="10" fillId="8" borderId="4" xfId="0" applyFont="1" applyFill="1" applyBorder="1" applyAlignment="1">
      <alignment horizontal="center" wrapText="1"/>
    </xf>
    <xf numFmtId="0" fontId="10" fillId="8" borderId="5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5" fillId="0" borderId="2" xfId="1" applyFont="1" applyBorder="1" applyAlignment="1">
      <alignment horizontal="left" vertical="top" wrapText="1"/>
    </xf>
    <xf numFmtId="0" fontId="5" fillId="0" borderId="3" xfId="1" quotePrefix="1" applyFont="1" applyBorder="1" applyAlignment="1">
      <alignment horizontal="left" vertical="top" wrapText="1"/>
    </xf>
    <xf numFmtId="0" fontId="5" fillId="0" borderId="4" xfId="1" quotePrefix="1" applyFont="1" applyBorder="1" applyAlignment="1">
      <alignment horizontal="left" vertical="top" wrapText="1"/>
    </xf>
    <xf numFmtId="0" fontId="5" fillId="0" borderId="5" xfId="1" quotePrefix="1" applyFont="1" applyBorder="1" applyAlignment="1">
      <alignment horizontal="left" vertical="top" wrapText="1"/>
    </xf>
    <xf numFmtId="0" fontId="16" fillId="12" borderId="3" xfId="1" applyFont="1" applyFill="1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16" fillId="12" borderId="4" xfId="1" applyFont="1" applyFill="1" applyBorder="1" applyAlignment="1">
      <alignment horizontal="left" vertical="top" wrapText="1"/>
    </xf>
    <xf numFmtId="0" fontId="16" fillId="12" borderId="5" xfId="1" applyFont="1" applyFill="1" applyBorder="1" applyAlignment="1">
      <alignment horizontal="left" vertical="top" wrapText="1"/>
    </xf>
  </cellXfs>
  <cellStyles count="25">
    <cellStyle name="background" xfId="8" xr:uid="{58307064-6B4F-44FA-8009-8E262D89CC63}"/>
    <cellStyle name="background 2" xfId="9" xr:uid="{6FD50486-6FF8-41BE-8A05-43ABA7D3259B}"/>
    <cellStyle name="body_tyext" xfId="10" xr:uid="{9B459513-9D7C-4556-9FF6-88DE170C9BA1}"/>
    <cellStyle name="cell" xfId="11" xr:uid="{0875B3C6-3674-4F54-B981-049F324665F4}"/>
    <cellStyle name="document title" xfId="12" xr:uid="{B3CC410C-3208-457A-906B-D3C7BB3E3E6E}"/>
    <cellStyle name="group" xfId="13" xr:uid="{30E73CA1-6712-438D-B15F-390250E7BAD6}"/>
    <cellStyle name="Header" xfId="14" xr:uid="{9E3A24CE-1BB8-4923-B148-7CC2255803A8}"/>
    <cellStyle name="Heading" xfId="15" xr:uid="{DA093907-B3E7-4CF9-8FEB-5BB932941F37}"/>
    <cellStyle name="Hyperlink 2" xfId="24" xr:uid="{2B7FC7F7-3300-4776-9196-04BC1707EE37}"/>
    <cellStyle name="Normal" xfId="0" builtinId="0"/>
    <cellStyle name="Normal 2" xfId="2" xr:uid="{5EAA6D6E-19B0-4AD5-AC95-C2F98439B003}"/>
    <cellStyle name="Normal 2 2" xfId="4" xr:uid="{90C2B6EF-D18F-4B63-B9CD-6EA1679ED664}"/>
    <cellStyle name="Normal 2 3" xfId="6" xr:uid="{B624CC53-8C54-46BB-9A07-5AED98D56D4A}"/>
    <cellStyle name="Normal 3" xfId="5" xr:uid="{FE337F40-0FEC-4CEE-9205-0235A551F414}"/>
    <cellStyle name="Normal 4" xfId="7" xr:uid="{FEE82891-0FB7-4C2C-B00B-FD8CE6378E1A}"/>
    <cellStyle name="Normal 6" xfId="16" xr:uid="{014E282A-E3ED-4755-B8EA-0B86DCAFA02E}"/>
    <cellStyle name="Normal_Sheet1" xfId="1" xr:uid="{89D1F613-890C-44A8-9342-92E0CD0FC3BB}"/>
    <cellStyle name="page title" xfId="17" xr:uid="{6363185F-B78F-424A-AC2C-455BFA208CFB}"/>
    <cellStyle name="Paragrap title" xfId="18" xr:uid="{9A715F20-D6F1-484E-98A3-453BEBF696C9}"/>
    <cellStyle name="Paragrap title 2" xfId="19" xr:uid="{D2F66839-23BA-4E1C-9459-232BE856A0A4}"/>
    <cellStyle name="Percent 2" xfId="20" xr:uid="{08BC2D19-8FAA-47E2-AFD5-F2F21CF8A171}"/>
    <cellStyle name="Table header" xfId="21" xr:uid="{790857AC-8A17-47CE-9629-EA2EBD77B1E2}"/>
    <cellStyle name="Table header 2" xfId="22" xr:uid="{05E8FC4F-79AF-4542-BB09-5ABE831A7F06}"/>
    <cellStyle name="table_cell" xfId="3" xr:uid="{B21812FB-B646-4B7D-B101-29218C427F77}"/>
    <cellStyle name="標準_040802 債権ＤＢ" xfId="23" xr:uid="{28799B1C-6386-45AC-B074-AB96FF53967F}"/>
  </cellStyles>
  <dxfs count="10"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TableStyleMedium2" defaultPivotStyle="PivotStyleLight16">
    <tableStyle name="NashTech Table Style 1" pivot="0" count="2" xr9:uid="{E043D556-F944-49D5-A373-CA6A74A8FD14}">
      <tableStyleElement type="wholeTable" dxfId="9"/>
      <tableStyleElement type="headerRow" dxfId="8"/>
    </tableStyle>
    <tableStyle name="NashTech Table Style 2" pivot="0" count="3" xr9:uid="{817AD0AB-1E04-4526-A1C6-71CEA22B92C8}">
      <tableStyleElement type="wholeTable" dxfId="7"/>
      <tableStyleElement type="headerRow" dxfId="6"/>
      <tableStyleElement type="firstRowStripe" dxfId="5"/>
    </tableStyle>
    <tableStyle name="NashTech Table Style 4" pivot="0" count="3" xr9:uid="{0F10B8E4-C8B1-4E7B-B7DA-4C87FF2D093D}">
      <tableStyleElement type="wholeTable" dxfId="4"/>
      <tableStyleElement type="headerRow" dxfId="3"/>
      <tableStyleElement type="firstColumnStripe" dxfId="2"/>
    </tableStyle>
    <tableStyle name="Table Style 1" pivot="0" count="2" xr9:uid="{9FF58ABA-2970-4374-87DC-72FB9FE0CEE0}">
      <tableStyleElement type="wholeTable" dxfId="1"/>
      <tableStyleElement type="headerRow" dxfId="0"/>
    </tableStyle>
  </tableStyles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A7E89-16D9-4F36-852B-6757B827A8F5}">
  <dimension ref="A1:I160"/>
  <sheetViews>
    <sheetView tabSelected="1" topLeftCell="A111" workbookViewId="0">
      <selection activeCell="B117" sqref="B117"/>
    </sheetView>
  </sheetViews>
  <sheetFormatPr defaultRowHeight="15"/>
  <cols>
    <col min="1" max="1" width="11.42578125" customWidth="1"/>
    <col min="2" max="2" width="38.7109375" style="71" customWidth="1"/>
    <col min="3" max="3" width="21.85546875" customWidth="1"/>
    <col min="4" max="4" width="24.7109375" customWidth="1"/>
    <col min="5" max="5" width="23.85546875" customWidth="1"/>
  </cols>
  <sheetData>
    <row r="1" spans="1:9" ht="26.25">
      <c r="A1" s="89" t="s">
        <v>0</v>
      </c>
      <c r="B1" s="90"/>
      <c r="C1" s="90"/>
      <c r="D1" s="90"/>
      <c r="E1" s="91"/>
      <c r="F1" s="1"/>
      <c r="G1" s="1"/>
      <c r="H1" s="1"/>
      <c r="I1" s="1"/>
    </row>
    <row r="2" spans="1:9" ht="23.25">
      <c r="A2" s="2"/>
      <c r="B2" s="3"/>
      <c r="C2" s="92"/>
      <c r="D2" s="92"/>
      <c r="E2" s="91"/>
      <c r="F2" s="1"/>
      <c r="G2" s="1"/>
      <c r="H2" s="1"/>
      <c r="I2" s="1"/>
    </row>
    <row r="3" spans="1:9" ht="25.5">
      <c r="A3" s="4" t="s">
        <v>1</v>
      </c>
      <c r="B3" s="93" t="s">
        <v>137</v>
      </c>
      <c r="C3" s="93"/>
      <c r="D3" s="93"/>
      <c r="E3" s="5"/>
      <c r="F3" s="5"/>
      <c r="G3" s="5"/>
      <c r="H3" s="6"/>
      <c r="I3" s="6"/>
    </row>
    <row r="4" spans="1:9">
      <c r="A4" s="4" t="s">
        <v>2</v>
      </c>
      <c r="B4" s="94"/>
      <c r="C4" s="95"/>
      <c r="D4" s="96"/>
      <c r="E4" s="5"/>
      <c r="F4" s="5"/>
      <c r="G4" s="5"/>
      <c r="H4" s="6"/>
      <c r="I4" s="6"/>
    </row>
    <row r="5" spans="1:9" ht="25.5">
      <c r="A5" s="4" t="s">
        <v>3</v>
      </c>
      <c r="B5" s="94" t="s">
        <v>136</v>
      </c>
      <c r="C5" s="95"/>
      <c r="D5" s="96"/>
      <c r="E5" s="5"/>
      <c r="F5" s="5"/>
      <c r="G5" s="5"/>
      <c r="H5" s="6"/>
      <c r="I5" s="6"/>
    </row>
    <row r="6" spans="1:9">
      <c r="A6" s="4" t="s">
        <v>4</v>
      </c>
      <c r="B6" s="80" t="s">
        <v>135</v>
      </c>
      <c r="C6" s="81"/>
      <c r="D6" s="82"/>
      <c r="E6" s="5"/>
      <c r="F6" s="5"/>
      <c r="G6" s="5"/>
      <c r="H6" s="7"/>
      <c r="I6" s="6"/>
    </row>
    <row r="7" spans="1:9">
      <c r="A7" s="4" t="s">
        <v>5</v>
      </c>
      <c r="B7" s="83"/>
      <c r="C7" s="84"/>
      <c r="D7" s="85"/>
      <c r="E7" s="5"/>
      <c r="F7" s="8"/>
      <c r="G7" s="8"/>
      <c r="H7" s="8"/>
      <c r="I7" s="8"/>
    </row>
    <row r="8" spans="1:9">
      <c r="A8" s="9" t="s">
        <v>6</v>
      </c>
      <c r="B8" s="10" t="str">
        <f>F16</f>
        <v>Environment 1</v>
      </c>
      <c r="C8" s="10" t="str">
        <f>G16</f>
        <v>Environment 2</v>
      </c>
      <c r="D8" s="10" t="str">
        <f>H16</f>
        <v>Environment 3</v>
      </c>
      <c r="E8" s="8"/>
      <c r="F8" s="8"/>
      <c r="G8" s="8"/>
      <c r="H8" s="8"/>
      <c r="I8" s="8"/>
    </row>
    <row r="9" spans="1:9">
      <c r="A9" s="11" t="s">
        <v>7</v>
      </c>
      <c r="B9" s="12">
        <f>SUM(B10:B13)</f>
        <v>0</v>
      </c>
      <c r="C9" s="12">
        <f>SUM(C10:C13)</f>
        <v>0</v>
      </c>
      <c r="D9" s="12">
        <f>SUM(D10:D13)</f>
        <v>0</v>
      </c>
      <c r="E9" s="8"/>
      <c r="F9" s="8"/>
      <c r="G9" s="8"/>
      <c r="H9" s="8"/>
      <c r="I9" s="8"/>
    </row>
    <row r="10" spans="1:9">
      <c r="A10" s="11" t="s">
        <v>8</v>
      </c>
      <c r="B10" s="13">
        <f>COUNTIF($F$19:$F$49667,"*Passed")</f>
        <v>0</v>
      </c>
      <c r="C10" s="13">
        <f>COUNTIF($G$19:$G$49667,"*Passed")</f>
        <v>0</v>
      </c>
      <c r="D10" s="13">
        <f>COUNTIF($H$19:$H$49667,"*Passed")</f>
        <v>0</v>
      </c>
      <c r="E10" s="8"/>
      <c r="F10" s="8"/>
      <c r="G10" s="8"/>
      <c r="H10" s="8"/>
      <c r="I10" s="8"/>
    </row>
    <row r="11" spans="1:9">
      <c r="A11" s="11" t="s">
        <v>9</v>
      </c>
      <c r="B11" s="13">
        <f>COUNTIF($F$19:$F$49387,"*Failed*")</f>
        <v>0</v>
      </c>
      <c r="C11" s="13">
        <f>COUNTIF($G$19:$G$49387,"*Failed*")</f>
        <v>0</v>
      </c>
      <c r="D11" s="13">
        <f>COUNTIF($H$19:$H$49387,"*Failed*")</f>
        <v>0</v>
      </c>
      <c r="E11" s="8"/>
      <c r="F11" s="8"/>
      <c r="G11" s="8"/>
      <c r="H11" s="8"/>
      <c r="I11" s="8"/>
    </row>
    <row r="12" spans="1:9">
      <c r="A12" s="11" t="s">
        <v>10</v>
      </c>
      <c r="B12" s="13">
        <f>COUNTIF($F$19:$F$49387,"*Not Run*")</f>
        <v>0</v>
      </c>
      <c r="C12" s="13">
        <f>COUNTIF($G$19:$G$49387,"*Not Run*")</f>
        <v>0</v>
      </c>
      <c r="D12" s="13">
        <f>COUNTIF($H$19:$H$49387,"*Not Run*")</f>
        <v>0</v>
      </c>
      <c r="E12" s="3"/>
      <c r="F12" s="3"/>
      <c r="G12" s="3"/>
      <c r="H12" s="3"/>
      <c r="I12" s="3"/>
    </row>
    <row r="13" spans="1:9">
      <c r="A13" s="11" t="s">
        <v>11</v>
      </c>
      <c r="B13" s="13">
        <f>COUNTIF($F$19:$F$49387,"*NA*")</f>
        <v>0</v>
      </c>
      <c r="C13" s="13">
        <f>COUNTIF($G$19:$G$49387,"*NA*")</f>
        <v>0</v>
      </c>
      <c r="D13" s="13">
        <f>COUNTIF($H$19:$H$49387,"*NA*")</f>
        <v>0</v>
      </c>
      <c r="E13" s="14"/>
      <c r="F13" s="3"/>
      <c r="G13" s="3"/>
      <c r="H13" s="3"/>
      <c r="I13" s="3"/>
    </row>
    <row r="14" spans="1:9" ht="38.25">
      <c r="A14" s="11" t="s">
        <v>12</v>
      </c>
      <c r="B14" s="13">
        <f>COUNTIF($F$19:$F$49387,"*Passed in previous build*")</f>
        <v>0</v>
      </c>
      <c r="C14" s="13">
        <f>COUNTIF($G$19:$G$49387,"*Passed in previous build*")</f>
        <v>0</v>
      </c>
      <c r="D14" s="13">
        <f>COUNTIF($H$19:$H$49387,"*Passed in previous build*")</f>
        <v>0</v>
      </c>
      <c r="E14" s="3"/>
      <c r="F14" s="3"/>
      <c r="G14" s="3"/>
      <c r="H14" s="3"/>
      <c r="I14" s="3"/>
    </row>
    <row r="15" spans="1:9">
      <c r="A15" s="15"/>
      <c r="B15" s="16"/>
      <c r="C15" s="16"/>
      <c r="D15" s="17"/>
      <c r="E15" s="18"/>
      <c r="F15" s="86" t="s">
        <v>6</v>
      </c>
      <c r="G15" s="87"/>
      <c r="H15" s="88"/>
      <c r="I15" s="18"/>
    </row>
    <row r="16" spans="1:9" ht="60.75" customHeight="1">
      <c r="A16" s="19" t="s">
        <v>13</v>
      </c>
      <c r="B16" s="20" t="s">
        <v>14</v>
      </c>
      <c r="C16" s="20" t="s">
        <v>15</v>
      </c>
      <c r="D16" s="20" t="s">
        <v>16</v>
      </c>
      <c r="E16" s="21" t="s">
        <v>17</v>
      </c>
      <c r="F16" s="20" t="s">
        <v>18</v>
      </c>
      <c r="G16" s="20" t="s">
        <v>19</v>
      </c>
      <c r="H16" s="20" t="s">
        <v>20</v>
      </c>
      <c r="I16" s="20" t="s">
        <v>21</v>
      </c>
    </row>
    <row r="17" spans="1:9" ht="30" customHeight="1">
      <c r="A17" s="32"/>
      <c r="B17" s="73" t="s">
        <v>23</v>
      </c>
      <c r="C17" s="45"/>
      <c r="D17" s="45"/>
      <c r="E17" s="42"/>
      <c r="F17" s="46"/>
      <c r="G17" s="46"/>
      <c r="H17" s="46"/>
      <c r="I17" s="43"/>
    </row>
    <row r="18" spans="1:9" ht="32.25" customHeight="1">
      <c r="A18" s="32"/>
      <c r="B18" s="44" t="s">
        <v>24</v>
      </c>
      <c r="C18" s="32"/>
      <c r="D18" s="32"/>
      <c r="E18" s="32"/>
      <c r="F18" s="33"/>
      <c r="G18" s="33"/>
      <c r="H18" s="33"/>
      <c r="I18" s="32"/>
    </row>
    <row r="19" spans="1:9" ht="25.5">
      <c r="A19" s="22">
        <v>1</v>
      </c>
      <c r="B19" s="22" t="s">
        <v>27</v>
      </c>
      <c r="C19" s="22"/>
      <c r="D19" s="23"/>
      <c r="E19" s="24"/>
      <c r="F19" s="22"/>
      <c r="G19" s="22"/>
      <c r="H19" s="22"/>
      <c r="I19" s="25"/>
    </row>
    <row r="20" spans="1:9" ht="25.5">
      <c r="A20" s="26">
        <v>2</v>
      </c>
      <c r="B20" s="22" t="s">
        <v>28</v>
      </c>
      <c r="C20" s="22"/>
      <c r="D20" s="23"/>
      <c r="E20" s="24"/>
      <c r="F20" s="22"/>
      <c r="G20" s="22"/>
      <c r="H20" s="22"/>
      <c r="I20" s="25"/>
    </row>
    <row r="21" spans="1:9" ht="31.5" customHeight="1">
      <c r="A21" s="26">
        <v>3</v>
      </c>
      <c r="B21" s="22" t="s">
        <v>43</v>
      </c>
      <c r="C21" s="22"/>
      <c r="D21" s="23"/>
      <c r="E21" s="24"/>
      <c r="F21" s="22"/>
      <c r="G21" s="22"/>
      <c r="H21" s="22"/>
      <c r="I21" s="25"/>
    </row>
    <row r="22" spans="1:9" ht="31.5" customHeight="1">
      <c r="A22" s="29"/>
      <c r="B22" s="34" t="s">
        <v>25</v>
      </c>
      <c r="C22" s="29"/>
      <c r="D22" s="30"/>
      <c r="E22" s="30"/>
      <c r="F22" s="29"/>
      <c r="G22" s="29"/>
      <c r="H22" s="29"/>
      <c r="I22" s="31"/>
    </row>
    <row r="23" spans="1:9" ht="33.75" customHeight="1">
      <c r="A23" s="26">
        <v>4</v>
      </c>
      <c r="B23" s="22" t="s">
        <v>26</v>
      </c>
      <c r="C23" s="22"/>
      <c r="D23" s="23"/>
      <c r="E23" s="24"/>
      <c r="F23" s="22"/>
      <c r="G23" s="22"/>
      <c r="H23" s="22"/>
      <c r="I23" s="27"/>
    </row>
    <row r="24" spans="1:9" ht="26.25" customHeight="1">
      <c r="A24" s="35"/>
      <c r="B24" s="34" t="s">
        <v>29</v>
      </c>
      <c r="C24" s="29"/>
      <c r="D24" s="30"/>
      <c r="E24" s="30"/>
      <c r="F24" s="29"/>
      <c r="G24" s="29"/>
      <c r="H24" s="29"/>
      <c r="I24" s="36"/>
    </row>
    <row r="25" spans="1:9" ht="38.25" customHeight="1">
      <c r="A25" s="26">
        <v>5</v>
      </c>
      <c r="B25" s="22" t="s">
        <v>30</v>
      </c>
      <c r="C25" s="22"/>
      <c r="D25" s="23"/>
      <c r="E25" s="24" t="s">
        <v>22</v>
      </c>
      <c r="F25" s="22"/>
      <c r="G25" s="22"/>
      <c r="H25" s="22"/>
      <c r="I25" s="27"/>
    </row>
    <row r="26" spans="1:9" ht="30.75" customHeight="1">
      <c r="A26" s="26">
        <v>6</v>
      </c>
      <c r="B26" s="22" t="s">
        <v>31</v>
      </c>
      <c r="C26" s="22"/>
      <c r="D26" s="23"/>
      <c r="E26" s="24"/>
      <c r="F26" s="22"/>
      <c r="G26" s="22"/>
      <c r="H26" s="22"/>
      <c r="I26" s="27"/>
    </row>
    <row r="27" spans="1:9" ht="28.5" customHeight="1">
      <c r="A27" s="26">
        <v>7</v>
      </c>
      <c r="B27" s="22" t="s">
        <v>33</v>
      </c>
      <c r="C27" s="22"/>
      <c r="D27" s="23"/>
      <c r="E27" s="24"/>
      <c r="F27" s="22"/>
      <c r="G27" s="22"/>
      <c r="H27" s="22"/>
      <c r="I27" s="27"/>
    </row>
    <row r="28" spans="1:9" ht="36.75" customHeight="1">
      <c r="A28" s="32"/>
      <c r="B28" s="44" t="s">
        <v>32</v>
      </c>
      <c r="C28" s="32"/>
      <c r="D28" s="32"/>
      <c r="E28" s="32"/>
      <c r="F28" s="33"/>
      <c r="G28" s="33"/>
      <c r="H28" s="33"/>
      <c r="I28" s="32"/>
    </row>
    <row r="29" spans="1:9" ht="25.5">
      <c r="A29" s="26">
        <v>8</v>
      </c>
      <c r="B29" s="22" t="s">
        <v>34</v>
      </c>
      <c r="C29" s="22"/>
      <c r="D29" s="24"/>
      <c r="E29" s="24"/>
      <c r="F29" s="22"/>
      <c r="G29" s="22"/>
      <c r="H29" s="22"/>
      <c r="I29" s="27"/>
    </row>
    <row r="30" spans="1:9" ht="25.5">
      <c r="A30" s="26">
        <v>9</v>
      </c>
      <c r="B30" s="22" t="s">
        <v>35</v>
      </c>
      <c r="C30" s="22"/>
      <c r="D30" s="24"/>
      <c r="E30" s="24"/>
      <c r="F30" s="22"/>
      <c r="G30" s="22"/>
      <c r="H30" s="22"/>
      <c r="I30" s="27"/>
    </row>
    <row r="31" spans="1:9" ht="25.5">
      <c r="A31" s="26">
        <v>10</v>
      </c>
      <c r="B31" s="22" t="s">
        <v>36</v>
      </c>
      <c r="C31" s="22"/>
      <c r="D31" s="24"/>
      <c r="E31" s="24"/>
      <c r="F31" s="22"/>
      <c r="G31" s="22"/>
      <c r="H31" s="22"/>
      <c r="I31" s="27"/>
    </row>
    <row r="32" spans="1:9" ht="25.5">
      <c r="A32" s="26">
        <v>11</v>
      </c>
      <c r="B32" s="22" t="s">
        <v>37</v>
      </c>
      <c r="C32" s="22"/>
      <c r="D32" s="24"/>
      <c r="E32" s="24"/>
      <c r="F32" s="22"/>
      <c r="G32" s="22"/>
      <c r="H32" s="22"/>
      <c r="I32" s="27"/>
    </row>
    <row r="33" spans="1:9" ht="25.5">
      <c r="A33" s="26">
        <v>12</v>
      </c>
      <c r="B33" s="22" t="s">
        <v>38</v>
      </c>
      <c r="C33" s="22"/>
      <c r="D33" s="24"/>
      <c r="E33" s="24"/>
      <c r="F33" s="22"/>
      <c r="G33" s="22"/>
      <c r="H33" s="22"/>
      <c r="I33" s="27"/>
    </row>
    <row r="34" spans="1:9" ht="42" customHeight="1">
      <c r="A34" s="37"/>
      <c r="B34" s="97" t="s">
        <v>39</v>
      </c>
      <c r="C34" s="98"/>
      <c r="D34" s="98"/>
      <c r="E34" s="98"/>
      <c r="F34" s="98"/>
      <c r="G34" s="98"/>
      <c r="H34" s="98"/>
      <c r="I34" s="99"/>
    </row>
    <row r="35" spans="1:9" ht="26.25" customHeight="1">
      <c r="A35" s="35"/>
      <c r="B35" s="44" t="s">
        <v>24</v>
      </c>
      <c r="C35" s="32"/>
      <c r="D35" s="32"/>
      <c r="E35" s="30"/>
      <c r="F35" s="29"/>
      <c r="G35" s="29"/>
      <c r="H35" s="29"/>
      <c r="I35" s="36"/>
    </row>
    <row r="36" spans="1:9" ht="25.5">
      <c r="A36" s="26">
        <v>13</v>
      </c>
      <c r="B36" s="22" t="s">
        <v>40</v>
      </c>
      <c r="C36" s="22"/>
      <c r="D36" s="24"/>
      <c r="E36" s="24"/>
      <c r="F36" s="22"/>
      <c r="G36" s="22"/>
      <c r="H36" s="22"/>
      <c r="I36" s="27"/>
    </row>
    <row r="37" spans="1:9" ht="25.5">
      <c r="A37" s="26">
        <v>14</v>
      </c>
      <c r="B37" s="22" t="s">
        <v>44</v>
      </c>
      <c r="C37" s="38"/>
      <c r="D37" s="38"/>
      <c r="E37" s="38"/>
      <c r="F37" s="39"/>
      <c r="G37" s="39"/>
      <c r="H37" s="39"/>
      <c r="I37" s="38"/>
    </row>
    <row r="38" spans="1:9" ht="25.5">
      <c r="A38" s="26">
        <v>15</v>
      </c>
      <c r="B38" s="22" t="s">
        <v>41</v>
      </c>
      <c r="C38" s="22"/>
      <c r="D38" s="23"/>
      <c r="E38" s="24"/>
      <c r="F38" s="22"/>
      <c r="G38" s="22"/>
      <c r="H38" s="22"/>
      <c r="I38" s="28"/>
    </row>
    <row r="39" spans="1:9" ht="25.5">
      <c r="A39" s="26">
        <v>16</v>
      </c>
      <c r="B39" s="22" t="s">
        <v>42</v>
      </c>
      <c r="C39" s="22"/>
      <c r="D39" s="23"/>
      <c r="E39" s="24"/>
      <c r="F39" s="22"/>
      <c r="G39" s="22"/>
      <c r="H39" s="22"/>
      <c r="I39" s="28"/>
    </row>
    <row r="40" spans="1:9" ht="31.5" customHeight="1">
      <c r="A40" s="29"/>
      <c r="B40" s="34" t="s">
        <v>25</v>
      </c>
      <c r="C40" s="29"/>
      <c r="D40" s="30"/>
      <c r="E40" s="30"/>
      <c r="F40" s="29"/>
      <c r="G40" s="29"/>
      <c r="H40" s="29"/>
      <c r="I40" s="31"/>
    </row>
    <row r="41" spans="1:9" ht="25.5">
      <c r="A41" s="26">
        <v>17</v>
      </c>
      <c r="B41" s="22" t="s">
        <v>45</v>
      </c>
      <c r="C41" s="22"/>
      <c r="D41" s="23"/>
      <c r="E41" s="24"/>
      <c r="F41" s="22"/>
      <c r="G41" s="22"/>
      <c r="H41" s="22"/>
      <c r="I41" s="28"/>
    </row>
    <row r="42" spans="1:9" ht="26.25" customHeight="1">
      <c r="A42" s="35"/>
      <c r="B42" s="34" t="s">
        <v>29</v>
      </c>
      <c r="C42" s="29"/>
      <c r="D42" s="30"/>
      <c r="E42" s="30"/>
      <c r="F42" s="29"/>
      <c r="G42" s="29"/>
      <c r="H42" s="29"/>
      <c r="I42" s="36"/>
    </row>
    <row r="43" spans="1:9" ht="25.5">
      <c r="A43" s="26">
        <v>18</v>
      </c>
      <c r="B43" s="22" t="s">
        <v>46</v>
      </c>
      <c r="C43" s="22"/>
      <c r="D43" s="23"/>
      <c r="E43" s="24"/>
      <c r="F43" s="22"/>
      <c r="G43" s="22"/>
      <c r="H43" s="22"/>
      <c r="I43" s="28"/>
    </row>
    <row r="44" spans="1:9" ht="25.5">
      <c r="A44" s="47">
        <v>19</v>
      </c>
      <c r="B44" s="48" t="s">
        <v>47</v>
      </c>
      <c r="C44" s="48"/>
      <c r="D44" s="48"/>
      <c r="E44" s="40"/>
      <c r="F44" s="41"/>
      <c r="G44" s="41"/>
      <c r="H44" s="41"/>
      <c r="I44" s="40"/>
    </row>
    <row r="45" spans="1:9" ht="25.5">
      <c r="A45" s="47">
        <v>20</v>
      </c>
      <c r="B45" s="48" t="s">
        <v>48</v>
      </c>
      <c r="C45" s="51"/>
      <c r="D45" s="51"/>
      <c r="E45" s="49"/>
      <c r="F45" s="50"/>
      <c r="G45" s="50"/>
      <c r="H45" s="50"/>
      <c r="I45" s="49"/>
    </row>
    <row r="46" spans="1:9" ht="36.75" customHeight="1">
      <c r="A46" s="32"/>
      <c r="B46" s="44" t="s">
        <v>32</v>
      </c>
      <c r="C46" s="32"/>
      <c r="D46" s="32"/>
      <c r="E46" s="32"/>
      <c r="F46" s="33"/>
      <c r="G46" s="33"/>
      <c r="H46" s="33"/>
      <c r="I46" s="32"/>
    </row>
    <row r="47" spans="1:9">
      <c r="A47" s="28">
        <v>21</v>
      </c>
      <c r="B47" s="22" t="s">
        <v>50</v>
      </c>
      <c r="C47" s="22"/>
      <c r="D47" s="23"/>
      <c r="E47" s="24"/>
      <c r="F47" s="22"/>
      <c r="G47" s="22"/>
      <c r="H47" s="22"/>
      <c r="I47" s="28"/>
    </row>
    <row r="48" spans="1:9">
      <c r="A48" s="28">
        <v>22</v>
      </c>
      <c r="B48" s="22" t="s">
        <v>49</v>
      </c>
      <c r="C48" s="22"/>
      <c r="D48" s="23"/>
      <c r="E48" s="24"/>
      <c r="F48" s="22"/>
      <c r="G48" s="22"/>
      <c r="H48" s="22"/>
      <c r="I48" s="28"/>
    </row>
    <row r="49" spans="1:9">
      <c r="A49" s="28">
        <v>23</v>
      </c>
      <c r="B49" s="22" t="s">
        <v>51</v>
      </c>
      <c r="C49" s="22"/>
      <c r="D49" s="23"/>
      <c r="E49" s="24"/>
      <c r="F49" s="22"/>
      <c r="G49" s="22"/>
      <c r="H49" s="22"/>
      <c r="I49" s="28"/>
    </row>
    <row r="50" spans="1:9">
      <c r="A50" s="28">
        <v>24</v>
      </c>
      <c r="B50" s="22" t="s">
        <v>52</v>
      </c>
      <c r="C50" s="22"/>
      <c r="D50" s="23"/>
      <c r="E50" s="24"/>
      <c r="F50" s="22"/>
      <c r="G50" s="22"/>
      <c r="H50" s="22"/>
      <c r="I50" s="28"/>
    </row>
    <row r="51" spans="1:9">
      <c r="A51" s="28">
        <v>25</v>
      </c>
      <c r="B51" s="22" t="s">
        <v>53</v>
      </c>
      <c r="C51" s="38"/>
      <c r="D51" s="38"/>
      <c r="E51" s="40"/>
      <c r="F51" s="41"/>
      <c r="G51" s="41"/>
      <c r="H51" s="41"/>
      <c r="I51" s="40"/>
    </row>
    <row r="52" spans="1:9" ht="42" customHeight="1">
      <c r="A52" s="37"/>
      <c r="B52" s="97" t="s">
        <v>54</v>
      </c>
      <c r="C52" s="100"/>
      <c r="D52" s="100"/>
      <c r="E52" s="100"/>
      <c r="F52" s="100"/>
      <c r="G52" s="100"/>
      <c r="H52" s="100"/>
      <c r="I52" s="101"/>
    </row>
    <row r="53" spans="1:9" ht="32.25" customHeight="1">
      <c r="A53" s="32"/>
      <c r="B53" s="44" t="s">
        <v>24</v>
      </c>
      <c r="C53" s="32"/>
      <c r="D53" s="32"/>
      <c r="E53" s="32"/>
      <c r="F53" s="33"/>
      <c r="G53" s="33"/>
      <c r="H53" s="33"/>
      <c r="I53" s="32"/>
    </row>
    <row r="54" spans="1:9" ht="25.5">
      <c r="A54" s="47">
        <v>26</v>
      </c>
      <c r="B54" s="48" t="s">
        <v>55</v>
      </c>
      <c r="C54" s="52"/>
      <c r="D54" s="52"/>
      <c r="E54" s="49"/>
      <c r="F54" s="50"/>
      <c r="G54" s="50"/>
      <c r="H54" s="50"/>
      <c r="I54" s="49"/>
    </row>
    <row r="55" spans="1:9" ht="25.5">
      <c r="A55" s="47">
        <v>27</v>
      </c>
      <c r="B55" s="48" t="s">
        <v>56</v>
      </c>
      <c r="C55" s="54"/>
      <c r="D55" s="55"/>
      <c r="E55" s="55"/>
      <c r="F55" s="54"/>
      <c r="G55" s="54"/>
      <c r="H55" s="54"/>
      <c r="I55" s="53"/>
    </row>
    <row r="56" spans="1:9" ht="25.5">
      <c r="A56" s="47">
        <v>28</v>
      </c>
      <c r="B56" s="48" t="s">
        <v>57</v>
      </c>
      <c r="C56" s="54"/>
      <c r="D56" s="55"/>
      <c r="E56" s="56"/>
      <c r="F56" s="54"/>
      <c r="G56" s="54"/>
      <c r="H56" s="54"/>
      <c r="I56" s="53"/>
    </row>
    <row r="57" spans="1:9" ht="25.5">
      <c r="A57" s="47">
        <v>29</v>
      </c>
      <c r="B57" s="48" t="s">
        <v>58</v>
      </c>
      <c r="C57" s="54"/>
      <c r="D57" s="55"/>
      <c r="E57" s="55"/>
      <c r="F57" s="54"/>
      <c r="G57" s="54"/>
      <c r="H57" s="54"/>
      <c r="I57" s="53"/>
    </row>
    <row r="58" spans="1:9" ht="25.5">
      <c r="A58" s="47">
        <v>30</v>
      </c>
      <c r="B58" s="48" t="s">
        <v>59</v>
      </c>
      <c r="C58" s="54"/>
      <c r="D58" s="55"/>
      <c r="E58" s="55"/>
      <c r="F58" s="54"/>
      <c r="G58" s="54"/>
      <c r="H58" s="54"/>
      <c r="I58" s="53"/>
    </row>
    <row r="59" spans="1:9" ht="25.5">
      <c r="A59" s="47">
        <v>31</v>
      </c>
      <c r="B59" s="48" t="s">
        <v>60</v>
      </c>
      <c r="C59" s="54"/>
      <c r="D59" s="55"/>
      <c r="E59" s="55"/>
      <c r="F59" s="54"/>
      <c r="G59" s="54"/>
      <c r="H59" s="54"/>
      <c r="I59" s="53"/>
    </row>
    <row r="60" spans="1:9" ht="25.5">
      <c r="A60" s="47">
        <v>32</v>
      </c>
      <c r="B60" s="48" t="s">
        <v>61</v>
      </c>
      <c r="C60" s="54"/>
      <c r="D60" s="55"/>
      <c r="E60" s="55"/>
      <c r="F60" s="54"/>
      <c r="G60" s="54"/>
      <c r="H60" s="54"/>
      <c r="I60" s="53"/>
    </row>
    <row r="61" spans="1:9" ht="31.5" customHeight="1">
      <c r="A61" s="29"/>
      <c r="B61" s="34" t="s">
        <v>25</v>
      </c>
      <c r="C61" s="29"/>
      <c r="D61" s="30"/>
      <c r="E61" s="30"/>
      <c r="F61" s="29"/>
      <c r="G61" s="29"/>
      <c r="H61" s="29"/>
      <c r="I61" s="31"/>
    </row>
    <row r="62" spans="1:9" ht="25.5">
      <c r="A62" s="47">
        <v>33</v>
      </c>
      <c r="B62" s="48" t="s">
        <v>62</v>
      </c>
      <c r="C62" s="48"/>
      <c r="D62" s="48"/>
      <c r="E62" s="49"/>
      <c r="F62" s="50"/>
      <c r="G62" s="50"/>
      <c r="H62" s="50"/>
      <c r="I62" s="49"/>
    </row>
    <row r="63" spans="1:9" ht="26.25" customHeight="1">
      <c r="A63" s="35"/>
      <c r="B63" s="34" t="s">
        <v>29</v>
      </c>
      <c r="C63" s="29"/>
      <c r="D63" s="30"/>
      <c r="E63" s="30"/>
      <c r="F63" s="29"/>
      <c r="G63" s="29"/>
      <c r="H63" s="29"/>
      <c r="I63" s="36"/>
    </row>
    <row r="64" spans="1:9" ht="25.5">
      <c r="A64" s="47">
        <v>34</v>
      </c>
      <c r="B64" s="22" t="s">
        <v>63</v>
      </c>
      <c r="C64" s="22"/>
      <c r="D64" s="22"/>
      <c r="E64" s="22"/>
      <c r="F64" s="22"/>
      <c r="G64" s="22"/>
      <c r="H64" s="22"/>
      <c r="I64" s="28"/>
    </row>
    <row r="65" spans="1:9" ht="25.5">
      <c r="A65" s="47">
        <v>35</v>
      </c>
      <c r="B65" s="22" t="s">
        <v>64</v>
      </c>
      <c r="C65" s="22"/>
      <c r="D65" s="22"/>
      <c r="E65" s="22"/>
      <c r="F65" s="22"/>
      <c r="G65" s="22"/>
      <c r="H65" s="22"/>
      <c r="I65" s="28"/>
    </row>
    <row r="66" spans="1:9">
      <c r="A66" s="47">
        <v>36</v>
      </c>
      <c r="B66" s="22" t="s">
        <v>65</v>
      </c>
      <c r="C66" s="22"/>
      <c r="D66" s="22"/>
      <c r="E66" s="22"/>
      <c r="F66" s="22"/>
      <c r="G66" s="22"/>
      <c r="H66" s="22"/>
      <c r="I66" s="28"/>
    </row>
    <row r="67" spans="1:9" ht="36.75" customHeight="1">
      <c r="A67" s="32"/>
      <c r="B67" s="44" t="s">
        <v>32</v>
      </c>
      <c r="C67" s="32"/>
      <c r="D67" s="32"/>
      <c r="E67" s="32"/>
      <c r="F67" s="33"/>
      <c r="G67" s="33"/>
      <c r="H67" s="33"/>
      <c r="I67" s="32"/>
    </row>
    <row r="68" spans="1:9" ht="25.5">
      <c r="A68" s="28">
        <f t="shared" ref="A68:A105" ca="1" si="0">IF(OFFSET(A68,-1,0) ="",OFFSET(A68,-2,0)+1,OFFSET(A68,-1,0)+1 )</f>
        <v>37</v>
      </c>
      <c r="B68" s="22" t="s">
        <v>66</v>
      </c>
      <c r="C68" s="22"/>
      <c r="D68" s="22"/>
      <c r="E68" s="22"/>
      <c r="F68" s="22"/>
      <c r="G68" s="22"/>
      <c r="H68" s="22"/>
      <c r="I68" s="28"/>
    </row>
    <row r="69" spans="1:9" ht="25.5">
      <c r="A69" s="28">
        <f t="shared" ca="1" si="0"/>
        <v>38</v>
      </c>
      <c r="B69" s="22" t="s">
        <v>67</v>
      </c>
      <c r="C69" s="22"/>
      <c r="D69" s="22"/>
      <c r="E69" s="22"/>
      <c r="F69" s="22"/>
      <c r="G69" s="22"/>
      <c r="H69" s="22"/>
      <c r="I69" s="28"/>
    </row>
    <row r="70" spans="1:9" ht="25.5">
      <c r="A70" s="28">
        <f t="shared" ca="1" si="0"/>
        <v>39</v>
      </c>
      <c r="B70" s="22" t="s">
        <v>68</v>
      </c>
      <c r="C70" s="22"/>
      <c r="D70" s="22"/>
      <c r="E70" s="22"/>
      <c r="F70" s="22"/>
      <c r="G70" s="22"/>
      <c r="H70" s="22"/>
      <c r="I70" s="28"/>
    </row>
    <row r="71" spans="1:9" s="58" customFormat="1" ht="25.5">
      <c r="A71" s="28">
        <f t="shared" ca="1" si="0"/>
        <v>40</v>
      </c>
      <c r="B71" s="48" t="s">
        <v>69</v>
      </c>
      <c r="C71" s="59"/>
      <c r="D71" s="59"/>
      <c r="E71" s="57"/>
      <c r="F71" s="50"/>
      <c r="G71" s="50"/>
      <c r="H71" s="50"/>
      <c r="I71" s="57"/>
    </row>
    <row r="72" spans="1:9" ht="25.5">
      <c r="A72" s="28">
        <f t="shared" ca="1" si="0"/>
        <v>41</v>
      </c>
      <c r="B72" s="22" t="s">
        <v>70</v>
      </c>
      <c r="C72" s="22"/>
      <c r="D72" s="22"/>
      <c r="E72" s="22"/>
      <c r="F72" s="22"/>
      <c r="G72" s="22"/>
      <c r="H72" s="22"/>
      <c r="I72" s="28"/>
    </row>
    <row r="73" spans="1:9" ht="25.5">
      <c r="A73" s="28">
        <f t="shared" ca="1" si="0"/>
        <v>42</v>
      </c>
      <c r="B73" s="22" t="s">
        <v>71</v>
      </c>
      <c r="C73" s="22"/>
      <c r="D73" s="22"/>
      <c r="E73" s="22"/>
      <c r="F73" s="22"/>
      <c r="G73" s="22"/>
      <c r="H73" s="22"/>
      <c r="I73" s="28"/>
    </row>
    <row r="74" spans="1:9" ht="25.5">
      <c r="A74" s="28">
        <f t="shared" ca="1" si="0"/>
        <v>43</v>
      </c>
      <c r="B74" s="76" t="s">
        <v>78</v>
      </c>
      <c r="C74" s="22"/>
      <c r="D74" s="22"/>
      <c r="E74" s="22"/>
      <c r="F74" s="22"/>
      <c r="G74" s="22"/>
      <c r="H74" s="22"/>
      <c r="I74" s="28"/>
    </row>
    <row r="75" spans="1:9" ht="25.5">
      <c r="A75" s="28">
        <f t="shared" ca="1" si="0"/>
        <v>44</v>
      </c>
      <c r="B75" s="76" t="s">
        <v>79</v>
      </c>
      <c r="C75" s="22"/>
      <c r="D75" s="22"/>
      <c r="E75" s="22"/>
      <c r="F75" s="22"/>
      <c r="G75" s="22"/>
      <c r="H75" s="22"/>
      <c r="I75" s="28"/>
    </row>
    <row r="76" spans="1:9" ht="25.5">
      <c r="A76" s="28">
        <f t="shared" ca="1" si="0"/>
        <v>45</v>
      </c>
      <c r="B76" s="76" t="s">
        <v>77</v>
      </c>
      <c r="C76" s="22"/>
      <c r="D76" s="22"/>
      <c r="E76" s="22"/>
      <c r="F76" s="22"/>
      <c r="G76" s="22"/>
      <c r="H76" s="22"/>
      <c r="I76" s="28"/>
    </row>
    <row r="77" spans="1:9" ht="42" customHeight="1">
      <c r="A77" s="37"/>
      <c r="B77" s="97" t="s">
        <v>72</v>
      </c>
      <c r="C77" s="100"/>
      <c r="D77" s="100"/>
      <c r="E77" s="100"/>
      <c r="F77" s="100"/>
      <c r="G77" s="100"/>
      <c r="H77" s="100"/>
      <c r="I77" s="101"/>
    </row>
    <row r="78" spans="1:9" ht="32.25" customHeight="1">
      <c r="A78" s="32"/>
      <c r="B78" s="44" t="s">
        <v>24</v>
      </c>
      <c r="C78" s="32"/>
      <c r="D78" s="32"/>
      <c r="E78" s="32"/>
      <c r="F78" s="33"/>
      <c r="G78" s="33"/>
      <c r="H78" s="33"/>
      <c r="I78" s="32"/>
    </row>
    <row r="79" spans="1:9" ht="25.5">
      <c r="A79" s="28">
        <v>43</v>
      </c>
      <c r="B79" s="22" t="s">
        <v>73</v>
      </c>
      <c r="C79" s="22"/>
      <c r="D79" s="22"/>
      <c r="E79" s="22"/>
      <c r="F79" s="22"/>
      <c r="G79" s="22"/>
      <c r="H79" s="22"/>
      <c r="I79" s="28"/>
    </row>
    <row r="80" spans="1:9" ht="25.5">
      <c r="A80" s="28">
        <v>44</v>
      </c>
      <c r="B80" s="22" t="s">
        <v>75</v>
      </c>
      <c r="C80" s="22"/>
      <c r="D80" s="22"/>
      <c r="E80" s="22"/>
      <c r="F80" s="22"/>
      <c r="G80" s="22"/>
      <c r="H80" s="22"/>
      <c r="I80" s="28"/>
    </row>
    <row r="81" spans="1:9" ht="25.5">
      <c r="A81" s="28">
        <f t="shared" ca="1" si="0"/>
        <v>45</v>
      </c>
      <c r="B81" s="22" t="s">
        <v>74</v>
      </c>
      <c r="C81" s="22"/>
      <c r="D81" s="22"/>
      <c r="E81" s="22"/>
      <c r="F81" s="22"/>
      <c r="G81" s="22"/>
      <c r="H81" s="22"/>
      <c r="I81" s="28"/>
    </row>
    <row r="82" spans="1:9" ht="31.15" customHeight="1">
      <c r="A82" s="29"/>
      <c r="B82" s="34" t="s">
        <v>25</v>
      </c>
      <c r="C82" s="29"/>
      <c r="D82" s="30"/>
      <c r="E82" s="30"/>
      <c r="F82" s="29"/>
      <c r="G82" s="29"/>
      <c r="H82" s="29"/>
      <c r="I82" s="31"/>
    </row>
    <row r="83" spans="1:9" ht="25.5">
      <c r="A83" s="28">
        <f ca="1">IF(OFFSET(A83,-1,0) ="",OFFSET(A83,-2,0)+1,OFFSET(A83,-1,0)+1 )</f>
        <v>46</v>
      </c>
      <c r="B83" s="48" t="s">
        <v>76</v>
      </c>
      <c r="C83" s="22"/>
      <c r="D83" s="22"/>
      <c r="E83" s="22"/>
      <c r="F83" s="22"/>
      <c r="G83" s="22"/>
      <c r="H83" s="22"/>
      <c r="I83" s="28"/>
    </row>
    <row r="84" spans="1:9" ht="26.25" customHeight="1">
      <c r="A84" s="35"/>
      <c r="B84" s="34" t="s">
        <v>29</v>
      </c>
      <c r="C84" s="29"/>
      <c r="D84" s="30"/>
      <c r="E84" s="30"/>
      <c r="F84" s="29"/>
      <c r="G84" s="29"/>
      <c r="H84" s="29"/>
      <c r="I84" s="36"/>
    </row>
    <row r="85" spans="1:9">
      <c r="A85" s="28">
        <f t="shared" ca="1" si="0"/>
        <v>47</v>
      </c>
      <c r="B85" s="22" t="s">
        <v>80</v>
      </c>
      <c r="C85" s="22"/>
      <c r="D85" s="22"/>
      <c r="E85" s="22"/>
      <c r="F85" s="22"/>
      <c r="G85" s="22"/>
      <c r="H85" s="22"/>
      <c r="I85" s="28"/>
    </row>
    <row r="86" spans="1:9" s="60" customFormat="1" ht="18">
      <c r="A86" s="61"/>
      <c r="B86" s="77" t="s">
        <v>81</v>
      </c>
      <c r="C86" s="78"/>
      <c r="D86" s="79"/>
      <c r="E86" s="62"/>
      <c r="F86" s="63"/>
      <c r="G86" s="63"/>
      <c r="H86" s="63"/>
      <c r="I86" s="62"/>
    </row>
    <row r="87" spans="1:9" ht="32.25" customHeight="1">
      <c r="A87" s="32"/>
      <c r="B87" s="44" t="s">
        <v>24</v>
      </c>
      <c r="C87" s="32"/>
      <c r="D87" s="32"/>
      <c r="E87" s="32"/>
      <c r="F87" s="33"/>
      <c r="G87" s="33"/>
      <c r="H87" s="33"/>
      <c r="I87" s="32"/>
    </row>
    <row r="88" spans="1:9" ht="25.5">
      <c r="A88" s="28">
        <v>48</v>
      </c>
      <c r="B88" s="22" t="s">
        <v>82</v>
      </c>
      <c r="C88" s="22"/>
      <c r="D88" s="22"/>
      <c r="E88" s="22"/>
      <c r="F88" s="22"/>
      <c r="G88" s="22"/>
      <c r="H88" s="22"/>
      <c r="I88" s="28"/>
    </row>
    <row r="89" spans="1:9">
      <c r="A89" s="28">
        <f t="shared" ca="1" si="0"/>
        <v>49</v>
      </c>
      <c r="B89" s="22" t="s">
        <v>83</v>
      </c>
      <c r="C89" s="22"/>
      <c r="D89" s="22"/>
      <c r="E89" s="22"/>
      <c r="F89" s="22"/>
      <c r="G89" s="22"/>
      <c r="H89" s="22"/>
      <c r="I89" s="28"/>
    </row>
    <row r="90" spans="1:9" s="66" customFormat="1" ht="25.5">
      <c r="A90" s="28">
        <v>50</v>
      </c>
      <c r="B90" s="22" t="s">
        <v>84</v>
      </c>
      <c r="C90" s="59"/>
      <c r="D90" s="59"/>
      <c r="E90" s="64"/>
      <c r="F90" s="50"/>
      <c r="G90" s="50"/>
      <c r="H90" s="50"/>
      <c r="I90" s="64"/>
    </row>
    <row r="91" spans="1:9" ht="25.5">
      <c r="A91" s="28">
        <f t="shared" ca="1" si="0"/>
        <v>51</v>
      </c>
      <c r="B91" s="22" t="s">
        <v>85</v>
      </c>
      <c r="C91" s="22"/>
      <c r="D91" s="22"/>
      <c r="E91" s="22"/>
      <c r="F91" s="22"/>
      <c r="G91" s="22"/>
      <c r="H91" s="22"/>
      <c r="I91" s="28"/>
    </row>
    <row r="92" spans="1:9" ht="25.5">
      <c r="A92" s="28">
        <v>52</v>
      </c>
      <c r="B92" s="22" t="s">
        <v>86</v>
      </c>
      <c r="C92" s="22"/>
      <c r="D92" s="22"/>
      <c r="E92" s="22"/>
      <c r="F92" s="22"/>
      <c r="G92" s="22"/>
      <c r="H92" s="22"/>
      <c r="I92" s="28"/>
    </row>
    <row r="93" spans="1:9" ht="25.5">
      <c r="A93" s="28">
        <f t="shared" ca="1" si="0"/>
        <v>53</v>
      </c>
      <c r="B93" s="22" t="s">
        <v>87</v>
      </c>
      <c r="C93" s="22"/>
      <c r="D93" s="22"/>
      <c r="E93" s="22"/>
      <c r="F93" s="22"/>
      <c r="G93" s="22"/>
      <c r="H93" s="22"/>
      <c r="I93" s="28"/>
    </row>
    <row r="94" spans="1:9" ht="31.5" customHeight="1">
      <c r="A94" s="29"/>
      <c r="B94" s="34" t="s">
        <v>25</v>
      </c>
      <c r="C94" s="29"/>
      <c r="D94" s="30"/>
      <c r="E94" s="30"/>
      <c r="F94" s="29"/>
      <c r="G94" s="29"/>
      <c r="H94" s="29"/>
      <c r="I94" s="31"/>
    </row>
    <row r="95" spans="1:9" ht="25.5">
      <c r="A95" s="28">
        <f t="shared" ca="1" si="0"/>
        <v>54</v>
      </c>
      <c r="B95" s="22" t="s">
        <v>88</v>
      </c>
      <c r="C95" s="22"/>
      <c r="D95" s="22"/>
      <c r="E95" s="22"/>
      <c r="F95" s="22"/>
      <c r="G95" s="22"/>
      <c r="H95" s="22"/>
      <c r="I95" s="28"/>
    </row>
    <row r="96" spans="1:9" ht="26.25" customHeight="1">
      <c r="A96" s="35"/>
      <c r="B96" s="34" t="s">
        <v>29</v>
      </c>
      <c r="C96" s="29"/>
      <c r="D96" s="30"/>
      <c r="E96" s="30"/>
      <c r="F96" s="29"/>
      <c r="G96" s="29"/>
      <c r="H96" s="29"/>
      <c r="I96" s="36"/>
    </row>
    <row r="97" spans="1:9" s="65" customFormat="1" ht="25.5">
      <c r="A97" s="56">
        <v>55</v>
      </c>
      <c r="B97" s="48" t="s">
        <v>89</v>
      </c>
      <c r="C97" s="48"/>
      <c r="D97" s="48"/>
      <c r="E97" s="64"/>
      <c r="F97" s="50"/>
      <c r="G97" s="50"/>
      <c r="H97" s="50"/>
      <c r="I97" s="64"/>
    </row>
    <row r="98" spans="1:9" ht="25.5">
      <c r="A98" s="28">
        <f t="shared" ca="1" si="0"/>
        <v>56</v>
      </c>
      <c r="B98" s="48" t="s">
        <v>90</v>
      </c>
      <c r="C98" s="22"/>
      <c r="D98" s="22"/>
      <c r="E98" s="22"/>
      <c r="F98" s="22"/>
      <c r="G98" s="22"/>
      <c r="H98" s="22"/>
      <c r="I98" s="28"/>
    </row>
    <row r="99" spans="1:9" ht="25.5">
      <c r="A99" s="28">
        <f t="shared" ca="1" si="0"/>
        <v>57</v>
      </c>
      <c r="B99" s="48" t="s">
        <v>91</v>
      </c>
      <c r="C99" s="22"/>
      <c r="D99" s="22"/>
      <c r="E99" s="22"/>
      <c r="F99" s="22"/>
      <c r="G99" s="22"/>
      <c r="H99" s="22"/>
      <c r="I99" s="28"/>
    </row>
    <row r="100" spans="1:9" ht="36.75" customHeight="1">
      <c r="A100" s="32"/>
      <c r="B100" s="44" t="s">
        <v>32</v>
      </c>
      <c r="C100" s="32"/>
      <c r="D100" s="32"/>
      <c r="E100" s="32"/>
      <c r="F100" s="33"/>
      <c r="G100" s="33"/>
      <c r="H100" s="33"/>
      <c r="I100" s="32"/>
    </row>
    <row r="101" spans="1:9">
      <c r="A101" s="28">
        <f t="shared" ca="1" si="0"/>
        <v>58</v>
      </c>
      <c r="B101" s="48" t="s">
        <v>94</v>
      </c>
      <c r="C101" s="22"/>
      <c r="D101" s="22"/>
      <c r="E101" s="22"/>
      <c r="F101" s="22"/>
      <c r="G101" s="22"/>
      <c r="H101" s="22"/>
      <c r="I101" s="28"/>
    </row>
    <row r="102" spans="1:9">
      <c r="A102" s="28">
        <f t="shared" ca="1" si="0"/>
        <v>59</v>
      </c>
      <c r="B102" s="48" t="s">
        <v>92</v>
      </c>
      <c r="C102" s="22"/>
      <c r="D102" s="22"/>
      <c r="E102" s="22"/>
      <c r="F102" s="22"/>
      <c r="G102" s="22"/>
      <c r="H102" s="22"/>
      <c r="I102" s="28"/>
    </row>
    <row r="103" spans="1:9">
      <c r="A103" s="28">
        <f t="shared" ca="1" si="0"/>
        <v>60</v>
      </c>
      <c r="B103" s="48" t="s">
        <v>93</v>
      </c>
      <c r="C103" s="22"/>
      <c r="D103" s="22"/>
      <c r="E103" s="22"/>
      <c r="F103" s="22"/>
      <c r="G103" s="22"/>
      <c r="H103" s="22"/>
      <c r="I103" s="28"/>
    </row>
    <row r="104" spans="1:9" ht="25.5">
      <c r="A104" s="28">
        <f t="shared" ca="1" si="0"/>
        <v>61</v>
      </c>
      <c r="B104" s="48" t="s">
        <v>95</v>
      </c>
      <c r="C104" s="67"/>
      <c r="D104" s="67"/>
      <c r="E104" s="67"/>
      <c r="F104" s="67"/>
      <c r="G104" s="67"/>
      <c r="H104" s="67"/>
      <c r="I104" s="68"/>
    </row>
    <row r="105" spans="1:9" ht="25.5">
      <c r="A105" s="28">
        <f t="shared" ca="1" si="0"/>
        <v>62</v>
      </c>
      <c r="B105" s="48" t="s">
        <v>96</v>
      </c>
      <c r="C105" s="69"/>
      <c r="D105" s="69"/>
      <c r="E105" s="69"/>
      <c r="F105" s="69"/>
      <c r="G105" s="69"/>
      <c r="H105" s="69"/>
      <c r="I105" s="70"/>
    </row>
    <row r="106" spans="1:9" s="60" customFormat="1" ht="18">
      <c r="A106" s="61"/>
      <c r="B106" s="77" t="s">
        <v>97</v>
      </c>
      <c r="C106" s="78"/>
      <c r="D106" s="79"/>
      <c r="E106" s="62"/>
      <c r="F106" s="63"/>
      <c r="G106" s="63"/>
      <c r="H106" s="63"/>
      <c r="I106" s="62"/>
    </row>
    <row r="107" spans="1:9" ht="25.5">
      <c r="A107" s="72">
        <v>63</v>
      </c>
      <c r="B107" s="76" t="s">
        <v>98</v>
      </c>
    </row>
    <row r="108" spans="1:9" ht="25.5">
      <c r="A108" s="72">
        <v>64</v>
      </c>
      <c r="B108" s="48" t="s">
        <v>99</v>
      </c>
    </row>
    <row r="109" spans="1:9">
      <c r="A109" s="72">
        <v>65</v>
      </c>
      <c r="B109" s="74" t="s">
        <v>100</v>
      </c>
    </row>
    <row r="110" spans="1:9">
      <c r="A110" s="72">
        <v>66</v>
      </c>
      <c r="B110" s="74" t="s">
        <v>101</v>
      </c>
    </row>
    <row r="111" spans="1:9" ht="25.5">
      <c r="A111" s="72">
        <v>67</v>
      </c>
      <c r="B111" s="74" t="s">
        <v>102</v>
      </c>
    </row>
    <row r="112" spans="1:9" s="60" customFormat="1" ht="18">
      <c r="A112" s="61"/>
      <c r="B112" s="77" t="s">
        <v>103</v>
      </c>
      <c r="C112" s="78"/>
      <c r="D112" s="79"/>
      <c r="E112" s="62"/>
      <c r="F112" s="63"/>
      <c r="G112" s="63"/>
      <c r="H112" s="63"/>
      <c r="I112" s="62"/>
    </row>
    <row r="113" spans="1:9" ht="25.5">
      <c r="A113" s="72">
        <v>68</v>
      </c>
      <c r="B113" s="76" t="s">
        <v>104</v>
      </c>
    </row>
    <row r="114" spans="1:9">
      <c r="A114" s="72">
        <v>69</v>
      </c>
      <c r="B114" s="76" t="s">
        <v>105</v>
      </c>
    </row>
    <row r="115" spans="1:9" s="60" customFormat="1" ht="18">
      <c r="A115" s="61"/>
      <c r="B115" s="77" t="s">
        <v>107</v>
      </c>
      <c r="C115" s="78"/>
      <c r="D115" s="79"/>
      <c r="E115" s="62"/>
      <c r="F115" s="63"/>
      <c r="G115" s="63"/>
      <c r="H115" s="63"/>
      <c r="I115" s="62"/>
    </row>
    <row r="116" spans="1:9" ht="25.5">
      <c r="A116" s="72">
        <v>70</v>
      </c>
      <c r="B116" s="76" t="s">
        <v>108</v>
      </c>
    </row>
    <row r="117" spans="1:9" ht="38.25">
      <c r="A117" s="72">
        <v>71</v>
      </c>
      <c r="B117" s="76" t="s">
        <v>109</v>
      </c>
    </row>
    <row r="118" spans="1:9" ht="25.5">
      <c r="A118" s="72">
        <v>72</v>
      </c>
      <c r="B118" s="76" t="s">
        <v>110</v>
      </c>
    </row>
    <row r="119" spans="1:9" ht="25.5">
      <c r="A119" s="72">
        <v>73</v>
      </c>
      <c r="B119" s="76" t="s">
        <v>111</v>
      </c>
    </row>
    <row r="120" spans="1:9" ht="25.5">
      <c r="A120" s="72">
        <v>74</v>
      </c>
      <c r="B120" s="76" t="s">
        <v>112</v>
      </c>
    </row>
    <row r="121" spans="1:9" ht="25.5">
      <c r="A121" s="72">
        <v>75</v>
      </c>
      <c r="B121" s="76" t="s">
        <v>113</v>
      </c>
    </row>
    <row r="122" spans="1:9" ht="63.75">
      <c r="A122" s="72">
        <v>76</v>
      </c>
      <c r="B122" s="76" t="s">
        <v>114</v>
      </c>
    </row>
    <row r="123" spans="1:9" ht="63.75">
      <c r="A123" s="72">
        <v>77</v>
      </c>
      <c r="B123" s="76" t="s">
        <v>115</v>
      </c>
    </row>
    <row r="124" spans="1:9" ht="25.5">
      <c r="A124" s="72">
        <v>78</v>
      </c>
      <c r="B124" s="75" t="s">
        <v>116</v>
      </c>
    </row>
    <row r="125" spans="1:9" ht="25.5">
      <c r="A125" s="72">
        <v>79</v>
      </c>
      <c r="B125" s="75" t="s">
        <v>117</v>
      </c>
    </row>
    <row r="126" spans="1:9" ht="25.5">
      <c r="A126" s="72">
        <v>80</v>
      </c>
      <c r="B126" s="75" t="s">
        <v>118</v>
      </c>
    </row>
    <row r="127" spans="1:9" ht="25.5">
      <c r="A127" s="72">
        <v>81</v>
      </c>
      <c r="B127" s="75" t="s">
        <v>119</v>
      </c>
    </row>
    <row r="128" spans="1:9" ht="25.5">
      <c r="A128" s="72"/>
      <c r="B128" s="76" t="s">
        <v>138</v>
      </c>
    </row>
    <row r="129" spans="1:9" ht="25.5">
      <c r="A129" s="72"/>
      <c r="B129" s="76" t="s">
        <v>139</v>
      </c>
    </row>
    <row r="130" spans="1:9" ht="38.25">
      <c r="A130" s="72"/>
      <c r="B130" s="76" t="s">
        <v>147</v>
      </c>
    </row>
    <row r="131" spans="1:9" ht="38.25">
      <c r="A131" s="72">
        <v>81</v>
      </c>
      <c r="B131" s="76" t="s">
        <v>146</v>
      </c>
    </row>
    <row r="132" spans="1:9" s="60" customFormat="1" ht="18">
      <c r="A132" s="61"/>
      <c r="B132" s="77" t="s">
        <v>120</v>
      </c>
      <c r="C132" s="78"/>
      <c r="D132" s="79"/>
      <c r="E132" s="62"/>
      <c r="F132" s="63"/>
      <c r="G132" s="63"/>
      <c r="H132" s="63"/>
      <c r="I132" s="62"/>
    </row>
    <row r="133" spans="1:9" ht="38.25">
      <c r="A133" s="72">
        <v>82</v>
      </c>
      <c r="B133" s="76" t="s">
        <v>121</v>
      </c>
    </row>
    <row r="134" spans="1:9" ht="38.25">
      <c r="A134" s="72">
        <v>83</v>
      </c>
      <c r="B134" s="76" t="s">
        <v>122</v>
      </c>
    </row>
    <row r="135" spans="1:9" ht="25.5">
      <c r="A135" s="72">
        <v>84</v>
      </c>
      <c r="B135" s="76" t="s">
        <v>130</v>
      </c>
    </row>
    <row r="136" spans="1:9" ht="38.25">
      <c r="A136" s="72">
        <v>85</v>
      </c>
      <c r="B136" s="76" t="s">
        <v>131</v>
      </c>
    </row>
    <row r="137" spans="1:9" ht="25.5">
      <c r="A137" s="72">
        <v>86</v>
      </c>
      <c r="B137" s="76" t="s">
        <v>129</v>
      </c>
    </row>
    <row r="138" spans="1:9" ht="38.25">
      <c r="A138" s="72">
        <v>87</v>
      </c>
      <c r="B138" s="76" t="s">
        <v>123</v>
      </c>
    </row>
    <row r="139" spans="1:9" ht="25.5">
      <c r="A139" s="72">
        <v>88</v>
      </c>
      <c r="B139" s="76" t="s">
        <v>124</v>
      </c>
    </row>
    <row r="140" spans="1:9" ht="25.5">
      <c r="A140" s="72">
        <v>89</v>
      </c>
      <c r="B140" s="76" t="s">
        <v>125</v>
      </c>
    </row>
    <row r="141" spans="1:9" ht="25.5">
      <c r="A141" s="72">
        <v>90</v>
      </c>
      <c r="B141" s="76" t="s">
        <v>145</v>
      </c>
    </row>
    <row r="142" spans="1:9" ht="38.25">
      <c r="A142" s="72">
        <v>91</v>
      </c>
      <c r="B142" s="76" t="s">
        <v>144</v>
      </c>
    </row>
    <row r="143" spans="1:9" ht="25.5">
      <c r="A143" s="72">
        <v>92</v>
      </c>
      <c r="B143" s="76" t="s">
        <v>110</v>
      </c>
    </row>
    <row r="144" spans="1:9" ht="25.5">
      <c r="A144" s="72">
        <v>93</v>
      </c>
      <c r="B144" s="76" t="s">
        <v>111</v>
      </c>
    </row>
    <row r="145" spans="1:9" ht="25.5">
      <c r="A145" s="72">
        <v>94</v>
      </c>
      <c r="B145" s="76" t="s">
        <v>112</v>
      </c>
    </row>
    <row r="146" spans="1:9" ht="25.5">
      <c r="A146" s="72">
        <v>95</v>
      </c>
      <c r="B146" s="76" t="s">
        <v>113</v>
      </c>
    </row>
    <row r="147" spans="1:9" ht="63.75">
      <c r="A147" s="72">
        <v>96</v>
      </c>
      <c r="B147" s="76" t="s">
        <v>126</v>
      </c>
    </row>
    <row r="148" spans="1:9" ht="63.75">
      <c r="A148" s="72">
        <v>97</v>
      </c>
      <c r="B148" s="76" t="s">
        <v>127</v>
      </c>
    </row>
    <row r="149" spans="1:9" ht="25.5">
      <c r="A149" s="72">
        <v>98</v>
      </c>
      <c r="B149" s="75" t="s">
        <v>128</v>
      </c>
    </row>
    <row r="150" spans="1:9" ht="25.5">
      <c r="A150" s="72">
        <v>99</v>
      </c>
      <c r="B150" s="75" t="s">
        <v>117</v>
      </c>
    </row>
    <row r="151" spans="1:9" ht="25.5">
      <c r="A151" s="72">
        <v>100</v>
      </c>
      <c r="B151" s="75" t="s">
        <v>118</v>
      </c>
    </row>
    <row r="152" spans="1:9" ht="25.5">
      <c r="A152" s="72">
        <v>101</v>
      </c>
      <c r="B152" s="75" t="s">
        <v>119</v>
      </c>
    </row>
    <row r="153" spans="1:9" ht="25.5">
      <c r="A153" s="72">
        <v>102</v>
      </c>
      <c r="B153" s="76" t="s">
        <v>140</v>
      </c>
    </row>
    <row r="154" spans="1:9" ht="25.5">
      <c r="A154" s="72">
        <v>103</v>
      </c>
      <c r="B154" s="76" t="s">
        <v>143</v>
      </c>
    </row>
    <row r="155" spans="1:9" ht="38.25">
      <c r="A155" s="72">
        <v>104</v>
      </c>
      <c r="B155" s="76" t="s">
        <v>142</v>
      </c>
    </row>
    <row r="156" spans="1:9" ht="38.25">
      <c r="A156" s="72">
        <v>105</v>
      </c>
      <c r="B156" s="76" t="s">
        <v>141</v>
      </c>
    </row>
    <row r="157" spans="1:9" s="60" customFormat="1" ht="18">
      <c r="A157" s="61"/>
      <c r="B157" s="77" t="s">
        <v>106</v>
      </c>
      <c r="C157" s="78"/>
      <c r="D157" s="79"/>
      <c r="E157" s="62"/>
      <c r="F157" s="63"/>
      <c r="G157" s="63"/>
      <c r="H157" s="63"/>
      <c r="I157" s="62"/>
    </row>
    <row r="158" spans="1:9" ht="57.6" customHeight="1">
      <c r="B158" s="76" t="s">
        <v>132</v>
      </c>
    </row>
    <row r="159" spans="1:9" s="60" customFormat="1" ht="18">
      <c r="A159" s="61"/>
      <c r="B159" s="77" t="s">
        <v>133</v>
      </c>
      <c r="C159" s="78"/>
      <c r="D159" s="79"/>
      <c r="E159" s="62"/>
      <c r="F159" s="63"/>
      <c r="G159" s="63"/>
      <c r="H159" s="63"/>
      <c r="I159" s="62"/>
    </row>
    <row r="160" spans="1:9" ht="38.25">
      <c r="B160" s="76" t="s">
        <v>134</v>
      </c>
    </row>
  </sheetData>
  <mergeCells count="19">
    <mergeCell ref="B34:I34"/>
    <mergeCell ref="B52:I52"/>
    <mergeCell ref="B77:I77"/>
    <mergeCell ref="B86:D86"/>
    <mergeCell ref="B6:D6"/>
    <mergeCell ref="B7:D7"/>
    <mergeCell ref="F15:H15"/>
    <mergeCell ref="A1:D1"/>
    <mergeCell ref="E1:E2"/>
    <mergeCell ref="C2:D2"/>
    <mergeCell ref="B3:D3"/>
    <mergeCell ref="B4:D4"/>
    <mergeCell ref="B5:D5"/>
    <mergeCell ref="B159:D159"/>
    <mergeCell ref="B106:D106"/>
    <mergeCell ref="B112:D112"/>
    <mergeCell ref="B115:D115"/>
    <mergeCell ref="B132:D132"/>
    <mergeCell ref="B157:D157"/>
  </mergeCells>
  <dataValidations disablePrompts="1" count="4">
    <dataValidation type="list" allowBlank="1" showErrorMessage="1" sqref="F104:H104" xr:uid="{22D5B14A-DAB4-4743-8F48-474AF2165A84}">
      <formula1>#REF!</formula1>
      <formula2>0</formula2>
    </dataValidation>
    <dataValidation allowBlank="1" showInputMessage="1" showErrorMessage="1" sqref="F17:H18 F28:H28 F37:H37 F46:H46 F53:H53 F67:H67 F78:H78 F87:H87 F100:H100" xr:uid="{C981E286-829D-4B70-805B-6194C34BA112}"/>
    <dataValidation showDropDown="1" showErrorMessage="1" sqref="F15:H16" xr:uid="{EE11B8AD-5405-4D70-B33D-1C84EDEBAD95}"/>
    <dataValidation type="list" allowBlank="1" sqref="F19:H27 F84:H84 F35:H36 F71:H71 F86:H86 F90:H90 F82:H82 F29:H33 F38:H45 F47:H51 F54:H66 F94:H94 F96:H97 F106:H106 F112:H112 F115:H115 F132:H132 F157:H157 F159:H159" xr:uid="{B11FE4F8-7070-4DCD-A8F5-24C7DBFE8C7C}">
      <formula1>$A$11:$A$15</formula1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Long Nghiêm</dc:creator>
  <cp:lastModifiedBy>Văn Long Nghiêm</cp:lastModifiedBy>
  <dcterms:created xsi:type="dcterms:W3CDTF">2022-10-18T16:03:22Z</dcterms:created>
  <dcterms:modified xsi:type="dcterms:W3CDTF">2022-10-20T09:30:39Z</dcterms:modified>
</cp:coreProperties>
</file>