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kar\Downloads\"/>
    </mc:Choice>
  </mc:AlternateContent>
  <xr:revisionPtr revIDLastSave="0" documentId="8_{1D90BBF8-128B-4994-B56F-8FFD53ECC129}" xr6:coauthVersionLast="47" xr6:coauthVersionMax="47" xr10:uidLastSave="{00000000-0000-0000-0000-000000000000}"/>
  <bookViews>
    <workbookView xWindow="-120" yWindow="-120" windowWidth="29040" windowHeight="15990" xr2:uid="{7CC3C1D8-5D67-4A04-8B15-07F991E655B5}"/>
  </bookViews>
  <sheets>
    <sheet name="Sheet1" sheetId="1" r:id="rId1"/>
  </sheets>
  <definedNames>
    <definedName name="view" localSheetId="0">Sheet1!$C$5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2" i="1"/>
  <c r="N9" i="1"/>
  <c r="L9" i="1"/>
  <c r="N3" i="1"/>
  <c r="N4" i="1"/>
  <c r="N5" i="1"/>
  <c r="N6" i="1"/>
  <c r="N7" i="1"/>
  <c r="N8" i="1"/>
  <c r="N10" i="1"/>
  <c r="N11" i="1"/>
  <c r="N2" i="1"/>
  <c r="M3" i="1"/>
  <c r="M4" i="1"/>
  <c r="M5" i="1"/>
  <c r="M6" i="1"/>
  <c r="M7" i="1"/>
  <c r="M8" i="1"/>
  <c r="M9" i="1"/>
  <c r="M10" i="1"/>
  <c r="M11" i="1"/>
  <c r="M2" i="1"/>
  <c r="L3" i="1"/>
  <c r="L4" i="1"/>
  <c r="L5" i="1"/>
  <c r="L6" i="1"/>
  <c r="L7" i="1"/>
  <c r="L8" i="1"/>
  <c r="L10" i="1"/>
  <c r="L11" i="1"/>
  <c r="L2" i="1"/>
  <c r="I3" i="1"/>
  <c r="I4" i="1"/>
  <c r="I5" i="1"/>
  <c r="I6" i="1"/>
  <c r="I7" i="1"/>
  <c r="I8" i="1"/>
  <c r="I9" i="1"/>
  <c r="I10" i="1"/>
  <c r="I11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B6C681-ACD2-484E-8C8C-714D6B1A3A3C}" name="Connection" type="4" refreshedVersion="8" background="1" saveData="1">
    <webPr sourceData="1" parsePre="1" consecutive="1" url="https://drive.google.com/file/d/1Z5oQjYc0Y6K2_5DyqmIboNErZn8umyd1/view"/>
  </connection>
</connections>
</file>

<file path=xl/sharedStrings.xml><?xml version="1.0" encoding="utf-8"?>
<sst xmlns="http://schemas.openxmlformats.org/spreadsheetml/2006/main" count="25" uniqueCount="25">
  <si>
    <t>Roll No.</t>
  </si>
  <si>
    <t>Name of the student</t>
  </si>
  <si>
    <t xml:space="preserve">Sub -1 </t>
  </si>
  <si>
    <t>Sub -5</t>
  </si>
  <si>
    <t>Sub -2</t>
  </si>
  <si>
    <t>Sub -3</t>
  </si>
  <si>
    <t>Sub -4</t>
  </si>
  <si>
    <t>Sub -6</t>
  </si>
  <si>
    <t>Rohan</t>
  </si>
  <si>
    <t>Mohan</t>
  </si>
  <si>
    <t>Total</t>
  </si>
  <si>
    <t>Min Marks</t>
  </si>
  <si>
    <t>Max Marks</t>
  </si>
  <si>
    <t>Len</t>
  </si>
  <si>
    <t>Rocky</t>
  </si>
  <si>
    <t>Name with roll no</t>
  </si>
  <si>
    <t>Ravi    Mehta</t>
  </si>
  <si>
    <t>Ruby   tondon</t>
  </si>
  <si>
    <t>Radhika   gupta</t>
  </si>
  <si>
    <t>david</t>
  </si>
  <si>
    <t>Mon  ika Mis  hra</t>
  </si>
  <si>
    <t>Tommy     Singh</t>
  </si>
  <si>
    <t>p. rakesh</t>
  </si>
  <si>
    <t>Name</t>
  </si>
  <si>
    <t>Proper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</si>
</sst>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" fontId="0" fillId="0" borderId="0" xfId="0" applyNumberFormat="1"/>
    <xf numFmtId="1" fontId="1" fillId="0" borderId="0" xfId="0" applyNumberFormat="1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ew" connectionId="1" xr16:uid="{456299EE-6F84-45EE-908E-3620CFA4220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42FCB-7398-42CA-80AD-D439772DC5F1}">
  <dimension ref="A1:O14"/>
  <sheetViews>
    <sheetView tabSelected="1" workbookViewId="0">
      <selection activeCell="O2" sqref="O2:O11"/>
    </sheetView>
  </sheetViews>
  <sheetFormatPr defaultRowHeight="15" x14ac:dyDescent="0.25"/>
  <cols>
    <col min="2" max="2" width="19.5703125" bestFit="1" customWidth="1"/>
    <col min="10" max="10" width="14.7109375" bestFit="1" customWidth="1"/>
    <col min="11" max="11" width="13.5703125" bestFit="1" customWidth="1"/>
    <col min="12" max="12" width="17.5703125" bestFit="1" customWidth="1"/>
    <col min="13" max="13" width="20.42578125" bestFit="1" customWidth="1"/>
    <col min="14" max="14" width="17.140625" customWidth="1"/>
    <col min="15" max="15" width="15" bestFit="1" customWidth="1"/>
  </cols>
  <sheetData>
    <row r="1" spans="1:15" ht="18.75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3</v>
      </c>
      <c r="H1" s="1" t="s">
        <v>7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15</v>
      </c>
      <c r="N1" s="1" t="s">
        <v>23</v>
      </c>
      <c r="O1" s="1" t="s">
        <v>24</v>
      </c>
    </row>
    <row r="2" spans="1:15" ht="18.75" x14ac:dyDescent="0.3">
      <c r="A2" s="2">
        <v>100101</v>
      </c>
      <c r="B2" s="2" t="s">
        <v>8</v>
      </c>
      <c r="C2" s="2">
        <v>72</v>
      </c>
      <c r="D2" s="2">
        <v>55</v>
      </c>
      <c r="E2" s="2">
        <v>52</v>
      </c>
      <c r="F2" s="2">
        <v>69</v>
      </c>
      <c r="G2" s="2">
        <v>95</v>
      </c>
      <c r="H2" s="2">
        <v>32</v>
      </c>
      <c r="I2" s="2">
        <f>SUM(C2:H2)</f>
        <v>375</v>
      </c>
      <c r="J2" s="5">
        <f>MIN(C2:H2)</f>
        <v>32</v>
      </c>
      <c r="K2" s="2">
        <f>MAX(C2:H2)</f>
        <v>95</v>
      </c>
      <c r="L2" s="4">
        <f>LEN(B2)</f>
        <v>5</v>
      </c>
      <c r="M2" t="str">
        <f>CONCATENATE(A2,B2)</f>
        <v>100101Rohan</v>
      </c>
      <c r="N2" t="str">
        <f>TRIM(B2)</f>
        <v>Rohan</v>
      </c>
      <c r="O2" t="str">
        <f>PROPER(N2)</f>
        <v>Rohan</v>
      </c>
    </row>
    <row r="3" spans="1:15" ht="18.75" x14ac:dyDescent="0.3">
      <c r="A3" s="2">
        <v>100102</v>
      </c>
      <c r="B3" s="2" t="s">
        <v>9</v>
      </c>
      <c r="C3" s="2">
        <v>65</v>
      </c>
      <c r="D3" s="2">
        <v>51</v>
      </c>
      <c r="E3" s="2">
        <v>63</v>
      </c>
      <c r="F3" s="2">
        <v>85</v>
      </c>
      <c r="G3" s="2">
        <v>71</v>
      </c>
      <c r="H3" s="2">
        <v>69</v>
      </c>
      <c r="I3" s="2">
        <f t="shared" ref="I3:I11" si="0">SUM(C3:H3)</f>
        <v>404</v>
      </c>
      <c r="J3" s="5">
        <f t="shared" ref="J3:J11" si="1">MIN(C3:H3)</f>
        <v>51</v>
      </c>
      <c r="K3" s="2">
        <f t="shared" ref="K3:K11" si="2">MAX(C3:H3)</f>
        <v>85</v>
      </c>
      <c r="L3" s="4">
        <f t="shared" ref="L3:L11" si="3">LEN(B3)</f>
        <v>5</v>
      </c>
      <c r="M3" t="str">
        <f t="shared" ref="M3:M11" si="4">CONCATENATE(A3,B3)</f>
        <v>100102Mohan</v>
      </c>
      <c r="N3" t="str">
        <f t="shared" ref="N3:N11" si="5">TRIM(B3)</f>
        <v>Mohan</v>
      </c>
      <c r="O3" t="str">
        <f t="shared" ref="O3:O11" si="6">PROPER(N3)</f>
        <v>Mohan</v>
      </c>
    </row>
    <row r="4" spans="1:15" ht="18.75" x14ac:dyDescent="0.3">
      <c r="A4" s="2">
        <v>100103</v>
      </c>
      <c r="B4" s="2" t="s">
        <v>16</v>
      </c>
      <c r="C4" s="2">
        <v>72</v>
      </c>
      <c r="D4" s="2">
        <v>56</v>
      </c>
      <c r="E4" s="2">
        <v>78</v>
      </c>
      <c r="F4" s="2">
        <v>85</v>
      </c>
      <c r="G4" s="2">
        <v>47</v>
      </c>
      <c r="H4" s="2">
        <v>68</v>
      </c>
      <c r="I4" s="2">
        <f t="shared" si="0"/>
        <v>406</v>
      </c>
      <c r="J4" s="5">
        <f t="shared" si="1"/>
        <v>47</v>
      </c>
      <c r="K4" s="2">
        <f t="shared" si="2"/>
        <v>85</v>
      </c>
      <c r="L4" s="4">
        <f t="shared" si="3"/>
        <v>13</v>
      </c>
      <c r="M4" t="str">
        <f t="shared" si="4"/>
        <v>100103Ravi    Mehta</v>
      </c>
      <c r="N4" t="str">
        <f t="shared" si="5"/>
        <v>Ravi Mehta</v>
      </c>
      <c r="O4" t="str">
        <f t="shared" si="6"/>
        <v>Ravi Mehta</v>
      </c>
    </row>
    <row r="5" spans="1:15" ht="18.75" x14ac:dyDescent="0.3">
      <c r="A5" s="2">
        <v>100104</v>
      </c>
      <c r="B5" s="2" t="s">
        <v>17</v>
      </c>
      <c r="C5" s="5">
        <v>68</v>
      </c>
      <c r="D5" s="5">
        <v>71</v>
      </c>
      <c r="E5" s="5">
        <v>85</v>
      </c>
      <c r="F5" s="5">
        <v>84</v>
      </c>
      <c r="G5" s="5">
        <v>78</v>
      </c>
      <c r="H5" s="5">
        <v>60</v>
      </c>
      <c r="I5" s="2">
        <f t="shared" si="0"/>
        <v>446</v>
      </c>
      <c r="J5" s="5">
        <f t="shared" si="1"/>
        <v>60</v>
      </c>
      <c r="K5" s="2">
        <f t="shared" si="2"/>
        <v>85</v>
      </c>
      <c r="L5" s="4">
        <f t="shared" si="3"/>
        <v>13</v>
      </c>
      <c r="M5" t="str">
        <f t="shared" si="4"/>
        <v>100104Ruby   tondon</v>
      </c>
      <c r="N5" t="str">
        <f t="shared" si="5"/>
        <v>Ruby tondon</v>
      </c>
      <c r="O5" t="str">
        <f t="shared" si="6"/>
        <v>Ruby Tondon</v>
      </c>
    </row>
    <row r="6" spans="1:15" ht="18.75" x14ac:dyDescent="0.3">
      <c r="A6" s="2">
        <v>100105</v>
      </c>
      <c r="B6" s="2" t="s">
        <v>18</v>
      </c>
      <c r="C6" s="2">
        <v>80</v>
      </c>
      <c r="D6" s="2">
        <v>78</v>
      </c>
      <c r="E6" s="2">
        <v>58</v>
      </c>
      <c r="F6" s="2">
        <v>65</v>
      </c>
      <c r="G6" s="2">
        <v>68</v>
      </c>
      <c r="H6" s="2">
        <v>45</v>
      </c>
      <c r="I6" s="2">
        <f t="shared" si="0"/>
        <v>394</v>
      </c>
      <c r="J6" s="5">
        <f t="shared" si="1"/>
        <v>45</v>
      </c>
      <c r="K6" s="2">
        <f t="shared" si="2"/>
        <v>80</v>
      </c>
      <c r="L6" s="4">
        <f t="shared" si="3"/>
        <v>15</v>
      </c>
      <c r="M6" t="str">
        <f t="shared" si="4"/>
        <v>100105Radhika   gupta</v>
      </c>
      <c r="N6" t="str">
        <f t="shared" si="5"/>
        <v>Radhika gupta</v>
      </c>
      <c r="O6" t="str">
        <f t="shared" si="6"/>
        <v>Radhika Gupta</v>
      </c>
    </row>
    <row r="7" spans="1:15" ht="18.75" x14ac:dyDescent="0.3">
      <c r="A7" s="2">
        <v>100106</v>
      </c>
      <c r="B7" s="2" t="s">
        <v>14</v>
      </c>
      <c r="C7" s="2">
        <v>61</v>
      </c>
      <c r="D7" s="2">
        <v>78</v>
      </c>
      <c r="E7" s="2">
        <v>45</v>
      </c>
      <c r="F7" s="2">
        <v>62</v>
      </c>
      <c r="G7" s="2">
        <v>75</v>
      </c>
      <c r="H7" s="2">
        <v>64</v>
      </c>
      <c r="I7" s="2">
        <f t="shared" si="0"/>
        <v>385</v>
      </c>
      <c r="J7" s="5">
        <f t="shared" si="1"/>
        <v>45</v>
      </c>
      <c r="K7" s="2">
        <f t="shared" si="2"/>
        <v>78</v>
      </c>
      <c r="L7" s="4">
        <f t="shared" si="3"/>
        <v>5</v>
      </c>
      <c r="M7" t="str">
        <f t="shared" si="4"/>
        <v>100106Rocky</v>
      </c>
      <c r="N7" t="str">
        <f t="shared" si="5"/>
        <v>Rocky</v>
      </c>
      <c r="O7" t="str">
        <f t="shared" si="6"/>
        <v>Rocky</v>
      </c>
    </row>
    <row r="8" spans="1:15" ht="18.75" x14ac:dyDescent="0.3">
      <c r="A8" s="2">
        <v>100107</v>
      </c>
      <c r="B8" s="2" t="s">
        <v>19</v>
      </c>
      <c r="C8" s="2">
        <v>78</v>
      </c>
      <c r="D8" s="2">
        <v>69</v>
      </c>
      <c r="E8" s="2">
        <v>96</v>
      </c>
      <c r="F8" s="2">
        <v>52</v>
      </c>
      <c r="G8" s="2">
        <v>63</v>
      </c>
      <c r="H8" s="2">
        <v>87</v>
      </c>
      <c r="I8" s="2">
        <f t="shared" si="0"/>
        <v>445</v>
      </c>
      <c r="J8" s="5">
        <f t="shared" si="1"/>
        <v>52</v>
      </c>
      <c r="K8" s="2">
        <f t="shared" si="2"/>
        <v>96</v>
      </c>
      <c r="L8" s="4">
        <f t="shared" si="3"/>
        <v>5</v>
      </c>
      <c r="M8" t="str">
        <f t="shared" si="4"/>
        <v>100107david</v>
      </c>
      <c r="N8" t="str">
        <f t="shared" si="5"/>
        <v>david</v>
      </c>
      <c r="O8" t="str">
        <f t="shared" si="6"/>
        <v>David</v>
      </c>
    </row>
    <row r="9" spans="1:15" ht="18.75" x14ac:dyDescent="0.3">
      <c r="A9" s="2">
        <v>100108</v>
      </c>
      <c r="B9" s="2" t="s">
        <v>20</v>
      </c>
      <c r="C9" s="2">
        <v>96</v>
      </c>
      <c r="D9" s="2">
        <v>85</v>
      </c>
      <c r="E9" s="2">
        <v>86</v>
      </c>
      <c r="F9" s="2">
        <v>84</v>
      </c>
      <c r="G9" s="2">
        <v>45</v>
      </c>
      <c r="H9" s="2">
        <v>63</v>
      </c>
      <c r="I9" s="2">
        <f t="shared" si="0"/>
        <v>459</v>
      </c>
      <c r="J9" s="5">
        <f t="shared" si="1"/>
        <v>45</v>
      </c>
      <c r="K9" s="2">
        <f t="shared" si="2"/>
        <v>96</v>
      </c>
      <c r="L9" s="4">
        <f>LEN(B9)</f>
        <v>17</v>
      </c>
      <c r="M9" t="str">
        <f t="shared" si="4"/>
        <v>100108Mon  ika Mis  hra</v>
      </c>
      <c r="N9" t="str">
        <f>SUBSTITUTE(B9, "  ","")</f>
        <v>Monika Mishra</v>
      </c>
      <c r="O9" t="str">
        <f t="shared" si="6"/>
        <v>Monika Mishra</v>
      </c>
    </row>
    <row r="10" spans="1:15" ht="18.75" x14ac:dyDescent="0.3">
      <c r="A10" s="2">
        <v>100109</v>
      </c>
      <c r="B10" s="2" t="s">
        <v>21</v>
      </c>
      <c r="C10" s="2">
        <v>75</v>
      </c>
      <c r="D10" s="2">
        <v>63</v>
      </c>
      <c r="E10" s="2">
        <v>54</v>
      </c>
      <c r="F10" s="2">
        <v>63</v>
      </c>
      <c r="G10" s="2">
        <v>61</v>
      </c>
      <c r="H10" s="2">
        <v>98</v>
      </c>
      <c r="I10" s="2">
        <f t="shared" si="0"/>
        <v>414</v>
      </c>
      <c r="J10" s="5">
        <f t="shared" si="1"/>
        <v>54</v>
      </c>
      <c r="K10" s="2">
        <f t="shared" si="2"/>
        <v>98</v>
      </c>
      <c r="L10" s="4">
        <f t="shared" si="3"/>
        <v>15</v>
      </c>
      <c r="M10" t="str">
        <f t="shared" si="4"/>
        <v>100109Tommy     Singh</v>
      </c>
      <c r="N10" t="str">
        <f t="shared" si="5"/>
        <v>Tommy Singh</v>
      </c>
      <c r="O10" t="str">
        <f t="shared" si="6"/>
        <v>Tommy Singh</v>
      </c>
    </row>
    <row r="11" spans="1:15" ht="18.75" x14ac:dyDescent="0.3">
      <c r="A11" s="2">
        <v>100110</v>
      </c>
      <c r="B11" s="2" t="s">
        <v>22</v>
      </c>
      <c r="C11" s="2">
        <v>63</v>
      </c>
      <c r="D11" s="2">
        <v>52</v>
      </c>
      <c r="E11" s="2">
        <v>96</v>
      </c>
      <c r="F11" s="2">
        <v>87</v>
      </c>
      <c r="G11" s="2">
        <v>78</v>
      </c>
      <c r="H11" s="2">
        <v>45</v>
      </c>
      <c r="I11" s="2">
        <f t="shared" si="0"/>
        <v>421</v>
      </c>
      <c r="J11" s="5">
        <f t="shared" si="1"/>
        <v>45</v>
      </c>
      <c r="K11" s="2">
        <f t="shared" si="2"/>
        <v>96</v>
      </c>
      <c r="L11" s="4">
        <f t="shared" si="3"/>
        <v>9</v>
      </c>
      <c r="M11" t="str">
        <f t="shared" si="4"/>
        <v>100110p. rakesh</v>
      </c>
      <c r="N11" t="str">
        <f t="shared" si="5"/>
        <v>p. rakesh</v>
      </c>
      <c r="O11" t="str">
        <f t="shared" si="6"/>
        <v>P. Rakesh</v>
      </c>
    </row>
    <row r="12" spans="1:15" ht="18.75" x14ac:dyDescent="0.3">
      <c r="A12" s="2"/>
      <c r="B12" s="2"/>
      <c r="C12" s="2"/>
      <c r="D12" s="2"/>
      <c r="E12" s="2"/>
      <c r="F12" s="2"/>
      <c r="G12" s="2"/>
      <c r="H12" s="2"/>
      <c r="I12" s="2"/>
      <c r="J12" s="5"/>
      <c r="K12" s="2"/>
    </row>
    <row r="13" spans="1:15" ht="18.75" x14ac:dyDescent="0.3">
      <c r="J13" s="3"/>
      <c r="K13" s="2"/>
    </row>
    <row r="14" spans="1:15" x14ac:dyDescent="0.25">
      <c r="J14" s="6"/>
    </row>
  </sheetData>
  <conditionalFormatting sqref="I2:I11">
    <cfRule type="cellIs" dxfId="0" priority="2" operator="greaterThan">
      <formula>480</formula>
    </cfRule>
    <cfRule type="cellIs" dxfId="1" priority="1" operator="greaterThan">
      <formula>480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Onkar Arjunwade</dc:creator>
  <cp:lastModifiedBy>Onkar Arjunwade</cp:lastModifiedBy>
  <dcterms:created xsi:type="dcterms:W3CDTF">2023-03-29T14:15:03Z</dcterms:created>
  <dcterms:modified xsi:type="dcterms:W3CDTF">2023-03-29T16:31:01Z</dcterms:modified>
</cp:coreProperties>
</file>