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Downloads/"/>
    </mc:Choice>
  </mc:AlternateContent>
  <xr:revisionPtr revIDLastSave="0" documentId="13_ncr:1_{BB85548E-99D5-A140-A5B3-8E7556178446}" xr6:coauthVersionLast="47" xr6:coauthVersionMax="47" xr10:uidLastSave="{00000000-0000-0000-0000-000000000000}"/>
  <bookViews>
    <workbookView xWindow="1860" yWindow="1920" windowWidth="23540" windowHeight="15220" xr2:uid="{00000000-000D-0000-FFFF-FFFF00000000}"/>
  </bookViews>
  <sheets>
    <sheet name="選択肢座標" sheetId="1" r:id="rId1"/>
    <sheet name="Sheet1" sheetId="2" r:id="rId2"/>
    <sheet name="Sheet2" sheetId="3" r:id="rId3"/>
  </sheets>
  <calcPr calcId="191029"/>
  <pivotCaches>
    <pivotCache cacheId="6" r:id="rId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5" i="3" l="1" a="1"/>
  <c r="M5" i="3" s="1"/>
  <c r="N5" i="3" a="1"/>
  <c r="N5" i="3"/>
  <c r="O5" i="3" a="1"/>
  <c r="O5" i="3" s="1"/>
  <c r="P5" i="3" a="1"/>
  <c r="P5" i="3"/>
  <c r="Q5" i="3" a="1"/>
  <c r="Q5" i="3" s="1"/>
  <c r="M6" i="3" a="1"/>
  <c r="M6" i="3"/>
  <c r="N6" i="3" a="1"/>
  <c r="N6" i="3" s="1"/>
  <c r="O6" i="3" a="1"/>
  <c r="O6" i="3"/>
  <c r="P6" i="3" a="1"/>
  <c r="P6" i="3" s="1"/>
  <c r="Q6" i="3" a="1"/>
  <c r="Q6" i="3" s="1"/>
  <c r="M4" i="3" a="1"/>
  <c r="M4" i="3" s="1"/>
  <c r="Q4" i="3" a="1"/>
  <c r="Q4" i="3" s="1"/>
  <c r="P4" i="3" a="1"/>
  <c r="P4" i="3" s="1"/>
  <c r="O4" i="3" a="1"/>
  <c r="O4" i="3" s="1"/>
  <c r="N4" i="3" a="1"/>
  <c r="N4" i="3" s="1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2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<sst xmlns="http://schemas.openxmlformats.org/spreadsheetml/2006/main" count="451" uniqueCount="53">
  <si>
    <t>回答_000001.pptx</t>
  </si>
  <si>
    <t xml:space="preserve"> Picture 1</t>
  </si>
  <si>
    <t xml:space="preserve"> Picture 2</t>
  </si>
  <si>
    <t xml:space="preserve"> Picture 3</t>
  </si>
  <si>
    <t xml:space="preserve"> Picture 4</t>
  </si>
  <si>
    <t xml:space="preserve"> Picture 5</t>
  </si>
  <si>
    <t>回答_000002.pptx</t>
  </si>
  <si>
    <t>回答_000003.pptx</t>
  </si>
  <si>
    <t>ser.id</t>
    <phoneticPr fontId="19"/>
  </si>
  <si>
    <t>filename</t>
    <phoneticPr fontId="19"/>
  </si>
  <si>
    <t>student.id</t>
    <phoneticPr fontId="19"/>
  </si>
  <si>
    <t>shape</t>
    <phoneticPr fontId="19"/>
  </si>
  <si>
    <t>x</t>
    <phoneticPr fontId="19"/>
  </si>
  <si>
    <t>y</t>
    <phoneticPr fontId="19"/>
  </si>
  <si>
    <t>行ラベル</t>
  </si>
  <si>
    <t>000001</t>
  </si>
  <si>
    <t>000002</t>
  </si>
  <si>
    <t>000003</t>
  </si>
  <si>
    <t>総計</t>
  </si>
  <si>
    <t>列ラベル</t>
  </si>
  <si>
    <t>合計 / x</t>
  </si>
  <si>
    <t>全体の 合計 / x</t>
  </si>
  <si>
    <t>全体の 合計 / y</t>
  </si>
  <si>
    <t>合計 / y</t>
  </si>
  <si>
    <t>x1</t>
    <phoneticPr fontId="19"/>
  </si>
  <si>
    <t>y1</t>
    <phoneticPr fontId="19"/>
  </si>
  <si>
    <t>x2</t>
    <phoneticPr fontId="19"/>
  </si>
  <si>
    <t>y2</t>
    <phoneticPr fontId="19"/>
  </si>
  <si>
    <t>x3</t>
    <phoneticPr fontId="19"/>
  </si>
  <si>
    <t>y3</t>
    <phoneticPr fontId="19"/>
  </si>
  <si>
    <t>x4</t>
    <phoneticPr fontId="19"/>
  </si>
  <si>
    <t>y4</t>
    <phoneticPr fontId="19"/>
  </si>
  <si>
    <t>x5</t>
    <phoneticPr fontId="19"/>
  </si>
  <si>
    <t>y5</t>
    <phoneticPr fontId="19"/>
  </si>
  <si>
    <t>no</t>
    <phoneticPr fontId="19"/>
  </si>
  <si>
    <t>Teams</t>
    <phoneticPr fontId="19"/>
  </si>
  <si>
    <t>Office</t>
    <phoneticPr fontId="19"/>
  </si>
  <si>
    <t>授業資料</t>
    <rPh sb="0" eb="4">
      <t xml:space="preserve">ジュギョウシリョウ </t>
    </rPh>
    <phoneticPr fontId="19"/>
  </si>
  <si>
    <t>Meet</t>
    <phoneticPr fontId="19"/>
  </si>
  <si>
    <t>教科書ノート</t>
    <rPh sb="0" eb="3">
      <t xml:space="preserve">キョウカショ </t>
    </rPh>
    <phoneticPr fontId="19"/>
  </si>
  <si>
    <t>teams</t>
    <phoneticPr fontId="19"/>
  </si>
  <si>
    <t>office</t>
    <phoneticPr fontId="19"/>
  </si>
  <si>
    <t>外部モニタ</t>
    <rPh sb="0" eb="2">
      <t xml:space="preserve">ガイブモン </t>
    </rPh>
    <phoneticPr fontId="19"/>
  </si>
  <si>
    <t>?</t>
    <phoneticPr fontId="19"/>
  </si>
  <si>
    <t>ノートパソコン</t>
    <phoneticPr fontId="19"/>
  </si>
  <si>
    <t>??</t>
    <phoneticPr fontId="19"/>
  </si>
  <si>
    <t>タブレット</t>
    <phoneticPr fontId="19"/>
  </si>
  <si>
    <t>???</t>
    <phoneticPr fontId="19"/>
  </si>
  <si>
    <t>スマホ</t>
    <phoneticPr fontId="19"/>
  </si>
  <si>
    <t>デスクトップパソコン</t>
    <phoneticPr fontId="19"/>
  </si>
  <si>
    <t>テレビ</t>
    <phoneticPr fontId="19"/>
  </si>
  <si>
    <t>机</t>
    <rPh sb="0" eb="1">
      <t xml:space="preserve">ツクエ </t>
    </rPh>
    <phoneticPr fontId="19"/>
  </si>
  <si>
    <t>サブノート</t>
    <phoneticPr fontId="19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</si>
</sst>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2"/>
      <color theme="1"/>
      <name val="游ゴシック"/>
      <family val="3"/>
      <charset val="128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0" borderId="0">
      <alignment vertical="center"/>
    </xf>
  </cellStyleXfs>
  <cellXfs count="10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0" fillId="0" borderId="0" xfId="0" pivotButton="1">
      <alignment vertical="center"/>
    </xf>
    <xf numFmtId="0" fontId="0" fillId="0" borderId="0" xfId="0" applyAlignment="1">
      <alignment horizontal="left" vertical="center"/>
    </xf>
    <xf numFmtId="0" fontId="0" fillId="0" borderId="0" xfId="0" applyNumberFormat="1">
      <alignment vertical="center"/>
    </xf>
    <xf numFmtId="0" fontId="0" fillId="33" borderId="0" xfId="0" applyFill="1">
      <alignment vertical="center"/>
    </xf>
    <xf numFmtId="0" fontId="20" fillId="33" borderId="0" xfId="42" applyFont="1" applyFill="1">
      <alignment vertical="center"/>
    </xf>
    <xf numFmtId="0" fontId="20" fillId="0" borderId="0" xfId="42" applyFont="1">
      <alignment vertical="center"/>
    </xf>
    <xf numFmtId="0" fontId="1" fillId="0" borderId="0" xfId="42">
      <alignment vertical="center"/>
    </xf>
    <xf numFmtId="0" fontId="1" fillId="34" borderId="0" xfId="42" applyFill="1">
      <alignment vertical="center"/>
    </xf>
  </cellXfs>
  <cellStyles count="43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標準 2" xfId="42" xr:uid="{E2246AFE-A2CC-7B4B-9C55-F9FC9CB5D58C}"/>
    <cellStyle name="良い" xfId="6" builtinId="26" customBuiltin="1"/>
  </cellStyles>
  <dxfs count="1">
    <dxf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ATENO Koji" refreshedDate="44436.929862847224" createdVersion="7" refreshedVersion="7" minRefreshableVersion="3" recordCount="15" xr:uid="{8DEE1A41-6884-0449-95B0-1F217BAB7C83}">
  <cacheSource type="worksheet">
    <worksheetSource name="テーブル1"/>
  </cacheSource>
  <cacheFields count="6">
    <cacheField name="ser.id" numFmtId="0">
      <sharedItems containsSemiMixedTypes="0" containsString="0" containsNumber="1" containsInteger="1" minValue="1" maxValue="15"/>
    </cacheField>
    <cacheField name="filename" numFmtId="0">
      <sharedItems/>
    </cacheField>
    <cacheField name="student.id" numFmtId="0">
      <sharedItems count="3">
        <s v="000001"/>
        <s v="000002"/>
        <s v="000003"/>
      </sharedItems>
    </cacheField>
    <cacheField name="shape" numFmtId="0">
      <sharedItems count="5">
        <s v=" Picture 1"/>
        <s v=" Picture 2"/>
        <s v=" Picture 3"/>
        <s v=" Picture 4"/>
        <s v=" Picture 5"/>
      </sharedItems>
    </cacheField>
    <cacheField name="x" numFmtId="0">
      <sharedItems containsSemiMixedTypes="0" containsString="0" containsNumber="1" minValue="2.4138276841905402" maxValue="11.3268667602539" count="8">
        <n v="3.4721610175238702"/>
        <n v="3.9539998775058298"/>
        <n v="11.3268667602539"/>
        <n v="5.0949387953016503"/>
        <n v="5.0420221286349802"/>
        <n v="2.4138276841905402"/>
        <n v="5.29455570220947"/>
        <n v="6.4354943508571996"/>
      </sharedItems>
    </cacheField>
    <cacheField name="y" numFmtId="0">
      <sharedItems containsSemiMixedTypes="0" containsString="0" containsNumber="1" minValue="3.1380555563502797E-2" maxValue="28.787812160915799" count="11">
        <n v="4.0182277615865098"/>
        <n v="10.419541651407901"/>
        <n v="5.8526724751790402"/>
        <n v="3.1380555563502797E-2"/>
        <n v="1.1437333477867999"/>
        <n v="12.123180126614001"/>
        <n v="8.3131806649102096"/>
        <n v="10.218180126614"/>
        <n v="17.176380513509098"/>
        <n v="6.2670695537991001"/>
        <n v="28.787812160915799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">
  <r>
    <n v="1"/>
    <s v="回答_000001.pptx"/>
    <x v="0"/>
    <x v="0"/>
    <x v="0"/>
    <x v="0"/>
  </r>
  <r>
    <n v="2"/>
    <s v="回答_000001.pptx"/>
    <x v="0"/>
    <x v="1"/>
    <x v="1"/>
    <x v="1"/>
  </r>
  <r>
    <n v="3"/>
    <s v="回答_000001.pptx"/>
    <x v="0"/>
    <x v="2"/>
    <x v="2"/>
    <x v="2"/>
  </r>
  <r>
    <n v="4"/>
    <s v="回答_000001.pptx"/>
    <x v="0"/>
    <x v="3"/>
    <x v="0"/>
    <x v="3"/>
  </r>
  <r>
    <n v="5"/>
    <s v="回答_000001.pptx"/>
    <x v="0"/>
    <x v="4"/>
    <x v="2"/>
    <x v="4"/>
  </r>
  <r>
    <n v="6"/>
    <s v="回答_000002.pptx"/>
    <x v="1"/>
    <x v="0"/>
    <x v="3"/>
    <x v="5"/>
  </r>
  <r>
    <n v="7"/>
    <s v="回答_000002.pptx"/>
    <x v="1"/>
    <x v="1"/>
    <x v="4"/>
    <x v="6"/>
  </r>
  <r>
    <n v="8"/>
    <s v="回答_000002.pptx"/>
    <x v="1"/>
    <x v="2"/>
    <x v="5"/>
    <x v="7"/>
  </r>
  <r>
    <n v="9"/>
    <s v="回答_000002.pptx"/>
    <x v="1"/>
    <x v="3"/>
    <x v="6"/>
    <x v="8"/>
  </r>
  <r>
    <n v="10"/>
    <s v="回答_000002.pptx"/>
    <x v="1"/>
    <x v="4"/>
    <x v="2"/>
    <x v="4"/>
  </r>
  <r>
    <n v="11"/>
    <s v="回答_000003.pptx"/>
    <x v="2"/>
    <x v="0"/>
    <x v="3"/>
    <x v="5"/>
  </r>
  <r>
    <n v="12"/>
    <s v="回答_000003.pptx"/>
    <x v="2"/>
    <x v="1"/>
    <x v="4"/>
    <x v="6"/>
  </r>
  <r>
    <n v="13"/>
    <s v="回答_000003.pptx"/>
    <x v="2"/>
    <x v="2"/>
    <x v="2"/>
    <x v="9"/>
  </r>
  <r>
    <n v="14"/>
    <s v="回答_000003.pptx"/>
    <x v="2"/>
    <x v="3"/>
    <x v="7"/>
    <x v="10"/>
  </r>
  <r>
    <n v="15"/>
    <s v="回答_000003.pptx"/>
    <x v="2"/>
    <x v="4"/>
    <x v="2"/>
    <x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33FC0DD-82A6-C845-BCBA-1ABBB1CBE4D0}" name="ピボットテーブル1" cacheId="6" applyNumberFormats="0" applyBorderFormats="0" applyFontFormats="0" applyPatternFormats="0" applyAlignmentFormats="0" applyWidthHeightFormats="1" dataCaption="値" updatedVersion="7" minRefreshableVersion="3" useAutoFormatting="1" itemPrintTitles="1" createdVersion="7" indent="0" outline="1" outlineData="1" multipleFieldFilters="0">
  <location ref="I1:U7" firstHeaderRow="1" firstDataRow="3" firstDataCol="1"/>
  <pivotFields count="6">
    <pivotField showAll="0"/>
    <pivotField showAll="0"/>
    <pivotField axis="axisRow" showAll="0">
      <items count="4">
        <item x="0"/>
        <item x="1"/>
        <item x="2"/>
        <item t="default"/>
      </items>
    </pivotField>
    <pivotField axis="axisCol" showAll="0">
      <items count="6">
        <item x="0"/>
        <item x="1"/>
        <item x="2"/>
        <item x="3"/>
        <item x="4"/>
        <item t="default"/>
      </items>
    </pivotField>
    <pivotField dataField="1" showAll="0">
      <items count="9">
        <item x="5"/>
        <item x="0"/>
        <item x="1"/>
        <item x="4"/>
        <item x="3"/>
        <item x="6"/>
        <item x="7"/>
        <item x="2"/>
        <item t="default"/>
      </items>
    </pivotField>
    <pivotField dataField="1" showAll="0">
      <items count="12">
        <item x="3"/>
        <item x="4"/>
        <item x="0"/>
        <item x="2"/>
        <item x="9"/>
        <item x="6"/>
        <item x="7"/>
        <item x="1"/>
        <item x="5"/>
        <item x="8"/>
        <item x="10"/>
        <item t="default"/>
      </items>
    </pivotField>
  </pivotFields>
  <rowFields count="1">
    <field x="2"/>
  </rowFields>
  <rowItems count="4">
    <i>
      <x/>
    </i>
    <i>
      <x v="1"/>
    </i>
    <i>
      <x v="2"/>
    </i>
    <i t="grand">
      <x/>
    </i>
  </rowItems>
  <colFields count="2">
    <field x="3"/>
    <field x="-2"/>
  </colFields>
  <colItems count="12">
    <i>
      <x/>
      <x/>
    </i>
    <i r="1" i="1">
      <x v="1"/>
    </i>
    <i>
      <x v="1"/>
      <x/>
    </i>
    <i r="1" i="1">
      <x v="1"/>
    </i>
    <i>
      <x v="2"/>
      <x/>
    </i>
    <i r="1" i="1">
      <x v="1"/>
    </i>
    <i>
      <x v="3"/>
      <x/>
    </i>
    <i r="1" i="1">
      <x v="1"/>
    </i>
    <i>
      <x v="4"/>
      <x/>
    </i>
    <i r="1" i="1">
      <x v="1"/>
    </i>
    <i t="grand">
      <x/>
    </i>
    <i t="grand" i="1">
      <x/>
    </i>
  </colItems>
  <dataFields count="2">
    <dataField name="合計 / x" fld="4" baseField="0" baseItem="0"/>
    <dataField name="合計 / y" fld="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007D981-91C4-384B-A971-2F7735FEF4B6}" name="テーブル1" displayName="テーブル1" ref="A1:F16" totalsRowShown="0">
  <autoFilter ref="A1:F16" xr:uid="{2007D981-91C4-384B-A971-2F7735FEF4B6}"/>
  <tableColumns count="6">
    <tableColumn id="1" xr3:uid="{44D2895A-A575-7C43-B7A1-091544313DBC}" name="ser.id"/>
    <tableColumn id="2" xr3:uid="{C9660A23-46A2-E64A-A9EC-3FFC71DC38C5}" name="filename"/>
    <tableColumn id="3" xr3:uid="{B8CA4137-878D-5F49-8029-C31D28677D56}" name="student.id">
      <calculatedColumnFormula>MID(B2, 4, 6)</calculatedColumnFormula>
    </tableColumn>
    <tableColumn id="4" xr3:uid="{20DA5DBA-C4CA-0449-AF69-EACBC30DA473}" name="shape"/>
    <tableColumn id="5" xr3:uid="{29F17083-83A9-A240-BD3E-27FF10D9E296}" name="x"/>
    <tableColumn id="6" xr3:uid="{C6D3A130-D86E-7E49-8FC9-05E856A81D05}" name="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I12" sqref="I12"/>
    </sheetView>
  </sheetViews>
  <sheetFormatPr baseColWidth="10" defaultColWidth="8.83203125" defaultRowHeight="18"/>
  <sheetData>
    <row r="1" spans="1:4">
      <c r="A1" t="s">
        <v>0</v>
      </c>
      <c r="B1" t="s">
        <v>1</v>
      </c>
      <c r="C1">
        <v>3.4721610175238702</v>
      </c>
      <c r="D1">
        <v>4.0182277615865098</v>
      </c>
    </row>
    <row r="2" spans="1:4">
      <c r="A2" t="s">
        <v>0</v>
      </c>
      <c r="B2" t="s">
        <v>2</v>
      </c>
      <c r="C2">
        <v>3.9539998775058298</v>
      </c>
      <c r="D2">
        <v>10.419541651407901</v>
      </c>
    </row>
    <row r="3" spans="1:4">
      <c r="A3" t="s">
        <v>0</v>
      </c>
      <c r="B3" t="s">
        <v>3</v>
      </c>
      <c r="C3">
        <v>11.3268667602539</v>
      </c>
      <c r="D3">
        <v>5.8526724751790402</v>
      </c>
    </row>
    <row r="4" spans="1:4">
      <c r="A4" t="s">
        <v>0</v>
      </c>
      <c r="B4" t="s">
        <v>4</v>
      </c>
      <c r="C4">
        <v>3.4721610175238702</v>
      </c>
      <c r="D4" s="1">
        <v>3.1380555563502797E-2</v>
      </c>
    </row>
    <row r="5" spans="1:4">
      <c r="A5" t="s">
        <v>0</v>
      </c>
      <c r="B5" t="s">
        <v>5</v>
      </c>
      <c r="C5">
        <v>11.3268667602539</v>
      </c>
      <c r="D5">
        <v>1.1437333477867999</v>
      </c>
    </row>
    <row r="6" spans="1:4">
      <c r="A6" t="s">
        <v>6</v>
      </c>
      <c r="B6" t="s">
        <v>1</v>
      </c>
      <c r="C6">
        <v>5.0949387953016503</v>
      </c>
      <c r="D6">
        <v>12.123180126614001</v>
      </c>
    </row>
    <row r="7" spans="1:4">
      <c r="A7" t="s">
        <v>6</v>
      </c>
      <c r="B7" t="s">
        <v>2</v>
      </c>
      <c r="C7">
        <v>5.0420221286349802</v>
      </c>
      <c r="D7">
        <v>8.3131806649102096</v>
      </c>
    </row>
    <row r="8" spans="1:4">
      <c r="A8" t="s">
        <v>6</v>
      </c>
      <c r="B8" t="s">
        <v>3</v>
      </c>
      <c r="C8">
        <v>2.4138276841905402</v>
      </c>
      <c r="D8">
        <v>10.218180126614</v>
      </c>
    </row>
    <row r="9" spans="1:4">
      <c r="A9" t="s">
        <v>6</v>
      </c>
      <c r="B9" t="s">
        <v>4</v>
      </c>
      <c r="C9">
        <v>5.29455570220947</v>
      </c>
      <c r="D9">
        <v>17.176380513509098</v>
      </c>
    </row>
    <row r="10" spans="1:4">
      <c r="A10" t="s">
        <v>6</v>
      </c>
      <c r="B10" t="s">
        <v>5</v>
      </c>
      <c r="C10">
        <v>11.3268667602539</v>
      </c>
      <c r="D10">
        <v>1.1437333477867999</v>
      </c>
    </row>
    <row r="11" spans="1:4">
      <c r="A11" t="s">
        <v>7</v>
      </c>
      <c r="B11" t="s">
        <v>1</v>
      </c>
      <c r="C11">
        <v>5.0949387953016503</v>
      </c>
      <c r="D11">
        <v>12.123180126614001</v>
      </c>
    </row>
    <row r="12" spans="1:4">
      <c r="A12" t="s">
        <v>7</v>
      </c>
      <c r="B12" t="s">
        <v>2</v>
      </c>
      <c r="C12">
        <v>5.0420221286349802</v>
      </c>
      <c r="D12">
        <v>8.3131806649102096</v>
      </c>
    </row>
    <row r="13" spans="1:4">
      <c r="A13" t="s">
        <v>7</v>
      </c>
      <c r="B13" t="s">
        <v>3</v>
      </c>
      <c r="C13">
        <v>11.3268667602539</v>
      </c>
      <c r="D13">
        <v>6.2670695537991001</v>
      </c>
    </row>
    <row r="14" spans="1:4">
      <c r="A14" t="s">
        <v>7</v>
      </c>
      <c r="B14" t="s">
        <v>4</v>
      </c>
      <c r="C14">
        <v>6.4354943508571996</v>
      </c>
      <c r="D14">
        <v>28.787812160915799</v>
      </c>
    </row>
    <row r="15" spans="1:4">
      <c r="A15" t="s">
        <v>7</v>
      </c>
      <c r="B15" t="s">
        <v>5</v>
      </c>
      <c r="C15">
        <v>11.3268667602539</v>
      </c>
      <c r="D15">
        <v>1.1437333477867999</v>
      </c>
    </row>
  </sheetData>
  <phoneticPr fontId="19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CDF71-8F35-A54D-8F75-CCED137D3DA5}">
  <dimension ref="A1:U16"/>
  <sheetViews>
    <sheetView topLeftCell="H1" workbookViewId="0">
      <selection activeCell="I3" sqref="I3:S7"/>
    </sheetView>
  </sheetViews>
  <sheetFormatPr baseColWidth="10" defaultRowHeight="18"/>
  <cols>
    <col min="2" max="2" width="11" customWidth="1"/>
    <col min="3" max="3" width="12.5" customWidth="1"/>
    <col min="9" max="9" width="11.83203125" bestFit="1" customWidth="1"/>
    <col min="10" max="19" width="13" bestFit="1" customWidth="1"/>
    <col min="20" max="21" width="14.6640625" bestFit="1" customWidth="1"/>
    <col min="22" max="22" width="13" bestFit="1" customWidth="1"/>
    <col min="23" max="23" width="14.5" bestFit="1" customWidth="1"/>
    <col min="24" max="24" width="13" bestFit="1" customWidth="1"/>
    <col min="25" max="25" width="14.5" bestFit="1" customWidth="1"/>
    <col min="26" max="26" width="13" bestFit="1" customWidth="1"/>
    <col min="27" max="27" width="23.1640625" bestFit="1" customWidth="1"/>
    <col min="28" max="28" width="15" bestFit="1" customWidth="1"/>
    <col min="29" max="29" width="23.1640625" bestFit="1" customWidth="1"/>
    <col min="30" max="30" width="15" bestFit="1" customWidth="1"/>
    <col min="31" max="31" width="22" bestFit="1" customWidth="1"/>
    <col min="32" max="32" width="14.5" bestFit="1" customWidth="1"/>
    <col min="33" max="33" width="15" bestFit="1" customWidth="1"/>
    <col min="34" max="34" width="23.1640625" bestFit="1" customWidth="1"/>
    <col min="35" max="35" width="14.5" bestFit="1" customWidth="1"/>
    <col min="36" max="36" width="5.6640625" bestFit="1" customWidth="1"/>
  </cols>
  <sheetData>
    <row r="1" spans="1:21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J1" s="2" t="s">
        <v>19</v>
      </c>
    </row>
    <row r="2" spans="1:21">
      <c r="A2">
        <v>1</v>
      </c>
      <c r="B2" t="s">
        <v>0</v>
      </c>
      <c r="C2" t="str">
        <f>MID(B2, 4, 6)</f>
        <v>000001</v>
      </c>
      <c r="D2" t="s">
        <v>1</v>
      </c>
      <c r="E2">
        <v>3.4721610175238702</v>
      </c>
      <c r="F2">
        <v>4.0182277615865098</v>
      </c>
      <c r="J2" t="s">
        <v>1</v>
      </c>
      <c r="L2" t="s">
        <v>2</v>
      </c>
      <c r="N2" t="s">
        <v>3</v>
      </c>
      <c r="P2" t="s">
        <v>4</v>
      </c>
      <c r="R2" t="s">
        <v>5</v>
      </c>
      <c r="T2" t="s">
        <v>21</v>
      </c>
      <c r="U2" t="s">
        <v>22</v>
      </c>
    </row>
    <row r="3" spans="1:21">
      <c r="A3">
        <v>2</v>
      </c>
      <c r="B3" t="s">
        <v>0</v>
      </c>
      <c r="C3" t="str">
        <f t="shared" ref="C3:C16" si="0">MID(B3, 4, 6)</f>
        <v>000001</v>
      </c>
      <c r="D3" t="s">
        <v>2</v>
      </c>
      <c r="E3">
        <v>3.9539998775058298</v>
      </c>
      <c r="F3">
        <v>10.419541651407901</v>
      </c>
      <c r="I3" s="2" t="s">
        <v>14</v>
      </c>
      <c r="J3" t="s">
        <v>20</v>
      </c>
      <c r="K3" t="s">
        <v>23</v>
      </c>
      <c r="L3" t="s">
        <v>20</v>
      </c>
      <c r="M3" t="s">
        <v>23</v>
      </c>
      <c r="N3" t="s">
        <v>20</v>
      </c>
      <c r="O3" t="s">
        <v>23</v>
      </c>
      <c r="P3" t="s">
        <v>20</v>
      </c>
      <c r="Q3" t="s">
        <v>23</v>
      </c>
      <c r="R3" t="s">
        <v>20</v>
      </c>
      <c r="S3" t="s">
        <v>23</v>
      </c>
    </row>
    <row r="4" spans="1:21">
      <c r="A4">
        <v>3</v>
      </c>
      <c r="B4" t="s">
        <v>0</v>
      </c>
      <c r="C4" t="str">
        <f t="shared" si="0"/>
        <v>000001</v>
      </c>
      <c r="D4" t="s">
        <v>3</v>
      </c>
      <c r="E4">
        <v>11.3268667602539</v>
      </c>
      <c r="F4">
        <v>5.8526724751790402</v>
      </c>
      <c r="I4" s="3" t="s">
        <v>15</v>
      </c>
      <c r="J4" s="4">
        <v>3.4721610175238702</v>
      </c>
      <c r="K4" s="4">
        <v>4.0182277615865098</v>
      </c>
      <c r="L4" s="4">
        <v>3.9539998775058298</v>
      </c>
      <c r="M4" s="4">
        <v>10.419541651407901</v>
      </c>
      <c r="N4" s="4">
        <v>11.3268667602539</v>
      </c>
      <c r="O4" s="4">
        <v>5.8526724751790402</v>
      </c>
      <c r="P4" s="4">
        <v>3.4721610175238702</v>
      </c>
      <c r="Q4" s="4">
        <v>3.1380555563502797E-2</v>
      </c>
      <c r="R4" s="4">
        <v>11.3268667602539</v>
      </c>
      <c r="S4" s="4">
        <v>1.1437333477867999</v>
      </c>
      <c r="T4" s="4">
        <v>33.552055433061369</v>
      </c>
      <c r="U4" s="4">
        <v>21.465555791523752</v>
      </c>
    </row>
    <row r="5" spans="1:21">
      <c r="A5">
        <v>4</v>
      </c>
      <c r="B5" t="s">
        <v>0</v>
      </c>
      <c r="C5" t="str">
        <f t="shared" si="0"/>
        <v>000001</v>
      </c>
      <c r="D5" t="s">
        <v>4</v>
      </c>
      <c r="E5">
        <v>3.4721610175238702</v>
      </c>
      <c r="F5" s="1">
        <v>3.1380555563502797E-2</v>
      </c>
      <c r="I5" s="3" t="s">
        <v>16</v>
      </c>
      <c r="J5" s="4">
        <v>5.0949387953016503</v>
      </c>
      <c r="K5" s="4">
        <v>12.123180126614001</v>
      </c>
      <c r="L5" s="4">
        <v>5.0420221286349802</v>
      </c>
      <c r="M5" s="4">
        <v>8.3131806649102096</v>
      </c>
      <c r="N5" s="4">
        <v>2.4138276841905402</v>
      </c>
      <c r="O5" s="4">
        <v>10.218180126614</v>
      </c>
      <c r="P5" s="4">
        <v>5.29455570220947</v>
      </c>
      <c r="Q5" s="4">
        <v>17.176380513509098</v>
      </c>
      <c r="R5" s="4">
        <v>11.3268667602539</v>
      </c>
      <c r="S5" s="4">
        <v>1.1437333477867999</v>
      </c>
      <c r="T5" s="4">
        <v>29.172211070590542</v>
      </c>
      <c r="U5" s="4">
        <v>48.974654779434111</v>
      </c>
    </row>
    <row r="6" spans="1:21">
      <c r="A6">
        <v>5</v>
      </c>
      <c r="B6" t="s">
        <v>0</v>
      </c>
      <c r="C6" t="str">
        <f t="shared" si="0"/>
        <v>000001</v>
      </c>
      <c r="D6" t="s">
        <v>5</v>
      </c>
      <c r="E6">
        <v>11.3268667602539</v>
      </c>
      <c r="F6">
        <v>1.1437333477867999</v>
      </c>
      <c r="I6" s="3" t="s">
        <v>17</v>
      </c>
      <c r="J6" s="4">
        <v>5.0949387953016503</v>
      </c>
      <c r="K6" s="4">
        <v>12.123180126614001</v>
      </c>
      <c r="L6" s="4">
        <v>5.0420221286349802</v>
      </c>
      <c r="M6" s="4">
        <v>8.3131806649102096</v>
      </c>
      <c r="N6" s="4">
        <v>11.3268667602539</v>
      </c>
      <c r="O6" s="4">
        <v>6.2670695537991001</v>
      </c>
      <c r="P6" s="4">
        <v>6.4354943508571996</v>
      </c>
      <c r="Q6" s="4">
        <v>28.787812160915799</v>
      </c>
      <c r="R6" s="4">
        <v>11.3268667602539</v>
      </c>
      <c r="S6" s="4">
        <v>1.1437333477867999</v>
      </c>
      <c r="T6" s="4">
        <v>39.226188795301631</v>
      </c>
      <c r="U6" s="4">
        <v>56.634975854025903</v>
      </c>
    </row>
    <row r="7" spans="1:21">
      <c r="A7">
        <v>6</v>
      </c>
      <c r="B7" t="s">
        <v>6</v>
      </c>
      <c r="C7" t="str">
        <f t="shared" si="0"/>
        <v>000002</v>
      </c>
      <c r="D7" t="s">
        <v>1</v>
      </c>
      <c r="E7">
        <v>5.0949387953016503</v>
      </c>
      <c r="F7">
        <v>12.123180126614001</v>
      </c>
      <c r="I7" s="3" t="s">
        <v>18</v>
      </c>
      <c r="J7" s="4">
        <v>13.662038608127173</v>
      </c>
      <c r="K7" s="4">
        <v>28.264588014814514</v>
      </c>
      <c r="L7" s="4">
        <v>14.038044134775792</v>
      </c>
      <c r="M7" s="4">
        <v>27.04590298122832</v>
      </c>
      <c r="N7" s="4">
        <v>25.06756120469834</v>
      </c>
      <c r="O7" s="4">
        <v>22.337922155592139</v>
      </c>
      <c r="P7" s="4">
        <v>15.20221107059054</v>
      </c>
      <c r="Q7" s="4">
        <v>45.995573229988395</v>
      </c>
      <c r="R7" s="4">
        <v>33.980600280761699</v>
      </c>
      <c r="S7" s="4">
        <v>3.4312000433603997</v>
      </c>
      <c r="T7" s="4">
        <v>101.95045529895354</v>
      </c>
      <c r="U7" s="4">
        <v>127.07518642498377</v>
      </c>
    </row>
    <row r="8" spans="1:21">
      <c r="A8">
        <v>7</v>
      </c>
      <c r="B8" t="s">
        <v>6</v>
      </c>
      <c r="C8" t="str">
        <f t="shared" si="0"/>
        <v>000002</v>
      </c>
      <c r="D8" t="s">
        <v>2</v>
      </c>
      <c r="E8">
        <v>5.0420221286349802</v>
      </c>
      <c r="F8">
        <v>8.3131806649102096</v>
      </c>
    </row>
    <row r="9" spans="1:21">
      <c r="A9">
        <v>8</v>
      </c>
      <c r="B9" t="s">
        <v>6</v>
      </c>
      <c r="C9" t="str">
        <f t="shared" si="0"/>
        <v>000002</v>
      </c>
      <c r="D9" t="s">
        <v>3</v>
      </c>
      <c r="E9">
        <v>2.4138276841905402</v>
      </c>
      <c r="F9">
        <v>10.218180126614</v>
      </c>
    </row>
    <row r="10" spans="1:21">
      <c r="A10">
        <v>9</v>
      </c>
      <c r="B10" t="s">
        <v>6</v>
      </c>
      <c r="C10" t="str">
        <f t="shared" si="0"/>
        <v>000002</v>
      </c>
      <c r="D10" t="s">
        <v>4</v>
      </c>
      <c r="E10">
        <v>5.29455570220947</v>
      </c>
      <c r="F10">
        <v>17.176380513509098</v>
      </c>
    </row>
    <row r="11" spans="1:21">
      <c r="A11">
        <v>10</v>
      </c>
      <c r="B11" t="s">
        <v>6</v>
      </c>
      <c r="C11" t="str">
        <f t="shared" si="0"/>
        <v>000002</v>
      </c>
      <c r="D11" t="s">
        <v>5</v>
      </c>
      <c r="E11">
        <v>11.3268667602539</v>
      </c>
      <c r="F11">
        <v>1.1437333477867999</v>
      </c>
    </row>
    <row r="12" spans="1:21">
      <c r="A12">
        <v>11</v>
      </c>
      <c r="B12" t="s">
        <v>7</v>
      </c>
      <c r="C12" t="str">
        <f t="shared" si="0"/>
        <v>000003</v>
      </c>
      <c r="D12" t="s">
        <v>1</v>
      </c>
      <c r="E12">
        <v>5.0949387953016503</v>
      </c>
      <c r="F12">
        <v>12.123180126614001</v>
      </c>
    </row>
    <row r="13" spans="1:21">
      <c r="A13">
        <v>12</v>
      </c>
      <c r="B13" t="s">
        <v>7</v>
      </c>
      <c r="C13" t="str">
        <f t="shared" si="0"/>
        <v>000003</v>
      </c>
      <c r="D13" t="s">
        <v>2</v>
      </c>
      <c r="E13">
        <v>5.0420221286349802</v>
      </c>
      <c r="F13">
        <v>8.3131806649102096</v>
      </c>
    </row>
    <row r="14" spans="1:21">
      <c r="A14">
        <v>13</v>
      </c>
      <c r="B14" t="s">
        <v>7</v>
      </c>
      <c r="C14" t="str">
        <f t="shared" si="0"/>
        <v>000003</v>
      </c>
      <c r="D14" t="s">
        <v>3</v>
      </c>
      <c r="E14">
        <v>11.3268667602539</v>
      </c>
      <c r="F14">
        <v>6.2670695537991001</v>
      </c>
    </row>
    <row r="15" spans="1:21">
      <c r="A15">
        <v>14</v>
      </c>
      <c r="B15" t="s">
        <v>7</v>
      </c>
      <c r="C15" t="str">
        <f t="shared" si="0"/>
        <v>000003</v>
      </c>
      <c r="D15" t="s">
        <v>4</v>
      </c>
      <c r="E15">
        <v>6.4354943508571996</v>
      </c>
      <c r="F15">
        <v>28.787812160915799</v>
      </c>
    </row>
    <row r="16" spans="1:21">
      <c r="A16">
        <v>15</v>
      </c>
      <c r="B16" t="s">
        <v>7</v>
      </c>
      <c r="C16" t="str">
        <f t="shared" si="0"/>
        <v>000003</v>
      </c>
      <c r="D16" t="s">
        <v>5</v>
      </c>
      <c r="E16">
        <v>11.3268667602539</v>
      </c>
      <c r="F16">
        <v>1.1437333477867999</v>
      </c>
    </row>
  </sheetData>
  <phoneticPr fontId="19"/>
  <pageMargins left="0.7" right="0.7" top="0.75" bottom="0.75" header="0.3" footer="0.3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A639C-2FD8-0C41-8E00-1A521F5D3E3D}">
  <dimension ref="A1:AY19"/>
  <sheetViews>
    <sheetView topLeftCell="H1" workbookViewId="0">
      <selection activeCell="Q9" sqref="Q9"/>
    </sheetView>
  </sheetViews>
  <sheetFormatPr baseColWidth="10" defaultRowHeight="18"/>
  <cols>
    <col min="19" max="51" width="5.6640625" customWidth="1"/>
    <col min="52" max="52" width="10.83203125" customWidth="1"/>
  </cols>
  <sheetData>
    <row r="1" spans="1:51">
      <c r="C1" s="5" t="s">
        <v>35</v>
      </c>
      <c r="D1" s="5"/>
      <c r="E1" t="s">
        <v>36</v>
      </c>
      <c r="G1" s="5" t="s">
        <v>37</v>
      </c>
      <c r="H1" s="5"/>
      <c r="I1" t="s">
        <v>38</v>
      </c>
      <c r="K1" s="5" t="s">
        <v>39</v>
      </c>
      <c r="L1" s="5"/>
    </row>
    <row r="3" spans="1:51" ht="20">
      <c r="A3" t="s">
        <v>34</v>
      </c>
      <c r="B3" t="s">
        <v>10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 t="s">
        <v>32</v>
      </c>
      <c r="L3" t="s">
        <v>33</v>
      </c>
      <c r="M3" s="6" t="s">
        <v>40</v>
      </c>
      <c r="N3" s="7" t="s">
        <v>41</v>
      </c>
      <c r="O3" s="6" t="s">
        <v>37</v>
      </c>
      <c r="P3" s="7" t="s">
        <v>38</v>
      </c>
      <c r="Q3" s="6" t="s">
        <v>39</v>
      </c>
      <c r="S3" s="7"/>
      <c r="T3" s="7">
        <v>-0.5</v>
      </c>
      <c r="U3" s="7">
        <v>1</v>
      </c>
      <c r="V3" s="7">
        <v>2</v>
      </c>
      <c r="W3" s="7">
        <v>3</v>
      </c>
      <c r="X3" s="7">
        <v>4</v>
      </c>
      <c r="Y3" s="7">
        <v>5</v>
      </c>
      <c r="Z3" s="7">
        <v>6</v>
      </c>
      <c r="AA3" s="7">
        <v>7</v>
      </c>
      <c r="AB3" s="7">
        <v>8</v>
      </c>
      <c r="AC3" s="7">
        <v>9</v>
      </c>
      <c r="AD3" s="7">
        <v>10</v>
      </c>
      <c r="AE3" s="7">
        <v>11</v>
      </c>
      <c r="AF3" s="7">
        <v>12</v>
      </c>
      <c r="AG3" s="7">
        <v>13</v>
      </c>
      <c r="AH3" s="7">
        <v>14</v>
      </c>
      <c r="AI3" s="7">
        <v>15</v>
      </c>
      <c r="AJ3" s="7">
        <v>16</v>
      </c>
      <c r="AK3" s="7">
        <v>17</v>
      </c>
      <c r="AL3" s="7">
        <v>18</v>
      </c>
      <c r="AM3" s="7">
        <v>19</v>
      </c>
      <c r="AN3" s="7">
        <v>20</v>
      </c>
      <c r="AO3" s="7">
        <v>21</v>
      </c>
      <c r="AP3" s="7">
        <v>22</v>
      </c>
      <c r="AQ3" s="7">
        <v>23</v>
      </c>
      <c r="AR3" s="7">
        <v>24</v>
      </c>
      <c r="AS3" s="7">
        <v>25</v>
      </c>
      <c r="AT3" s="7">
        <v>26</v>
      </c>
      <c r="AU3" s="7">
        <v>27</v>
      </c>
      <c r="AV3" s="7">
        <v>28</v>
      </c>
      <c r="AW3" s="7">
        <v>29</v>
      </c>
      <c r="AX3" s="7">
        <v>30</v>
      </c>
      <c r="AY3" s="7">
        <v>31</v>
      </c>
    </row>
    <row r="4" spans="1:51" ht="20">
      <c r="A4">
        <v>1</v>
      </c>
      <c r="B4" t="s">
        <v>15</v>
      </c>
      <c r="C4">
        <v>3.4721610175238702</v>
      </c>
      <c r="D4">
        <v>4.0182277615865098</v>
      </c>
      <c r="E4">
        <v>3.9539998775058298</v>
      </c>
      <c r="F4">
        <v>10.419541651407901</v>
      </c>
      <c r="G4">
        <v>11.3268667602539</v>
      </c>
      <c r="H4">
        <v>5.8526724751790402</v>
      </c>
      <c r="I4">
        <v>3.4721610175238702</v>
      </c>
      <c r="J4">
        <v>3.1380555563502797E-2</v>
      </c>
      <c r="K4">
        <v>11.3268667602539</v>
      </c>
      <c r="L4">
        <v>1.1437333477867999</v>
      </c>
      <c r="M4" s="8" t="str" cm="1">
        <f t="array" ref="M4">_xlfn.XLOOKUP(C4, $S$4:$S$19, _xlfn.XLOOKUP(D4, $T$3:$AY$3, $T$4:$AY$19, "?xxx",-1,1), "?xxx",-1, 1)</f>
        <v>外部モニタ</v>
      </c>
      <c r="N4" s="8" t="str" cm="1">
        <f t="array" ref="N4">_xlfn.XLOOKUP(E4, $S$4:$S$19, _xlfn.XLOOKUP(F4, $T$3:$AY$3, $T$4:$AY$19, "?xxx",-1,1), "?xxx",-1, 1)</f>
        <v>ノートパソコン</v>
      </c>
      <c r="O4" s="8" t="str" cm="1">
        <f t="array" ref="O4">_xlfn.XLOOKUP(G4, $S$4:$S$19, _xlfn.XLOOKUP(H4, $T$3:$AY$3, $T$4:$AY$19, "?xxx",-1,1), "?xxx",-1, 1)</f>
        <v>机</v>
      </c>
      <c r="P4" s="8" t="str" cm="1">
        <f t="array" ref="P4">_xlfn.XLOOKUP(I4, $S$4:$S$19, _xlfn.XLOOKUP(J4, $T$3:$AY$3, $T$4:$AY$19, "?xxx",-1,1), "?xxx",-1, 1)</f>
        <v>外部モニタ</v>
      </c>
      <c r="Q4" s="8" t="str" cm="1">
        <f t="array" ref="Q4">_xlfn.XLOOKUP(K4, $S$4:$S$19, _xlfn.XLOOKUP(L4, $T$3:$AY$3, $T$4:$AY$19, "?xxx",-1,1), "?xxx",-1, 1)</f>
        <v>机</v>
      </c>
      <c r="S4" s="7">
        <v>-0.5</v>
      </c>
      <c r="T4" s="8" t="s">
        <v>42</v>
      </c>
      <c r="U4" s="8" t="s">
        <v>42</v>
      </c>
      <c r="V4" s="8" t="s">
        <v>42</v>
      </c>
      <c r="W4" s="8" t="s">
        <v>42</v>
      </c>
      <c r="X4" s="8" t="s">
        <v>42</v>
      </c>
      <c r="Y4" s="8" t="s">
        <v>42</v>
      </c>
      <c r="Z4" s="9" t="s">
        <v>43</v>
      </c>
      <c r="AA4" s="8" t="s">
        <v>44</v>
      </c>
      <c r="AB4" s="8" t="s">
        <v>44</v>
      </c>
      <c r="AC4" s="8" t="s">
        <v>44</v>
      </c>
      <c r="AD4" s="8" t="s">
        <v>44</v>
      </c>
      <c r="AE4" s="8" t="s">
        <v>44</v>
      </c>
      <c r="AF4" s="8" t="s">
        <v>44</v>
      </c>
      <c r="AG4" s="8" t="s">
        <v>44</v>
      </c>
      <c r="AH4" s="8" t="s">
        <v>44</v>
      </c>
      <c r="AI4" s="9" t="s">
        <v>45</v>
      </c>
      <c r="AJ4" s="8" t="s">
        <v>46</v>
      </c>
      <c r="AK4" s="8" t="s">
        <v>46</v>
      </c>
      <c r="AL4" s="8" t="s">
        <v>46</v>
      </c>
      <c r="AM4" s="8" t="s">
        <v>46</v>
      </c>
      <c r="AN4" s="9" t="s">
        <v>47</v>
      </c>
      <c r="AO4" s="8" t="s">
        <v>48</v>
      </c>
      <c r="AP4" s="8" t="s">
        <v>48</v>
      </c>
      <c r="AQ4" s="8" t="s">
        <v>48</v>
      </c>
      <c r="AR4" s="8" t="s">
        <v>48</v>
      </c>
      <c r="AS4" s="8" t="s">
        <v>49</v>
      </c>
      <c r="AT4" s="8" t="s">
        <v>49</v>
      </c>
      <c r="AU4" s="8" t="s">
        <v>49</v>
      </c>
      <c r="AV4" s="8" t="s">
        <v>49</v>
      </c>
      <c r="AW4" s="8" t="s">
        <v>49</v>
      </c>
      <c r="AX4" s="8" t="s">
        <v>49</v>
      </c>
      <c r="AY4" s="8" t="s">
        <v>49</v>
      </c>
    </row>
    <row r="5" spans="1:51" ht="20">
      <c r="A5">
        <v>2</v>
      </c>
      <c r="B5" t="s">
        <v>16</v>
      </c>
      <c r="C5">
        <v>5.0949387953016503</v>
      </c>
      <c r="D5">
        <v>12.123180126614001</v>
      </c>
      <c r="E5">
        <v>5.0420221286349802</v>
      </c>
      <c r="F5">
        <v>8.3131806649102096</v>
      </c>
      <c r="G5">
        <v>2.4138276841905402</v>
      </c>
      <c r="H5">
        <v>10.218180126614</v>
      </c>
      <c r="I5">
        <v>5.29455570220947</v>
      </c>
      <c r="J5">
        <v>17.176380513509098</v>
      </c>
      <c r="K5">
        <v>11.3268667602539</v>
      </c>
      <c r="L5">
        <v>1.1437333477867999</v>
      </c>
      <c r="M5" s="8" t="str" cm="1">
        <f t="array" ref="M5">_xlfn.XLOOKUP(C5, $S$4:$S$19, _xlfn.XLOOKUP(D5, $T$3:$AY$3, $T$4:$AY$19, "?xxx",-1,1), "?xxx",-1, 1)</f>
        <v>ノートパソコン</v>
      </c>
      <c r="N5" s="8" t="str" cm="1">
        <f t="array" ref="N5">_xlfn.XLOOKUP(E5, $S$4:$S$19, _xlfn.XLOOKUP(F5, $T$3:$AY$3, $T$4:$AY$19, "?xxx",-1,1), "?xxx",-1, 1)</f>
        <v>ノートパソコン</v>
      </c>
      <c r="O5" s="8" t="str" cm="1">
        <f t="array" ref="O5">_xlfn.XLOOKUP(G5, $S$4:$S$19, _xlfn.XLOOKUP(H5, $T$3:$AY$3, $T$4:$AY$19, "?xxx",-1,1), "?xxx",-1, 1)</f>
        <v>ノートパソコン</v>
      </c>
      <c r="P5" s="8" t="str" cm="1">
        <f t="array" ref="P5">_xlfn.XLOOKUP(I5, $S$4:$S$19, _xlfn.XLOOKUP(J5, $T$3:$AY$3, $T$4:$AY$19, "?xxx",-1,1), "?xxx",-1, 1)</f>
        <v>タブレット</v>
      </c>
      <c r="Q5" s="8" t="str" cm="1">
        <f t="array" ref="Q5">_xlfn.XLOOKUP(K5, $S$4:$S$19, _xlfn.XLOOKUP(L5, $T$3:$AY$3, $T$4:$AY$19, "?xxx",-1,1), "?xxx",-1, 1)</f>
        <v>机</v>
      </c>
      <c r="S5" s="7">
        <v>1</v>
      </c>
      <c r="T5" s="8" t="s">
        <v>42</v>
      </c>
      <c r="U5" s="8" t="s">
        <v>42</v>
      </c>
      <c r="V5" s="8" t="s">
        <v>42</v>
      </c>
      <c r="W5" s="8" t="s">
        <v>42</v>
      </c>
      <c r="X5" s="8" t="s">
        <v>42</v>
      </c>
      <c r="Y5" s="8" t="s">
        <v>42</v>
      </c>
      <c r="Z5" s="9" t="s">
        <v>43</v>
      </c>
      <c r="AA5" s="8" t="s">
        <v>44</v>
      </c>
      <c r="AB5" s="8" t="s">
        <v>44</v>
      </c>
      <c r="AC5" s="8" t="s">
        <v>44</v>
      </c>
      <c r="AD5" s="8" t="s">
        <v>44</v>
      </c>
      <c r="AE5" s="8" t="s">
        <v>44</v>
      </c>
      <c r="AF5" s="8" t="s">
        <v>44</v>
      </c>
      <c r="AG5" s="8" t="s">
        <v>44</v>
      </c>
      <c r="AH5" s="8" t="s">
        <v>44</v>
      </c>
      <c r="AI5" s="9" t="s">
        <v>45</v>
      </c>
      <c r="AJ5" s="8" t="s">
        <v>46</v>
      </c>
      <c r="AK5" s="8" t="s">
        <v>46</v>
      </c>
      <c r="AL5" s="8" t="s">
        <v>46</v>
      </c>
      <c r="AM5" s="8" t="s">
        <v>46</v>
      </c>
      <c r="AN5" s="9" t="s">
        <v>47</v>
      </c>
      <c r="AO5" s="8" t="s">
        <v>48</v>
      </c>
      <c r="AP5" s="8" t="s">
        <v>48</v>
      </c>
      <c r="AQ5" s="8" t="s">
        <v>48</v>
      </c>
      <c r="AR5" s="8" t="s">
        <v>48</v>
      </c>
      <c r="AS5" s="8" t="s">
        <v>49</v>
      </c>
      <c r="AT5" s="8" t="s">
        <v>49</v>
      </c>
      <c r="AU5" s="8" t="s">
        <v>49</v>
      </c>
      <c r="AV5" s="8" t="s">
        <v>49</v>
      </c>
      <c r="AW5" s="8" t="s">
        <v>49</v>
      </c>
      <c r="AX5" s="8" t="s">
        <v>49</v>
      </c>
      <c r="AY5" s="8" t="s">
        <v>49</v>
      </c>
    </row>
    <row r="6" spans="1:51" ht="20">
      <c r="A6">
        <v>3</v>
      </c>
      <c r="B6" t="s">
        <v>17</v>
      </c>
      <c r="C6">
        <v>5.0949387953016503</v>
      </c>
      <c r="D6">
        <v>12.123180126614001</v>
      </c>
      <c r="E6">
        <v>5.0420221286349802</v>
      </c>
      <c r="F6">
        <v>8.3131806649102096</v>
      </c>
      <c r="G6">
        <v>11.3268667602539</v>
      </c>
      <c r="H6">
        <v>6.2670695537991001</v>
      </c>
      <c r="I6">
        <v>6.4354943508571996</v>
      </c>
      <c r="J6">
        <v>28.787812160915799</v>
      </c>
      <c r="K6">
        <v>11.3268667602539</v>
      </c>
      <c r="L6">
        <v>1.1437333477867999</v>
      </c>
      <c r="M6" s="8" t="str" cm="1">
        <f t="array" ref="M6">_xlfn.XLOOKUP(C6, $S$4:$S$19, _xlfn.XLOOKUP(D6, $T$3:$AY$3, $T$4:$AY$19, "?xxx",-1,1), "?xxx",-1, 1)</f>
        <v>ノートパソコン</v>
      </c>
      <c r="N6" s="8" t="str" cm="1">
        <f t="array" ref="N6">_xlfn.XLOOKUP(E6, $S$4:$S$19, _xlfn.XLOOKUP(F6, $T$3:$AY$3, $T$4:$AY$19, "?xxx",-1,1), "?xxx",-1, 1)</f>
        <v>ノートパソコン</v>
      </c>
      <c r="O6" s="8" t="str" cm="1">
        <f t="array" ref="O6">_xlfn.XLOOKUP(G6, $S$4:$S$19, _xlfn.XLOOKUP(H6, $T$3:$AY$3, $T$4:$AY$19, "?xxx",-1,1), "?xxx",-1, 1)</f>
        <v>机</v>
      </c>
      <c r="P6" s="8" t="str" cm="1">
        <f t="array" ref="P6">_xlfn.XLOOKUP(I6, $S$4:$S$19, _xlfn.XLOOKUP(J6, $T$3:$AY$3, $T$4:$AY$19, "?xxx",-1,1), "?xxx",-1, 1)</f>
        <v>テレビ</v>
      </c>
      <c r="Q6" s="8" t="str" cm="1">
        <f t="array" ref="Q6">_xlfn.XLOOKUP(K6, $S$4:$S$19, _xlfn.XLOOKUP(L6, $T$3:$AY$3, $T$4:$AY$19, "?xxx",-1,1), "?xxx",-1, 1)</f>
        <v>机</v>
      </c>
      <c r="S6" s="7">
        <v>2</v>
      </c>
      <c r="T6" s="8" t="s">
        <v>42</v>
      </c>
      <c r="U6" s="8" t="s">
        <v>42</v>
      </c>
      <c r="V6" s="8" t="s">
        <v>42</v>
      </c>
      <c r="W6" s="8" t="s">
        <v>42</v>
      </c>
      <c r="X6" s="8" t="s">
        <v>42</v>
      </c>
      <c r="Y6" s="8" t="s">
        <v>42</v>
      </c>
      <c r="Z6" s="9" t="s">
        <v>43</v>
      </c>
      <c r="AA6" s="8" t="s">
        <v>44</v>
      </c>
      <c r="AB6" s="8" t="s">
        <v>44</v>
      </c>
      <c r="AC6" s="8" t="s">
        <v>44</v>
      </c>
      <c r="AD6" s="8" t="s">
        <v>44</v>
      </c>
      <c r="AE6" s="8" t="s">
        <v>44</v>
      </c>
      <c r="AF6" s="8" t="s">
        <v>44</v>
      </c>
      <c r="AG6" s="8" t="s">
        <v>44</v>
      </c>
      <c r="AH6" s="8" t="s">
        <v>44</v>
      </c>
      <c r="AI6" s="9" t="s">
        <v>45</v>
      </c>
      <c r="AJ6" s="8" t="s">
        <v>46</v>
      </c>
      <c r="AK6" s="8" t="s">
        <v>46</v>
      </c>
      <c r="AL6" s="8" t="s">
        <v>46</v>
      </c>
      <c r="AM6" s="8" t="s">
        <v>46</v>
      </c>
      <c r="AN6" s="9" t="s">
        <v>47</v>
      </c>
      <c r="AO6" s="8" t="s">
        <v>48</v>
      </c>
      <c r="AP6" s="8" t="s">
        <v>48</v>
      </c>
      <c r="AQ6" s="8" t="s">
        <v>48</v>
      </c>
      <c r="AR6" s="8" t="s">
        <v>48</v>
      </c>
      <c r="AS6" s="8" t="s">
        <v>49</v>
      </c>
      <c r="AT6" s="8" t="s">
        <v>49</v>
      </c>
      <c r="AU6" s="8" t="s">
        <v>49</v>
      </c>
      <c r="AV6" s="8" t="s">
        <v>49</v>
      </c>
      <c r="AW6" s="8" t="s">
        <v>49</v>
      </c>
      <c r="AX6" s="8" t="s">
        <v>49</v>
      </c>
      <c r="AY6" s="8" t="s">
        <v>49</v>
      </c>
    </row>
    <row r="7" spans="1:51" ht="20">
      <c r="S7" s="7">
        <v>3</v>
      </c>
      <c r="T7" s="8" t="s">
        <v>42</v>
      </c>
      <c r="U7" s="8" t="s">
        <v>42</v>
      </c>
      <c r="V7" s="8" t="s">
        <v>42</v>
      </c>
      <c r="W7" s="8" t="s">
        <v>42</v>
      </c>
      <c r="X7" s="8" t="s">
        <v>42</v>
      </c>
      <c r="Y7" s="8" t="s">
        <v>42</v>
      </c>
      <c r="Z7" s="9" t="s">
        <v>43</v>
      </c>
      <c r="AA7" s="8" t="s">
        <v>44</v>
      </c>
      <c r="AB7" s="8" t="s">
        <v>44</v>
      </c>
      <c r="AC7" s="8" t="s">
        <v>44</v>
      </c>
      <c r="AD7" s="8" t="s">
        <v>44</v>
      </c>
      <c r="AE7" s="8" t="s">
        <v>44</v>
      </c>
      <c r="AF7" s="8" t="s">
        <v>44</v>
      </c>
      <c r="AG7" s="8" t="s">
        <v>44</v>
      </c>
      <c r="AH7" s="8" t="s">
        <v>44</v>
      </c>
      <c r="AI7" s="9" t="s">
        <v>45</v>
      </c>
      <c r="AJ7" s="8" t="s">
        <v>46</v>
      </c>
      <c r="AK7" s="8" t="s">
        <v>46</v>
      </c>
      <c r="AL7" s="8" t="s">
        <v>46</v>
      </c>
      <c r="AM7" s="8" t="s">
        <v>46</v>
      </c>
      <c r="AN7" s="9" t="s">
        <v>47</v>
      </c>
      <c r="AO7" s="8" t="s">
        <v>48</v>
      </c>
      <c r="AP7" s="8" t="s">
        <v>48</v>
      </c>
      <c r="AQ7" s="8" t="s">
        <v>48</v>
      </c>
      <c r="AR7" s="8" t="s">
        <v>48</v>
      </c>
      <c r="AS7" s="8" t="s">
        <v>49</v>
      </c>
      <c r="AT7" s="8" t="s">
        <v>49</v>
      </c>
      <c r="AU7" s="8" t="s">
        <v>49</v>
      </c>
      <c r="AV7" s="8" t="s">
        <v>49</v>
      </c>
      <c r="AW7" s="8" t="s">
        <v>49</v>
      </c>
      <c r="AX7" s="8" t="s">
        <v>49</v>
      </c>
      <c r="AY7" s="8" t="s">
        <v>49</v>
      </c>
    </row>
    <row r="8" spans="1:51" ht="20">
      <c r="S8" s="7">
        <v>4</v>
      </c>
      <c r="T8" s="8" t="s">
        <v>42</v>
      </c>
      <c r="U8" s="8" t="s">
        <v>42</v>
      </c>
      <c r="V8" s="8" t="s">
        <v>42</v>
      </c>
      <c r="W8" s="8" t="s">
        <v>42</v>
      </c>
      <c r="X8" s="8" t="s">
        <v>42</v>
      </c>
      <c r="Y8" s="8" t="s">
        <v>42</v>
      </c>
      <c r="Z8" s="9" t="s">
        <v>43</v>
      </c>
      <c r="AA8" s="8" t="s">
        <v>44</v>
      </c>
      <c r="AB8" s="8" t="s">
        <v>44</v>
      </c>
      <c r="AC8" s="8" t="s">
        <v>44</v>
      </c>
      <c r="AD8" s="8" t="s">
        <v>44</v>
      </c>
      <c r="AE8" s="8" t="s">
        <v>44</v>
      </c>
      <c r="AF8" s="8" t="s">
        <v>44</v>
      </c>
      <c r="AG8" s="8" t="s">
        <v>44</v>
      </c>
      <c r="AH8" s="8" t="s">
        <v>44</v>
      </c>
      <c r="AI8" s="9" t="s">
        <v>45</v>
      </c>
      <c r="AJ8" s="8" t="s">
        <v>46</v>
      </c>
      <c r="AK8" s="8" t="s">
        <v>46</v>
      </c>
      <c r="AL8" s="8" t="s">
        <v>46</v>
      </c>
      <c r="AM8" s="8" t="s">
        <v>46</v>
      </c>
      <c r="AN8" s="9" t="s">
        <v>47</v>
      </c>
      <c r="AO8" s="8" t="s">
        <v>48</v>
      </c>
      <c r="AP8" s="8" t="s">
        <v>48</v>
      </c>
      <c r="AQ8" s="8" t="s">
        <v>48</v>
      </c>
      <c r="AR8" s="8" t="s">
        <v>48</v>
      </c>
      <c r="AS8" s="8"/>
      <c r="AT8" s="8"/>
      <c r="AU8" s="8"/>
      <c r="AV8" s="8"/>
      <c r="AW8" s="8"/>
      <c r="AX8" s="8"/>
      <c r="AY8" s="8"/>
    </row>
    <row r="9" spans="1:51" ht="20">
      <c r="S9" s="7">
        <v>5</v>
      </c>
      <c r="T9" s="8" t="s">
        <v>42</v>
      </c>
      <c r="U9" s="8" t="s">
        <v>42</v>
      </c>
      <c r="V9" s="8" t="s">
        <v>42</v>
      </c>
      <c r="W9" s="8" t="s">
        <v>42</v>
      </c>
      <c r="X9" s="8" t="s">
        <v>42</v>
      </c>
      <c r="Y9" s="8" t="s">
        <v>42</v>
      </c>
      <c r="Z9" s="9" t="s">
        <v>43</v>
      </c>
      <c r="AA9" s="8" t="s">
        <v>44</v>
      </c>
      <c r="AB9" s="8" t="s">
        <v>44</v>
      </c>
      <c r="AC9" s="8" t="s">
        <v>44</v>
      </c>
      <c r="AD9" s="8" t="s">
        <v>44</v>
      </c>
      <c r="AE9" s="8" t="s">
        <v>44</v>
      </c>
      <c r="AF9" s="8" t="s">
        <v>44</v>
      </c>
      <c r="AG9" s="8" t="s">
        <v>44</v>
      </c>
      <c r="AH9" s="8" t="s">
        <v>44</v>
      </c>
      <c r="AI9" s="9" t="s">
        <v>45</v>
      </c>
      <c r="AJ9" s="8" t="s">
        <v>46</v>
      </c>
      <c r="AK9" s="8" t="s">
        <v>46</v>
      </c>
      <c r="AL9" s="8" t="s">
        <v>46</v>
      </c>
      <c r="AM9" s="8" t="s">
        <v>46</v>
      </c>
      <c r="AN9" s="9" t="s">
        <v>47</v>
      </c>
      <c r="AO9" s="8" t="s">
        <v>48</v>
      </c>
      <c r="AP9" s="8" t="s">
        <v>48</v>
      </c>
      <c r="AQ9" s="8" t="s">
        <v>48</v>
      </c>
      <c r="AR9" s="8" t="s">
        <v>48</v>
      </c>
      <c r="AS9" s="8"/>
      <c r="AT9" s="8" t="s">
        <v>50</v>
      </c>
      <c r="AU9" s="8" t="s">
        <v>50</v>
      </c>
      <c r="AV9" s="8" t="s">
        <v>50</v>
      </c>
      <c r="AW9" s="8" t="s">
        <v>50</v>
      </c>
      <c r="AX9" s="8" t="s">
        <v>50</v>
      </c>
      <c r="AY9" s="8" t="s">
        <v>50</v>
      </c>
    </row>
    <row r="10" spans="1:51" ht="20">
      <c r="S10" s="7">
        <v>6</v>
      </c>
      <c r="T10" s="8" t="s">
        <v>42</v>
      </c>
      <c r="U10" s="8" t="s">
        <v>42</v>
      </c>
      <c r="V10" s="8" t="s">
        <v>42</v>
      </c>
      <c r="W10" s="8" t="s">
        <v>42</v>
      </c>
      <c r="X10" s="8" t="s">
        <v>42</v>
      </c>
      <c r="Y10" s="8" t="s">
        <v>42</v>
      </c>
      <c r="Z10" s="9" t="s">
        <v>43</v>
      </c>
      <c r="AA10" s="8" t="s">
        <v>44</v>
      </c>
      <c r="AB10" s="8" t="s">
        <v>44</v>
      </c>
      <c r="AC10" s="8" t="s">
        <v>44</v>
      </c>
      <c r="AD10" s="8" t="s">
        <v>44</v>
      </c>
      <c r="AE10" s="8" t="s">
        <v>44</v>
      </c>
      <c r="AF10" s="8" t="s">
        <v>44</v>
      </c>
      <c r="AG10" s="8" t="s">
        <v>44</v>
      </c>
      <c r="AH10" s="8" t="s">
        <v>44</v>
      </c>
      <c r="AI10" s="9" t="s">
        <v>45</v>
      </c>
      <c r="AJ10" s="8" t="s">
        <v>46</v>
      </c>
      <c r="AK10" s="8" t="s">
        <v>46</v>
      </c>
      <c r="AL10" s="8" t="s">
        <v>46</v>
      </c>
      <c r="AM10" s="8" t="s">
        <v>46</v>
      </c>
      <c r="AN10" s="9" t="s">
        <v>47</v>
      </c>
      <c r="AO10" s="8" t="s">
        <v>48</v>
      </c>
      <c r="AP10" s="8" t="s">
        <v>48</v>
      </c>
      <c r="AQ10" s="8" t="s">
        <v>48</v>
      </c>
      <c r="AR10" s="8" t="s">
        <v>48</v>
      </c>
      <c r="AS10" s="8"/>
      <c r="AT10" s="8" t="s">
        <v>50</v>
      </c>
      <c r="AU10" s="8" t="s">
        <v>50</v>
      </c>
      <c r="AV10" s="8" t="s">
        <v>50</v>
      </c>
      <c r="AW10" s="8" t="s">
        <v>50</v>
      </c>
      <c r="AX10" s="8" t="s">
        <v>50</v>
      </c>
      <c r="AY10" s="8" t="s">
        <v>50</v>
      </c>
    </row>
    <row r="11" spans="1:51" ht="20">
      <c r="S11" s="7">
        <v>7</v>
      </c>
      <c r="T11" s="8" t="s">
        <v>42</v>
      </c>
      <c r="U11" s="8" t="s">
        <v>42</v>
      </c>
      <c r="V11" s="8" t="s">
        <v>42</v>
      </c>
      <c r="W11" s="8" t="s">
        <v>42</v>
      </c>
      <c r="X11" s="8" t="s">
        <v>42</v>
      </c>
      <c r="Y11" s="8" t="s">
        <v>42</v>
      </c>
      <c r="Z11" s="9" t="s">
        <v>43</v>
      </c>
      <c r="AA11" s="8" t="s">
        <v>44</v>
      </c>
      <c r="AB11" s="8" t="s">
        <v>44</v>
      </c>
      <c r="AC11" s="8" t="s">
        <v>44</v>
      </c>
      <c r="AD11" s="8" t="s">
        <v>44</v>
      </c>
      <c r="AE11" s="8" t="s">
        <v>44</v>
      </c>
      <c r="AF11" s="8" t="s">
        <v>44</v>
      </c>
      <c r="AG11" s="8" t="s">
        <v>44</v>
      </c>
      <c r="AH11" s="8" t="s">
        <v>44</v>
      </c>
      <c r="AI11" s="9" t="s">
        <v>45</v>
      </c>
      <c r="AJ11" s="8" t="s">
        <v>46</v>
      </c>
      <c r="AK11" s="8" t="s">
        <v>46</v>
      </c>
      <c r="AL11" s="8" t="s">
        <v>46</v>
      </c>
      <c r="AM11" s="8" t="s">
        <v>46</v>
      </c>
      <c r="AN11" s="9" t="s">
        <v>47</v>
      </c>
      <c r="AO11" s="8" t="s">
        <v>48</v>
      </c>
      <c r="AP11" s="8" t="s">
        <v>48</v>
      </c>
      <c r="AQ11" s="8" t="s">
        <v>48</v>
      </c>
      <c r="AR11" s="8" t="s">
        <v>48</v>
      </c>
      <c r="AS11" s="8"/>
      <c r="AT11" s="8" t="s">
        <v>50</v>
      </c>
      <c r="AU11" s="8" t="s">
        <v>50</v>
      </c>
      <c r="AV11" s="8" t="s">
        <v>50</v>
      </c>
      <c r="AW11" s="8" t="s">
        <v>50</v>
      </c>
      <c r="AX11" s="8" t="s">
        <v>50</v>
      </c>
      <c r="AY11" s="8" t="s">
        <v>50</v>
      </c>
    </row>
    <row r="12" spans="1:51" ht="20">
      <c r="S12" s="7">
        <v>8</v>
      </c>
      <c r="T12" s="8" t="s">
        <v>42</v>
      </c>
      <c r="U12" s="8" t="s">
        <v>42</v>
      </c>
      <c r="V12" s="8" t="s">
        <v>42</v>
      </c>
      <c r="W12" s="8" t="s">
        <v>42</v>
      </c>
      <c r="X12" s="8" t="s">
        <v>42</v>
      </c>
      <c r="Y12" s="8" t="s">
        <v>42</v>
      </c>
      <c r="Z12" s="9" t="s">
        <v>43</v>
      </c>
      <c r="AA12" s="8" t="s">
        <v>44</v>
      </c>
      <c r="AB12" s="8" t="s">
        <v>44</v>
      </c>
      <c r="AC12" s="8" t="s">
        <v>44</v>
      </c>
      <c r="AD12" s="8" t="s">
        <v>44</v>
      </c>
      <c r="AE12" s="8" t="s">
        <v>44</v>
      </c>
      <c r="AF12" s="8" t="s">
        <v>44</v>
      </c>
      <c r="AG12" s="8" t="s">
        <v>44</v>
      </c>
      <c r="AH12" s="8" t="s">
        <v>44</v>
      </c>
      <c r="AI12" s="9" t="s">
        <v>45</v>
      </c>
      <c r="AJ12" s="8" t="s">
        <v>46</v>
      </c>
      <c r="AK12" s="8" t="s">
        <v>46</v>
      </c>
      <c r="AL12" s="8" t="s">
        <v>46</v>
      </c>
      <c r="AM12" s="8" t="s">
        <v>46</v>
      </c>
      <c r="AN12" s="9" t="s">
        <v>47</v>
      </c>
      <c r="AO12" s="8" t="s">
        <v>48</v>
      </c>
      <c r="AP12" s="8" t="s">
        <v>48</v>
      </c>
      <c r="AQ12" s="8" t="s">
        <v>48</v>
      </c>
      <c r="AR12" s="8" t="s">
        <v>48</v>
      </c>
      <c r="AS12" s="8"/>
      <c r="AT12" s="8" t="s">
        <v>50</v>
      </c>
      <c r="AU12" s="8" t="s">
        <v>50</v>
      </c>
      <c r="AV12" s="8" t="s">
        <v>50</v>
      </c>
      <c r="AW12" s="8" t="s">
        <v>50</v>
      </c>
      <c r="AX12" s="8" t="s">
        <v>50</v>
      </c>
      <c r="AY12" s="8" t="s">
        <v>50</v>
      </c>
    </row>
    <row r="13" spans="1:51" ht="20">
      <c r="S13" s="7">
        <v>9</v>
      </c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</row>
    <row r="14" spans="1:51" ht="20">
      <c r="S14" s="7">
        <v>10</v>
      </c>
      <c r="T14" s="8" t="s">
        <v>51</v>
      </c>
      <c r="U14" s="8" t="s">
        <v>51</v>
      </c>
      <c r="V14" s="8" t="s">
        <v>51</v>
      </c>
      <c r="W14" s="8" t="s">
        <v>51</v>
      </c>
      <c r="X14" s="8" t="s">
        <v>51</v>
      </c>
      <c r="Y14" s="8" t="s">
        <v>51</v>
      </c>
      <c r="Z14" s="8" t="s">
        <v>51</v>
      </c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 t="s">
        <v>52</v>
      </c>
      <c r="AU14" s="8" t="s">
        <v>52</v>
      </c>
      <c r="AV14" s="8" t="s">
        <v>52</v>
      </c>
      <c r="AW14" s="8" t="s">
        <v>52</v>
      </c>
      <c r="AX14" s="8" t="s">
        <v>52</v>
      </c>
      <c r="AY14" s="8" t="s">
        <v>52</v>
      </c>
    </row>
    <row r="15" spans="1:51" ht="20">
      <c r="S15" s="7">
        <v>11</v>
      </c>
      <c r="T15" s="8" t="s">
        <v>51</v>
      </c>
      <c r="U15" s="8" t="s">
        <v>51</v>
      </c>
      <c r="V15" s="8" t="s">
        <v>51</v>
      </c>
      <c r="W15" s="8" t="s">
        <v>51</v>
      </c>
      <c r="X15" s="8" t="s">
        <v>51</v>
      </c>
      <c r="Y15" s="8" t="s">
        <v>51</v>
      </c>
      <c r="Z15" s="8" t="s">
        <v>51</v>
      </c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 t="s">
        <v>52</v>
      </c>
      <c r="AU15" s="8" t="s">
        <v>52</v>
      </c>
      <c r="AV15" s="8" t="s">
        <v>52</v>
      </c>
      <c r="AW15" s="8" t="s">
        <v>52</v>
      </c>
      <c r="AX15" s="8" t="s">
        <v>52</v>
      </c>
      <c r="AY15" s="8" t="s">
        <v>52</v>
      </c>
    </row>
    <row r="16" spans="1:51" ht="20">
      <c r="S16" s="7">
        <v>12</v>
      </c>
      <c r="T16" s="8" t="s">
        <v>51</v>
      </c>
      <c r="U16" s="8" t="s">
        <v>51</v>
      </c>
      <c r="V16" s="8" t="s">
        <v>51</v>
      </c>
      <c r="W16" s="8" t="s">
        <v>51</v>
      </c>
      <c r="X16" s="8" t="s">
        <v>51</v>
      </c>
      <c r="Y16" s="8" t="s">
        <v>51</v>
      </c>
      <c r="Z16" s="8" t="s">
        <v>51</v>
      </c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 t="s">
        <v>52</v>
      </c>
      <c r="AU16" s="8" t="s">
        <v>52</v>
      </c>
      <c r="AV16" s="8" t="s">
        <v>52</v>
      </c>
      <c r="AW16" s="8" t="s">
        <v>52</v>
      </c>
      <c r="AX16" s="8" t="s">
        <v>52</v>
      </c>
      <c r="AY16" s="8" t="s">
        <v>52</v>
      </c>
    </row>
    <row r="17" spans="19:51" ht="20">
      <c r="S17" s="7">
        <v>13</v>
      </c>
      <c r="T17" s="8" t="s">
        <v>51</v>
      </c>
      <c r="U17" s="8" t="s">
        <v>51</v>
      </c>
      <c r="V17" s="8" t="s">
        <v>51</v>
      </c>
      <c r="W17" s="8" t="s">
        <v>51</v>
      </c>
      <c r="X17" s="8" t="s">
        <v>51</v>
      </c>
      <c r="Y17" s="8" t="s">
        <v>51</v>
      </c>
      <c r="Z17" s="8" t="s">
        <v>51</v>
      </c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</row>
    <row r="18" spans="19:51" ht="20">
      <c r="S18" s="7">
        <v>14</v>
      </c>
      <c r="T18" s="8" t="s">
        <v>51</v>
      </c>
      <c r="U18" s="8" t="s">
        <v>51</v>
      </c>
      <c r="V18" s="8" t="s">
        <v>51</v>
      </c>
      <c r="W18" s="8" t="s">
        <v>51</v>
      </c>
      <c r="X18" s="8" t="s">
        <v>51</v>
      </c>
      <c r="Y18" s="8" t="s">
        <v>51</v>
      </c>
      <c r="Z18" s="8" t="s">
        <v>51</v>
      </c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</row>
    <row r="19" spans="19:51" ht="20">
      <c r="S19" s="7">
        <v>15</v>
      </c>
      <c r="T19" s="8" t="s">
        <v>51</v>
      </c>
      <c r="U19" s="8" t="s">
        <v>51</v>
      </c>
      <c r="V19" s="8" t="s">
        <v>51</v>
      </c>
      <c r="W19" s="8" t="s">
        <v>51</v>
      </c>
      <c r="X19" s="8" t="s">
        <v>51</v>
      </c>
      <c r="Y19" s="8" t="s">
        <v>51</v>
      </c>
      <c r="Z19" s="8" t="s">
        <v>51</v>
      </c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</row>
  </sheetData>
  <phoneticPr fontId="19"/>
  <conditionalFormatting sqref="M4:Q6">
    <cfRule type="beginsWith" dxfId="0" priority="1" operator="beginsWith" text="?">
      <formula>LEFT(M4,LEN("?"))="?"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選択肢座標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osaka</dc:creator>
  <cp:lastModifiedBy>TATENO Koji</cp:lastModifiedBy>
  <dcterms:created xsi:type="dcterms:W3CDTF">2021-08-28T13:04:01Z</dcterms:created>
  <dcterms:modified xsi:type="dcterms:W3CDTF">2021-08-28T13:31:30Z</dcterms:modified>
</cp:coreProperties>
</file>