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harma309\Downloads\"/>
    </mc:Choice>
  </mc:AlternateContent>
  <xr:revisionPtr revIDLastSave="0" documentId="13_ncr:1_{509C2424-EDFE-4230-8F47-DB84794C67BB}" xr6:coauthVersionLast="47" xr6:coauthVersionMax="47" xr10:uidLastSave="{00000000-0000-0000-0000-000000000000}"/>
  <bookViews>
    <workbookView xWindow="-110" yWindow="-110" windowWidth="19420" windowHeight="10420" xr2:uid="{D3E0A8E3-D54A-41CA-9C4D-EDEAE1147737}"/>
  </bookViews>
  <sheets>
    <sheet name="Ridhi Tracking Sheet" sheetId="1" r:id="rId1"/>
    <sheet name="Rinki Tracking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2" l="1"/>
  <c r="N4" i="2"/>
  <c r="M4" i="2"/>
  <c r="O3" i="2"/>
  <c r="N3" i="2"/>
  <c r="M3" i="2"/>
  <c r="O2" i="2"/>
  <c r="N2" i="2"/>
  <c r="I5" i="2"/>
  <c r="I6" i="2"/>
  <c r="I7" i="2"/>
  <c r="I8" i="2"/>
  <c r="I9" i="2"/>
  <c r="I11" i="2"/>
  <c r="I12" i="2"/>
  <c r="I13" i="2"/>
  <c r="I14" i="2"/>
  <c r="I15" i="2"/>
  <c r="I16" i="2"/>
  <c r="I17" i="2"/>
  <c r="P3" i="2" s="1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P4" i="2" s="1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3" i="2"/>
  <c r="I2" i="2"/>
  <c r="M2" i="2"/>
  <c r="N6" i="1"/>
  <c r="M6" i="1"/>
  <c r="L6" i="1"/>
  <c r="K6" i="1"/>
  <c r="N4" i="1"/>
  <c r="M4" i="1"/>
  <c r="L4" i="1"/>
  <c r="K4" i="1"/>
  <c r="N5" i="1"/>
  <c r="M5" i="1"/>
  <c r="L5" i="1"/>
  <c r="K5" i="1"/>
  <c r="N3" i="1"/>
  <c r="M3" i="1"/>
  <c r="K3" i="1"/>
  <c r="L3" i="1"/>
  <c r="N2" i="1"/>
  <c r="M2" i="1"/>
  <c r="L2" i="1"/>
  <c r="K2" i="1"/>
  <c r="P2" i="2" l="1"/>
</calcChain>
</file>

<file path=xl/sharedStrings.xml><?xml version="1.0" encoding="utf-8"?>
<sst xmlns="http://schemas.openxmlformats.org/spreadsheetml/2006/main" count="539" uniqueCount="180">
  <si>
    <t>#</t>
  </si>
  <si>
    <t>Subject</t>
  </si>
  <si>
    <t>EndDate</t>
  </si>
  <si>
    <t>Topic</t>
  </si>
  <si>
    <t>NCERT</t>
  </si>
  <si>
    <t>MCQ</t>
  </si>
  <si>
    <t>Extra</t>
  </si>
  <si>
    <t>Maths</t>
  </si>
  <si>
    <t>Physics</t>
  </si>
  <si>
    <t>Chemistry</t>
  </si>
  <si>
    <t>English</t>
  </si>
  <si>
    <t>Hindi</t>
  </si>
  <si>
    <t>Chapter 1: Real Numbers</t>
  </si>
  <si>
    <t>Chapter 2: Polynomials</t>
  </si>
  <si>
    <t>Chapter 3: Pair Of Linear Equations In Two Variables</t>
  </si>
  <si>
    <t>Chapter 4: Quadratic Equations</t>
  </si>
  <si>
    <t>Chapter 5: Arithmetic Progressions</t>
  </si>
  <si>
    <t>Chapter 6: Triangles</t>
  </si>
  <si>
    <t>Chapter 7: Coordinate Geometry</t>
  </si>
  <si>
    <t>Chapter 8: Introduction To Trigonometry</t>
  </si>
  <si>
    <t>Chapter 9: Some Applications Of Trigonometry</t>
  </si>
  <si>
    <t>Chapter 10: Circles</t>
  </si>
  <si>
    <t>Chapter 12: Areas Related To Circles</t>
  </si>
  <si>
    <t>Chapter 13: Surface Areas And Volumes</t>
  </si>
  <si>
    <t>Chapter 14: Statistics</t>
  </si>
  <si>
    <t>Chapter 15: Probability</t>
  </si>
  <si>
    <t>Science</t>
  </si>
  <si>
    <t>Chapter 1 - Chemical Reactions and Equations</t>
  </si>
  <si>
    <t>Chapter 2 - Acids, Bases and Salts</t>
  </si>
  <si>
    <t>Chapter 3 - Metals and Non-metals</t>
  </si>
  <si>
    <t>Chapter 4 - Carbon and Its Compounds</t>
  </si>
  <si>
    <t>Chapter 6 - Life Processes</t>
  </si>
  <si>
    <t>Chapter 7 - Control and Coordination</t>
  </si>
  <si>
    <t>Chapter 8 - How do Organisms Reproduce?</t>
  </si>
  <si>
    <t>Chapter 9 - Heredity and Evolution</t>
  </si>
  <si>
    <t>Chapter 10 - Light Reflection and Refraction</t>
  </si>
  <si>
    <t>Chapter 11 - Human Eye and Colourful World</t>
  </si>
  <si>
    <t>Chapter 12 - Electricity</t>
  </si>
  <si>
    <t>Chapter 13 - Magnetic Effects of Electric Current</t>
  </si>
  <si>
    <t>Chapter 15 - Our Environment</t>
  </si>
  <si>
    <t>A Letter to God
Dust of Snow
Fire and Ice</t>
  </si>
  <si>
    <t xml:space="preserve">	Nelson Mandela: Long Walk to Freedom
A Tiger in the Zoo</t>
  </si>
  <si>
    <t>Two Stories about Flying
I. His First Flight
II. Black Aeroplane
How to Tell Wild Animals
The Ball Poem</t>
  </si>
  <si>
    <t>From the Diary of Anne Frank
Amanda!</t>
  </si>
  <si>
    <t xml:space="preserve">	The Hundred Dresses–II
Animals</t>
  </si>
  <si>
    <t>Glimpses of India
I. A Baker from Goa
II. Coorg
III. Tea from Assam
The Trees</t>
  </si>
  <si>
    <t>Mijbil the Otter
Fog</t>
  </si>
  <si>
    <t>Madam Rides the Bus
The Tale of Custard the Dragon</t>
  </si>
  <si>
    <t xml:space="preserve">	The Sermon at Benares
For Anne Gregory</t>
  </si>
  <si>
    <t>The Proposal</t>
  </si>
  <si>
    <t>A Triumph of Surgery</t>
  </si>
  <si>
    <t>The Thief’s Story</t>
  </si>
  <si>
    <t>The Midnight Visitor</t>
  </si>
  <si>
    <t xml:space="preserve">	A Question of Trust</t>
  </si>
  <si>
    <t>Footprints without Feet</t>
  </si>
  <si>
    <t xml:space="preserve">	The Making of a Scientist</t>
  </si>
  <si>
    <t xml:space="preserve">	The Necklace</t>
  </si>
  <si>
    <t>The Hack Driver</t>
  </si>
  <si>
    <t xml:space="preserve">	Bholi</t>
  </si>
  <si>
    <t>The Book That Saved the Earth</t>
  </si>
  <si>
    <t>SS</t>
  </si>
  <si>
    <t>Chapter 1 The Rise of Nationalism in Europe</t>
  </si>
  <si>
    <t>Chapter 2 Nationalism in India</t>
  </si>
  <si>
    <t>Chapter 3 The Making of a Global World</t>
  </si>
  <si>
    <t>Chapter 4 The Age of Industrialisation</t>
  </si>
  <si>
    <t>Chapter 5 Print Culture and The Modern World</t>
  </si>
  <si>
    <t>Chapter 1 Resources and Development</t>
  </si>
  <si>
    <t>Chapter 2 Forest and Wildlife Resources</t>
  </si>
  <si>
    <t>Chapter 3 Water Resources</t>
  </si>
  <si>
    <t>Chapter 4 Agriculture</t>
  </si>
  <si>
    <t>Chapter 5 Minerals and Energy Resources</t>
  </si>
  <si>
    <t>Chapter 6 Manufacturing Industries</t>
  </si>
  <si>
    <t>Chapter 7 Lifelines of National Economy</t>
  </si>
  <si>
    <t>Chapter 1 Power Sharing</t>
  </si>
  <si>
    <t>Chapter 2 Federalism</t>
  </si>
  <si>
    <t>Chapter 4 Gender, Religion, and Caste</t>
  </si>
  <si>
    <t>Chapter 6 Political Parties</t>
  </si>
  <si>
    <t>Chapter 7 Outcomes of Democracy</t>
  </si>
  <si>
    <t>Chapter 8 Challenges to Democracy</t>
  </si>
  <si>
    <t>Chapter 1 Development</t>
  </si>
  <si>
    <t>Chapter 2 Sectors of the Indian Economy</t>
  </si>
  <si>
    <t>Chapter 3 Money and Credit</t>
  </si>
  <si>
    <t>Chapter 4 Globalisation and the Indian Economy</t>
  </si>
  <si>
    <t>Chapter 5 Consumer Rights</t>
  </si>
  <si>
    <t>Chapter 1 - माता का आँचल</t>
  </si>
  <si>
    <t>Chapter 2 - जॉर्ज पंचम की नाक</t>
  </si>
  <si>
    <t>Chapter 3 - साना-साना हाथ जोड़ि</t>
  </si>
  <si>
    <t>Chapter 4 - एही ठैयाँ झुलनी हेरानी हो रामा!</t>
  </si>
  <si>
    <t>Chapter 5 - मैं क्यों लिखता हूँ?</t>
  </si>
  <si>
    <t>Chapter 1 - साखी</t>
  </si>
  <si>
    <t>Chapter 2 - पद</t>
  </si>
  <si>
    <t>Chapter 3 - दोहे</t>
  </si>
  <si>
    <t>Chapter 4 - मनुष्यता</t>
  </si>
  <si>
    <t xml:space="preserve">Chapter 5 - पर्वत प्रदेश में पावस
</t>
  </si>
  <si>
    <t>Chapter 6 - मधुर-मधुर मेरे दीपक जल</t>
  </si>
  <si>
    <t>Chapter 7 - तोप</t>
  </si>
  <si>
    <t>Chapter 8 - कर चले हम फ़िदा</t>
  </si>
  <si>
    <t>Chapter 9 - आत्मत्राण</t>
  </si>
  <si>
    <t>Chapter 10 - बड़े भाई साहब</t>
  </si>
  <si>
    <t>Chapter 11 - डायरी का एक पन्ना</t>
  </si>
  <si>
    <t>Chapter 12 - तताँरा-वामीरो कथा</t>
  </si>
  <si>
    <t>Chapter 13 - तीसरी कसम के शिल्पकार शैलेंद्र</t>
  </si>
  <si>
    <t>Chapter 14 - गिरगिट</t>
  </si>
  <si>
    <t>Chapter 15 - अब कहाँ दूसरे के दुख से दुखी होने वाले</t>
  </si>
  <si>
    <t>Chapter 16 - पतझर में टूटी पत्तियाँ</t>
  </si>
  <si>
    <t>Chapter 17 - कारतूस</t>
  </si>
  <si>
    <t>Chapter 1 - हरिहर काका</t>
  </si>
  <si>
    <t>Chapter 2 - सपनों के-से दिन</t>
  </si>
  <si>
    <t>Chapter 3 - टोपी शुक्ला</t>
  </si>
  <si>
    <t>Test</t>
  </si>
  <si>
    <t>Done</t>
  </si>
  <si>
    <t>JEE Main</t>
  </si>
  <si>
    <t>JEE Advance</t>
  </si>
  <si>
    <t>Total MockTest</t>
  </si>
  <si>
    <t>Completed Mock Test</t>
  </si>
  <si>
    <t>Sets, Relations and Functions</t>
  </si>
  <si>
    <t>Complex Numbers and Quadratic Equations</t>
  </si>
  <si>
    <t>Matrices and Determinants</t>
  </si>
  <si>
    <t>Permutations and Combinations</t>
  </si>
  <si>
    <t>Binomial Theorem</t>
  </si>
  <si>
    <t>Sequence and Series</t>
  </si>
  <si>
    <t>Limits, Continuity and Differentiability</t>
  </si>
  <si>
    <t>Integral Calculus</t>
  </si>
  <si>
    <t>Differential Equations</t>
  </si>
  <si>
    <t>Co-ordinate Geometry</t>
  </si>
  <si>
    <t>Three Dimensional Geometry</t>
  </si>
  <si>
    <t>Vector Algebra</t>
  </si>
  <si>
    <t>Statistics and Probability</t>
  </si>
  <si>
    <t>Trigonometry</t>
  </si>
  <si>
    <t>Mathematical Reasoning</t>
  </si>
  <si>
    <t>Physics and Measurement</t>
  </si>
  <si>
    <t>Kinematics</t>
  </si>
  <si>
    <t>Laws Of Motion</t>
  </si>
  <si>
    <t>Work, Energy and Power</t>
  </si>
  <si>
    <t>Rotational Motion</t>
  </si>
  <si>
    <t>Gravitation</t>
  </si>
  <si>
    <t>Properties of Solids and Liquids</t>
  </si>
  <si>
    <t>Thermodynamics</t>
  </si>
  <si>
    <t>Kinetic theory of gases</t>
  </si>
  <si>
    <t>Oscillations and Waves</t>
  </si>
  <si>
    <t>Electrostatics</t>
  </si>
  <si>
    <t>Current Electricity</t>
  </si>
  <si>
    <t>Magnetic effects of current and magnetism</t>
  </si>
  <si>
    <t>Electromagnetic induction and alternating currents</t>
  </si>
  <si>
    <t>Electromagnetic Waves</t>
  </si>
  <si>
    <t>Optics</t>
  </si>
  <si>
    <t>Dual Nature of Matter and Radiation</t>
  </si>
  <si>
    <t>Atoms and Nuclei</t>
  </si>
  <si>
    <t>Electronic Devices</t>
  </si>
  <si>
    <t>Communication Systems</t>
  </si>
  <si>
    <t>Some basic concepts in Chemistry</t>
  </si>
  <si>
    <t>States of Matter</t>
  </si>
  <si>
    <t>Atomic Structure</t>
  </si>
  <si>
    <t>Chemical bonding and molecular structure</t>
  </si>
  <si>
    <t>Chemical Thermodynamics</t>
  </si>
  <si>
    <t>Solutions</t>
  </si>
  <si>
    <t>Equilibrium</t>
  </si>
  <si>
    <t>Redox reactions and electrochemistry</t>
  </si>
  <si>
    <t>Chemical Kinetics</t>
  </si>
  <si>
    <t>Surface Chemistry</t>
  </si>
  <si>
    <t>Classification of elements and periodicity in properties</t>
  </si>
  <si>
    <t>General principles and processes of isolation of metals</t>
  </si>
  <si>
    <t>Hydrogen</t>
  </si>
  <si>
    <t>S-block elements (Alkali and Alkaline Earth Metals)</t>
  </si>
  <si>
    <t>P-block elements</t>
  </si>
  <si>
    <t>d and f block elements</t>
  </si>
  <si>
    <t>Co-ordination compounds</t>
  </si>
  <si>
    <t>Environmental Chemistry</t>
  </si>
  <si>
    <t>Purification and characterisation of organic compounds</t>
  </si>
  <si>
    <t>Some basic principles of organic chemistry</t>
  </si>
  <si>
    <t>Hydrocarbons</t>
  </si>
  <si>
    <t>Organic compounds containing halogens</t>
  </si>
  <si>
    <t>Organic compounds containing oxygen</t>
  </si>
  <si>
    <t>Organic compounds containing nitrogen</t>
  </si>
  <si>
    <t>Polymers</t>
  </si>
  <si>
    <t>Biomolecules</t>
  </si>
  <si>
    <t>Chemistry in everyday life</t>
  </si>
  <si>
    <t>Principles related to Practical Chemistry</t>
  </si>
  <si>
    <t>Solid States</t>
  </si>
  <si>
    <t>MockTest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</si>
</sst>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2" fillId="2" borderId="1" xfId="0" applyFont="1" applyFill="1" applyBorder="1"/>
    <xf numFmtId="9" fontId="0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0ECA-3E87-4359-A9A3-9D75D6F154F1}">
  <dimension ref="A1:N96"/>
  <sheetViews>
    <sheetView tabSelected="1" workbookViewId="0">
      <selection activeCell="J14" sqref="J14"/>
    </sheetView>
  </sheetViews>
  <sheetFormatPr defaultRowHeight="14.5" x14ac:dyDescent="0.35"/>
  <cols>
    <col min="4" max="4" width="44.7265625" bestFit="1" customWidth="1"/>
    <col min="10" max="10" width="12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109</v>
      </c>
      <c r="J1" s="2"/>
      <c r="K1" s="3" t="s">
        <v>4</v>
      </c>
      <c r="L1" s="3" t="s">
        <v>5</v>
      </c>
      <c r="M1" s="3" t="s">
        <v>6</v>
      </c>
      <c r="N1" s="3" t="s">
        <v>109</v>
      </c>
    </row>
    <row r="2" spans="1:14" x14ac:dyDescent="0.35">
      <c r="B2" t="s">
        <v>7</v>
      </c>
      <c r="D2" t="s">
        <v>12</v>
      </c>
      <c r="E2" t="s">
        <v>110</v>
      </c>
      <c r="F2" t="s">
        <v>110</v>
      </c>
      <c r="G2" t="s">
        <v>110</v>
      </c>
      <c r="J2" s="4" t="s">
        <v>7</v>
      </c>
      <c r="K2" s="5">
        <f>ROUND((COUNTIF(E2:E15,"Done")/COUNTIF(B2:B15,"Maths"))*100,0)/100</f>
        <v>1</v>
      </c>
      <c r="L2" s="5">
        <f>ROUND((COUNTIF(F2:F15,"Done")/COUNTIF(B2:B15,"Maths"))*100,0)/100</f>
        <v>0.5</v>
      </c>
      <c r="M2" s="5">
        <f>ROUND((COUNTIF(G2:G15,"Done")/COUNTIF(B2:B15,"Maths"))*100,0)/100</f>
        <v>0.5</v>
      </c>
      <c r="N2" s="5">
        <f>ROUND((COUNTIF(H2:H15,"Done")/COUNTIF(B2:B15,"Maths"))*100,0)/100</f>
        <v>0</v>
      </c>
    </row>
    <row r="3" spans="1:14" x14ac:dyDescent="0.35">
      <c r="B3" t="s">
        <v>7</v>
      </c>
      <c r="D3" t="s">
        <v>13</v>
      </c>
      <c r="E3" t="s">
        <v>110</v>
      </c>
      <c r="F3" t="s">
        <v>110</v>
      </c>
      <c r="G3" t="s">
        <v>110</v>
      </c>
      <c r="J3" s="4" t="s">
        <v>26</v>
      </c>
      <c r="K3" s="5">
        <f>ROUND((COUNTIF(E16:E28,"Done")/COUNTIF(B16:B28,"Science"))*100,0)/100</f>
        <v>0.92</v>
      </c>
      <c r="L3" s="5">
        <f>ROUND((COUNTIF(F16:F28,"Done")/COUNTIF(B16:B28,"Science"))*100,0)/100</f>
        <v>0.54</v>
      </c>
      <c r="M3" s="5">
        <f>ROUND((COUNTIF(G16:G28,"Done")/COUNTIF(B16:B28,"Science"))*100,0)/100</f>
        <v>0.46</v>
      </c>
      <c r="N3" s="5">
        <f>ROUND((COUNTIF(H3:H16,"Done")/COUNTIF(B3:B16,"Maths"))*100,0)/100</f>
        <v>0</v>
      </c>
    </row>
    <row r="4" spans="1:14" x14ac:dyDescent="0.35">
      <c r="B4" t="s">
        <v>7</v>
      </c>
      <c r="D4" t="s">
        <v>14</v>
      </c>
      <c r="E4" t="s">
        <v>110</v>
      </c>
      <c r="F4" t="s">
        <v>110</v>
      </c>
      <c r="G4" t="s">
        <v>110</v>
      </c>
      <c r="J4" s="4" t="s">
        <v>60</v>
      </c>
      <c r="K4" s="5">
        <f>ROUND((COUNTIF(E49:E71,"Done")/COUNTIF(B49:B71,"SS"))*100,0)/100</f>
        <v>0.91</v>
      </c>
      <c r="L4" s="5">
        <f>ROUND((COUNTIF(F49:F71,"Done")/COUNTIF(B49:B71,"SS"))*100,0)/100</f>
        <v>0</v>
      </c>
      <c r="M4" s="5">
        <f>ROUND((COUNTIF(G49:G71,"Done")/COUNTIF(B49:B71,"SS"))*100,0)/100</f>
        <v>0</v>
      </c>
      <c r="N4" s="5">
        <f>ROUND((COUNTIF(H49:H71,"Done")/COUNTIF(B49:B71,"SS"))*100,0)/100</f>
        <v>0</v>
      </c>
    </row>
    <row r="5" spans="1:14" x14ac:dyDescent="0.35">
      <c r="B5" t="s">
        <v>7</v>
      </c>
      <c r="D5" t="s">
        <v>15</v>
      </c>
      <c r="E5" t="s">
        <v>110</v>
      </c>
      <c r="F5" t="s">
        <v>110</v>
      </c>
      <c r="G5" t="s">
        <v>110</v>
      </c>
      <c r="J5" s="4" t="s">
        <v>10</v>
      </c>
      <c r="K5" s="5">
        <f>ROUND((COUNTIF(E29:E48,"Done")/COUNTIF(B29:B48,"English"))*100,0)/100</f>
        <v>0.95</v>
      </c>
      <c r="L5" s="5">
        <f>ROUND((COUNTIF(F29:F48,"Done")/COUNTIF(B29:B48,"English"))*100,0)/100</f>
        <v>0</v>
      </c>
      <c r="M5" s="5">
        <f>ROUND((COUNTIF(G29:G48,"Done")/COUNTIF(B29:B48,"English"))*100,0)/100</f>
        <v>0</v>
      </c>
      <c r="N5" s="5">
        <f>ROUND((COUNTIF(H29:H48,"Done")/COUNTIF(B29:B48,"English"))*100,0)/100</f>
        <v>0</v>
      </c>
    </row>
    <row r="6" spans="1:14" x14ac:dyDescent="0.35">
      <c r="B6" t="s">
        <v>7</v>
      </c>
      <c r="D6" t="s">
        <v>16</v>
      </c>
      <c r="E6" t="s">
        <v>110</v>
      </c>
      <c r="J6" s="4" t="s">
        <v>11</v>
      </c>
      <c r="K6" s="5">
        <f>ROUND((COUNTIF(E72:E96,"Done")/COUNTIF(B72:B96,"Hindi"))*100,0)/100</f>
        <v>0.64</v>
      </c>
      <c r="L6" s="5">
        <f>ROUND((COUNTIF(F72:F96,"Done")/COUNTIF(B72:B96,"Hindi"))*100,0)/100</f>
        <v>0</v>
      </c>
      <c r="M6" s="5">
        <f>ROUND((COUNTIF(G72:G96,"Done")/COUNTIF(B72:B96,"Hindi"))*100,0)/100</f>
        <v>0</v>
      </c>
      <c r="N6" s="5">
        <f>ROUND((COUNTIF(H72:H96,"Done")/COUNTIF(B72:B96,"Hindi"))*100,0)/100</f>
        <v>0</v>
      </c>
    </row>
    <row r="7" spans="1:14" x14ac:dyDescent="0.35">
      <c r="B7" t="s">
        <v>7</v>
      </c>
      <c r="D7" t="s">
        <v>17</v>
      </c>
      <c r="E7" t="s">
        <v>110</v>
      </c>
    </row>
    <row r="8" spans="1:14" x14ac:dyDescent="0.35">
      <c r="B8" t="s">
        <v>7</v>
      </c>
      <c r="D8" t="s">
        <v>18</v>
      </c>
      <c r="E8" t="s">
        <v>110</v>
      </c>
    </row>
    <row r="9" spans="1:14" x14ac:dyDescent="0.35">
      <c r="B9" t="s">
        <v>7</v>
      </c>
      <c r="D9" t="s">
        <v>19</v>
      </c>
      <c r="E9" t="s">
        <v>110</v>
      </c>
      <c r="F9" t="s">
        <v>110</v>
      </c>
      <c r="G9" t="s">
        <v>110</v>
      </c>
    </row>
    <row r="10" spans="1:14" x14ac:dyDescent="0.35">
      <c r="B10" t="s">
        <v>7</v>
      </c>
      <c r="D10" t="s">
        <v>20</v>
      </c>
      <c r="E10" t="s">
        <v>110</v>
      </c>
    </row>
    <row r="11" spans="1:14" x14ac:dyDescent="0.35">
      <c r="B11" t="s">
        <v>7</v>
      </c>
      <c r="D11" t="s">
        <v>21</v>
      </c>
      <c r="E11" t="s">
        <v>110</v>
      </c>
    </row>
    <row r="12" spans="1:14" x14ac:dyDescent="0.35">
      <c r="B12" t="s">
        <v>7</v>
      </c>
      <c r="D12" t="s">
        <v>22</v>
      </c>
      <c r="E12" t="s">
        <v>110</v>
      </c>
    </row>
    <row r="13" spans="1:14" x14ac:dyDescent="0.35">
      <c r="B13" t="s">
        <v>7</v>
      </c>
      <c r="D13" t="s">
        <v>23</v>
      </c>
      <c r="E13" t="s">
        <v>110</v>
      </c>
      <c r="F13" t="s">
        <v>110</v>
      </c>
      <c r="G13" t="s">
        <v>110</v>
      </c>
    </row>
    <row r="14" spans="1:14" x14ac:dyDescent="0.35">
      <c r="B14" t="s">
        <v>7</v>
      </c>
      <c r="D14" t="s">
        <v>24</v>
      </c>
      <c r="E14" t="s">
        <v>110</v>
      </c>
    </row>
    <row r="15" spans="1:14" x14ac:dyDescent="0.35">
      <c r="B15" t="s">
        <v>7</v>
      </c>
      <c r="D15" t="s">
        <v>25</v>
      </c>
      <c r="E15" t="s">
        <v>110</v>
      </c>
      <c r="F15" t="s">
        <v>110</v>
      </c>
      <c r="G15" t="s">
        <v>110</v>
      </c>
    </row>
    <row r="16" spans="1:14" x14ac:dyDescent="0.35">
      <c r="B16" t="s">
        <v>26</v>
      </c>
      <c r="D16" t="s">
        <v>27</v>
      </c>
      <c r="E16" t="s">
        <v>110</v>
      </c>
      <c r="F16" t="s">
        <v>110</v>
      </c>
      <c r="G16" t="s">
        <v>110</v>
      </c>
    </row>
    <row r="17" spans="2:7" x14ac:dyDescent="0.35">
      <c r="B17" t="s">
        <v>26</v>
      </c>
      <c r="D17" t="s">
        <v>28</v>
      </c>
      <c r="E17" t="s">
        <v>110</v>
      </c>
      <c r="F17" t="s">
        <v>110</v>
      </c>
      <c r="G17" t="s">
        <v>110</v>
      </c>
    </row>
    <row r="18" spans="2:7" x14ac:dyDescent="0.35">
      <c r="B18" t="s">
        <v>26</v>
      </c>
      <c r="D18" t="s">
        <v>29</v>
      </c>
      <c r="E18" t="s">
        <v>110</v>
      </c>
      <c r="F18" t="s">
        <v>110</v>
      </c>
      <c r="G18" t="s">
        <v>110</v>
      </c>
    </row>
    <row r="19" spans="2:7" x14ac:dyDescent="0.35">
      <c r="B19" t="s">
        <v>26</v>
      </c>
      <c r="D19" t="s">
        <v>30</v>
      </c>
      <c r="E19" t="s">
        <v>110</v>
      </c>
      <c r="F19" t="s">
        <v>110</v>
      </c>
    </row>
    <row r="20" spans="2:7" x14ac:dyDescent="0.35">
      <c r="B20" t="s">
        <v>26</v>
      </c>
      <c r="D20" t="s">
        <v>31</v>
      </c>
      <c r="E20" t="s">
        <v>110</v>
      </c>
    </row>
    <row r="21" spans="2:7" x14ac:dyDescent="0.35">
      <c r="B21" t="s">
        <v>26</v>
      </c>
      <c r="D21" t="s">
        <v>32</v>
      </c>
      <c r="E21" t="s">
        <v>110</v>
      </c>
    </row>
    <row r="22" spans="2:7" x14ac:dyDescent="0.35">
      <c r="B22" t="s">
        <v>26</v>
      </c>
      <c r="D22" t="s">
        <v>33</v>
      </c>
      <c r="E22" t="s">
        <v>110</v>
      </c>
    </row>
    <row r="23" spans="2:7" x14ac:dyDescent="0.35">
      <c r="B23" t="s">
        <v>26</v>
      </c>
      <c r="D23" t="s">
        <v>34</v>
      </c>
    </row>
    <row r="24" spans="2:7" x14ac:dyDescent="0.35">
      <c r="B24" t="s">
        <v>26</v>
      </c>
      <c r="D24" t="s">
        <v>35</v>
      </c>
      <c r="E24" t="s">
        <v>110</v>
      </c>
      <c r="F24" t="s">
        <v>110</v>
      </c>
      <c r="G24" t="s">
        <v>110</v>
      </c>
    </row>
    <row r="25" spans="2:7" x14ac:dyDescent="0.35">
      <c r="B25" t="s">
        <v>26</v>
      </c>
      <c r="D25" t="s">
        <v>36</v>
      </c>
      <c r="E25" t="s">
        <v>110</v>
      </c>
      <c r="F25" t="s">
        <v>110</v>
      </c>
      <c r="G25" t="s">
        <v>110</v>
      </c>
    </row>
    <row r="26" spans="2:7" x14ac:dyDescent="0.35">
      <c r="B26" t="s">
        <v>26</v>
      </c>
      <c r="D26" t="s">
        <v>37</v>
      </c>
      <c r="E26" t="s">
        <v>110</v>
      </c>
      <c r="F26" t="s">
        <v>110</v>
      </c>
      <c r="G26" t="s">
        <v>110</v>
      </c>
    </row>
    <row r="27" spans="2:7" x14ac:dyDescent="0.35">
      <c r="B27" t="s">
        <v>26</v>
      </c>
      <c r="D27" t="s">
        <v>38</v>
      </c>
      <c r="E27" t="s">
        <v>110</v>
      </c>
    </row>
    <row r="28" spans="2:7" x14ac:dyDescent="0.35">
      <c r="B28" t="s">
        <v>26</v>
      </c>
      <c r="D28" t="s">
        <v>39</v>
      </c>
      <c r="E28" t="s">
        <v>110</v>
      </c>
    </row>
    <row r="29" spans="2:7" ht="58" x14ac:dyDescent="0.35">
      <c r="B29" t="s">
        <v>10</v>
      </c>
      <c r="D29" s="1" t="s">
        <v>40</v>
      </c>
      <c r="E29" t="s">
        <v>110</v>
      </c>
    </row>
    <row r="30" spans="2:7" ht="29" x14ac:dyDescent="0.35">
      <c r="B30" t="s">
        <v>10</v>
      </c>
      <c r="D30" s="1" t="s">
        <v>41</v>
      </c>
      <c r="E30" t="s">
        <v>110</v>
      </c>
    </row>
    <row r="31" spans="2:7" ht="116" x14ac:dyDescent="0.35">
      <c r="B31" t="s">
        <v>10</v>
      </c>
      <c r="D31" s="1" t="s">
        <v>42</v>
      </c>
      <c r="E31" t="s">
        <v>110</v>
      </c>
    </row>
    <row r="32" spans="2:7" ht="29" x14ac:dyDescent="0.35">
      <c r="B32" t="s">
        <v>10</v>
      </c>
      <c r="D32" s="1" t="s">
        <v>43</v>
      </c>
      <c r="E32" t="s">
        <v>110</v>
      </c>
    </row>
    <row r="33" spans="2:5" ht="29" x14ac:dyDescent="0.35">
      <c r="B33" t="s">
        <v>10</v>
      </c>
      <c r="D33" s="1" t="s">
        <v>44</v>
      </c>
      <c r="E33" t="s">
        <v>110</v>
      </c>
    </row>
    <row r="34" spans="2:5" ht="116" x14ac:dyDescent="0.35">
      <c r="B34" t="s">
        <v>10</v>
      </c>
      <c r="D34" s="1" t="s">
        <v>45</v>
      </c>
      <c r="E34" t="s">
        <v>110</v>
      </c>
    </row>
    <row r="35" spans="2:5" ht="29" x14ac:dyDescent="0.35">
      <c r="B35" t="s">
        <v>10</v>
      </c>
      <c r="D35" s="1" t="s">
        <v>46</v>
      </c>
      <c r="E35" t="s">
        <v>110</v>
      </c>
    </row>
    <row r="36" spans="2:5" ht="29" x14ac:dyDescent="0.35">
      <c r="B36" t="s">
        <v>10</v>
      </c>
      <c r="D36" s="1" t="s">
        <v>47</v>
      </c>
      <c r="E36" t="s">
        <v>110</v>
      </c>
    </row>
    <row r="37" spans="2:5" ht="29" x14ac:dyDescent="0.35">
      <c r="B37" t="s">
        <v>10</v>
      </c>
      <c r="D37" s="1" t="s">
        <v>48</v>
      </c>
      <c r="E37" t="s">
        <v>110</v>
      </c>
    </row>
    <row r="38" spans="2:5" x14ac:dyDescent="0.35">
      <c r="B38" t="s">
        <v>10</v>
      </c>
      <c r="D38" s="1" t="s">
        <v>49</v>
      </c>
      <c r="E38" t="s">
        <v>110</v>
      </c>
    </row>
    <row r="39" spans="2:5" x14ac:dyDescent="0.35">
      <c r="B39" t="s">
        <v>10</v>
      </c>
      <c r="D39" s="1" t="s">
        <v>50</v>
      </c>
      <c r="E39" t="s">
        <v>110</v>
      </c>
    </row>
    <row r="40" spans="2:5" x14ac:dyDescent="0.35">
      <c r="B40" t="s">
        <v>10</v>
      </c>
      <c r="D40" s="1" t="s">
        <v>51</v>
      </c>
      <c r="E40" t="s">
        <v>110</v>
      </c>
    </row>
    <row r="41" spans="2:5" x14ac:dyDescent="0.35">
      <c r="B41" t="s">
        <v>10</v>
      </c>
      <c r="D41" s="1" t="s">
        <v>52</v>
      </c>
      <c r="E41" t="s">
        <v>110</v>
      </c>
    </row>
    <row r="42" spans="2:5" x14ac:dyDescent="0.35">
      <c r="B42" t="s">
        <v>10</v>
      </c>
      <c r="D42" s="1" t="s">
        <v>53</v>
      </c>
      <c r="E42" t="s">
        <v>110</v>
      </c>
    </row>
    <row r="43" spans="2:5" x14ac:dyDescent="0.35">
      <c r="B43" t="s">
        <v>10</v>
      </c>
      <c r="D43" s="1" t="s">
        <v>54</v>
      </c>
      <c r="E43" t="s">
        <v>110</v>
      </c>
    </row>
    <row r="44" spans="2:5" x14ac:dyDescent="0.35">
      <c r="B44" t="s">
        <v>10</v>
      </c>
      <c r="D44" s="1" t="s">
        <v>55</v>
      </c>
      <c r="E44" t="s">
        <v>110</v>
      </c>
    </row>
    <row r="45" spans="2:5" x14ac:dyDescent="0.35">
      <c r="B45" t="s">
        <v>10</v>
      </c>
      <c r="D45" s="1" t="s">
        <v>56</v>
      </c>
      <c r="E45" t="s">
        <v>110</v>
      </c>
    </row>
    <row r="46" spans="2:5" x14ac:dyDescent="0.35">
      <c r="B46" t="s">
        <v>10</v>
      </c>
      <c r="D46" s="1" t="s">
        <v>57</v>
      </c>
    </row>
    <row r="47" spans="2:5" x14ac:dyDescent="0.35">
      <c r="B47" t="s">
        <v>10</v>
      </c>
      <c r="D47" s="1" t="s">
        <v>58</v>
      </c>
      <c r="E47" t="s">
        <v>110</v>
      </c>
    </row>
    <row r="48" spans="2:5" x14ac:dyDescent="0.35">
      <c r="B48" t="s">
        <v>10</v>
      </c>
      <c r="D48" s="1" t="s">
        <v>59</v>
      </c>
      <c r="E48" t="s">
        <v>110</v>
      </c>
    </row>
    <row r="49" spans="2:5" x14ac:dyDescent="0.35">
      <c r="B49" t="s">
        <v>60</v>
      </c>
      <c r="D49" s="1" t="s">
        <v>61</v>
      </c>
      <c r="E49" t="s">
        <v>110</v>
      </c>
    </row>
    <row r="50" spans="2:5" x14ac:dyDescent="0.35">
      <c r="B50" t="s">
        <v>60</v>
      </c>
      <c r="D50" s="1" t="s">
        <v>62</v>
      </c>
      <c r="E50" t="s">
        <v>110</v>
      </c>
    </row>
    <row r="51" spans="2:5" x14ac:dyDescent="0.35">
      <c r="B51" t="s">
        <v>60</v>
      </c>
      <c r="D51" s="1" t="s">
        <v>63</v>
      </c>
      <c r="E51" t="s">
        <v>110</v>
      </c>
    </row>
    <row r="52" spans="2:5" x14ac:dyDescent="0.35">
      <c r="B52" t="s">
        <v>60</v>
      </c>
      <c r="D52" s="1" t="s">
        <v>64</v>
      </c>
    </row>
    <row r="53" spans="2:5" x14ac:dyDescent="0.35">
      <c r="B53" t="s">
        <v>60</v>
      </c>
      <c r="D53" s="1" t="s">
        <v>65</v>
      </c>
      <c r="E53" t="s">
        <v>110</v>
      </c>
    </row>
    <row r="54" spans="2:5" x14ac:dyDescent="0.35">
      <c r="B54" t="s">
        <v>60</v>
      </c>
      <c r="D54" s="1" t="s">
        <v>66</v>
      </c>
      <c r="E54" t="s">
        <v>110</v>
      </c>
    </row>
    <row r="55" spans="2:5" x14ac:dyDescent="0.35">
      <c r="B55" t="s">
        <v>60</v>
      </c>
      <c r="D55" s="1" t="s">
        <v>67</v>
      </c>
      <c r="E55" t="s">
        <v>110</v>
      </c>
    </row>
    <row r="56" spans="2:5" x14ac:dyDescent="0.35">
      <c r="B56" t="s">
        <v>60</v>
      </c>
      <c r="D56" s="1" t="s">
        <v>68</v>
      </c>
      <c r="E56" t="s">
        <v>110</v>
      </c>
    </row>
    <row r="57" spans="2:5" x14ac:dyDescent="0.35">
      <c r="B57" t="s">
        <v>60</v>
      </c>
      <c r="D57" s="1" t="s">
        <v>69</v>
      </c>
      <c r="E57" t="s">
        <v>110</v>
      </c>
    </row>
    <row r="58" spans="2:5" x14ac:dyDescent="0.35">
      <c r="B58" t="s">
        <v>60</v>
      </c>
      <c r="D58" s="1" t="s">
        <v>70</v>
      </c>
      <c r="E58" t="s">
        <v>110</v>
      </c>
    </row>
    <row r="59" spans="2:5" x14ac:dyDescent="0.35">
      <c r="B59" t="s">
        <v>60</v>
      </c>
      <c r="D59" s="1" t="s">
        <v>71</v>
      </c>
    </row>
    <row r="60" spans="2:5" x14ac:dyDescent="0.35">
      <c r="B60" t="s">
        <v>60</v>
      </c>
      <c r="D60" s="1" t="s">
        <v>72</v>
      </c>
      <c r="E60" t="s">
        <v>110</v>
      </c>
    </row>
    <row r="61" spans="2:5" x14ac:dyDescent="0.35">
      <c r="B61" t="s">
        <v>60</v>
      </c>
      <c r="D61" s="1" t="s">
        <v>73</v>
      </c>
      <c r="E61" t="s">
        <v>110</v>
      </c>
    </row>
    <row r="62" spans="2:5" x14ac:dyDescent="0.35">
      <c r="B62" t="s">
        <v>60</v>
      </c>
      <c r="D62" s="1" t="s">
        <v>74</v>
      </c>
      <c r="E62" t="s">
        <v>110</v>
      </c>
    </row>
    <row r="63" spans="2:5" x14ac:dyDescent="0.35">
      <c r="B63" t="s">
        <v>60</v>
      </c>
      <c r="D63" s="1" t="s">
        <v>75</v>
      </c>
      <c r="E63" t="s">
        <v>110</v>
      </c>
    </row>
    <row r="64" spans="2:5" x14ac:dyDescent="0.35">
      <c r="B64" t="s">
        <v>60</v>
      </c>
      <c r="D64" s="1" t="s">
        <v>76</v>
      </c>
      <c r="E64" t="s">
        <v>110</v>
      </c>
    </row>
    <row r="65" spans="2:5" x14ac:dyDescent="0.35">
      <c r="B65" t="s">
        <v>60</v>
      </c>
      <c r="D65" s="1" t="s">
        <v>77</v>
      </c>
      <c r="E65" t="s">
        <v>110</v>
      </c>
    </row>
    <row r="66" spans="2:5" x14ac:dyDescent="0.35">
      <c r="B66" t="s">
        <v>60</v>
      </c>
      <c r="D66" s="1" t="s">
        <v>78</v>
      </c>
      <c r="E66" t="s">
        <v>110</v>
      </c>
    </row>
    <row r="67" spans="2:5" x14ac:dyDescent="0.35">
      <c r="B67" t="s">
        <v>60</v>
      </c>
      <c r="D67" s="1" t="s">
        <v>79</v>
      </c>
      <c r="E67" t="s">
        <v>110</v>
      </c>
    </row>
    <row r="68" spans="2:5" x14ac:dyDescent="0.35">
      <c r="B68" t="s">
        <v>60</v>
      </c>
      <c r="D68" s="1" t="s">
        <v>80</v>
      </c>
      <c r="E68" t="s">
        <v>110</v>
      </c>
    </row>
    <row r="69" spans="2:5" x14ac:dyDescent="0.35">
      <c r="B69" t="s">
        <v>60</v>
      </c>
      <c r="D69" s="1" t="s">
        <v>81</v>
      </c>
      <c r="E69" t="s">
        <v>110</v>
      </c>
    </row>
    <row r="70" spans="2:5" x14ac:dyDescent="0.35">
      <c r="B70" t="s">
        <v>60</v>
      </c>
      <c r="D70" s="1" t="s">
        <v>82</v>
      </c>
      <c r="E70" t="s">
        <v>110</v>
      </c>
    </row>
    <row r="71" spans="2:5" x14ac:dyDescent="0.35">
      <c r="B71" t="s">
        <v>60</v>
      </c>
      <c r="D71" s="1" t="s">
        <v>83</v>
      </c>
      <c r="E71" t="s">
        <v>110</v>
      </c>
    </row>
    <row r="72" spans="2:5" x14ac:dyDescent="0.35">
      <c r="B72" t="s">
        <v>11</v>
      </c>
      <c r="D72" s="1" t="s">
        <v>84</v>
      </c>
    </row>
    <row r="73" spans="2:5" x14ac:dyDescent="0.35">
      <c r="B73" t="s">
        <v>11</v>
      </c>
      <c r="D73" s="1" t="s">
        <v>85</v>
      </c>
    </row>
    <row r="74" spans="2:5" x14ac:dyDescent="0.35">
      <c r="B74" t="s">
        <v>11</v>
      </c>
      <c r="D74" s="1" t="s">
        <v>86</v>
      </c>
    </row>
    <row r="75" spans="2:5" x14ac:dyDescent="0.35">
      <c r="B75" t="s">
        <v>11</v>
      </c>
      <c r="D75" s="1" t="s">
        <v>87</v>
      </c>
    </row>
    <row r="76" spans="2:5" x14ac:dyDescent="0.35">
      <c r="B76" t="s">
        <v>11</v>
      </c>
      <c r="D76" s="1" t="s">
        <v>88</v>
      </c>
    </row>
    <row r="77" spans="2:5" x14ac:dyDescent="0.35">
      <c r="B77" t="s">
        <v>11</v>
      </c>
      <c r="D77" s="1" t="s">
        <v>89</v>
      </c>
      <c r="E77" t="s">
        <v>110</v>
      </c>
    </row>
    <row r="78" spans="2:5" x14ac:dyDescent="0.35">
      <c r="B78" t="s">
        <v>11</v>
      </c>
      <c r="D78" s="1" t="s">
        <v>90</v>
      </c>
      <c r="E78" t="s">
        <v>110</v>
      </c>
    </row>
    <row r="79" spans="2:5" x14ac:dyDescent="0.35">
      <c r="B79" t="s">
        <v>11</v>
      </c>
      <c r="D79" s="1" t="s">
        <v>91</v>
      </c>
      <c r="E79" t="s">
        <v>110</v>
      </c>
    </row>
    <row r="80" spans="2:5" x14ac:dyDescent="0.35">
      <c r="B80" t="s">
        <v>11</v>
      </c>
      <c r="D80" s="1" t="s">
        <v>92</v>
      </c>
      <c r="E80" t="s">
        <v>110</v>
      </c>
    </row>
    <row r="81" spans="2:5" ht="29" x14ac:dyDescent="0.35">
      <c r="B81" t="s">
        <v>11</v>
      </c>
      <c r="D81" s="1" t="s">
        <v>93</v>
      </c>
      <c r="E81" t="s">
        <v>110</v>
      </c>
    </row>
    <row r="82" spans="2:5" x14ac:dyDescent="0.35">
      <c r="B82" t="s">
        <v>11</v>
      </c>
      <c r="D82" s="1" t="s">
        <v>94</v>
      </c>
    </row>
    <row r="83" spans="2:5" x14ac:dyDescent="0.35">
      <c r="B83" t="s">
        <v>11</v>
      </c>
      <c r="D83" s="1" t="s">
        <v>95</v>
      </c>
      <c r="E83" t="s">
        <v>110</v>
      </c>
    </row>
    <row r="84" spans="2:5" x14ac:dyDescent="0.35">
      <c r="B84" t="s">
        <v>11</v>
      </c>
      <c r="D84" s="1" t="s">
        <v>96</v>
      </c>
      <c r="E84" t="s">
        <v>110</v>
      </c>
    </row>
    <row r="85" spans="2:5" x14ac:dyDescent="0.35">
      <c r="B85" t="s">
        <v>11</v>
      </c>
      <c r="D85" s="1" t="s">
        <v>97</v>
      </c>
      <c r="E85" t="s">
        <v>110</v>
      </c>
    </row>
    <row r="86" spans="2:5" x14ac:dyDescent="0.35">
      <c r="B86" t="s">
        <v>11</v>
      </c>
      <c r="D86" s="1" t="s">
        <v>98</v>
      </c>
      <c r="E86" t="s">
        <v>110</v>
      </c>
    </row>
    <row r="87" spans="2:5" x14ac:dyDescent="0.35">
      <c r="B87" t="s">
        <v>11</v>
      </c>
      <c r="D87" s="1" t="s">
        <v>99</v>
      </c>
      <c r="E87" t="s">
        <v>110</v>
      </c>
    </row>
    <row r="88" spans="2:5" x14ac:dyDescent="0.35">
      <c r="B88" t="s">
        <v>11</v>
      </c>
      <c r="D88" s="1" t="s">
        <v>100</v>
      </c>
      <c r="E88" t="s">
        <v>110</v>
      </c>
    </row>
    <row r="89" spans="2:5" x14ac:dyDescent="0.35">
      <c r="B89" t="s">
        <v>11</v>
      </c>
      <c r="D89" s="1" t="s">
        <v>101</v>
      </c>
    </row>
    <row r="90" spans="2:5" x14ac:dyDescent="0.35">
      <c r="B90" t="s">
        <v>11</v>
      </c>
      <c r="D90" s="1" t="s">
        <v>102</v>
      </c>
    </row>
    <row r="91" spans="2:5" x14ac:dyDescent="0.35">
      <c r="B91" t="s">
        <v>11</v>
      </c>
      <c r="D91" s="1" t="s">
        <v>103</v>
      </c>
      <c r="E91" t="s">
        <v>110</v>
      </c>
    </row>
    <row r="92" spans="2:5" x14ac:dyDescent="0.35">
      <c r="B92" t="s">
        <v>11</v>
      </c>
      <c r="D92" s="1" t="s">
        <v>104</v>
      </c>
      <c r="E92" t="s">
        <v>110</v>
      </c>
    </row>
    <row r="93" spans="2:5" x14ac:dyDescent="0.35">
      <c r="B93" t="s">
        <v>11</v>
      </c>
      <c r="D93" s="1" t="s">
        <v>105</v>
      </c>
      <c r="E93" t="s">
        <v>110</v>
      </c>
    </row>
    <row r="94" spans="2:5" x14ac:dyDescent="0.35">
      <c r="B94" t="s">
        <v>11</v>
      </c>
      <c r="D94" s="1" t="s">
        <v>106</v>
      </c>
      <c r="E94" t="s">
        <v>110</v>
      </c>
    </row>
    <row r="95" spans="2:5" x14ac:dyDescent="0.35">
      <c r="B95" t="s">
        <v>11</v>
      </c>
      <c r="D95" s="1" t="s">
        <v>107</v>
      </c>
      <c r="E95" t="s">
        <v>110</v>
      </c>
    </row>
    <row r="96" spans="2:5" x14ac:dyDescent="0.35">
      <c r="B96" t="s">
        <v>11</v>
      </c>
      <c r="D96" s="1" t="s">
        <v>108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4A831-4DE1-4155-91DE-23BB86F539E8}">
  <dimension ref="A1:P65"/>
  <sheetViews>
    <sheetView topLeftCell="J1" workbookViewId="0">
      <selection activeCell="F11" sqref="F11"/>
    </sheetView>
  </sheetViews>
  <sheetFormatPr defaultRowHeight="14.5" x14ac:dyDescent="0.35"/>
  <cols>
    <col min="3" max="3" width="47.54296875" bestFit="1" customWidth="1"/>
    <col min="7" max="7" width="13.54296875" bestFit="1" customWidth="1"/>
    <col min="8" max="8" width="19" bestFit="1" customWidth="1"/>
  </cols>
  <sheetData>
    <row r="1" spans="1:16" x14ac:dyDescent="0.35">
      <c r="A1" t="s">
        <v>0</v>
      </c>
      <c r="B1" t="s">
        <v>1</v>
      </c>
      <c r="C1" t="s">
        <v>3</v>
      </c>
      <c r="D1" t="s">
        <v>4</v>
      </c>
      <c r="E1" t="s">
        <v>111</v>
      </c>
      <c r="F1" t="s">
        <v>112</v>
      </c>
      <c r="G1" t="s">
        <v>113</v>
      </c>
      <c r="H1" t="s">
        <v>114</v>
      </c>
      <c r="I1" t="s">
        <v>179</v>
      </c>
      <c r="L1" s="2"/>
      <c r="M1" s="3" t="s">
        <v>4</v>
      </c>
      <c r="N1" s="3" t="s">
        <v>111</v>
      </c>
      <c r="O1" s="3" t="s">
        <v>112</v>
      </c>
      <c r="P1" s="3" t="s">
        <v>109</v>
      </c>
    </row>
    <row r="2" spans="1:16" x14ac:dyDescent="0.35">
      <c r="B2" t="s">
        <v>7</v>
      </c>
      <c r="C2" t="s">
        <v>115</v>
      </c>
      <c r="D2" t="s">
        <v>110</v>
      </c>
      <c r="E2" t="s">
        <v>110</v>
      </c>
      <c r="G2">
        <v>4</v>
      </c>
      <c r="H2">
        <v>4</v>
      </c>
      <c r="I2" t="str">
        <f>IF(ISBLANK(G2),"",IF(G2=H2,"Done",""))</f>
        <v>Done</v>
      </c>
      <c r="L2" s="4" t="s">
        <v>7</v>
      </c>
      <c r="M2" s="5">
        <f>ROUND((COUNTIF(D2:D15,"Done")/COUNTIF(B2:B15,"Maths"))*100,0)/100</f>
        <v>0.5</v>
      </c>
      <c r="N2" s="5">
        <f>ROUND((COUNTIF(E2:E15,"Done")/COUNTIF(B2:B15,"Maths"))*100,0)/100</f>
        <v>0.43</v>
      </c>
      <c r="O2" s="5">
        <f>ROUND((COUNTIF(F2:F15,"Done")/COUNTIF(B2:B15,"Maths"))*100,0)/100</f>
        <v>0.28999999999999998</v>
      </c>
      <c r="P2" s="5">
        <f>ROUND((COUNTIF(I2:I15,"Done")/COUNTIF(B2:B15,"Maths"))*100,0)/100</f>
        <v>0.36</v>
      </c>
    </row>
    <row r="3" spans="1:16" x14ac:dyDescent="0.35">
      <c r="B3" t="s">
        <v>7</v>
      </c>
      <c r="C3" t="s">
        <v>116</v>
      </c>
      <c r="I3" t="str">
        <f>IF(ISBLANK(G3),"",IF(G3=H3,"Done",""))</f>
        <v/>
      </c>
      <c r="L3" s="4" t="s">
        <v>8</v>
      </c>
      <c r="M3" s="5">
        <f>ROUND((COUNTIF(D17:D36,"Done")/COUNTIF(B17:B36,"Physics"))*100,0)/100</f>
        <v>0.55000000000000004</v>
      </c>
      <c r="N3" s="5">
        <f>ROUND((COUNTIF(E17:E36,"Done")/COUNTIF(B17:B36,"Physics"))*100,0)/100</f>
        <v>0.4</v>
      </c>
      <c r="O3" s="5">
        <f>ROUND((COUNTIF(F17:F36,"Done")/COUNTIF(B17:B36,"Physics"))*100,0)/100</f>
        <v>0.3</v>
      </c>
      <c r="P3" s="5">
        <f>ROUND((COUNTIF(I17:I36,"Done")/COUNTIF(B17:B36,"Physics"))*100,0)/100</f>
        <v>0.3</v>
      </c>
    </row>
    <row r="4" spans="1:16" x14ac:dyDescent="0.35">
      <c r="B4" t="s">
        <v>7</v>
      </c>
      <c r="C4" t="s">
        <v>117</v>
      </c>
      <c r="D4" t="s">
        <v>110</v>
      </c>
      <c r="E4" t="s">
        <v>110</v>
      </c>
      <c r="F4" t="s">
        <v>110</v>
      </c>
      <c r="G4">
        <v>6</v>
      </c>
      <c r="H4">
        <v>2</v>
      </c>
      <c r="I4" t="s">
        <v>110</v>
      </c>
      <c r="L4" s="4" t="s">
        <v>9</v>
      </c>
      <c r="M4" s="5">
        <f>ROUND((COUNTIF(D37:D80,"Done")/COUNTIF(B37:B80,"Chemistry"))*100,0)/100</f>
        <v>0.38</v>
      </c>
      <c r="N4" s="5">
        <f>ROUND((COUNTIF(E37:E80,"Done")/COUNTIF(B37:B80,"Chemistry"))*100,0)/100</f>
        <v>0.34</v>
      </c>
      <c r="O4" s="5">
        <f>ROUND((COUNTIF(F37:F80,"Done")/COUNTIF(B37:B80,"Chemistry"))*100,0)/100</f>
        <v>0.31</v>
      </c>
      <c r="P4" s="5">
        <f>ROUND((COUNTIF(I37:I80,"Done")/COUNTIF(B37:B80,"Chemistry"))*100,0)/100</f>
        <v>0.21</v>
      </c>
    </row>
    <row r="5" spans="1:16" x14ac:dyDescent="0.35">
      <c r="B5" t="s">
        <v>7</v>
      </c>
      <c r="C5" t="s">
        <v>118</v>
      </c>
      <c r="I5" t="str">
        <f t="shared" ref="I5:I65" si="0">IF(ISBLANK(G5),"",IF(G5=H5,"Done",""))</f>
        <v/>
      </c>
      <c r="L5" s="4"/>
      <c r="M5" s="5"/>
      <c r="N5" s="5"/>
      <c r="O5" s="5"/>
      <c r="P5" s="5"/>
    </row>
    <row r="6" spans="1:16" x14ac:dyDescent="0.35">
      <c r="B6" t="s">
        <v>7</v>
      </c>
      <c r="C6" t="s">
        <v>129</v>
      </c>
      <c r="D6" t="s">
        <v>110</v>
      </c>
      <c r="E6" t="s">
        <v>110</v>
      </c>
      <c r="F6" t="s">
        <v>110</v>
      </c>
      <c r="G6">
        <v>2</v>
      </c>
      <c r="H6">
        <v>2</v>
      </c>
      <c r="I6" t="str">
        <f t="shared" si="0"/>
        <v>Done</v>
      </c>
      <c r="L6" s="4"/>
      <c r="M6" s="5"/>
      <c r="N6" s="5"/>
      <c r="O6" s="5"/>
      <c r="P6" s="5"/>
    </row>
    <row r="7" spans="1:16" x14ac:dyDescent="0.35">
      <c r="B7" t="s">
        <v>7</v>
      </c>
      <c r="C7" t="s">
        <v>119</v>
      </c>
      <c r="I7" t="str">
        <f t="shared" si="0"/>
        <v/>
      </c>
    </row>
    <row r="8" spans="1:16" x14ac:dyDescent="0.35">
      <c r="B8" t="s">
        <v>7</v>
      </c>
      <c r="C8" t="s">
        <v>120</v>
      </c>
      <c r="I8" t="str">
        <f t="shared" si="0"/>
        <v/>
      </c>
    </row>
    <row r="9" spans="1:16" x14ac:dyDescent="0.35">
      <c r="B9" t="s">
        <v>7</v>
      </c>
      <c r="C9" t="s">
        <v>121</v>
      </c>
      <c r="D9" t="s">
        <v>110</v>
      </c>
      <c r="E9" t="s">
        <v>110</v>
      </c>
      <c r="F9" t="s">
        <v>110</v>
      </c>
      <c r="G9">
        <v>5</v>
      </c>
      <c r="H9">
        <v>5</v>
      </c>
      <c r="I9" t="str">
        <f t="shared" si="0"/>
        <v>Done</v>
      </c>
    </row>
    <row r="10" spans="1:16" x14ac:dyDescent="0.35">
      <c r="B10" t="s">
        <v>7</v>
      </c>
      <c r="C10" t="s">
        <v>122</v>
      </c>
      <c r="D10" t="s">
        <v>110</v>
      </c>
      <c r="E10" t="s">
        <v>110</v>
      </c>
      <c r="F10" t="s">
        <v>110</v>
      </c>
      <c r="G10">
        <v>6</v>
      </c>
      <c r="H10">
        <v>6</v>
      </c>
      <c r="I10" t="s">
        <v>110</v>
      </c>
    </row>
    <row r="11" spans="1:16" x14ac:dyDescent="0.35">
      <c r="B11" t="s">
        <v>7</v>
      </c>
      <c r="C11" t="s">
        <v>123</v>
      </c>
      <c r="D11" t="s">
        <v>110</v>
      </c>
      <c r="I11" t="str">
        <f t="shared" si="0"/>
        <v/>
      </c>
    </row>
    <row r="12" spans="1:16" x14ac:dyDescent="0.35">
      <c r="B12" t="s">
        <v>7</v>
      </c>
      <c r="C12" t="s">
        <v>124</v>
      </c>
      <c r="I12" t="str">
        <f t="shared" si="0"/>
        <v/>
      </c>
    </row>
    <row r="13" spans="1:16" x14ac:dyDescent="0.35">
      <c r="B13" t="s">
        <v>7</v>
      </c>
      <c r="C13" t="s">
        <v>125</v>
      </c>
      <c r="I13" t="str">
        <f t="shared" si="0"/>
        <v/>
      </c>
    </row>
    <row r="14" spans="1:16" x14ac:dyDescent="0.35">
      <c r="B14" t="s">
        <v>7</v>
      </c>
      <c r="C14" t="s">
        <v>126</v>
      </c>
      <c r="I14" t="str">
        <f t="shared" si="0"/>
        <v/>
      </c>
    </row>
    <row r="15" spans="1:16" x14ac:dyDescent="0.35">
      <c r="B15" t="s">
        <v>7</v>
      </c>
      <c r="C15" t="s">
        <v>127</v>
      </c>
      <c r="D15" t="s">
        <v>110</v>
      </c>
      <c r="E15" t="s">
        <v>110</v>
      </c>
      <c r="G15">
        <v>1</v>
      </c>
      <c r="H15">
        <v>5</v>
      </c>
      <c r="I15" t="str">
        <f t="shared" si="0"/>
        <v/>
      </c>
    </row>
    <row r="16" spans="1:16" x14ac:dyDescent="0.35">
      <c r="B16" t="s">
        <v>7</v>
      </c>
      <c r="C16" t="s">
        <v>128</v>
      </c>
      <c r="D16" t="s">
        <v>110</v>
      </c>
      <c r="E16" t="s">
        <v>110</v>
      </c>
      <c r="F16" t="s">
        <v>110</v>
      </c>
      <c r="G16">
        <v>4</v>
      </c>
      <c r="H16">
        <v>4</v>
      </c>
      <c r="I16" t="str">
        <f t="shared" si="0"/>
        <v>Done</v>
      </c>
    </row>
    <row r="17" spans="2:9" x14ac:dyDescent="0.35">
      <c r="B17" t="s">
        <v>8</v>
      </c>
      <c r="C17" t="s">
        <v>130</v>
      </c>
      <c r="D17" t="s">
        <v>110</v>
      </c>
      <c r="E17" t="s">
        <v>110</v>
      </c>
      <c r="F17" t="s">
        <v>110</v>
      </c>
      <c r="G17">
        <v>3</v>
      </c>
      <c r="H17">
        <v>3</v>
      </c>
      <c r="I17" t="str">
        <f t="shared" si="0"/>
        <v>Done</v>
      </c>
    </row>
    <row r="18" spans="2:9" x14ac:dyDescent="0.35">
      <c r="B18" t="s">
        <v>8</v>
      </c>
      <c r="C18" t="s">
        <v>131</v>
      </c>
      <c r="D18" t="s">
        <v>110</v>
      </c>
      <c r="E18" t="s">
        <v>110</v>
      </c>
      <c r="F18" t="s">
        <v>110</v>
      </c>
      <c r="G18">
        <v>2</v>
      </c>
      <c r="H18">
        <v>4</v>
      </c>
      <c r="I18" t="s">
        <v>110</v>
      </c>
    </row>
    <row r="19" spans="2:9" x14ac:dyDescent="0.35">
      <c r="B19" t="s">
        <v>8</v>
      </c>
      <c r="C19" t="s">
        <v>132</v>
      </c>
      <c r="D19" t="s">
        <v>110</v>
      </c>
      <c r="E19" t="s">
        <v>110</v>
      </c>
      <c r="F19" t="s">
        <v>110</v>
      </c>
      <c r="G19">
        <v>5</v>
      </c>
      <c r="H19">
        <v>6</v>
      </c>
      <c r="I19" t="s">
        <v>110</v>
      </c>
    </row>
    <row r="20" spans="2:9" x14ac:dyDescent="0.35">
      <c r="B20" t="s">
        <v>8</v>
      </c>
      <c r="C20" t="s">
        <v>133</v>
      </c>
      <c r="D20" t="s">
        <v>110</v>
      </c>
      <c r="E20" t="s">
        <v>110</v>
      </c>
      <c r="F20" t="s">
        <v>110</v>
      </c>
      <c r="G20">
        <v>6</v>
      </c>
      <c r="H20">
        <v>6</v>
      </c>
      <c r="I20" t="str">
        <f t="shared" si="0"/>
        <v>Done</v>
      </c>
    </row>
    <row r="21" spans="2:9" x14ac:dyDescent="0.35">
      <c r="B21" t="s">
        <v>8</v>
      </c>
      <c r="C21" t="s">
        <v>134</v>
      </c>
      <c r="I21" t="str">
        <f t="shared" si="0"/>
        <v/>
      </c>
    </row>
    <row r="22" spans="2:9" x14ac:dyDescent="0.35">
      <c r="B22" t="s">
        <v>8</v>
      </c>
      <c r="C22" t="s">
        <v>135</v>
      </c>
      <c r="I22" t="str">
        <f t="shared" si="0"/>
        <v/>
      </c>
    </row>
    <row r="23" spans="2:9" x14ac:dyDescent="0.35">
      <c r="B23" t="s">
        <v>8</v>
      </c>
      <c r="C23" t="s">
        <v>136</v>
      </c>
      <c r="I23" t="str">
        <f t="shared" si="0"/>
        <v/>
      </c>
    </row>
    <row r="24" spans="2:9" x14ac:dyDescent="0.35">
      <c r="B24" t="s">
        <v>8</v>
      </c>
      <c r="C24" t="s">
        <v>137</v>
      </c>
      <c r="I24" t="str">
        <f t="shared" si="0"/>
        <v/>
      </c>
    </row>
    <row r="25" spans="2:9" x14ac:dyDescent="0.35">
      <c r="B25" t="s">
        <v>8</v>
      </c>
      <c r="C25" t="s">
        <v>138</v>
      </c>
      <c r="I25" t="str">
        <f t="shared" si="0"/>
        <v/>
      </c>
    </row>
    <row r="26" spans="2:9" x14ac:dyDescent="0.35">
      <c r="B26" t="s">
        <v>8</v>
      </c>
      <c r="C26" t="s">
        <v>139</v>
      </c>
      <c r="I26" t="str">
        <f t="shared" si="0"/>
        <v/>
      </c>
    </row>
    <row r="27" spans="2:9" x14ac:dyDescent="0.35">
      <c r="B27" t="s">
        <v>8</v>
      </c>
      <c r="C27" t="s">
        <v>140</v>
      </c>
      <c r="D27" t="s">
        <v>110</v>
      </c>
      <c r="E27" t="s">
        <v>110</v>
      </c>
      <c r="F27" t="s">
        <v>110</v>
      </c>
      <c r="G27">
        <v>6</v>
      </c>
      <c r="H27">
        <v>6</v>
      </c>
      <c r="I27" t="str">
        <f t="shared" si="0"/>
        <v>Done</v>
      </c>
    </row>
    <row r="28" spans="2:9" x14ac:dyDescent="0.35">
      <c r="B28" t="s">
        <v>8</v>
      </c>
      <c r="C28" t="s">
        <v>141</v>
      </c>
      <c r="D28" t="s">
        <v>110</v>
      </c>
      <c r="E28" t="s">
        <v>110</v>
      </c>
      <c r="F28" t="s">
        <v>110</v>
      </c>
      <c r="G28">
        <v>6</v>
      </c>
      <c r="H28">
        <v>6</v>
      </c>
      <c r="I28" t="str">
        <f t="shared" si="0"/>
        <v>Done</v>
      </c>
    </row>
    <row r="29" spans="2:9" x14ac:dyDescent="0.35">
      <c r="B29" t="s">
        <v>8</v>
      </c>
      <c r="C29" t="s">
        <v>142</v>
      </c>
      <c r="D29" t="s">
        <v>110</v>
      </c>
      <c r="I29" t="str">
        <f t="shared" si="0"/>
        <v/>
      </c>
    </row>
    <row r="30" spans="2:9" x14ac:dyDescent="0.35">
      <c r="B30" t="s">
        <v>8</v>
      </c>
      <c r="C30" t="s">
        <v>143</v>
      </c>
      <c r="I30" t="str">
        <f t="shared" si="0"/>
        <v/>
      </c>
    </row>
    <row r="31" spans="2:9" x14ac:dyDescent="0.35">
      <c r="B31" t="s">
        <v>8</v>
      </c>
      <c r="C31" t="s">
        <v>144</v>
      </c>
      <c r="D31" t="s">
        <v>110</v>
      </c>
      <c r="I31" t="str">
        <f t="shared" si="0"/>
        <v/>
      </c>
    </row>
    <row r="32" spans="2:9" x14ac:dyDescent="0.35">
      <c r="B32" t="s">
        <v>8</v>
      </c>
      <c r="C32" t="s">
        <v>145</v>
      </c>
      <c r="I32" t="str">
        <f t="shared" si="0"/>
        <v/>
      </c>
    </row>
    <row r="33" spans="2:9" x14ac:dyDescent="0.35">
      <c r="B33" t="s">
        <v>8</v>
      </c>
      <c r="C33" t="s">
        <v>146</v>
      </c>
      <c r="D33" t="s">
        <v>110</v>
      </c>
      <c r="I33" t="str">
        <f t="shared" si="0"/>
        <v/>
      </c>
    </row>
    <row r="34" spans="2:9" x14ac:dyDescent="0.35">
      <c r="B34" t="s">
        <v>8</v>
      </c>
      <c r="C34" t="s">
        <v>147</v>
      </c>
      <c r="I34" t="str">
        <f t="shared" si="0"/>
        <v/>
      </c>
    </row>
    <row r="35" spans="2:9" x14ac:dyDescent="0.35">
      <c r="B35" t="s">
        <v>8</v>
      </c>
      <c r="C35" t="s">
        <v>148</v>
      </c>
      <c r="D35" t="s">
        <v>110</v>
      </c>
      <c r="E35" t="s">
        <v>110</v>
      </c>
      <c r="I35" t="str">
        <f t="shared" si="0"/>
        <v/>
      </c>
    </row>
    <row r="36" spans="2:9" x14ac:dyDescent="0.35">
      <c r="B36" t="s">
        <v>8</v>
      </c>
      <c r="C36" t="s">
        <v>149</v>
      </c>
      <c r="D36" t="s">
        <v>110</v>
      </c>
      <c r="E36" t="s">
        <v>110</v>
      </c>
      <c r="I36" t="str">
        <f t="shared" si="0"/>
        <v/>
      </c>
    </row>
    <row r="37" spans="2:9" x14ac:dyDescent="0.35">
      <c r="B37" t="s">
        <v>9</v>
      </c>
      <c r="C37" t="s">
        <v>150</v>
      </c>
      <c r="D37" t="s">
        <v>110</v>
      </c>
      <c r="E37" t="s">
        <v>110</v>
      </c>
      <c r="F37" t="s">
        <v>110</v>
      </c>
      <c r="G37">
        <v>3</v>
      </c>
      <c r="H37">
        <v>3</v>
      </c>
      <c r="I37" t="str">
        <f t="shared" si="0"/>
        <v>Done</v>
      </c>
    </row>
    <row r="38" spans="2:9" x14ac:dyDescent="0.35">
      <c r="B38" t="s">
        <v>9</v>
      </c>
      <c r="C38" t="s">
        <v>151</v>
      </c>
      <c r="D38" t="s">
        <v>110</v>
      </c>
      <c r="E38" t="s">
        <v>110</v>
      </c>
      <c r="F38" t="s">
        <v>110</v>
      </c>
      <c r="I38" t="str">
        <f t="shared" si="0"/>
        <v/>
      </c>
    </row>
    <row r="39" spans="2:9" x14ac:dyDescent="0.35">
      <c r="B39" t="s">
        <v>9</v>
      </c>
      <c r="C39" t="s">
        <v>152</v>
      </c>
      <c r="I39" t="str">
        <f t="shared" si="0"/>
        <v/>
      </c>
    </row>
    <row r="40" spans="2:9" x14ac:dyDescent="0.35">
      <c r="B40" t="s">
        <v>9</v>
      </c>
      <c r="C40" t="s">
        <v>153</v>
      </c>
      <c r="I40" t="str">
        <f t="shared" si="0"/>
        <v/>
      </c>
    </row>
    <row r="41" spans="2:9" x14ac:dyDescent="0.35">
      <c r="B41" t="s">
        <v>9</v>
      </c>
      <c r="C41" t="s">
        <v>154</v>
      </c>
      <c r="I41" t="str">
        <f t="shared" si="0"/>
        <v/>
      </c>
    </row>
    <row r="42" spans="2:9" x14ac:dyDescent="0.35">
      <c r="B42" t="s">
        <v>9</v>
      </c>
      <c r="C42" t="s">
        <v>155</v>
      </c>
      <c r="D42" t="s">
        <v>110</v>
      </c>
      <c r="E42" t="s">
        <v>110</v>
      </c>
      <c r="F42" t="s">
        <v>110</v>
      </c>
      <c r="G42">
        <v>3</v>
      </c>
      <c r="H42">
        <v>3</v>
      </c>
      <c r="I42" t="str">
        <f t="shared" si="0"/>
        <v>Done</v>
      </c>
    </row>
    <row r="43" spans="2:9" x14ac:dyDescent="0.35">
      <c r="B43" t="s">
        <v>9</v>
      </c>
      <c r="C43" t="s">
        <v>156</v>
      </c>
      <c r="I43" t="str">
        <f t="shared" si="0"/>
        <v/>
      </c>
    </row>
    <row r="44" spans="2:9" x14ac:dyDescent="0.35">
      <c r="B44" t="s">
        <v>9</v>
      </c>
      <c r="C44" t="s">
        <v>157</v>
      </c>
      <c r="I44" t="str">
        <f t="shared" si="0"/>
        <v/>
      </c>
    </row>
    <row r="45" spans="2:9" x14ac:dyDescent="0.35">
      <c r="B45" t="s">
        <v>9</v>
      </c>
      <c r="C45" t="s">
        <v>158</v>
      </c>
      <c r="I45" t="str">
        <f t="shared" si="0"/>
        <v/>
      </c>
    </row>
    <row r="46" spans="2:9" x14ac:dyDescent="0.35">
      <c r="B46" t="s">
        <v>9</v>
      </c>
      <c r="C46" t="s">
        <v>159</v>
      </c>
      <c r="I46" t="str">
        <f t="shared" si="0"/>
        <v/>
      </c>
    </row>
    <row r="47" spans="2:9" x14ac:dyDescent="0.35">
      <c r="B47" t="s">
        <v>9</v>
      </c>
      <c r="C47" t="s">
        <v>160</v>
      </c>
      <c r="I47" t="str">
        <f t="shared" si="0"/>
        <v/>
      </c>
    </row>
    <row r="48" spans="2:9" x14ac:dyDescent="0.35">
      <c r="B48" t="s">
        <v>9</v>
      </c>
      <c r="C48" t="s">
        <v>161</v>
      </c>
      <c r="I48" t="str">
        <f t="shared" si="0"/>
        <v/>
      </c>
    </row>
    <row r="49" spans="2:9" x14ac:dyDescent="0.35">
      <c r="B49" t="s">
        <v>9</v>
      </c>
      <c r="C49" t="s">
        <v>162</v>
      </c>
      <c r="D49" t="s">
        <v>110</v>
      </c>
      <c r="E49" t="s">
        <v>110</v>
      </c>
      <c r="F49" t="s">
        <v>110</v>
      </c>
      <c r="G49">
        <v>5</v>
      </c>
      <c r="H49">
        <v>5</v>
      </c>
      <c r="I49" t="str">
        <f t="shared" si="0"/>
        <v>Done</v>
      </c>
    </row>
    <row r="50" spans="2:9" x14ac:dyDescent="0.35">
      <c r="B50" t="s">
        <v>9</v>
      </c>
      <c r="C50" t="s">
        <v>163</v>
      </c>
      <c r="I50" t="str">
        <f t="shared" si="0"/>
        <v/>
      </c>
    </row>
    <row r="51" spans="2:9" x14ac:dyDescent="0.35">
      <c r="B51" t="s">
        <v>9</v>
      </c>
      <c r="C51" t="s">
        <v>164</v>
      </c>
      <c r="D51" t="s">
        <v>110</v>
      </c>
      <c r="E51" t="s">
        <v>110</v>
      </c>
      <c r="F51" t="s">
        <v>110</v>
      </c>
      <c r="I51" t="str">
        <f t="shared" si="0"/>
        <v/>
      </c>
    </row>
    <row r="52" spans="2:9" x14ac:dyDescent="0.35">
      <c r="B52" t="s">
        <v>9</v>
      </c>
      <c r="C52" t="s">
        <v>165</v>
      </c>
      <c r="I52" t="str">
        <f t="shared" si="0"/>
        <v/>
      </c>
    </row>
    <row r="53" spans="2:9" x14ac:dyDescent="0.35">
      <c r="B53" t="s">
        <v>9</v>
      </c>
      <c r="C53" t="s">
        <v>166</v>
      </c>
      <c r="D53" t="s">
        <v>110</v>
      </c>
      <c r="I53" t="str">
        <f t="shared" si="0"/>
        <v/>
      </c>
    </row>
    <row r="54" spans="2:9" x14ac:dyDescent="0.35">
      <c r="B54" t="s">
        <v>9</v>
      </c>
      <c r="C54" t="s">
        <v>167</v>
      </c>
      <c r="D54" t="s">
        <v>110</v>
      </c>
      <c r="E54" t="s">
        <v>110</v>
      </c>
      <c r="I54" t="str">
        <f t="shared" si="0"/>
        <v/>
      </c>
    </row>
    <row r="55" spans="2:9" x14ac:dyDescent="0.35">
      <c r="B55" t="s">
        <v>9</v>
      </c>
      <c r="C55" t="s">
        <v>168</v>
      </c>
      <c r="I55" t="str">
        <f t="shared" si="0"/>
        <v/>
      </c>
    </row>
    <row r="56" spans="2:9" x14ac:dyDescent="0.35">
      <c r="B56" t="s">
        <v>9</v>
      </c>
      <c r="C56" t="s">
        <v>169</v>
      </c>
      <c r="D56" t="s">
        <v>110</v>
      </c>
      <c r="E56" t="s">
        <v>110</v>
      </c>
      <c r="F56" t="s">
        <v>110</v>
      </c>
      <c r="G56">
        <v>6</v>
      </c>
      <c r="H56">
        <v>6</v>
      </c>
      <c r="I56" t="str">
        <f t="shared" si="0"/>
        <v>Done</v>
      </c>
    </row>
    <row r="57" spans="2:9" x14ac:dyDescent="0.35">
      <c r="B57" t="s">
        <v>9</v>
      </c>
      <c r="C57" t="s">
        <v>170</v>
      </c>
      <c r="I57" t="str">
        <f t="shared" si="0"/>
        <v/>
      </c>
    </row>
    <row r="58" spans="2:9" x14ac:dyDescent="0.35">
      <c r="B58" t="s">
        <v>9</v>
      </c>
      <c r="C58" t="s">
        <v>171</v>
      </c>
      <c r="I58" t="str">
        <f t="shared" si="0"/>
        <v/>
      </c>
    </row>
    <row r="59" spans="2:9" x14ac:dyDescent="0.35">
      <c r="B59" t="s">
        <v>9</v>
      </c>
      <c r="C59" t="s">
        <v>172</v>
      </c>
      <c r="I59" t="str">
        <f t="shared" si="0"/>
        <v/>
      </c>
    </row>
    <row r="60" spans="2:9" x14ac:dyDescent="0.35">
      <c r="B60" t="s">
        <v>9</v>
      </c>
      <c r="C60" t="s">
        <v>173</v>
      </c>
      <c r="I60" t="str">
        <f t="shared" si="0"/>
        <v/>
      </c>
    </row>
    <row r="61" spans="2:9" x14ac:dyDescent="0.35">
      <c r="B61" t="s">
        <v>9</v>
      </c>
      <c r="C61" t="s">
        <v>174</v>
      </c>
      <c r="I61" t="str">
        <f t="shared" si="0"/>
        <v/>
      </c>
    </row>
    <row r="62" spans="2:9" x14ac:dyDescent="0.35">
      <c r="B62" t="s">
        <v>9</v>
      </c>
      <c r="C62" t="s">
        <v>175</v>
      </c>
      <c r="D62" t="s">
        <v>110</v>
      </c>
      <c r="E62" t="s">
        <v>110</v>
      </c>
      <c r="F62" t="s">
        <v>110</v>
      </c>
      <c r="G62">
        <v>5</v>
      </c>
      <c r="H62">
        <v>5</v>
      </c>
      <c r="I62" t="str">
        <f t="shared" si="0"/>
        <v>Done</v>
      </c>
    </row>
    <row r="63" spans="2:9" x14ac:dyDescent="0.35">
      <c r="B63" t="s">
        <v>9</v>
      </c>
      <c r="C63" t="s">
        <v>176</v>
      </c>
      <c r="D63" t="s">
        <v>110</v>
      </c>
      <c r="E63" t="s">
        <v>110</v>
      </c>
      <c r="F63" t="s">
        <v>110</v>
      </c>
      <c r="I63" t="str">
        <f t="shared" si="0"/>
        <v/>
      </c>
    </row>
    <row r="64" spans="2:9" x14ac:dyDescent="0.35">
      <c r="B64" t="s">
        <v>9</v>
      </c>
      <c r="C64" t="s">
        <v>177</v>
      </c>
      <c r="I64" t="str">
        <f t="shared" si="0"/>
        <v/>
      </c>
    </row>
    <row r="65" spans="2:9" x14ac:dyDescent="0.35">
      <c r="B65" t="s">
        <v>9</v>
      </c>
      <c r="C65" t="s">
        <v>178</v>
      </c>
      <c r="D65" t="s">
        <v>110</v>
      </c>
      <c r="E65" t="s">
        <v>110</v>
      </c>
      <c r="F65" t="s">
        <v>110</v>
      </c>
      <c r="G65">
        <v>5</v>
      </c>
      <c r="H65">
        <v>5</v>
      </c>
      <c r="I65" t="str">
        <f t="shared" si="0"/>
        <v>Done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Ridhi Tracking Sheet</vt:lpstr>
      <vt:lpstr>Rinki Tracking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 Sharma</dc:creator>
  <cp:lastModifiedBy>Sharma, Raman (ES Global Design)</cp:lastModifiedBy>
  <dcterms:created xsi:type="dcterms:W3CDTF">2022-10-25T04:36:08Z</dcterms:created>
  <dcterms:modified xsi:type="dcterms:W3CDTF">2022-11-09T16:46:13Z</dcterms:modified>
</cp:coreProperties>
</file>