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TCHES\ONLITS1901\Excel\"/>
    </mc:Choice>
  </mc:AlternateContent>
  <xr:revisionPtr revIDLastSave="0" documentId="13_ncr:1_{CD36DA98-BABD-4890-9192-D3E74411F01E}" xr6:coauthVersionLast="46" xr6:coauthVersionMax="46" xr10:uidLastSave="{00000000-0000-0000-0000-000000000000}"/>
  <bookViews>
    <workbookView xWindow="-120" yWindow="-120" windowWidth="20730" windowHeight="11160" xr2:uid="{910E0C45-8AE9-4824-BC54-526A09F10E4B}"/>
  </bookViews>
  <sheets>
    <sheet name="EMI Calculator" sheetId="1" r:id="rId1"/>
  </sheets>
  <definedNames>
    <definedName name="emi">'EMI Calculator'!$F$1</definedName>
    <definedName name="nt">'EMI Calculator'!#REF!</definedName>
    <definedName name="P">'EMI Calculator'!$B$1</definedName>
    <definedName name="rt">'EMI Calculator'!$B$3</definedName>
    <definedName name="t">'EMI Calculator'!$B$2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7" i="1"/>
  <c r="G4" i="1"/>
  <c r="G1" i="1"/>
  <c r="B7" i="1"/>
  <c r="F2" i="1"/>
  <c r="F1" i="1" l="1"/>
  <c r="C7" i="1" l="1"/>
  <c r="E7" i="1" s="1"/>
  <c r="F7" i="1" s="1"/>
  <c r="B8" i="1" s="1"/>
  <c r="C14" i="1"/>
  <c r="E14" i="1" s="1"/>
  <c r="C16" i="1"/>
  <c r="E16" i="1" s="1"/>
  <c r="C21" i="1"/>
  <c r="E21" i="1" s="1"/>
  <c r="C23" i="1"/>
  <c r="E23" i="1" s="1"/>
  <c r="C30" i="1"/>
  <c r="E30" i="1" s="1"/>
  <c r="C32" i="1"/>
  <c r="E32" i="1" s="1"/>
  <c r="C37" i="1"/>
  <c r="E37" i="1" s="1"/>
  <c r="C39" i="1"/>
  <c r="E39" i="1" s="1"/>
  <c r="C46" i="1"/>
  <c r="E46" i="1" s="1"/>
  <c r="C48" i="1"/>
  <c r="E48" i="1" s="1"/>
  <c r="C53" i="1"/>
  <c r="E53" i="1" s="1"/>
  <c r="C55" i="1"/>
  <c r="E55" i="1" s="1"/>
  <c r="C62" i="1"/>
  <c r="E62" i="1" s="1"/>
  <c r="C64" i="1"/>
  <c r="E64" i="1" s="1"/>
  <c r="C69" i="1"/>
  <c r="E69" i="1" s="1"/>
  <c r="C71" i="1"/>
  <c r="E71" i="1" s="1"/>
  <c r="C78" i="1"/>
  <c r="E78" i="1" s="1"/>
  <c r="C80" i="1"/>
  <c r="E80" i="1" s="1"/>
  <c r="C85" i="1"/>
  <c r="E85" i="1" s="1"/>
  <c r="C87" i="1"/>
  <c r="E87" i="1" s="1"/>
  <c r="C94" i="1"/>
  <c r="E94" i="1" s="1"/>
  <c r="C96" i="1"/>
  <c r="E96" i="1" s="1"/>
  <c r="C101" i="1"/>
  <c r="E101" i="1" s="1"/>
  <c r="C103" i="1"/>
  <c r="E103" i="1" s="1"/>
  <c r="C110" i="1"/>
  <c r="E110" i="1" s="1"/>
  <c r="C112" i="1"/>
  <c r="E112" i="1" s="1"/>
  <c r="C117" i="1"/>
  <c r="E117" i="1" s="1"/>
  <c r="C119" i="1"/>
  <c r="E119" i="1" s="1"/>
  <c r="C124" i="1"/>
  <c r="E124" i="1" s="1"/>
  <c r="C127" i="1"/>
  <c r="E127" i="1" s="1"/>
  <c r="C132" i="1"/>
  <c r="E132" i="1" s="1"/>
  <c r="C135" i="1"/>
  <c r="E135" i="1" s="1"/>
  <c r="C140" i="1"/>
  <c r="E140" i="1" s="1"/>
  <c r="C143" i="1"/>
  <c r="E143" i="1" s="1"/>
  <c r="C9" i="1"/>
  <c r="E9" i="1" s="1"/>
  <c r="C11" i="1"/>
  <c r="E11" i="1" s="1"/>
  <c r="C18" i="1"/>
  <c r="E18" i="1" s="1"/>
  <c r="C20" i="1"/>
  <c r="E20" i="1" s="1"/>
  <c r="C25" i="1"/>
  <c r="E25" i="1" s="1"/>
  <c r="C27" i="1"/>
  <c r="E27" i="1" s="1"/>
  <c r="C34" i="1"/>
  <c r="E34" i="1" s="1"/>
  <c r="C36" i="1"/>
  <c r="E36" i="1" s="1"/>
  <c r="C41" i="1"/>
  <c r="E41" i="1" s="1"/>
  <c r="C43" i="1"/>
  <c r="E43" i="1" s="1"/>
  <c r="C50" i="1"/>
  <c r="E50" i="1" s="1"/>
  <c r="C52" i="1"/>
  <c r="E52" i="1" s="1"/>
  <c r="C57" i="1"/>
  <c r="E57" i="1" s="1"/>
  <c r="C59" i="1"/>
  <c r="E59" i="1" s="1"/>
  <c r="C66" i="1"/>
  <c r="E66" i="1" s="1"/>
  <c r="C68" i="1"/>
  <c r="E68" i="1" s="1"/>
  <c r="C73" i="1"/>
  <c r="E73" i="1" s="1"/>
  <c r="C75" i="1"/>
  <c r="E75" i="1" s="1"/>
  <c r="C82" i="1"/>
  <c r="E82" i="1" s="1"/>
  <c r="C84" i="1"/>
  <c r="E84" i="1" s="1"/>
  <c r="C89" i="1"/>
  <c r="E89" i="1" s="1"/>
  <c r="C91" i="1"/>
  <c r="E91" i="1" s="1"/>
  <c r="C98" i="1"/>
  <c r="E98" i="1" s="1"/>
  <c r="C100" i="1"/>
  <c r="E100" i="1" s="1"/>
  <c r="C105" i="1"/>
  <c r="E105" i="1" s="1"/>
  <c r="C107" i="1"/>
  <c r="E107" i="1" s="1"/>
  <c r="C114" i="1"/>
  <c r="E114" i="1" s="1"/>
  <c r="C116" i="1"/>
  <c r="E116" i="1" s="1"/>
  <c r="C121" i="1"/>
  <c r="E121" i="1" s="1"/>
  <c r="C126" i="1"/>
  <c r="E126" i="1" s="1"/>
  <c r="C129" i="1"/>
  <c r="E129" i="1" s="1"/>
  <c r="C134" i="1"/>
  <c r="E134" i="1" s="1"/>
  <c r="C137" i="1"/>
  <c r="E137" i="1" s="1"/>
  <c r="C142" i="1"/>
  <c r="E142" i="1" s="1"/>
  <c r="C145" i="1"/>
  <c r="E145" i="1" s="1"/>
  <c r="C150" i="1"/>
  <c r="E150" i="1" s="1"/>
  <c r="C153" i="1"/>
  <c r="E153" i="1" s="1"/>
  <c r="C8" i="1"/>
  <c r="E8" i="1" s="1"/>
  <c r="F8" i="1" s="1"/>
  <c r="B9" i="1" s="1"/>
  <c r="C13" i="1"/>
  <c r="E13" i="1" s="1"/>
  <c r="C15" i="1"/>
  <c r="E15" i="1" s="1"/>
  <c r="C22" i="1"/>
  <c r="E22" i="1" s="1"/>
  <c r="C24" i="1"/>
  <c r="E24" i="1" s="1"/>
  <c r="C29" i="1"/>
  <c r="E29" i="1" s="1"/>
  <c r="C31" i="1"/>
  <c r="E31" i="1" s="1"/>
  <c r="C38" i="1"/>
  <c r="E38" i="1" s="1"/>
  <c r="C40" i="1"/>
  <c r="E40" i="1" s="1"/>
  <c r="C45" i="1"/>
  <c r="E45" i="1" s="1"/>
  <c r="C47" i="1"/>
  <c r="E47" i="1" s="1"/>
  <c r="C54" i="1"/>
  <c r="E54" i="1" s="1"/>
  <c r="C56" i="1"/>
  <c r="E56" i="1" s="1"/>
  <c r="C61" i="1"/>
  <c r="E61" i="1" s="1"/>
  <c r="C63" i="1"/>
  <c r="E63" i="1" s="1"/>
  <c r="C70" i="1"/>
  <c r="E70" i="1" s="1"/>
  <c r="C72" i="1"/>
  <c r="E72" i="1" s="1"/>
  <c r="C77" i="1"/>
  <c r="E77" i="1" s="1"/>
  <c r="C79" i="1"/>
  <c r="E79" i="1" s="1"/>
  <c r="C86" i="1"/>
  <c r="E86" i="1" s="1"/>
  <c r="C88" i="1"/>
  <c r="E88" i="1" s="1"/>
  <c r="C93" i="1"/>
  <c r="E93" i="1" s="1"/>
  <c r="C95" i="1"/>
  <c r="E95" i="1" s="1"/>
  <c r="C102" i="1"/>
  <c r="E102" i="1" s="1"/>
  <c r="C104" i="1"/>
  <c r="E104" i="1" s="1"/>
  <c r="C109" i="1"/>
  <c r="E109" i="1" s="1"/>
  <c r="C111" i="1"/>
  <c r="E111" i="1" s="1"/>
  <c r="C118" i="1"/>
  <c r="E118" i="1" s="1"/>
  <c r="C120" i="1"/>
  <c r="E120" i="1" s="1"/>
  <c r="C123" i="1"/>
  <c r="E123" i="1" s="1"/>
  <c r="C128" i="1"/>
  <c r="E128" i="1" s="1"/>
  <c r="C131" i="1"/>
  <c r="E131" i="1" s="1"/>
  <c r="C136" i="1"/>
  <c r="E136" i="1" s="1"/>
  <c r="C139" i="1"/>
  <c r="E139" i="1" s="1"/>
  <c r="C144" i="1"/>
  <c r="E144" i="1" s="1"/>
  <c r="C147" i="1"/>
  <c r="E147" i="1" s="1"/>
  <c r="C152" i="1"/>
  <c r="E152" i="1" s="1"/>
  <c r="C155" i="1"/>
  <c r="E155" i="1" s="1"/>
  <c r="C160" i="1"/>
  <c r="E160" i="1" s="1"/>
  <c r="C163" i="1"/>
  <c r="E163" i="1" s="1"/>
  <c r="C168" i="1"/>
  <c r="E168" i="1" s="1"/>
  <c r="C171" i="1"/>
  <c r="E171" i="1" s="1"/>
  <c r="C176" i="1"/>
  <c r="E176" i="1" s="1"/>
  <c r="C179" i="1"/>
  <c r="E179" i="1" s="1"/>
  <c r="C182" i="1"/>
  <c r="E182" i="1" s="1"/>
  <c r="C184" i="1"/>
  <c r="E184" i="1" s="1"/>
  <c r="C187" i="1"/>
  <c r="E187" i="1" s="1"/>
  <c r="C190" i="1"/>
  <c r="E190" i="1" s="1"/>
  <c r="C192" i="1"/>
  <c r="E192" i="1" s="1"/>
  <c r="C195" i="1"/>
  <c r="E195" i="1" s="1"/>
  <c r="C198" i="1"/>
  <c r="E198" i="1" s="1"/>
  <c r="C200" i="1"/>
  <c r="E200" i="1" s="1"/>
  <c r="C203" i="1"/>
  <c r="E203" i="1" s="1"/>
  <c r="C206" i="1"/>
  <c r="E206" i="1" s="1"/>
  <c r="C208" i="1"/>
  <c r="E208" i="1" s="1"/>
  <c r="C211" i="1"/>
  <c r="E211" i="1" s="1"/>
  <c r="C10" i="1"/>
  <c r="E10" i="1" s="1"/>
  <c r="C12" i="1"/>
  <c r="E12" i="1" s="1"/>
  <c r="C17" i="1"/>
  <c r="E17" i="1" s="1"/>
  <c r="C19" i="1"/>
  <c r="E19" i="1" s="1"/>
  <c r="C26" i="1"/>
  <c r="E26" i="1" s="1"/>
  <c r="C28" i="1"/>
  <c r="E28" i="1" s="1"/>
  <c r="C33" i="1"/>
  <c r="E33" i="1" s="1"/>
  <c r="C35" i="1"/>
  <c r="E35" i="1" s="1"/>
  <c r="C42" i="1"/>
  <c r="E42" i="1" s="1"/>
  <c r="C44" i="1"/>
  <c r="E44" i="1" s="1"/>
  <c r="C49" i="1"/>
  <c r="E49" i="1" s="1"/>
  <c r="C51" i="1"/>
  <c r="E51" i="1" s="1"/>
  <c r="C58" i="1"/>
  <c r="E58" i="1" s="1"/>
  <c r="C60" i="1"/>
  <c r="E60" i="1" s="1"/>
  <c r="C65" i="1"/>
  <c r="E65" i="1" s="1"/>
  <c r="C67" i="1"/>
  <c r="E67" i="1" s="1"/>
  <c r="C74" i="1"/>
  <c r="E74" i="1" s="1"/>
  <c r="C76" i="1"/>
  <c r="E76" i="1" s="1"/>
  <c r="C81" i="1"/>
  <c r="E81" i="1" s="1"/>
  <c r="C83" i="1"/>
  <c r="E83" i="1" s="1"/>
  <c r="C90" i="1"/>
  <c r="E90" i="1" s="1"/>
  <c r="C92" i="1"/>
  <c r="E92" i="1" s="1"/>
  <c r="C97" i="1"/>
  <c r="E97" i="1" s="1"/>
  <c r="C99" i="1"/>
  <c r="E99" i="1" s="1"/>
  <c r="C106" i="1"/>
  <c r="E106" i="1" s="1"/>
  <c r="C108" i="1"/>
  <c r="E108" i="1" s="1"/>
  <c r="C113" i="1"/>
  <c r="E113" i="1" s="1"/>
  <c r="C115" i="1"/>
  <c r="E115" i="1" s="1"/>
  <c r="C122" i="1"/>
  <c r="E122" i="1" s="1"/>
  <c r="C125" i="1"/>
  <c r="E125" i="1" s="1"/>
  <c r="C130" i="1"/>
  <c r="E130" i="1" s="1"/>
  <c r="C133" i="1"/>
  <c r="E133" i="1" s="1"/>
  <c r="C138" i="1"/>
  <c r="E138" i="1" s="1"/>
  <c r="C141" i="1"/>
  <c r="E141" i="1" s="1"/>
  <c r="C146" i="1"/>
  <c r="E146" i="1" s="1"/>
  <c r="C149" i="1"/>
  <c r="E149" i="1" s="1"/>
  <c r="C154" i="1"/>
  <c r="E154" i="1" s="1"/>
  <c r="C157" i="1"/>
  <c r="E157" i="1" s="1"/>
  <c r="C162" i="1"/>
  <c r="E162" i="1" s="1"/>
  <c r="C165" i="1"/>
  <c r="E165" i="1" s="1"/>
  <c r="C170" i="1"/>
  <c r="E170" i="1" s="1"/>
  <c r="C173" i="1"/>
  <c r="E173" i="1" s="1"/>
  <c r="C181" i="1"/>
  <c r="E181" i="1" s="1"/>
  <c r="C189" i="1"/>
  <c r="E189" i="1" s="1"/>
  <c r="C197" i="1"/>
  <c r="E197" i="1" s="1"/>
  <c r="C148" i="1"/>
  <c r="E148" i="1" s="1"/>
  <c r="C151" i="1"/>
  <c r="E151" i="1" s="1"/>
  <c r="C156" i="1"/>
  <c r="E156" i="1" s="1"/>
  <c r="C172" i="1"/>
  <c r="E172" i="1" s="1"/>
  <c r="C188" i="1"/>
  <c r="E188" i="1" s="1"/>
  <c r="C204" i="1"/>
  <c r="E204" i="1" s="1"/>
  <c r="C212" i="1"/>
  <c r="E212" i="1" s="1"/>
  <c r="C215" i="1"/>
  <c r="E215" i="1" s="1"/>
  <c r="C218" i="1"/>
  <c r="E218" i="1" s="1"/>
  <c r="C220" i="1"/>
  <c r="E220" i="1" s="1"/>
  <c r="C223" i="1"/>
  <c r="E223" i="1" s="1"/>
  <c r="C226" i="1"/>
  <c r="E226" i="1" s="1"/>
  <c r="C228" i="1"/>
  <c r="E228" i="1" s="1"/>
  <c r="C231" i="1"/>
  <c r="E231" i="1" s="1"/>
  <c r="C234" i="1"/>
  <c r="E234" i="1" s="1"/>
  <c r="C236" i="1"/>
  <c r="E236" i="1" s="1"/>
  <c r="C239" i="1"/>
  <c r="E239" i="1" s="1"/>
  <c r="C242" i="1"/>
  <c r="E242" i="1" s="1"/>
  <c r="C244" i="1"/>
  <c r="E244" i="1" s="1"/>
  <c r="C241" i="1"/>
  <c r="E241" i="1" s="1"/>
  <c r="C246" i="1"/>
  <c r="E246" i="1" s="1"/>
  <c r="C158" i="1"/>
  <c r="E158" i="1" s="1"/>
  <c r="C178" i="1"/>
  <c r="E178" i="1" s="1"/>
  <c r="C183" i="1"/>
  <c r="E183" i="1" s="1"/>
  <c r="C185" i="1"/>
  <c r="E185" i="1" s="1"/>
  <c r="C194" i="1"/>
  <c r="E194" i="1" s="1"/>
  <c r="C201" i="1"/>
  <c r="E201" i="1" s="1"/>
  <c r="C229" i="1"/>
  <c r="E229" i="1" s="1"/>
  <c r="C237" i="1"/>
  <c r="E237" i="1" s="1"/>
  <c r="C159" i="1"/>
  <c r="E159" i="1" s="1"/>
  <c r="C161" i="1"/>
  <c r="E161" i="1" s="1"/>
  <c r="C166" i="1"/>
  <c r="E166" i="1" s="1"/>
  <c r="C175" i="1"/>
  <c r="E175" i="1" s="1"/>
  <c r="C177" i="1"/>
  <c r="E177" i="1" s="1"/>
  <c r="C186" i="1"/>
  <c r="E186" i="1" s="1"/>
  <c r="C191" i="1"/>
  <c r="E191" i="1" s="1"/>
  <c r="C193" i="1"/>
  <c r="E193" i="1" s="1"/>
  <c r="C202" i="1"/>
  <c r="E202" i="1" s="1"/>
  <c r="C210" i="1"/>
  <c r="E210" i="1" s="1"/>
  <c r="C217" i="1"/>
  <c r="E217" i="1" s="1"/>
  <c r="C225" i="1"/>
  <c r="E225" i="1" s="1"/>
  <c r="C233" i="1"/>
  <c r="E233" i="1" s="1"/>
  <c r="C221" i="1"/>
  <c r="E221" i="1" s="1"/>
  <c r="C164" i="1"/>
  <c r="E164" i="1" s="1"/>
  <c r="C180" i="1"/>
  <c r="E180" i="1" s="1"/>
  <c r="C196" i="1"/>
  <c r="E196" i="1" s="1"/>
  <c r="C205" i="1"/>
  <c r="E205" i="1" s="1"/>
  <c r="C207" i="1"/>
  <c r="E207" i="1" s="1"/>
  <c r="C209" i="1"/>
  <c r="E209" i="1" s="1"/>
  <c r="C214" i="1"/>
  <c r="E214" i="1" s="1"/>
  <c r="C216" i="1"/>
  <c r="E216" i="1" s="1"/>
  <c r="C219" i="1"/>
  <c r="E219" i="1" s="1"/>
  <c r="C222" i="1"/>
  <c r="E222" i="1" s="1"/>
  <c r="C224" i="1"/>
  <c r="E224" i="1" s="1"/>
  <c r="C227" i="1"/>
  <c r="E227" i="1" s="1"/>
  <c r="C230" i="1"/>
  <c r="E230" i="1" s="1"/>
  <c r="C232" i="1"/>
  <c r="E232" i="1" s="1"/>
  <c r="C235" i="1"/>
  <c r="E235" i="1" s="1"/>
  <c r="C238" i="1"/>
  <c r="E238" i="1" s="1"/>
  <c r="C240" i="1"/>
  <c r="E240" i="1" s="1"/>
  <c r="C243" i="1"/>
  <c r="E243" i="1" s="1"/>
  <c r="C245" i="1"/>
  <c r="E245" i="1" s="1"/>
  <c r="C167" i="1"/>
  <c r="E167" i="1" s="1"/>
  <c r="C169" i="1"/>
  <c r="E169" i="1" s="1"/>
  <c r="C174" i="1"/>
  <c r="E174" i="1" s="1"/>
  <c r="C199" i="1"/>
  <c r="E199" i="1" s="1"/>
  <c r="C213" i="1"/>
  <c r="E213" i="1" s="1"/>
  <c r="F4" i="1"/>
  <c r="F3" i="1" s="1"/>
  <c r="F9" i="1" l="1"/>
  <c r="B10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  <c r="B70" i="1" s="1"/>
  <c r="F70" i="1" s="1"/>
  <c r="B71" i="1" s="1"/>
  <c r="F71" i="1" s="1"/>
  <c r="B72" i="1" s="1"/>
  <c r="F72" i="1" s="1"/>
  <c r="B73" i="1" s="1"/>
  <c r="F73" i="1" s="1"/>
  <c r="B74" i="1" s="1"/>
  <c r="F74" i="1" s="1"/>
  <c r="B75" i="1" s="1"/>
  <c r="F75" i="1" s="1"/>
  <c r="B76" i="1" s="1"/>
  <c r="F76" i="1" s="1"/>
  <c r="B77" i="1" s="1"/>
  <c r="F77" i="1" s="1"/>
  <c r="B78" i="1" s="1"/>
  <c r="F78" i="1" s="1"/>
  <c r="B79" i="1" s="1"/>
  <c r="F79" i="1" s="1"/>
  <c r="B80" i="1" s="1"/>
  <c r="F80" i="1" s="1"/>
  <c r="B81" i="1" s="1"/>
  <c r="F81" i="1" s="1"/>
  <c r="B82" i="1" s="1"/>
  <c r="F82" i="1" s="1"/>
  <c r="B83" i="1" s="1"/>
  <c r="F83" i="1" s="1"/>
  <c r="B84" i="1" s="1"/>
  <c r="F84" i="1" s="1"/>
  <c r="B85" i="1" s="1"/>
  <c r="F85" i="1" s="1"/>
  <c r="B86" i="1" s="1"/>
  <c r="F86" i="1" s="1"/>
  <c r="B87" i="1" s="1"/>
  <c r="F87" i="1" s="1"/>
  <c r="B88" i="1" s="1"/>
  <c r="F88" i="1" s="1"/>
  <c r="B89" i="1" s="1"/>
  <c r="F89" i="1" s="1"/>
  <c r="B90" i="1" s="1"/>
  <c r="F90" i="1" s="1"/>
  <c r="B91" i="1" s="1"/>
  <c r="F91" i="1" s="1"/>
  <c r="B92" i="1" s="1"/>
  <c r="F92" i="1" s="1"/>
  <c r="B93" i="1" s="1"/>
  <c r="F93" i="1" s="1"/>
  <c r="B94" i="1" s="1"/>
  <c r="F94" i="1" s="1"/>
  <c r="B95" i="1" s="1"/>
  <c r="F95" i="1" s="1"/>
  <c r="B96" i="1" s="1"/>
  <c r="F96" i="1" s="1"/>
  <c r="B97" i="1" s="1"/>
  <c r="F97" i="1" s="1"/>
  <c r="B98" i="1" s="1"/>
  <c r="F98" i="1" s="1"/>
  <c r="B99" i="1" s="1"/>
  <c r="F99" i="1" s="1"/>
  <c r="B100" i="1" s="1"/>
  <c r="F100" i="1" s="1"/>
  <c r="B101" i="1" s="1"/>
  <c r="F101" i="1" s="1"/>
  <c r="B102" i="1" s="1"/>
  <c r="F102" i="1" s="1"/>
  <c r="B103" i="1" s="1"/>
  <c r="F103" i="1" s="1"/>
  <c r="B104" i="1" s="1"/>
  <c r="F104" i="1" s="1"/>
  <c r="B105" i="1" s="1"/>
  <c r="F105" i="1" s="1"/>
  <c r="B106" i="1" s="1"/>
  <c r="F106" i="1" s="1"/>
  <c r="B107" i="1" s="1"/>
  <c r="F107" i="1" s="1"/>
  <c r="B108" i="1" s="1"/>
  <c r="F108" i="1" s="1"/>
  <c r="B109" i="1" s="1"/>
  <c r="F109" i="1" s="1"/>
  <c r="B110" i="1" s="1"/>
  <c r="F110" i="1" s="1"/>
  <c r="B111" i="1" s="1"/>
  <c r="F111" i="1" s="1"/>
  <c r="B112" i="1" s="1"/>
  <c r="F112" i="1" s="1"/>
  <c r="B113" i="1" s="1"/>
  <c r="F113" i="1" s="1"/>
  <c r="B114" i="1" s="1"/>
  <c r="F114" i="1" s="1"/>
  <c r="B115" i="1" s="1"/>
  <c r="F115" i="1" s="1"/>
  <c r="B116" i="1" s="1"/>
  <c r="F116" i="1" s="1"/>
  <c r="B117" i="1" s="1"/>
  <c r="F117" i="1" s="1"/>
  <c r="B118" i="1" s="1"/>
  <c r="F118" i="1" s="1"/>
  <c r="B119" i="1" s="1"/>
  <c r="F119" i="1" s="1"/>
  <c r="B120" i="1" s="1"/>
  <c r="F120" i="1" s="1"/>
  <c r="B121" i="1" s="1"/>
  <c r="F121" i="1" s="1"/>
  <c r="B122" i="1" s="1"/>
  <c r="F122" i="1" s="1"/>
  <c r="B123" i="1" s="1"/>
  <c r="F123" i="1" s="1"/>
  <c r="B124" i="1" s="1"/>
  <c r="F124" i="1" s="1"/>
  <c r="B125" i="1" s="1"/>
  <c r="F125" i="1" s="1"/>
  <c r="B126" i="1" s="1"/>
  <c r="F126" i="1" s="1"/>
  <c r="B127" i="1" s="1"/>
  <c r="F127" i="1" s="1"/>
  <c r="B128" i="1" s="1"/>
  <c r="F128" i="1" s="1"/>
  <c r="B129" i="1" s="1"/>
  <c r="F129" i="1" s="1"/>
  <c r="B130" i="1" s="1"/>
  <c r="F130" i="1" s="1"/>
  <c r="B131" i="1" s="1"/>
  <c r="F131" i="1" s="1"/>
  <c r="B132" i="1" s="1"/>
  <c r="F132" i="1" s="1"/>
  <c r="B133" i="1" s="1"/>
  <c r="F133" i="1" s="1"/>
  <c r="B134" i="1" s="1"/>
  <c r="F134" i="1" s="1"/>
  <c r="B135" i="1" s="1"/>
  <c r="F135" i="1" s="1"/>
  <c r="B136" i="1" s="1"/>
  <c r="F136" i="1" s="1"/>
  <c r="B137" i="1" s="1"/>
  <c r="F137" i="1" s="1"/>
  <c r="B138" i="1" s="1"/>
  <c r="F138" i="1" s="1"/>
  <c r="B139" i="1" s="1"/>
  <c r="F139" i="1" s="1"/>
  <c r="B140" i="1" s="1"/>
  <c r="F140" i="1" s="1"/>
  <c r="B141" i="1" s="1"/>
  <c r="F141" i="1" s="1"/>
  <c r="B142" i="1" s="1"/>
  <c r="F142" i="1" s="1"/>
  <c r="B143" i="1" s="1"/>
  <c r="F143" i="1" s="1"/>
  <c r="B144" i="1" s="1"/>
  <c r="F144" i="1" s="1"/>
  <c r="B145" i="1" s="1"/>
  <c r="F145" i="1" s="1"/>
  <c r="B146" i="1" s="1"/>
  <c r="F146" i="1" s="1"/>
  <c r="B147" i="1" s="1"/>
  <c r="F147" i="1" s="1"/>
  <c r="B148" i="1" s="1"/>
  <c r="F148" i="1" s="1"/>
  <c r="B149" i="1" s="1"/>
  <c r="F149" i="1" s="1"/>
  <c r="B150" i="1" s="1"/>
  <c r="F150" i="1" s="1"/>
  <c r="B151" i="1" s="1"/>
  <c r="F151" i="1" s="1"/>
  <c r="B152" i="1" s="1"/>
  <c r="F152" i="1" s="1"/>
  <c r="B153" i="1" s="1"/>
  <c r="F153" i="1" s="1"/>
  <c r="B154" i="1" s="1"/>
  <c r="F154" i="1" s="1"/>
  <c r="B155" i="1" s="1"/>
  <c r="F155" i="1" s="1"/>
  <c r="B156" i="1" s="1"/>
  <c r="F156" i="1" s="1"/>
  <c r="B157" i="1" s="1"/>
  <c r="F157" i="1" s="1"/>
  <c r="B158" i="1" s="1"/>
  <c r="F158" i="1" s="1"/>
  <c r="B159" i="1" s="1"/>
  <c r="F159" i="1" s="1"/>
  <c r="B160" i="1" s="1"/>
  <c r="F160" i="1" s="1"/>
  <c r="B161" i="1" s="1"/>
  <c r="F161" i="1" s="1"/>
  <c r="B162" i="1" s="1"/>
  <c r="F162" i="1" s="1"/>
  <c r="B163" i="1" s="1"/>
  <c r="F163" i="1" s="1"/>
  <c r="B164" i="1" s="1"/>
  <c r="F164" i="1" s="1"/>
  <c r="B165" i="1" s="1"/>
  <c r="F165" i="1" s="1"/>
  <c r="B166" i="1" s="1"/>
  <c r="F166" i="1" s="1"/>
  <c r="B167" i="1" s="1"/>
  <c r="F167" i="1" s="1"/>
  <c r="B168" i="1" s="1"/>
  <c r="F168" i="1" s="1"/>
  <c r="B169" i="1" s="1"/>
  <c r="F169" i="1" s="1"/>
  <c r="B170" i="1" s="1"/>
  <c r="F170" i="1" s="1"/>
  <c r="B171" i="1" s="1"/>
  <c r="F171" i="1" s="1"/>
  <c r="B172" i="1" s="1"/>
  <c r="F172" i="1" s="1"/>
  <c r="B173" i="1" s="1"/>
  <c r="F173" i="1" s="1"/>
  <c r="B174" i="1" s="1"/>
  <c r="F174" i="1" s="1"/>
  <c r="B175" i="1" s="1"/>
  <c r="F175" i="1" s="1"/>
  <c r="B176" i="1" s="1"/>
  <c r="F176" i="1" s="1"/>
  <c r="B177" i="1" s="1"/>
  <c r="F177" i="1" s="1"/>
  <c r="B178" i="1" s="1"/>
  <c r="F178" i="1" s="1"/>
  <c r="B179" i="1" s="1"/>
  <c r="F179" i="1" s="1"/>
  <c r="B180" i="1" s="1"/>
  <c r="F180" i="1" s="1"/>
  <c r="B181" i="1" s="1"/>
  <c r="F181" i="1" s="1"/>
  <c r="B182" i="1" s="1"/>
  <c r="F182" i="1" s="1"/>
  <c r="B183" i="1" s="1"/>
  <c r="F183" i="1" s="1"/>
  <c r="B184" i="1" s="1"/>
  <c r="F184" i="1" s="1"/>
  <c r="B185" i="1" s="1"/>
  <c r="F185" i="1" s="1"/>
  <c r="B186" i="1" s="1"/>
  <c r="F186" i="1" s="1"/>
  <c r="B187" i="1" s="1"/>
  <c r="F187" i="1" s="1"/>
  <c r="B188" i="1" s="1"/>
  <c r="F188" i="1" s="1"/>
  <c r="B189" i="1" s="1"/>
  <c r="F189" i="1" s="1"/>
  <c r="B190" i="1" s="1"/>
  <c r="F190" i="1" s="1"/>
  <c r="B191" i="1" s="1"/>
  <c r="F191" i="1" s="1"/>
  <c r="B192" i="1" s="1"/>
  <c r="F192" i="1" s="1"/>
  <c r="B193" i="1" s="1"/>
  <c r="F193" i="1" s="1"/>
  <c r="B194" i="1" s="1"/>
  <c r="F194" i="1" s="1"/>
  <c r="B195" i="1" s="1"/>
  <c r="F195" i="1" s="1"/>
  <c r="B196" i="1" s="1"/>
  <c r="F196" i="1" s="1"/>
  <c r="B197" i="1" s="1"/>
  <c r="F197" i="1" s="1"/>
  <c r="B198" i="1" s="1"/>
  <c r="F198" i="1" s="1"/>
  <c r="B199" i="1" s="1"/>
  <c r="F199" i="1" s="1"/>
  <c r="B200" i="1" s="1"/>
  <c r="F200" i="1" s="1"/>
  <c r="B201" i="1" s="1"/>
  <c r="F201" i="1" s="1"/>
  <c r="B202" i="1" s="1"/>
  <c r="F202" i="1" s="1"/>
  <c r="B203" i="1" s="1"/>
  <c r="F203" i="1" s="1"/>
  <c r="B204" i="1" s="1"/>
  <c r="F204" i="1" s="1"/>
  <c r="B205" i="1" s="1"/>
  <c r="F205" i="1" s="1"/>
  <c r="B206" i="1" s="1"/>
  <c r="F206" i="1" s="1"/>
  <c r="B207" i="1" s="1"/>
  <c r="F207" i="1" s="1"/>
  <c r="B208" i="1" s="1"/>
  <c r="F208" i="1" s="1"/>
  <c r="B209" i="1" s="1"/>
  <c r="F209" i="1" s="1"/>
  <c r="B210" i="1" s="1"/>
  <c r="F210" i="1" s="1"/>
  <c r="B211" i="1" s="1"/>
  <c r="F211" i="1" s="1"/>
  <c r="B212" i="1" s="1"/>
  <c r="F212" i="1" s="1"/>
  <c r="B213" i="1" s="1"/>
  <c r="F213" i="1" s="1"/>
  <c r="B214" i="1" s="1"/>
  <c r="F214" i="1" s="1"/>
  <c r="B215" i="1" s="1"/>
  <c r="F215" i="1" s="1"/>
  <c r="B216" i="1" s="1"/>
  <c r="F216" i="1" s="1"/>
  <c r="B217" i="1" s="1"/>
  <c r="F217" i="1" s="1"/>
  <c r="B218" i="1" s="1"/>
  <c r="F218" i="1" s="1"/>
  <c r="B219" i="1" s="1"/>
  <c r="F219" i="1" s="1"/>
  <c r="B220" i="1" s="1"/>
  <c r="F220" i="1" s="1"/>
  <c r="B221" i="1" s="1"/>
  <c r="F221" i="1" s="1"/>
  <c r="B222" i="1" s="1"/>
  <c r="F222" i="1" s="1"/>
  <c r="B223" i="1" s="1"/>
  <c r="F223" i="1" s="1"/>
  <c r="B224" i="1" s="1"/>
  <c r="F224" i="1" s="1"/>
  <c r="B225" i="1" s="1"/>
  <c r="F225" i="1" s="1"/>
  <c r="B226" i="1" s="1"/>
  <c r="F226" i="1" s="1"/>
  <c r="B227" i="1" s="1"/>
  <c r="F227" i="1" s="1"/>
  <c r="B228" i="1" s="1"/>
  <c r="F228" i="1" s="1"/>
  <c r="B229" i="1" s="1"/>
  <c r="F229" i="1" s="1"/>
  <c r="B230" i="1" s="1"/>
  <c r="F230" i="1" s="1"/>
  <c r="B231" i="1" s="1"/>
  <c r="F231" i="1" s="1"/>
  <c r="B232" i="1" s="1"/>
  <c r="F232" i="1" s="1"/>
  <c r="B233" i="1" s="1"/>
  <c r="F233" i="1" s="1"/>
  <c r="B234" i="1" s="1"/>
  <c r="F234" i="1" s="1"/>
  <c r="B235" i="1" s="1"/>
  <c r="F235" i="1" s="1"/>
  <c r="B236" i="1" s="1"/>
  <c r="F236" i="1" s="1"/>
  <c r="B237" i="1" s="1"/>
  <c r="F237" i="1" s="1"/>
  <c r="B238" i="1" s="1"/>
  <c r="F238" i="1" s="1"/>
  <c r="B239" i="1" s="1"/>
  <c r="F239" i="1" s="1"/>
  <c r="B240" i="1" s="1"/>
  <c r="F240" i="1" s="1"/>
  <c r="B241" i="1" s="1"/>
  <c r="F241" i="1" s="1"/>
  <c r="B242" i="1" s="1"/>
  <c r="F242" i="1" s="1"/>
  <c r="B243" i="1" s="1"/>
  <c r="F243" i="1" s="1"/>
  <c r="B244" i="1" s="1"/>
  <c r="F244" i="1" s="1"/>
  <c r="B245" i="1" s="1"/>
  <c r="F245" i="1" s="1"/>
  <c r="B246" i="1" s="1"/>
  <c r="F246" i="1" s="1"/>
</calcChain>
</file>

<file path=xl/sharedStrings.xml><?xml version="1.0" encoding="utf-8"?>
<sst xmlns="http://schemas.openxmlformats.org/spreadsheetml/2006/main" count="13" uniqueCount="12">
  <si>
    <t>Principal</t>
  </si>
  <si>
    <t>Tenure</t>
  </si>
  <si>
    <t>Rate</t>
  </si>
  <si>
    <t>EMI</t>
  </si>
  <si>
    <t>Total Principal</t>
  </si>
  <si>
    <t>Total Interest</t>
  </si>
  <si>
    <t>Total Amount Payable</t>
  </si>
  <si>
    <t>Opening Balance</t>
  </si>
  <si>
    <t>Closing Balance</t>
  </si>
  <si>
    <t>Month</t>
  </si>
  <si>
    <t>Interest Paid</t>
  </si>
  <si>
    <t>Principal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</si>
</sst>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08ED-85F5-4F83-B4B1-4B98A281808E}">
  <dimension ref="A1:G246"/>
  <sheetViews>
    <sheetView tabSelected="1" zoomScale="120" zoomScaleNormal="120" workbookViewId="0">
      <selection activeCell="C11" sqref="C11"/>
    </sheetView>
  </sheetViews>
  <sheetFormatPr defaultRowHeight="15" x14ac:dyDescent="0.25"/>
  <cols>
    <col min="1" max="1" width="8.7109375" bestFit="1" customWidth="1"/>
    <col min="2" max="2" width="17.85546875" bestFit="1" customWidth="1"/>
    <col min="3" max="3" width="15.7109375" bestFit="1" customWidth="1"/>
    <col min="4" max="4" width="18.5703125" bestFit="1" customWidth="1"/>
    <col min="5" max="5" width="20.28515625" bestFit="1" customWidth="1"/>
    <col min="6" max="6" width="17.85546875" bestFit="1" customWidth="1"/>
    <col min="7" max="7" width="33.5703125" customWidth="1"/>
  </cols>
  <sheetData>
    <row r="1" spans="1:7" x14ac:dyDescent="0.25">
      <c r="A1" t="s">
        <v>0</v>
      </c>
      <c r="B1">
        <v>10000</v>
      </c>
      <c r="E1" s="1" t="s">
        <v>3</v>
      </c>
      <c r="F1" s="2">
        <f>PMT(rt/12,t*12,-P)</f>
        <v>879.15887230009594</v>
      </c>
      <c r="G1" s="3">
        <f>P*rt/12*((POWER(1+rt/12,t*12))/(POWER(1+rt/12,t*12)-1))</f>
        <v>879.15887230009901</v>
      </c>
    </row>
    <row r="2" spans="1:7" x14ac:dyDescent="0.25">
      <c r="A2" t="s">
        <v>1</v>
      </c>
      <c r="B2">
        <v>1</v>
      </c>
      <c r="E2" s="1" t="s">
        <v>4</v>
      </c>
      <c r="F2" s="2">
        <f>P</f>
        <v>10000</v>
      </c>
    </row>
    <row r="3" spans="1:7" x14ac:dyDescent="0.25">
      <c r="A3" t="s">
        <v>2</v>
      </c>
      <c r="B3">
        <f>10/100</f>
        <v>0.1</v>
      </c>
      <c r="E3" s="1" t="s">
        <v>5</v>
      </c>
      <c r="F3" s="2">
        <f>F4-F2</f>
        <v>549.90646760115123</v>
      </c>
    </row>
    <row r="4" spans="1:7" x14ac:dyDescent="0.25">
      <c r="E4" s="1" t="s">
        <v>6</v>
      </c>
      <c r="F4" s="2">
        <f>F1*t*12</f>
        <v>10549.906467601151</v>
      </c>
      <c r="G4">
        <f>rt/12</f>
        <v>8.3333333333333332E-3</v>
      </c>
    </row>
    <row r="6" spans="1:7" s="5" customFormat="1" x14ac:dyDescent="0.25">
      <c r="A6" s="5" t="s">
        <v>9</v>
      </c>
      <c r="B6" s="5" t="s">
        <v>7</v>
      </c>
      <c r="C6" s="5" t="s">
        <v>3</v>
      </c>
      <c r="D6" s="5" t="s">
        <v>10</v>
      </c>
      <c r="E6" s="5" t="s">
        <v>11</v>
      </c>
      <c r="F6" s="5" t="s">
        <v>8</v>
      </c>
    </row>
    <row r="7" spans="1:7" x14ac:dyDescent="0.25">
      <c r="A7">
        <v>1</v>
      </c>
      <c r="B7" s="4">
        <f>P</f>
        <v>10000</v>
      </c>
      <c r="C7" s="4">
        <f>emi</f>
        <v>879.15887230009594</v>
      </c>
      <c r="D7" s="4">
        <f>IPMT(rt/12,A7,t*12,-P)</f>
        <v>83.333333333333329</v>
      </c>
      <c r="E7" s="4">
        <f>C7-D7</f>
        <v>795.82553896676256</v>
      </c>
      <c r="F7" s="4">
        <f>B7-E7</f>
        <v>9204.1744610332371</v>
      </c>
    </row>
    <row r="8" spans="1:7" x14ac:dyDescent="0.25">
      <c r="A8">
        <v>2</v>
      </c>
      <c r="B8" s="4">
        <f>F7</f>
        <v>9204.1744610332371</v>
      </c>
      <c r="C8" s="4">
        <f>emi</f>
        <v>879.15887230009594</v>
      </c>
      <c r="D8" s="4">
        <f>IPMT(rt/12,A8,t*12,-P)</f>
        <v>76.701453841943646</v>
      </c>
      <c r="E8" s="4">
        <f t="shared" ref="E8:E71" si="0">C8-D8</f>
        <v>802.45741845815223</v>
      </c>
      <c r="F8" s="4">
        <f t="shared" ref="F8:F71" si="1">B8-E8</f>
        <v>8401.7170425750846</v>
      </c>
    </row>
    <row r="9" spans="1:7" x14ac:dyDescent="0.25">
      <c r="A9">
        <v>3</v>
      </c>
      <c r="B9" s="4">
        <f t="shared" ref="B9:B72" si="2">F8</f>
        <v>8401.7170425750846</v>
      </c>
      <c r="C9" s="4">
        <f>emi</f>
        <v>879.15887230009594</v>
      </c>
      <c r="D9" s="4">
        <f>IPMT(rt/12,A9,t*12,-P)</f>
        <v>70.014308688125723</v>
      </c>
      <c r="E9" s="4">
        <f t="shared" si="0"/>
        <v>809.14456361197017</v>
      </c>
      <c r="F9" s="4">
        <f t="shared" si="1"/>
        <v>7592.5724789631149</v>
      </c>
    </row>
    <row r="10" spans="1:7" x14ac:dyDescent="0.25">
      <c r="A10">
        <v>4</v>
      </c>
      <c r="B10" s="4">
        <f t="shared" si="2"/>
        <v>7592.5724789631149</v>
      </c>
      <c r="C10" s="4">
        <f>emi</f>
        <v>879.15887230009594</v>
      </c>
      <c r="D10" s="4">
        <f>IPMT(rt/12,A10,t*12,-P)</f>
        <v>63.271437324692634</v>
      </c>
      <c r="E10" s="4">
        <f t="shared" si="0"/>
        <v>815.88743497540327</v>
      </c>
      <c r="F10" s="4">
        <f t="shared" si="1"/>
        <v>6776.6850439877117</v>
      </c>
    </row>
    <row r="11" spans="1:7" x14ac:dyDescent="0.25">
      <c r="A11">
        <v>5</v>
      </c>
      <c r="B11" s="4">
        <f t="shared" si="2"/>
        <v>6776.6850439877117</v>
      </c>
      <c r="C11" s="4">
        <f>emi</f>
        <v>879.15887230009594</v>
      </c>
      <c r="D11" s="4">
        <f>IPMT(rt/12,A11,t*12,-P)</f>
        <v>56.472375366564265</v>
      </c>
      <c r="E11" s="4">
        <f t="shared" si="0"/>
        <v>822.68649693353166</v>
      </c>
      <c r="F11" s="4">
        <f t="shared" si="1"/>
        <v>5953.9985470541797</v>
      </c>
    </row>
    <row r="12" spans="1:7" x14ac:dyDescent="0.25">
      <c r="A12">
        <v>6</v>
      </c>
      <c r="B12" s="4">
        <f t="shared" si="2"/>
        <v>5953.9985470541797</v>
      </c>
      <c r="C12" s="4">
        <f>emi</f>
        <v>879.15887230009594</v>
      </c>
      <c r="D12" s="4">
        <f>IPMT(rt/12,A12,t*12,-P)</f>
        <v>49.61665455878483</v>
      </c>
      <c r="E12" s="4">
        <f t="shared" si="0"/>
        <v>829.54221774131111</v>
      </c>
      <c r="F12" s="4">
        <f t="shared" si="1"/>
        <v>5124.4563293128685</v>
      </c>
    </row>
    <row r="13" spans="1:7" x14ac:dyDescent="0.25">
      <c r="A13">
        <v>7</v>
      </c>
      <c r="B13" s="4">
        <f t="shared" si="2"/>
        <v>5124.4563293128685</v>
      </c>
      <c r="C13" s="4">
        <f>emi</f>
        <v>879.15887230009594</v>
      </c>
      <c r="D13" s="4">
        <f>IPMT(rt/12,A13,t*12,-P)</f>
        <v>42.703802744273901</v>
      </c>
      <c r="E13" s="4">
        <f t="shared" si="0"/>
        <v>836.45506955582209</v>
      </c>
      <c r="F13" s="4">
        <f t="shared" si="1"/>
        <v>4288.0012597570467</v>
      </c>
    </row>
    <row r="14" spans="1:7" x14ac:dyDescent="0.25">
      <c r="A14">
        <v>8</v>
      </c>
      <c r="B14" s="4">
        <f t="shared" si="2"/>
        <v>4288.0012597570467</v>
      </c>
      <c r="C14" s="4">
        <f>emi</f>
        <v>879.15887230009594</v>
      </c>
      <c r="D14" s="4">
        <f>IPMT(rt/12,A14,t*12,-P)</f>
        <v>35.73334383130873</v>
      </c>
      <c r="E14" s="4">
        <f t="shared" si="0"/>
        <v>843.42552846878721</v>
      </c>
      <c r="F14" s="4">
        <f t="shared" si="1"/>
        <v>3444.5757312882597</v>
      </c>
    </row>
    <row r="15" spans="1:7" x14ac:dyDescent="0.25">
      <c r="A15">
        <v>9</v>
      </c>
      <c r="B15" s="4">
        <f t="shared" si="2"/>
        <v>3444.5757312882597</v>
      </c>
      <c r="C15" s="4">
        <f>emi</f>
        <v>879.15887230009594</v>
      </c>
      <c r="D15" s="4">
        <f>IPMT(rt/12,A15,t*12,-P)</f>
        <v>28.704797760735502</v>
      </c>
      <c r="E15" s="4">
        <f t="shared" si="0"/>
        <v>850.45407453936048</v>
      </c>
      <c r="F15" s="4">
        <f t="shared" si="1"/>
        <v>2594.1216567488991</v>
      </c>
    </row>
    <row r="16" spans="1:7" x14ac:dyDescent="0.25">
      <c r="A16">
        <v>10</v>
      </c>
      <c r="B16" s="4">
        <f t="shared" si="2"/>
        <v>2594.1216567488991</v>
      </c>
      <c r="C16" s="4">
        <f>emi</f>
        <v>879.15887230009594</v>
      </c>
      <c r="D16" s="4">
        <f>IPMT(rt/12,A16,t*12,-P)</f>
        <v>21.617680472907495</v>
      </c>
      <c r="E16" s="4">
        <f t="shared" si="0"/>
        <v>857.54119182718841</v>
      </c>
      <c r="F16" s="4">
        <f t="shared" si="1"/>
        <v>1736.5804649217107</v>
      </c>
    </row>
    <row r="17" spans="1:6" x14ac:dyDescent="0.25">
      <c r="A17">
        <v>11</v>
      </c>
      <c r="B17" s="4">
        <f t="shared" si="2"/>
        <v>1736.5804649217107</v>
      </c>
      <c r="C17" s="4">
        <f>emi</f>
        <v>879.15887230009594</v>
      </c>
      <c r="D17" s="4">
        <f>IPMT(rt/12,A17,t*12,-P)</f>
        <v>14.471503874347592</v>
      </c>
      <c r="E17" s="4">
        <f t="shared" si="0"/>
        <v>864.68736842574833</v>
      </c>
      <c r="F17" s="4">
        <f t="shared" si="1"/>
        <v>871.89309649596237</v>
      </c>
    </row>
    <row r="18" spans="1:6" x14ac:dyDescent="0.25">
      <c r="A18">
        <v>12</v>
      </c>
      <c r="B18" s="4">
        <f t="shared" si="2"/>
        <v>871.89309649596237</v>
      </c>
      <c r="C18" s="4">
        <f>emi</f>
        <v>879.15887230009594</v>
      </c>
      <c r="D18" s="4">
        <f>IPMT(rt/12,A18,t*12,-P)</f>
        <v>7.2657758041330256</v>
      </c>
      <c r="E18" s="4">
        <f t="shared" si="0"/>
        <v>871.89309649596294</v>
      </c>
      <c r="F18" s="4">
        <f t="shared" si="1"/>
        <v>0</v>
      </c>
    </row>
    <row r="19" spans="1:6" x14ac:dyDescent="0.25">
      <c r="A19">
        <v>13</v>
      </c>
      <c r="B19" s="4">
        <f t="shared" si="2"/>
        <v>0</v>
      </c>
      <c r="C19" s="4">
        <f>emi</f>
        <v>879.15887230009594</v>
      </c>
      <c r="D19" s="4" t="e">
        <f>IPMT(rt/12,A19,t*12,-P)</f>
        <v>#NUM!</v>
      </c>
      <c r="E19" s="4" t="e">
        <f t="shared" si="0"/>
        <v>#NUM!</v>
      </c>
      <c r="F19" s="4" t="e">
        <f t="shared" si="1"/>
        <v>#NUM!</v>
      </c>
    </row>
    <row r="20" spans="1:6" x14ac:dyDescent="0.25">
      <c r="A20">
        <v>14</v>
      </c>
      <c r="B20" s="4" t="e">
        <f t="shared" si="2"/>
        <v>#NUM!</v>
      </c>
      <c r="C20" s="4">
        <f>emi</f>
        <v>879.15887230009594</v>
      </c>
      <c r="D20" s="4" t="e">
        <f>IPMT(rt/12,A20,t*12,-P)</f>
        <v>#NUM!</v>
      </c>
      <c r="E20" s="4" t="e">
        <f t="shared" si="0"/>
        <v>#NUM!</v>
      </c>
      <c r="F20" s="4" t="e">
        <f t="shared" si="1"/>
        <v>#NUM!</v>
      </c>
    </row>
    <row r="21" spans="1:6" x14ac:dyDescent="0.25">
      <c r="A21">
        <v>15</v>
      </c>
      <c r="B21" s="4" t="e">
        <f t="shared" si="2"/>
        <v>#NUM!</v>
      </c>
      <c r="C21" s="4">
        <f>emi</f>
        <v>879.15887230009594</v>
      </c>
      <c r="D21" s="4" t="e">
        <f>IPMT(rt/12,A21,t*12,-P)</f>
        <v>#NUM!</v>
      </c>
      <c r="E21" s="4" t="e">
        <f t="shared" si="0"/>
        <v>#NUM!</v>
      </c>
      <c r="F21" s="4" t="e">
        <f t="shared" si="1"/>
        <v>#NUM!</v>
      </c>
    </row>
    <row r="22" spans="1:6" x14ac:dyDescent="0.25">
      <c r="A22">
        <v>16</v>
      </c>
      <c r="B22" s="4" t="e">
        <f t="shared" si="2"/>
        <v>#NUM!</v>
      </c>
      <c r="C22" s="4">
        <f>emi</f>
        <v>879.15887230009594</v>
      </c>
      <c r="D22" s="4" t="e">
        <f>IPMT(rt/12,A22,t*12,-P)</f>
        <v>#NUM!</v>
      </c>
      <c r="E22" s="4" t="e">
        <f t="shared" si="0"/>
        <v>#NUM!</v>
      </c>
      <c r="F22" s="4" t="e">
        <f t="shared" si="1"/>
        <v>#NUM!</v>
      </c>
    </row>
    <row r="23" spans="1:6" x14ac:dyDescent="0.25">
      <c r="A23">
        <v>17</v>
      </c>
      <c r="B23" s="4" t="e">
        <f t="shared" si="2"/>
        <v>#NUM!</v>
      </c>
      <c r="C23" s="4">
        <f>emi</f>
        <v>879.15887230009594</v>
      </c>
      <c r="D23" s="4" t="e">
        <f>IPMT(rt/12,A23,t*12,-P)</f>
        <v>#NUM!</v>
      </c>
      <c r="E23" s="4" t="e">
        <f t="shared" si="0"/>
        <v>#NUM!</v>
      </c>
      <c r="F23" s="4" t="e">
        <f t="shared" si="1"/>
        <v>#NUM!</v>
      </c>
    </row>
    <row r="24" spans="1:6" x14ac:dyDescent="0.25">
      <c r="A24">
        <v>18</v>
      </c>
      <c r="B24" s="4" t="e">
        <f t="shared" si="2"/>
        <v>#NUM!</v>
      </c>
      <c r="C24" s="4">
        <f>emi</f>
        <v>879.15887230009594</v>
      </c>
      <c r="D24" s="4" t="e">
        <f>IPMT(rt/12,A24,t*12,-P)</f>
        <v>#NUM!</v>
      </c>
      <c r="E24" s="4" t="e">
        <f t="shared" si="0"/>
        <v>#NUM!</v>
      </c>
      <c r="F24" s="4" t="e">
        <f t="shared" si="1"/>
        <v>#NUM!</v>
      </c>
    </row>
    <row r="25" spans="1:6" x14ac:dyDescent="0.25">
      <c r="A25">
        <v>19</v>
      </c>
      <c r="B25" s="4" t="e">
        <f t="shared" si="2"/>
        <v>#NUM!</v>
      </c>
      <c r="C25" s="4">
        <f>emi</f>
        <v>879.15887230009594</v>
      </c>
      <c r="D25" s="4" t="e">
        <f>IPMT(rt/12,A25,t*12,-P)</f>
        <v>#NUM!</v>
      </c>
      <c r="E25" s="4" t="e">
        <f t="shared" si="0"/>
        <v>#NUM!</v>
      </c>
      <c r="F25" s="4" t="e">
        <f t="shared" si="1"/>
        <v>#NUM!</v>
      </c>
    </row>
    <row r="26" spans="1:6" x14ac:dyDescent="0.25">
      <c r="A26">
        <v>20</v>
      </c>
      <c r="B26" s="4" t="e">
        <f t="shared" si="2"/>
        <v>#NUM!</v>
      </c>
      <c r="C26" s="4">
        <f>emi</f>
        <v>879.15887230009594</v>
      </c>
      <c r="D26" s="4" t="e">
        <f>IPMT(rt/12,A26,t*12,-P)</f>
        <v>#NUM!</v>
      </c>
      <c r="E26" s="4" t="e">
        <f t="shared" si="0"/>
        <v>#NUM!</v>
      </c>
      <c r="F26" s="4" t="e">
        <f t="shared" si="1"/>
        <v>#NUM!</v>
      </c>
    </row>
    <row r="27" spans="1:6" x14ac:dyDescent="0.25">
      <c r="A27">
        <v>21</v>
      </c>
      <c r="B27" s="4" t="e">
        <f t="shared" si="2"/>
        <v>#NUM!</v>
      </c>
      <c r="C27" s="4">
        <f>emi</f>
        <v>879.15887230009594</v>
      </c>
      <c r="D27" s="4" t="e">
        <f>IPMT(rt/12,A27,t*12,-P)</f>
        <v>#NUM!</v>
      </c>
      <c r="E27" s="4" t="e">
        <f t="shared" si="0"/>
        <v>#NUM!</v>
      </c>
      <c r="F27" s="4" t="e">
        <f t="shared" si="1"/>
        <v>#NUM!</v>
      </c>
    </row>
    <row r="28" spans="1:6" x14ac:dyDescent="0.25">
      <c r="A28">
        <v>22</v>
      </c>
      <c r="B28" s="4" t="e">
        <f t="shared" si="2"/>
        <v>#NUM!</v>
      </c>
      <c r="C28" s="4">
        <f>emi</f>
        <v>879.15887230009594</v>
      </c>
      <c r="D28" s="4" t="e">
        <f>IPMT(rt/12,A28,t*12,-P)</f>
        <v>#NUM!</v>
      </c>
      <c r="E28" s="4" t="e">
        <f t="shared" si="0"/>
        <v>#NUM!</v>
      </c>
      <c r="F28" s="4" t="e">
        <f t="shared" si="1"/>
        <v>#NUM!</v>
      </c>
    </row>
    <row r="29" spans="1:6" x14ac:dyDescent="0.25">
      <c r="A29">
        <v>23</v>
      </c>
      <c r="B29" s="4" t="e">
        <f t="shared" si="2"/>
        <v>#NUM!</v>
      </c>
      <c r="C29" s="4">
        <f>emi</f>
        <v>879.15887230009594</v>
      </c>
      <c r="D29" s="4" t="e">
        <f>IPMT(rt/12,A29,t*12,-P)</f>
        <v>#NUM!</v>
      </c>
      <c r="E29" s="4" t="e">
        <f t="shared" si="0"/>
        <v>#NUM!</v>
      </c>
      <c r="F29" s="4" t="e">
        <f t="shared" si="1"/>
        <v>#NUM!</v>
      </c>
    </row>
    <row r="30" spans="1:6" x14ac:dyDescent="0.25">
      <c r="A30">
        <v>24</v>
      </c>
      <c r="B30" s="4" t="e">
        <f t="shared" si="2"/>
        <v>#NUM!</v>
      </c>
      <c r="C30" s="4">
        <f>emi</f>
        <v>879.15887230009594</v>
      </c>
      <c r="D30" s="4" t="e">
        <f>IPMT(rt/12,A30,t*12,-P)</f>
        <v>#NUM!</v>
      </c>
      <c r="E30" s="4" t="e">
        <f t="shared" si="0"/>
        <v>#NUM!</v>
      </c>
      <c r="F30" s="4" t="e">
        <f t="shared" si="1"/>
        <v>#NUM!</v>
      </c>
    </row>
    <row r="31" spans="1:6" x14ac:dyDescent="0.25">
      <c r="A31">
        <v>25</v>
      </c>
      <c r="B31" s="4" t="e">
        <f t="shared" si="2"/>
        <v>#NUM!</v>
      </c>
      <c r="C31" s="4">
        <f>emi</f>
        <v>879.15887230009594</v>
      </c>
      <c r="D31" s="4" t="e">
        <f>IPMT(rt/12,A31,t*12,-P)</f>
        <v>#NUM!</v>
      </c>
      <c r="E31" s="4" t="e">
        <f t="shared" si="0"/>
        <v>#NUM!</v>
      </c>
      <c r="F31" s="4" t="e">
        <f t="shared" si="1"/>
        <v>#NUM!</v>
      </c>
    </row>
    <row r="32" spans="1:6" x14ac:dyDescent="0.25">
      <c r="A32">
        <v>26</v>
      </c>
      <c r="B32" s="4" t="e">
        <f t="shared" si="2"/>
        <v>#NUM!</v>
      </c>
      <c r="C32" s="4">
        <f>emi</f>
        <v>879.15887230009594</v>
      </c>
      <c r="D32" s="4" t="e">
        <f>IPMT(rt/12,A32,t*12,-P)</f>
        <v>#NUM!</v>
      </c>
      <c r="E32" s="4" t="e">
        <f t="shared" si="0"/>
        <v>#NUM!</v>
      </c>
      <c r="F32" s="4" t="e">
        <f t="shared" si="1"/>
        <v>#NUM!</v>
      </c>
    </row>
    <row r="33" spans="1:6" x14ac:dyDescent="0.25">
      <c r="A33">
        <v>27</v>
      </c>
      <c r="B33" s="4" t="e">
        <f t="shared" si="2"/>
        <v>#NUM!</v>
      </c>
      <c r="C33" s="4">
        <f>emi</f>
        <v>879.15887230009594</v>
      </c>
      <c r="D33" s="4" t="e">
        <f>IPMT(rt/12,A33,t*12,-P)</f>
        <v>#NUM!</v>
      </c>
      <c r="E33" s="4" t="e">
        <f t="shared" si="0"/>
        <v>#NUM!</v>
      </c>
      <c r="F33" s="4" t="e">
        <f t="shared" si="1"/>
        <v>#NUM!</v>
      </c>
    </row>
    <row r="34" spans="1:6" x14ac:dyDescent="0.25">
      <c r="A34">
        <v>28</v>
      </c>
      <c r="B34" s="4" t="e">
        <f t="shared" si="2"/>
        <v>#NUM!</v>
      </c>
      <c r="C34" s="4">
        <f>emi</f>
        <v>879.15887230009594</v>
      </c>
      <c r="D34" s="4" t="e">
        <f>IPMT(rt/12,A34,t*12,-P)</f>
        <v>#NUM!</v>
      </c>
      <c r="E34" s="4" t="e">
        <f t="shared" si="0"/>
        <v>#NUM!</v>
      </c>
      <c r="F34" s="4" t="e">
        <f t="shared" si="1"/>
        <v>#NUM!</v>
      </c>
    </row>
    <row r="35" spans="1:6" x14ac:dyDescent="0.25">
      <c r="A35">
        <v>29</v>
      </c>
      <c r="B35" s="4" t="e">
        <f t="shared" si="2"/>
        <v>#NUM!</v>
      </c>
      <c r="C35" s="4">
        <f>emi</f>
        <v>879.15887230009594</v>
      </c>
      <c r="D35" s="4" t="e">
        <f>IPMT(rt/12,A35,t*12,-P)</f>
        <v>#NUM!</v>
      </c>
      <c r="E35" s="4" t="e">
        <f t="shared" si="0"/>
        <v>#NUM!</v>
      </c>
      <c r="F35" s="4" t="e">
        <f t="shared" si="1"/>
        <v>#NUM!</v>
      </c>
    </row>
    <row r="36" spans="1:6" x14ac:dyDescent="0.25">
      <c r="A36">
        <v>30</v>
      </c>
      <c r="B36" s="4" t="e">
        <f t="shared" si="2"/>
        <v>#NUM!</v>
      </c>
      <c r="C36" s="4">
        <f>emi</f>
        <v>879.15887230009594</v>
      </c>
      <c r="D36" s="4" t="e">
        <f>IPMT(rt/12,A36,t*12,-P)</f>
        <v>#NUM!</v>
      </c>
      <c r="E36" s="4" t="e">
        <f t="shared" si="0"/>
        <v>#NUM!</v>
      </c>
      <c r="F36" s="4" t="e">
        <f t="shared" si="1"/>
        <v>#NUM!</v>
      </c>
    </row>
    <row r="37" spans="1:6" x14ac:dyDescent="0.25">
      <c r="A37">
        <v>31</v>
      </c>
      <c r="B37" s="4" t="e">
        <f t="shared" si="2"/>
        <v>#NUM!</v>
      </c>
      <c r="C37" s="4">
        <f>emi</f>
        <v>879.15887230009594</v>
      </c>
      <c r="D37" s="4" t="e">
        <f>IPMT(rt/12,A37,t*12,-P)</f>
        <v>#NUM!</v>
      </c>
      <c r="E37" s="4" t="e">
        <f t="shared" si="0"/>
        <v>#NUM!</v>
      </c>
      <c r="F37" s="4" t="e">
        <f t="shared" si="1"/>
        <v>#NUM!</v>
      </c>
    </row>
    <row r="38" spans="1:6" x14ac:dyDescent="0.25">
      <c r="A38">
        <v>32</v>
      </c>
      <c r="B38" s="4" t="e">
        <f t="shared" si="2"/>
        <v>#NUM!</v>
      </c>
      <c r="C38" s="4">
        <f>emi</f>
        <v>879.15887230009594</v>
      </c>
      <c r="D38" s="4" t="e">
        <f>IPMT(rt/12,A38,t*12,-P)</f>
        <v>#NUM!</v>
      </c>
      <c r="E38" s="4" t="e">
        <f t="shared" si="0"/>
        <v>#NUM!</v>
      </c>
      <c r="F38" s="4" t="e">
        <f t="shared" si="1"/>
        <v>#NUM!</v>
      </c>
    </row>
    <row r="39" spans="1:6" x14ac:dyDescent="0.25">
      <c r="A39">
        <v>33</v>
      </c>
      <c r="B39" s="4" t="e">
        <f t="shared" si="2"/>
        <v>#NUM!</v>
      </c>
      <c r="C39" s="4">
        <f>emi</f>
        <v>879.15887230009594</v>
      </c>
      <c r="D39" s="4" t="e">
        <f>IPMT(rt/12,A39,t*12,-P)</f>
        <v>#NUM!</v>
      </c>
      <c r="E39" s="4" t="e">
        <f t="shared" si="0"/>
        <v>#NUM!</v>
      </c>
      <c r="F39" s="4" t="e">
        <f t="shared" si="1"/>
        <v>#NUM!</v>
      </c>
    </row>
    <row r="40" spans="1:6" x14ac:dyDescent="0.25">
      <c r="A40">
        <v>34</v>
      </c>
      <c r="B40" s="4" t="e">
        <f t="shared" si="2"/>
        <v>#NUM!</v>
      </c>
      <c r="C40" s="4">
        <f>emi</f>
        <v>879.15887230009594</v>
      </c>
      <c r="D40" s="4" t="e">
        <f>IPMT(rt/12,A40,t*12,-P)</f>
        <v>#NUM!</v>
      </c>
      <c r="E40" s="4" t="e">
        <f t="shared" si="0"/>
        <v>#NUM!</v>
      </c>
      <c r="F40" s="4" t="e">
        <f t="shared" si="1"/>
        <v>#NUM!</v>
      </c>
    </row>
    <row r="41" spans="1:6" x14ac:dyDescent="0.25">
      <c r="A41">
        <v>35</v>
      </c>
      <c r="B41" s="4" t="e">
        <f t="shared" si="2"/>
        <v>#NUM!</v>
      </c>
      <c r="C41" s="4">
        <f>emi</f>
        <v>879.15887230009594</v>
      </c>
      <c r="D41" s="4" t="e">
        <f>IPMT(rt/12,A41,t*12,-P)</f>
        <v>#NUM!</v>
      </c>
      <c r="E41" s="4" t="e">
        <f t="shared" si="0"/>
        <v>#NUM!</v>
      </c>
      <c r="F41" s="4" t="e">
        <f t="shared" si="1"/>
        <v>#NUM!</v>
      </c>
    </row>
    <row r="42" spans="1:6" x14ac:dyDescent="0.25">
      <c r="A42">
        <v>36</v>
      </c>
      <c r="B42" s="4" t="e">
        <f t="shared" si="2"/>
        <v>#NUM!</v>
      </c>
      <c r="C42" s="4">
        <f>emi</f>
        <v>879.15887230009594</v>
      </c>
      <c r="D42" s="4" t="e">
        <f>IPMT(rt/12,A42,t*12,-P)</f>
        <v>#NUM!</v>
      </c>
      <c r="E42" s="4" t="e">
        <f t="shared" si="0"/>
        <v>#NUM!</v>
      </c>
      <c r="F42" s="4" t="e">
        <f t="shared" si="1"/>
        <v>#NUM!</v>
      </c>
    </row>
    <row r="43" spans="1:6" x14ac:dyDescent="0.25">
      <c r="A43">
        <v>37</v>
      </c>
      <c r="B43" s="4" t="e">
        <f t="shared" si="2"/>
        <v>#NUM!</v>
      </c>
      <c r="C43" s="4">
        <f>emi</f>
        <v>879.15887230009594</v>
      </c>
      <c r="D43" s="4" t="e">
        <f>IPMT(rt/12,A43,t*12,-P)</f>
        <v>#NUM!</v>
      </c>
      <c r="E43" s="4" t="e">
        <f t="shared" si="0"/>
        <v>#NUM!</v>
      </c>
      <c r="F43" s="4" t="e">
        <f t="shared" si="1"/>
        <v>#NUM!</v>
      </c>
    </row>
    <row r="44" spans="1:6" x14ac:dyDescent="0.25">
      <c r="A44">
        <v>38</v>
      </c>
      <c r="B44" s="4" t="e">
        <f t="shared" si="2"/>
        <v>#NUM!</v>
      </c>
      <c r="C44" s="4">
        <f>emi</f>
        <v>879.15887230009594</v>
      </c>
      <c r="D44" s="4" t="e">
        <f>IPMT(rt/12,A44,t*12,-P)</f>
        <v>#NUM!</v>
      </c>
      <c r="E44" s="4" t="e">
        <f t="shared" si="0"/>
        <v>#NUM!</v>
      </c>
      <c r="F44" s="4" t="e">
        <f t="shared" si="1"/>
        <v>#NUM!</v>
      </c>
    </row>
    <row r="45" spans="1:6" x14ac:dyDescent="0.25">
      <c r="A45">
        <v>39</v>
      </c>
      <c r="B45" s="4" t="e">
        <f t="shared" si="2"/>
        <v>#NUM!</v>
      </c>
      <c r="C45" s="4">
        <f>emi</f>
        <v>879.15887230009594</v>
      </c>
      <c r="D45" s="4" t="e">
        <f>IPMT(rt/12,A45,t*12,-P)</f>
        <v>#NUM!</v>
      </c>
      <c r="E45" s="4" t="e">
        <f t="shared" si="0"/>
        <v>#NUM!</v>
      </c>
      <c r="F45" s="4" t="e">
        <f t="shared" si="1"/>
        <v>#NUM!</v>
      </c>
    </row>
    <row r="46" spans="1:6" x14ac:dyDescent="0.25">
      <c r="A46">
        <v>40</v>
      </c>
      <c r="B46" s="4" t="e">
        <f t="shared" si="2"/>
        <v>#NUM!</v>
      </c>
      <c r="C46" s="4">
        <f>emi</f>
        <v>879.15887230009594</v>
      </c>
      <c r="D46" s="4" t="e">
        <f>IPMT(rt/12,A46,t*12,-P)</f>
        <v>#NUM!</v>
      </c>
      <c r="E46" s="4" t="e">
        <f t="shared" si="0"/>
        <v>#NUM!</v>
      </c>
      <c r="F46" s="4" t="e">
        <f t="shared" si="1"/>
        <v>#NUM!</v>
      </c>
    </row>
    <row r="47" spans="1:6" x14ac:dyDescent="0.25">
      <c r="A47">
        <v>41</v>
      </c>
      <c r="B47" s="4" t="e">
        <f t="shared" si="2"/>
        <v>#NUM!</v>
      </c>
      <c r="C47" s="4">
        <f>emi</f>
        <v>879.15887230009594</v>
      </c>
      <c r="D47" s="4" t="e">
        <f>IPMT(rt/12,A47,t*12,-P)</f>
        <v>#NUM!</v>
      </c>
      <c r="E47" s="4" t="e">
        <f t="shared" si="0"/>
        <v>#NUM!</v>
      </c>
      <c r="F47" s="4" t="e">
        <f t="shared" si="1"/>
        <v>#NUM!</v>
      </c>
    </row>
    <row r="48" spans="1:6" x14ac:dyDescent="0.25">
      <c r="A48">
        <v>42</v>
      </c>
      <c r="B48" s="4" t="e">
        <f t="shared" si="2"/>
        <v>#NUM!</v>
      </c>
      <c r="C48" s="4">
        <f>emi</f>
        <v>879.15887230009594</v>
      </c>
      <c r="D48" s="4" t="e">
        <f>IPMT(rt/12,A48,t*12,-P)</f>
        <v>#NUM!</v>
      </c>
      <c r="E48" s="4" t="e">
        <f t="shared" si="0"/>
        <v>#NUM!</v>
      </c>
      <c r="F48" s="4" t="e">
        <f t="shared" si="1"/>
        <v>#NUM!</v>
      </c>
    </row>
    <row r="49" spans="1:6" x14ac:dyDescent="0.25">
      <c r="A49">
        <v>43</v>
      </c>
      <c r="B49" s="4" t="e">
        <f t="shared" si="2"/>
        <v>#NUM!</v>
      </c>
      <c r="C49" s="4">
        <f>emi</f>
        <v>879.15887230009594</v>
      </c>
      <c r="D49" s="4" t="e">
        <f>IPMT(rt/12,A49,t*12,-P)</f>
        <v>#NUM!</v>
      </c>
      <c r="E49" s="4" t="e">
        <f t="shared" si="0"/>
        <v>#NUM!</v>
      </c>
      <c r="F49" s="4" t="e">
        <f t="shared" si="1"/>
        <v>#NUM!</v>
      </c>
    </row>
    <row r="50" spans="1:6" x14ac:dyDescent="0.25">
      <c r="A50">
        <v>44</v>
      </c>
      <c r="B50" s="4" t="e">
        <f t="shared" si="2"/>
        <v>#NUM!</v>
      </c>
      <c r="C50" s="4">
        <f>emi</f>
        <v>879.15887230009594</v>
      </c>
      <c r="D50" s="4" t="e">
        <f>IPMT(rt/12,A50,t*12,-P)</f>
        <v>#NUM!</v>
      </c>
      <c r="E50" s="4" t="e">
        <f t="shared" si="0"/>
        <v>#NUM!</v>
      </c>
      <c r="F50" s="4" t="e">
        <f t="shared" si="1"/>
        <v>#NUM!</v>
      </c>
    </row>
    <row r="51" spans="1:6" x14ac:dyDescent="0.25">
      <c r="A51">
        <v>45</v>
      </c>
      <c r="B51" s="4" t="e">
        <f t="shared" si="2"/>
        <v>#NUM!</v>
      </c>
      <c r="C51" s="4">
        <f>emi</f>
        <v>879.15887230009594</v>
      </c>
      <c r="D51" s="4" t="e">
        <f>IPMT(rt/12,A51,t*12,-P)</f>
        <v>#NUM!</v>
      </c>
      <c r="E51" s="4" t="e">
        <f t="shared" si="0"/>
        <v>#NUM!</v>
      </c>
      <c r="F51" s="4" t="e">
        <f t="shared" si="1"/>
        <v>#NUM!</v>
      </c>
    </row>
    <row r="52" spans="1:6" x14ac:dyDescent="0.25">
      <c r="A52">
        <v>46</v>
      </c>
      <c r="B52" s="4" t="e">
        <f t="shared" si="2"/>
        <v>#NUM!</v>
      </c>
      <c r="C52" s="4">
        <f>emi</f>
        <v>879.15887230009594</v>
      </c>
      <c r="D52" s="4" t="e">
        <f>IPMT(rt/12,A52,t*12,-P)</f>
        <v>#NUM!</v>
      </c>
      <c r="E52" s="4" t="e">
        <f t="shared" si="0"/>
        <v>#NUM!</v>
      </c>
      <c r="F52" s="4" t="e">
        <f t="shared" si="1"/>
        <v>#NUM!</v>
      </c>
    </row>
    <row r="53" spans="1:6" x14ac:dyDescent="0.25">
      <c r="A53">
        <v>47</v>
      </c>
      <c r="B53" s="4" t="e">
        <f t="shared" si="2"/>
        <v>#NUM!</v>
      </c>
      <c r="C53" s="4">
        <f>emi</f>
        <v>879.15887230009594</v>
      </c>
      <c r="D53" s="4" t="e">
        <f>IPMT(rt/12,A53,t*12,-P)</f>
        <v>#NUM!</v>
      </c>
      <c r="E53" s="4" t="e">
        <f t="shared" si="0"/>
        <v>#NUM!</v>
      </c>
      <c r="F53" s="4" t="e">
        <f t="shared" si="1"/>
        <v>#NUM!</v>
      </c>
    </row>
    <row r="54" spans="1:6" x14ac:dyDescent="0.25">
      <c r="A54">
        <v>48</v>
      </c>
      <c r="B54" s="4" t="e">
        <f t="shared" si="2"/>
        <v>#NUM!</v>
      </c>
      <c r="C54" s="4">
        <f>emi</f>
        <v>879.15887230009594</v>
      </c>
      <c r="D54" s="4" t="e">
        <f>IPMT(rt/12,A54,t*12,-P)</f>
        <v>#NUM!</v>
      </c>
      <c r="E54" s="4" t="e">
        <f t="shared" si="0"/>
        <v>#NUM!</v>
      </c>
      <c r="F54" s="4" t="e">
        <f t="shared" si="1"/>
        <v>#NUM!</v>
      </c>
    </row>
    <row r="55" spans="1:6" x14ac:dyDescent="0.25">
      <c r="A55">
        <v>49</v>
      </c>
      <c r="B55" s="4" t="e">
        <f t="shared" si="2"/>
        <v>#NUM!</v>
      </c>
      <c r="C55" s="4">
        <f>emi</f>
        <v>879.15887230009594</v>
      </c>
      <c r="D55" s="4" t="e">
        <f>IPMT(rt/12,A55,t*12,-P)</f>
        <v>#NUM!</v>
      </c>
      <c r="E55" s="4" t="e">
        <f t="shared" si="0"/>
        <v>#NUM!</v>
      </c>
      <c r="F55" s="4" t="e">
        <f t="shared" si="1"/>
        <v>#NUM!</v>
      </c>
    </row>
    <row r="56" spans="1:6" x14ac:dyDescent="0.25">
      <c r="A56">
        <v>50</v>
      </c>
      <c r="B56" s="4" t="e">
        <f t="shared" si="2"/>
        <v>#NUM!</v>
      </c>
      <c r="C56" s="4">
        <f>emi</f>
        <v>879.15887230009594</v>
      </c>
      <c r="D56" s="4" t="e">
        <f>IPMT(rt/12,A56,t*12,-P)</f>
        <v>#NUM!</v>
      </c>
      <c r="E56" s="4" t="e">
        <f t="shared" si="0"/>
        <v>#NUM!</v>
      </c>
      <c r="F56" s="4" t="e">
        <f t="shared" si="1"/>
        <v>#NUM!</v>
      </c>
    </row>
    <row r="57" spans="1:6" x14ac:dyDescent="0.25">
      <c r="A57">
        <v>51</v>
      </c>
      <c r="B57" s="4" t="e">
        <f t="shared" si="2"/>
        <v>#NUM!</v>
      </c>
      <c r="C57" s="4">
        <f>emi</f>
        <v>879.15887230009594</v>
      </c>
      <c r="D57" s="4" t="e">
        <f>IPMT(rt/12,A57,t*12,-P)</f>
        <v>#NUM!</v>
      </c>
      <c r="E57" s="4" t="e">
        <f t="shared" si="0"/>
        <v>#NUM!</v>
      </c>
      <c r="F57" s="4" t="e">
        <f t="shared" si="1"/>
        <v>#NUM!</v>
      </c>
    </row>
    <row r="58" spans="1:6" x14ac:dyDescent="0.25">
      <c r="A58">
        <v>52</v>
      </c>
      <c r="B58" s="4" t="e">
        <f t="shared" si="2"/>
        <v>#NUM!</v>
      </c>
      <c r="C58" s="4">
        <f>emi</f>
        <v>879.15887230009594</v>
      </c>
      <c r="D58" s="4" t="e">
        <f>IPMT(rt/12,A58,t*12,-P)</f>
        <v>#NUM!</v>
      </c>
      <c r="E58" s="4" t="e">
        <f t="shared" si="0"/>
        <v>#NUM!</v>
      </c>
      <c r="F58" s="4" t="e">
        <f t="shared" si="1"/>
        <v>#NUM!</v>
      </c>
    </row>
    <row r="59" spans="1:6" x14ac:dyDescent="0.25">
      <c r="A59">
        <v>53</v>
      </c>
      <c r="B59" s="4" t="e">
        <f t="shared" si="2"/>
        <v>#NUM!</v>
      </c>
      <c r="C59" s="4">
        <f>emi</f>
        <v>879.15887230009594</v>
      </c>
      <c r="D59" s="4" t="e">
        <f>IPMT(rt/12,A59,t*12,-P)</f>
        <v>#NUM!</v>
      </c>
      <c r="E59" s="4" t="e">
        <f t="shared" si="0"/>
        <v>#NUM!</v>
      </c>
      <c r="F59" s="4" t="e">
        <f t="shared" si="1"/>
        <v>#NUM!</v>
      </c>
    </row>
    <row r="60" spans="1:6" x14ac:dyDescent="0.25">
      <c r="A60">
        <v>54</v>
      </c>
      <c r="B60" s="4" t="e">
        <f t="shared" si="2"/>
        <v>#NUM!</v>
      </c>
      <c r="C60" s="4">
        <f>emi</f>
        <v>879.15887230009594</v>
      </c>
      <c r="D60" s="4" t="e">
        <f>IPMT(rt/12,A60,t*12,-P)</f>
        <v>#NUM!</v>
      </c>
      <c r="E60" s="4" t="e">
        <f t="shared" si="0"/>
        <v>#NUM!</v>
      </c>
      <c r="F60" s="4" t="e">
        <f t="shared" si="1"/>
        <v>#NUM!</v>
      </c>
    </row>
    <row r="61" spans="1:6" x14ac:dyDescent="0.25">
      <c r="A61">
        <v>55</v>
      </c>
      <c r="B61" s="4" t="e">
        <f t="shared" si="2"/>
        <v>#NUM!</v>
      </c>
      <c r="C61" s="4">
        <f>emi</f>
        <v>879.15887230009594</v>
      </c>
      <c r="D61" s="4" t="e">
        <f>IPMT(rt/12,A61,t*12,-P)</f>
        <v>#NUM!</v>
      </c>
      <c r="E61" s="4" t="e">
        <f t="shared" si="0"/>
        <v>#NUM!</v>
      </c>
      <c r="F61" s="4" t="e">
        <f t="shared" si="1"/>
        <v>#NUM!</v>
      </c>
    </row>
    <row r="62" spans="1:6" x14ac:dyDescent="0.25">
      <c r="A62">
        <v>56</v>
      </c>
      <c r="B62" s="4" t="e">
        <f t="shared" si="2"/>
        <v>#NUM!</v>
      </c>
      <c r="C62" s="4">
        <f>emi</f>
        <v>879.15887230009594</v>
      </c>
      <c r="D62" s="4" t="e">
        <f>IPMT(rt/12,A62,t*12,-P)</f>
        <v>#NUM!</v>
      </c>
      <c r="E62" s="4" t="e">
        <f t="shared" si="0"/>
        <v>#NUM!</v>
      </c>
      <c r="F62" s="4" t="e">
        <f t="shared" si="1"/>
        <v>#NUM!</v>
      </c>
    </row>
    <row r="63" spans="1:6" x14ac:dyDescent="0.25">
      <c r="A63">
        <v>57</v>
      </c>
      <c r="B63" s="4" t="e">
        <f t="shared" si="2"/>
        <v>#NUM!</v>
      </c>
      <c r="C63" s="4">
        <f>emi</f>
        <v>879.15887230009594</v>
      </c>
      <c r="D63" s="4" t="e">
        <f>IPMT(rt/12,A63,t*12,-P)</f>
        <v>#NUM!</v>
      </c>
      <c r="E63" s="4" t="e">
        <f t="shared" si="0"/>
        <v>#NUM!</v>
      </c>
      <c r="F63" s="4" t="e">
        <f t="shared" si="1"/>
        <v>#NUM!</v>
      </c>
    </row>
    <row r="64" spans="1:6" x14ac:dyDescent="0.25">
      <c r="A64">
        <v>58</v>
      </c>
      <c r="B64" s="4" t="e">
        <f t="shared" si="2"/>
        <v>#NUM!</v>
      </c>
      <c r="C64" s="4">
        <f>emi</f>
        <v>879.15887230009594</v>
      </c>
      <c r="D64" s="4" t="e">
        <f>IPMT(rt/12,A64,t*12,-P)</f>
        <v>#NUM!</v>
      </c>
      <c r="E64" s="4" t="e">
        <f t="shared" si="0"/>
        <v>#NUM!</v>
      </c>
      <c r="F64" s="4" t="e">
        <f t="shared" si="1"/>
        <v>#NUM!</v>
      </c>
    </row>
    <row r="65" spans="1:6" x14ac:dyDescent="0.25">
      <c r="A65">
        <v>59</v>
      </c>
      <c r="B65" s="4" t="e">
        <f t="shared" si="2"/>
        <v>#NUM!</v>
      </c>
      <c r="C65" s="4">
        <f>emi</f>
        <v>879.15887230009594</v>
      </c>
      <c r="D65" s="4" t="e">
        <f>IPMT(rt/12,A65,t*12,-P)</f>
        <v>#NUM!</v>
      </c>
      <c r="E65" s="4" t="e">
        <f t="shared" si="0"/>
        <v>#NUM!</v>
      </c>
      <c r="F65" s="4" t="e">
        <f t="shared" si="1"/>
        <v>#NUM!</v>
      </c>
    </row>
    <row r="66" spans="1:6" x14ac:dyDescent="0.25">
      <c r="A66">
        <v>60</v>
      </c>
      <c r="B66" s="4" t="e">
        <f t="shared" si="2"/>
        <v>#NUM!</v>
      </c>
      <c r="C66" s="4">
        <f>emi</f>
        <v>879.15887230009594</v>
      </c>
      <c r="D66" s="4" t="e">
        <f>IPMT(rt/12,A66,t*12,-P)</f>
        <v>#NUM!</v>
      </c>
      <c r="E66" s="4" t="e">
        <f t="shared" si="0"/>
        <v>#NUM!</v>
      </c>
      <c r="F66" s="4" t="e">
        <f t="shared" si="1"/>
        <v>#NUM!</v>
      </c>
    </row>
    <row r="67" spans="1:6" x14ac:dyDescent="0.25">
      <c r="A67">
        <v>61</v>
      </c>
      <c r="B67" s="4" t="e">
        <f t="shared" si="2"/>
        <v>#NUM!</v>
      </c>
      <c r="C67" s="4">
        <f>emi</f>
        <v>879.15887230009594</v>
      </c>
      <c r="D67" s="4" t="e">
        <f>IPMT(rt/12,A67,t*12,-P)</f>
        <v>#NUM!</v>
      </c>
      <c r="E67" s="4" t="e">
        <f t="shared" si="0"/>
        <v>#NUM!</v>
      </c>
      <c r="F67" s="4" t="e">
        <f t="shared" si="1"/>
        <v>#NUM!</v>
      </c>
    </row>
    <row r="68" spans="1:6" x14ac:dyDescent="0.25">
      <c r="A68">
        <v>62</v>
      </c>
      <c r="B68" s="4" t="e">
        <f t="shared" si="2"/>
        <v>#NUM!</v>
      </c>
      <c r="C68" s="4">
        <f>emi</f>
        <v>879.15887230009594</v>
      </c>
      <c r="D68" s="4" t="e">
        <f>IPMT(rt/12,A68,t*12,-P)</f>
        <v>#NUM!</v>
      </c>
      <c r="E68" s="4" t="e">
        <f t="shared" si="0"/>
        <v>#NUM!</v>
      </c>
      <c r="F68" s="4" t="e">
        <f t="shared" si="1"/>
        <v>#NUM!</v>
      </c>
    </row>
    <row r="69" spans="1:6" x14ac:dyDescent="0.25">
      <c r="A69">
        <v>63</v>
      </c>
      <c r="B69" s="4" t="e">
        <f t="shared" si="2"/>
        <v>#NUM!</v>
      </c>
      <c r="C69" s="4">
        <f>emi</f>
        <v>879.15887230009594</v>
      </c>
      <c r="D69" s="4" t="e">
        <f>IPMT(rt/12,A69,t*12,-P)</f>
        <v>#NUM!</v>
      </c>
      <c r="E69" s="4" t="e">
        <f t="shared" si="0"/>
        <v>#NUM!</v>
      </c>
      <c r="F69" s="4" t="e">
        <f t="shared" si="1"/>
        <v>#NUM!</v>
      </c>
    </row>
    <row r="70" spans="1:6" x14ac:dyDescent="0.25">
      <c r="A70">
        <v>64</v>
      </c>
      <c r="B70" s="4" t="e">
        <f t="shared" si="2"/>
        <v>#NUM!</v>
      </c>
      <c r="C70" s="4">
        <f>emi</f>
        <v>879.15887230009594</v>
      </c>
      <c r="D70" s="4" t="e">
        <f>IPMT(rt/12,A70,t*12,-P)</f>
        <v>#NUM!</v>
      </c>
      <c r="E70" s="4" t="e">
        <f t="shared" si="0"/>
        <v>#NUM!</v>
      </c>
      <c r="F70" s="4" t="e">
        <f t="shared" si="1"/>
        <v>#NUM!</v>
      </c>
    </row>
    <row r="71" spans="1:6" x14ac:dyDescent="0.25">
      <c r="A71">
        <v>65</v>
      </c>
      <c r="B71" s="4" t="e">
        <f t="shared" si="2"/>
        <v>#NUM!</v>
      </c>
      <c r="C71" s="4">
        <f>emi</f>
        <v>879.15887230009594</v>
      </c>
      <c r="D71" s="4" t="e">
        <f>IPMT(rt/12,A71,t*12,-P)</f>
        <v>#NUM!</v>
      </c>
      <c r="E71" s="4" t="e">
        <f t="shared" si="0"/>
        <v>#NUM!</v>
      </c>
      <c r="F71" s="4" t="e">
        <f t="shared" si="1"/>
        <v>#NUM!</v>
      </c>
    </row>
    <row r="72" spans="1:6" x14ac:dyDescent="0.25">
      <c r="A72">
        <v>66</v>
      </c>
      <c r="B72" s="4" t="e">
        <f t="shared" si="2"/>
        <v>#NUM!</v>
      </c>
      <c r="C72" s="4">
        <f>emi</f>
        <v>879.15887230009594</v>
      </c>
      <c r="D72" s="4" t="e">
        <f>IPMT(rt/12,A72,t*12,-P)</f>
        <v>#NUM!</v>
      </c>
      <c r="E72" s="4" t="e">
        <f t="shared" ref="E72:E135" si="3">C72-D72</f>
        <v>#NUM!</v>
      </c>
      <c r="F72" s="4" t="e">
        <f t="shared" ref="F72:F135" si="4">B72-E72</f>
        <v>#NUM!</v>
      </c>
    </row>
    <row r="73" spans="1:6" x14ac:dyDescent="0.25">
      <c r="A73">
        <v>67</v>
      </c>
      <c r="B73" s="4" t="e">
        <f t="shared" ref="B73:B136" si="5">F72</f>
        <v>#NUM!</v>
      </c>
      <c r="C73" s="4">
        <f>emi</f>
        <v>879.15887230009594</v>
      </c>
      <c r="D73" s="4" t="e">
        <f>IPMT(rt/12,A73,t*12,-P)</f>
        <v>#NUM!</v>
      </c>
      <c r="E73" s="4" t="e">
        <f t="shared" si="3"/>
        <v>#NUM!</v>
      </c>
      <c r="F73" s="4" t="e">
        <f t="shared" si="4"/>
        <v>#NUM!</v>
      </c>
    </row>
    <row r="74" spans="1:6" x14ac:dyDescent="0.25">
      <c r="A74">
        <v>68</v>
      </c>
      <c r="B74" s="4" t="e">
        <f t="shared" si="5"/>
        <v>#NUM!</v>
      </c>
      <c r="C74" s="4">
        <f>emi</f>
        <v>879.15887230009594</v>
      </c>
      <c r="D74" s="4" t="e">
        <f>IPMT(rt/12,A74,t*12,-P)</f>
        <v>#NUM!</v>
      </c>
      <c r="E74" s="4" t="e">
        <f t="shared" si="3"/>
        <v>#NUM!</v>
      </c>
      <c r="F74" s="4" t="e">
        <f t="shared" si="4"/>
        <v>#NUM!</v>
      </c>
    </row>
    <row r="75" spans="1:6" x14ac:dyDescent="0.25">
      <c r="A75">
        <v>69</v>
      </c>
      <c r="B75" s="4" t="e">
        <f t="shared" si="5"/>
        <v>#NUM!</v>
      </c>
      <c r="C75" s="4">
        <f>emi</f>
        <v>879.15887230009594</v>
      </c>
      <c r="D75" s="4" t="e">
        <f>IPMT(rt/12,A75,t*12,-P)</f>
        <v>#NUM!</v>
      </c>
      <c r="E75" s="4" t="e">
        <f t="shared" si="3"/>
        <v>#NUM!</v>
      </c>
      <c r="F75" s="4" t="e">
        <f t="shared" si="4"/>
        <v>#NUM!</v>
      </c>
    </row>
    <row r="76" spans="1:6" x14ac:dyDescent="0.25">
      <c r="A76">
        <v>70</v>
      </c>
      <c r="B76" s="4" t="e">
        <f t="shared" si="5"/>
        <v>#NUM!</v>
      </c>
      <c r="C76" s="4">
        <f>emi</f>
        <v>879.15887230009594</v>
      </c>
      <c r="D76" s="4" t="e">
        <f>IPMT(rt/12,A76,t*12,-P)</f>
        <v>#NUM!</v>
      </c>
      <c r="E76" s="4" t="e">
        <f t="shared" si="3"/>
        <v>#NUM!</v>
      </c>
      <c r="F76" s="4" t="e">
        <f t="shared" si="4"/>
        <v>#NUM!</v>
      </c>
    </row>
    <row r="77" spans="1:6" x14ac:dyDescent="0.25">
      <c r="A77">
        <v>71</v>
      </c>
      <c r="B77" s="4" t="e">
        <f t="shared" si="5"/>
        <v>#NUM!</v>
      </c>
      <c r="C77" s="4">
        <f>emi</f>
        <v>879.15887230009594</v>
      </c>
      <c r="D77" s="4" t="e">
        <f>IPMT(rt/12,A77,t*12,-P)</f>
        <v>#NUM!</v>
      </c>
      <c r="E77" s="4" t="e">
        <f t="shared" si="3"/>
        <v>#NUM!</v>
      </c>
      <c r="F77" s="4" t="e">
        <f t="shared" si="4"/>
        <v>#NUM!</v>
      </c>
    </row>
    <row r="78" spans="1:6" x14ac:dyDescent="0.25">
      <c r="A78">
        <v>72</v>
      </c>
      <c r="B78" s="4" t="e">
        <f t="shared" si="5"/>
        <v>#NUM!</v>
      </c>
      <c r="C78" s="4">
        <f>emi</f>
        <v>879.15887230009594</v>
      </c>
      <c r="D78" s="4" t="e">
        <f>IPMT(rt/12,A78,t*12,-P)</f>
        <v>#NUM!</v>
      </c>
      <c r="E78" s="4" t="e">
        <f t="shared" si="3"/>
        <v>#NUM!</v>
      </c>
      <c r="F78" s="4" t="e">
        <f t="shared" si="4"/>
        <v>#NUM!</v>
      </c>
    </row>
    <row r="79" spans="1:6" x14ac:dyDescent="0.25">
      <c r="A79">
        <v>73</v>
      </c>
      <c r="B79" s="4" t="e">
        <f t="shared" si="5"/>
        <v>#NUM!</v>
      </c>
      <c r="C79" s="4">
        <f>emi</f>
        <v>879.15887230009594</v>
      </c>
      <c r="D79" s="4" t="e">
        <f>IPMT(rt/12,A79,t*12,-P)</f>
        <v>#NUM!</v>
      </c>
      <c r="E79" s="4" t="e">
        <f t="shared" si="3"/>
        <v>#NUM!</v>
      </c>
      <c r="F79" s="4" t="e">
        <f t="shared" si="4"/>
        <v>#NUM!</v>
      </c>
    </row>
    <row r="80" spans="1:6" x14ac:dyDescent="0.25">
      <c r="A80">
        <v>74</v>
      </c>
      <c r="B80" s="4" t="e">
        <f t="shared" si="5"/>
        <v>#NUM!</v>
      </c>
      <c r="C80" s="4">
        <f>emi</f>
        <v>879.15887230009594</v>
      </c>
      <c r="D80" s="4" t="e">
        <f>IPMT(rt/12,A80,t*12,-P)</f>
        <v>#NUM!</v>
      </c>
      <c r="E80" s="4" t="e">
        <f t="shared" si="3"/>
        <v>#NUM!</v>
      </c>
      <c r="F80" s="4" t="e">
        <f t="shared" si="4"/>
        <v>#NUM!</v>
      </c>
    </row>
    <row r="81" spans="1:6" x14ac:dyDescent="0.25">
      <c r="A81">
        <v>75</v>
      </c>
      <c r="B81" s="4" t="e">
        <f t="shared" si="5"/>
        <v>#NUM!</v>
      </c>
      <c r="C81" s="4">
        <f>emi</f>
        <v>879.15887230009594</v>
      </c>
      <c r="D81" s="4" t="e">
        <f>IPMT(rt/12,A81,t*12,-P)</f>
        <v>#NUM!</v>
      </c>
      <c r="E81" s="4" t="e">
        <f t="shared" si="3"/>
        <v>#NUM!</v>
      </c>
      <c r="F81" s="4" t="e">
        <f t="shared" si="4"/>
        <v>#NUM!</v>
      </c>
    </row>
    <row r="82" spans="1:6" x14ac:dyDescent="0.25">
      <c r="A82">
        <v>76</v>
      </c>
      <c r="B82" s="4" t="e">
        <f t="shared" si="5"/>
        <v>#NUM!</v>
      </c>
      <c r="C82" s="4">
        <f>emi</f>
        <v>879.15887230009594</v>
      </c>
      <c r="D82" s="4" t="e">
        <f>IPMT(rt/12,A82,t*12,-P)</f>
        <v>#NUM!</v>
      </c>
      <c r="E82" s="4" t="e">
        <f t="shared" si="3"/>
        <v>#NUM!</v>
      </c>
      <c r="F82" s="4" t="e">
        <f t="shared" si="4"/>
        <v>#NUM!</v>
      </c>
    </row>
    <row r="83" spans="1:6" x14ac:dyDescent="0.25">
      <c r="A83">
        <v>77</v>
      </c>
      <c r="B83" s="4" t="e">
        <f t="shared" si="5"/>
        <v>#NUM!</v>
      </c>
      <c r="C83" s="4">
        <f>emi</f>
        <v>879.15887230009594</v>
      </c>
      <c r="D83" s="4" t="e">
        <f>IPMT(rt/12,A83,t*12,-P)</f>
        <v>#NUM!</v>
      </c>
      <c r="E83" s="4" t="e">
        <f t="shared" si="3"/>
        <v>#NUM!</v>
      </c>
      <c r="F83" s="4" t="e">
        <f t="shared" si="4"/>
        <v>#NUM!</v>
      </c>
    </row>
    <row r="84" spans="1:6" x14ac:dyDescent="0.25">
      <c r="A84">
        <v>78</v>
      </c>
      <c r="B84" s="4" t="e">
        <f t="shared" si="5"/>
        <v>#NUM!</v>
      </c>
      <c r="C84" s="4">
        <f>emi</f>
        <v>879.15887230009594</v>
      </c>
      <c r="D84" s="4" t="e">
        <f>IPMT(rt/12,A84,t*12,-P)</f>
        <v>#NUM!</v>
      </c>
      <c r="E84" s="4" t="e">
        <f t="shared" si="3"/>
        <v>#NUM!</v>
      </c>
      <c r="F84" s="4" t="e">
        <f t="shared" si="4"/>
        <v>#NUM!</v>
      </c>
    </row>
    <row r="85" spans="1:6" x14ac:dyDescent="0.25">
      <c r="A85">
        <v>79</v>
      </c>
      <c r="B85" s="4" t="e">
        <f t="shared" si="5"/>
        <v>#NUM!</v>
      </c>
      <c r="C85" s="4">
        <f>emi</f>
        <v>879.15887230009594</v>
      </c>
      <c r="D85" s="4" t="e">
        <f>IPMT(rt/12,A85,t*12,-P)</f>
        <v>#NUM!</v>
      </c>
      <c r="E85" s="4" t="e">
        <f t="shared" si="3"/>
        <v>#NUM!</v>
      </c>
      <c r="F85" s="4" t="e">
        <f t="shared" si="4"/>
        <v>#NUM!</v>
      </c>
    </row>
    <row r="86" spans="1:6" x14ac:dyDescent="0.25">
      <c r="A86">
        <v>80</v>
      </c>
      <c r="B86" s="4" t="e">
        <f t="shared" si="5"/>
        <v>#NUM!</v>
      </c>
      <c r="C86" s="4">
        <f>emi</f>
        <v>879.15887230009594</v>
      </c>
      <c r="D86" s="4" t="e">
        <f>IPMT(rt/12,A86,t*12,-P)</f>
        <v>#NUM!</v>
      </c>
      <c r="E86" s="4" t="e">
        <f t="shared" si="3"/>
        <v>#NUM!</v>
      </c>
      <c r="F86" s="4" t="e">
        <f t="shared" si="4"/>
        <v>#NUM!</v>
      </c>
    </row>
    <row r="87" spans="1:6" x14ac:dyDescent="0.25">
      <c r="A87">
        <v>81</v>
      </c>
      <c r="B87" s="4" t="e">
        <f t="shared" si="5"/>
        <v>#NUM!</v>
      </c>
      <c r="C87" s="4">
        <f>emi</f>
        <v>879.15887230009594</v>
      </c>
      <c r="D87" s="4" t="e">
        <f>IPMT(rt/12,A87,t*12,-P)</f>
        <v>#NUM!</v>
      </c>
      <c r="E87" s="4" t="e">
        <f t="shared" si="3"/>
        <v>#NUM!</v>
      </c>
      <c r="F87" s="4" t="e">
        <f t="shared" si="4"/>
        <v>#NUM!</v>
      </c>
    </row>
    <row r="88" spans="1:6" x14ac:dyDescent="0.25">
      <c r="A88">
        <v>82</v>
      </c>
      <c r="B88" s="4" t="e">
        <f t="shared" si="5"/>
        <v>#NUM!</v>
      </c>
      <c r="C88" s="4">
        <f>emi</f>
        <v>879.15887230009594</v>
      </c>
      <c r="D88" s="4" t="e">
        <f>IPMT(rt/12,A88,t*12,-P)</f>
        <v>#NUM!</v>
      </c>
      <c r="E88" s="4" t="e">
        <f t="shared" si="3"/>
        <v>#NUM!</v>
      </c>
      <c r="F88" s="4" t="e">
        <f t="shared" si="4"/>
        <v>#NUM!</v>
      </c>
    </row>
    <row r="89" spans="1:6" x14ac:dyDescent="0.25">
      <c r="A89">
        <v>83</v>
      </c>
      <c r="B89" s="4" t="e">
        <f t="shared" si="5"/>
        <v>#NUM!</v>
      </c>
      <c r="C89" s="4">
        <f>emi</f>
        <v>879.15887230009594</v>
      </c>
      <c r="D89" s="4" t="e">
        <f>IPMT(rt/12,A89,t*12,-P)</f>
        <v>#NUM!</v>
      </c>
      <c r="E89" s="4" t="e">
        <f t="shared" si="3"/>
        <v>#NUM!</v>
      </c>
      <c r="F89" s="4" t="e">
        <f t="shared" si="4"/>
        <v>#NUM!</v>
      </c>
    </row>
    <row r="90" spans="1:6" x14ac:dyDescent="0.25">
      <c r="A90">
        <v>84</v>
      </c>
      <c r="B90" s="4" t="e">
        <f t="shared" si="5"/>
        <v>#NUM!</v>
      </c>
      <c r="C90" s="4">
        <f>emi</f>
        <v>879.15887230009594</v>
      </c>
      <c r="D90" s="4" t="e">
        <f>IPMT(rt/12,A90,t*12,-P)</f>
        <v>#NUM!</v>
      </c>
      <c r="E90" s="4" t="e">
        <f t="shared" si="3"/>
        <v>#NUM!</v>
      </c>
      <c r="F90" s="4" t="e">
        <f t="shared" si="4"/>
        <v>#NUM!</v>
      </c>
    </row>
    <row r="91" spans="1:6" x14ac:dyDescent="0.25">
      <c r="A91">
        <v>85</v>
      </c>
      <c r="B91" s="4" t="e">
        <f t="shared" si="5"/>
        <v>#NUM!</v>
      </c>
      <c r="C91" s="4">
        <f>emi</f>
        <v>879.15887230009594</v>
      </c>
      <c r="D91" s="4" t="e">
        <f>IPMT(rt/12,A91,t*12,-P)</f>
        <v>#NUM!</v>
      </c>
      <c r="E91" s="4" t="e">
        <f t="shared" si="3"/>
        <v>#NUM!</v>
      </c>
      <c r="F91" s="4" t="e">
        <f t="shared" si="4"/>
        <v>#NUM!</v>
      </c>
    </row>
    <row r="92" spans="1:6" x14ac:dyDescent="0.25">
      <c r="A92">
        <v>86</v>
      </c>
      <c r="B92" s="4" t="e">
        <f t="shared" si="5"/>
        <v>#NUM!</v>
      </c>
      <c r="C92" s="4">
        <f>emi</f>
        <v>879.15887230009594</v>
      </c>
      <c r="D92" s="4" t="e">
        <f>IPMT(rt/12,A92,t*12,-P)</f>
        <v>#NUM!</v>
      </c>
      <c r="E92" s="4" t="e">
        <f t="shared" si="3"/>
        <v>#NUM!</v>
      </c>
      <c r="F92" s="4" t="e">
        <f t="shared" si="4"/>
        <v>#NUM!</v>
      </c>
    </row>
    <row r="93" spans="1:6" x14ac:dyDescent="0.25">
      <c r="A93">
        <v>87</v>
      </c>
      <c r="B93" s="4" t="e">
        <f t="shared" si="5"/>
        <v>#NUM!</v>
      </c>
      <c r="C93" s="4">
        <f>emi</f>
        <v>879.15887230009594</v>
      </c>
      <c r="D93" s="4" t="e">
        <f>IPMT(rt/12,A93,t*12,-P)</f>
        <v>#NUM!</v>
      </c>
      <c r="E93" s="4" t="e">
        <f t="shared" si="3"/>
        <v>#NUM!</v>
      </c>
      <c r="F93" s="4" t="e">
        <f t="shared" si="4"/>
        <v>#NUM!</v>
      </c>
    </row>
    <row r="94" spans="1:6" x14ac:dyDescent="0.25">
      <c r="A94">
        <v>88</v>
      </c>
      <c r="B94" s="4" t="e">
        <f t="shared" si="5"/>
        <v>#NUM!</v>
      </c>
      <c r="C94" s="4">
        <f>emi</f>
        <v>879.15887230009594</v>
      </c>
      <c r="D94" s="4" t="e">
        <f>IPMT(rt/12,A94,t*12,-P)</f>
        <v>#NUM!</v>
      </c>
      <c r="E94" s="4" t="e">
        <f t="shared" si="3"/>
        <v>#NUM!</v>
      </c>
      <c r="F94" s="4" t="e">
        <f t="shared" si="4"/>
        <v>#NUM!</v>
      </c>
    </row>
    <row r="95" spans="1:6" x14ac:dyDescent="0.25">
      <c r="A95">
        <v>89</v>
      </c>
      <c r="B95" s="4" t="e">
        <f t="shared" si="5"/>
        <v>#NUM!</v>
      </c>
      <c r="C95" s="4">
        <f>emi</f>
        <v>879.15887230009594</v>
      </c>
      <c r="D95" s="4" t="e">
        <f>IPMT(rt/12,A95,t*12,-P)</f>
        <v>#NUM!</v>
      </c>
      <c r="E95" s="4" t="e">
        <f t="shared" si="3"/>
        <v>#NUM!</v>
      </c>
      <c r="F95" s="4" t="e">
        <f t="shared" si="4"/>
        <v>#NUM!</v>
      </c>
    </row>
    <row r="96" spans="1:6" x14ac:dyDescent="0.25">
      <c r="A96">
        <v>90</v>
      </c>
      <c r="B96" s="4" t="e">
        <f t="shared" si="5"/>
        <v>#NUM!</v>
      </c>
      <c r="C96" s="4">
        <f>emi</f>
        <v>879.15887230009594</v>
      </c>
      <c r="D96" s="4" t="e">
        <f>IPMT(rt/12,A96,t*12,-P)</f>
        <v>#NUM!</v>
      </c>
      <c r="E96" s="4" t="e">
        <f t="shared" si="3"/>
        <v>#NUM!</v>
      </c>
      <c r="F96" s="4" t="e">
        <f t="shared" si="4"/>
        <v>#NUM!</v>
      </c>
    </row>
    <row r="97" spans="1:6" x14ac:dyDescent="0.25">
      <c r="A97">
        <v>91</v>
      </c>
      <c r="B97" s="4" t="e">
        <f t="shared" si="5"/>
        <v>#NUM!</v>
      </c>
      <c r="C97" s="4">
        <f>emi</f>
        <v>879.15887230009594</v>
      </c>
      <c r="D97" s="4" t="e">
        <f>IPMT(rt/12,A97,t*12,-P)</f>
        <v>#NUM!</v>
      </c>
      <c r="E97" s="4" t="e">
        <f t="shared" si="3"/>
        <v>#NUM!</v>
      </c>
      <c r="F97" s="4" t="e">
        <f t="shared" si="4"/>
        <v>#NUM!</v>
      </c>
    </row>
    <row r="98" spans="1:6" x14ac:dyDescent="0.25">
      <c r="A98">
        <v>92</v>
      </c>
      <c r="B98" s="4" t="e">
        <f t="shared" si="5"/>
        <v>#NUM!</v>
      </c>
      <c r="C98" s="4">
        <f>emi</f>
        <v>879.15887230009594</v>
      </c>
      <c r="D98" s="4" t="e">
        <f>IPMT(rt/12,A98,t*12,-P)</f>
        <v>#NUM!</v>
      </c>
      <c r="E98" s="4" t="e">
        <f t="shared" si="3"/>
        <v>#NUM!</v>
      </c>
      <c r="F98" s="4" t="e">
        <f t="shared" si="4"/>
        <v>#NUM!</v>
      </c>
    </row>
    <row r="99" spans="1:6" x14ac:dyDescent="0.25">
      <c r="A99">
        <v>93</v>
      </c>
      <c r="B99" s="4" t="e">
        <f t="shared" si="5"/>
        <v>#NUM!</v>
      </c>
      <c r="C99" s="4">
        <f>emi</f>
        <v>879.15887230009594</v>
      </c>
      <c r="D99" s="4" t="e">
        <f>IPMT(rt/12,A99,t*12,-P)</f>
        <v>#NUM!</v>
      </c>
      <c r="E99" s="4" t="e">
        <f t="shared" si="3"/>
        <v>#NUM!</v>
      </c>
      <c r="F99" s="4" t="e">
        <f t="shared" si="4"/>
        <v>#NUM!</v>
      </c>
    </row>
    <row r="100" spans="1:6" x14ac:dyDescent="0.25">
      <c r="A100">
        <v>94</v>
      </c>
      <c r="B100" s="4" t="e">
        <f t="shared" si="5"/>
        <v>#NUM!</v>
      </c>
      <c r="C100" s="4">
        <f>emi</f>
        <v>879.15887230009594</v>
      </c>
      <c r="D100" s="4" t="e">
        <f>IPMT(rt/12,A100,t*12,-P)</f>
        <v>#NUM!</v>
      </c>
      <c r="E100" s="4" t="e">
        <f t="shared" si="3"/>
        <v>#NUM!</v>
      </c>
      <c r="F100" s="4" t="e">
        <f t="shared" si="4"/>
        <v>#NUM!</v>
      </c>
    </row>
    <row r="101" spans="1:6" x14ac:dyDescent="0.25">
      <c r="A101">
        <v>95</v>
      </c>
      <c r="B101" s="4" t="e">
        <f t="shared" si="5"/>
        <v>#NUM!</v>
      </c>
      <c r="C101" s="4">
        <f>emi</f>
        <v>879.15887230009594</v>
      </c>
      <c r="D101" s="4" t="e">
        <f>IPMT(rt/12,A101,t*12,-P)</f>
        <v>#NUM!</v>
      </c>
      <c r="E101" s="4" t="e">
        <f t="shared" si="3"/>
        <v>#NUM!</v>
      </c>
      <c r="F101" s="4" t="e">
        <f t="shared" si="4"/>
        <v>#NUM!</v>
      </c>
    </row>
    <row r="102" spans="1:6" x14ac:dyDescent="0.25">
      <c r="A102">
        <v>96</v>
      </c>
      <c r="B102" s="4" t="e">
        <f t="shared" si="5"/>
        <v>#NUM!</v>
      </c>
      <c r="C102" s="4">
        <f>emi</f>
        <v>879.15887230009594</v>
      </c>
      <c r="D102" s="4" t="e">
        <f>IPMT(rt/12,A102,t*12,-P)</f>
        <v>#NUM!</v>
      </c>
      <c r="E102" s="4" t="e">
        <f t="shared" si="3"/>
        <v>#NUM!</v>
      </c>
      <c r="F102" s="4" t="e">
        <f t="shared" si="4"/>
        <v>#NUM!</v>
      </c>
    </row>
    <row r="103" spans="1:6" x14ac:dyDescent="0.25">
      <c r="A103">
        <v>97</v>
      </c>
      <c r="B103" s="4" t="e">
        <f t="shared" si="5"/>
        <v>#NUM!</v>
      </c>
      <c r="C103" s="4">
        <f>emi</f>
        <v>879.15887230009594</v>
      </c>
      <c r="D103" s="4" t="e">
        <f>IPMT(rt/12,A103,t*12,-P)</f>
        <v>#NUM!</v>
      </c>
      <c r="E103" s="4" t="e">
        <f t="shared" si="3"/>
        <v>#NUM!</v>
      </c>
      <c r="F103" s="4" t="e">
        <f t="shared" si="4"/>
        <v>#NUM!</v>
      </c>
    </row>
    <row r="104" spans="1:6" x14ac:dyDescent="0.25">
      <c r="A104">
        <v>98</v>
      </c>
      <c r="B104" s="4" t="e">
        <f t="shared" si="5"/>
        <v>#NUM!</v>
      </c>
      <c r="C104" s="4">
        <f>emi</f>
        <v>879.15887230009594</v>
      </c>
      <c r="D104" s="4" t="e">
        <f>IPMT(rt/12,A104,t*12,-P)</f>
        <v>#NUM!</v>
      </c>
      <c r="E104" s="4" t="e">
        <f t="shared" si="3"/>
        <v>#NUM!</v>
      </c>
      <c r="F104" s="4" t="e">
        <f t="shared" si="4"/>
        <v>#NUM!</v>
      </c>
    </row>
    <row r="105" spans="1:6" x14ac:dyDescent="0.25">
      <c r="A105">
        <v>99</v>
      </c>
      <c r="B105" s="4" t="e">
        <f t="shared" si="5"/>
        <v>#NUM!</v>
      </c>
      <c r="C105" s="4">
        <f>emi</f>
        <v>879.15887230009594</v>
      </c>
      <c r="D105" s="4" t="e">
        <f>IPMT(rt/12,A105,t*12,-P)</f>
        <v>#NUM!</v>
      </c>
      <c r="E105" s="4" t="e">
        <f t="shared" si="3"/>
        <v>#NUM!</v>
      </c>
      <c r="F105" s="4" t="e">
        <f t="shared" si="4"/>
        <v>#NUM!</v>
      </c>
    </row>
    <row r="106" spans="1:6" x14ac:dyDescent="0.25">
      <c r="A106">
        <v>100</v>
      </c>
      <c r="B106" s="4" t="e">
        <f t="shared" si="5"/>
        <v>#NUM!</v>
      </c>
      <c r="C106" s="4">
        <f>emi</f>
        <v>879.15887230009594</v>
      </c>
      <c r="D106" s="4" t="e">
        <f>IPMT(rt/12,A106,t*12,-P)</f>
        <v>#NUM!</v>
      </c>
      <c r="E106" s="4" t="e">
        <f t="shared" si="3"/>
        <v>#NUM!</v>
      </c>
      <c r="F106" s="4" t="e">
        <f t="shared" si="4"/>
        <v>#NUM!</v>
      </c>
    </row>
    <row r="107" spans="1:6" x14ac:dyDescent="0.25">
      <c r="A107">
        <v>101</v>
      </c>
      <c r="B107" s="4" t="e">
        <f t="shared" si="5"/>
        <v>#NUM!</v>
      </c>
      <c r="C107" s="4">
        <f>emi</f>
        <v>879.15887230009594</v>
      </c>
      <c r="D107" s="4" t="e">
        <f>IPMT(rt/12,A107,t*12,-P)</f>
        <v>#NUM!</v>
      </c>
      <c r="E107" s="4" t="e">
        <f t="shared" si="3"/>
        <v>#NUM!</v>
      </c>
      <c r="F107" s="4" t="e">
        <f t="shared" si="4"/>
        <v>#NUM!</v>
      </c>
    </row>
    <row r="108" spans="1:6" x14ac:dyDescent="0.25">
      <c r="A108">
        <v>102</v>
      </c>
      <c r="B108" s="4" t="e">
        <f t="shared" si="5"/>
        <v>#NUM!</v>
      </c>
      <c r="C108" s="4">
        <f>emi</f>
        <v>879.15887230009594</v>
      </c>
      <c r="D108" s="4" t="e">
        <f>IPMT(rt/12,A108,t*12,-P)</f>
        <v>#NUM!</v>
      </c>
      <c r="E108" s="4" t="e">
        <f t="shared" si="3"/>
        <v>#NUM!</v>
      </c>
      <c r="F108" s="4" t="e">
        <f t="shared" si="4"/>
        <v>#NUM!</v>
      </c>
    </row>
    <row r="109" spans="1:6" x14ac:dyDescent="0.25">
      <c r="A109">
        <v>103</v>
      </c>
      <c r="B109" s="4" t="e">
        <f t="shared" si="5"/>
        <v>#NUM!</v>
      </c>
      <c r="C109" s="4">
        <f>emi</f>
        <v>879.15887230009594</v>
      </c>
      <c r="D109" s="4" t="e">
        <f>IPMT(rt/12,A109,t*12,-P)</f>
        <v>#NUM!</v>
      </c>
      <c r="E109" s="4" t="e">
        <f t="shared" si="3"/>
        <v>#NUM!</v>
      </c>
      <c r="F109" s="4" t="e">
        <f t="shared" si="4"/>
        <v>#NUM!</v>
      </c>
    </row>
    <row r="110" spans="1:6" x14ac:dyDescent="0.25">
      <c r="A110">
        <v>104</v>
      </c>
      <c r="B110" s="4" t="e">
        <f t="shared" si="5"/>
        <v>#NUM!</v>
      </c>
      <c r="C110" s="4">
        <f>emi</f>
        <v>879.15887230009594</v>
      </c>
      <c r="D110" s="4" t="e">
        <f>IPMT(rt/12,A110,t*12,-P)</f>
        <v>#NUM!</v>
      </c>
      <c r="E110" s="4" t="e">
        <f t="shared" si="3"/>
        <v>#NUM!</v>
      </c>
      <c r="F110" s="4" t="e">
        <f t="shared" si="4"/>
        <v>#NUM!</v>
      </c>
    </row>
    <row r="111" spans="1:6" x14ac:dyDescent="0.25">
      <c r="A111">
        <v>105</v>
      </c>
      <c r="B111" s="4" t="e">
        <f t="shared" si="5"/>
        <v>#NUM!</v>
      </c>
      <c r="C111" s="4">
        <f>emi</f>
        <v>879.15887230009594</v>
      </c>
      <c r="D111" s="4" t="e">
        <f>IPMT(rt/12,A111,t*12,-P)</f>
        <v>#NUM!</v>
      </c>
      <c r="E111" s="4" t="e">
        <f t="shared" si="3"/>
        <v>#NUM!</v>
      </c>
      <c r="F111" s="4" t="e">
        <f t="shared" si="4"/>
        <v>#NUM!</v>
      </c>
    </row>
    <row r="112" spans="1:6" x14ac:dyDescent="0.25">
      <c r="A112">
        <v>106</v>
      </c>
      <c r="B112" s="4" t="e">
        <f t="shared" si="5"/>
        <v>#NUM!</v>
      </c>
      <c r="C112" s="4">
        <f>emi</f>
        <v>879.15887230009594</v>
      </c>
      <c r="D112" s="4" t="e">
        <f>IPMT(rt/12,A112,t*12,-P)</f>
        <v>#NUM!</v>
      </c>
      <c r="E112" s="4" t="e">
        <f t="shared" si="3"/>
        <v>#NUM!</v>
      </c>
      <c r="F112" s="4" t="e">
        <f t="shared" si="4"/>
        <v>#NUM!</v>
      </c>
    </row>
    <row r="113" spans="1:6" x14ac:dyDescent="0.25">
      <c r="A113">
        <v>107</v>
      </c>
      <c r="B113" s="4" t="e">
        <f t="shared" si="5"/>
        <v>#NUM!</v>
      </c>
      <c r="C113" s="4">
        <f>emi</f>
        <v>879.15887230009594</v>
      </c>
      <c r="D113" s="4" t="e">
        <f>IPMT(rt/12,A113,t*12,-P)</f>
        <v>#NUM!</v>
      </c>
      <c r="E113" s="4" t="e">
        <f t="shared" si="3"/>
        <v>#NUM!</v>
      </c>
      <c r="F113" s="4" t="e">
        <f t="shared" si="4"/>
        <v>#NUM!</v>
      </c>
    </row>
    <row r="114" spans="1:6" x14ac:dyDescent="0.25">
      <c r="A114">
        <v>108</v>
      </c>
      <c r="B114" s="4" t="e">
        <f t="shared" si="5"/>
        <v>#NUM!</v>
      </c>
      <c r="C114" s="4">
        <f>emi</f>
        <v>879.15887230009594</v>
      </c>
      <c r="D114" s="4" t="e">
        <f>IPMT(rt/12,A114,t*12,-P)</f>
        <v>#NUM!</v>
      </c>
      <c r="E114" s="4" t="e">
        <f t="shared" si="3"/>
        <v>#NUM!</v>
      </c>
      <c r="F114" s="4" t="e">
        <f t="shared" si="4"/>
        <v>#NUM!</v>
      </c>
    </row>
    <row r="115" spans="1:6" x14ac:dyDescent="0.25">
      <c r="A115">
        <v>109</v>
      </c>
      <c r="B115" s="4" t="e">
        <f t="shared" si="5"/>
        <v>#NUM!</v>
      </c>
      <c r="C115" s="4">
        <f>emi</f>
        <v>879.15887230009594</v>
      </c>
      <c r="D115" s="4" t="e">
        <f>IPMT(rt/12,A115,t*12,-P)</f>
        <v>#NUM!</v>
      </c>
      <c r="E115" s="4" t="e">
        <f t="shared" si="3"/>
        <v>#NUM!</v>
      </c>
      <c r="F115" s="4" t="e">
        <f t="shared" si="4"/>
        <v>#NUM!</v>
      </c>
    </row>
    <row r="116" spans="1:6" x14ac:dyDescent="0.25">
      <c r="A116">
        <v>110</v>
      </c>
      <c r="B116" s="4" t="e">
        <f t="shared" si="5"/>
        <v>#NUM!</v>
      </c>
      <c r="C116" s="4">
        <f>emi</f>
        <v>879.15887230009594</v>
      </c>
      <c r="D116" s="4" t="e">
        <f>IPMT(rt/12,A116,t*12,-P)</f>
        <v>#NUM!</v>
      </c>
      <c r="E116" s="4" t="e">
        <f t="shared" si="3"/>
        <v>#NUM!</v>
      </c>
      <c r="F116" s="4" t="e">
        <f t="shared" si="4"/>
        <v>#NUM!</v>
      </c>
    </row>
    <row r="117" spans="1:6" x14ac:dyDescent="0.25">
      <c r="A117">
        <v>111</v>
      </c>
      <c r="B117" s="4" t="e">
        <f t="shared" si="5"/>
        <v>#NUM!</v>
      </c>
      <c r="C117" s="4">
        <f>emi</f>
        <v>879.15887230009594</v>
      </c>
      <c r="D117" s="4" t="e">
        <f>IPMT(rt/12,A117,t*12,-P)</f>
        <v>#NUM!</v>
      </c>
      <c r="E117" s="4" t="e">
        <f t="shared" si="3"/>
        <v>#NUM!</v>
      </c>
      <c r="F117" s="4" t="e">
        <f t="shared" si="4"/>
        <v>#NUM!</v>
      </c>
    </row>
    <row r="118" spans="1:6" x14ac:dyDescent="0.25">
      <c r="A118">
        <v>112</v>
      </c>
      <c r="B118" s="4" t="e">
        <f t="shared" si="5"/>
        <v>#NUM!</v>
      </c>
      <c r="C118" s="4">
        <f>emi</f>
        <v>879.15887230009594</v>
      </c>
      <c r="D118" s="4" t="e">
        <f>IPMT(rt/12,A118,t*12,-P)</f>
        <v>#NUM!</v>
      </c>
      <c r="E118" s="4" t="e">
        <f t="shared" si="3"/>
        <v>#NUM!</v>
      </c>
      <c r="F118" s="4" t="e">
        <f t="shared" si="4"/>
        <v>#NUM!</v>
      </c>
    </row>
    <row r="119" spans="1:6" x14ac:dyDescent="0.25">
      <c r="A119">
        <v>113</v>
      </c>
      <c r="B119" s="4" t="e">
        <f t="shared" si="5"/>
        <v>#NUM!</v>
      </c>
      <c r="C119" s="4">
        <f>emi</f>
        <v>879.15887230009594</v>
      </c>
      <c r="D119" s="4" t="e">
        <f>IPMT(rt/12,A119,t*12,-P)</f>
        <v>#NUM!</v>
      </c>
      <c r="E119" s="4" t="e">
        <f t="shared" si="3"/>
        <v>#NUM!</v>
      </c>
      <c r="F119" s="4" t="e">
        <f t="shared" si="4"/>
        <v>#NUM!</v>
      </c>
    </row>
    <row r="120" spans="1:6" x14ac:dyDescent="0.25">
      <c r="A120">
        <v>114</v>
      </c>
      <c r="B120" s="4" t="e">
        <f t="shared" si="5"/>
        <v>#NUM!</v>
      </c>
      <c r="C120" s="4">
        <f>emi</f>
        <v>879.15887230009594</v>
      </c>
      <c r="D120" s="4" t="e">
        <f>IPMT(rt/12,A120,t*12,-P)</f>
        <v>#NUM!</v>
      </c>
      <c r="E120" s="4" t="e">
        <f t="shared" si="3"/>
        <v>#NUM!</v>
      </c>
      <c r="F120" s="4" t="e">
        <f t="shared" si="4"/>
        <v>#NUM!</v>
      </c>
    </row>
    <row r="121" spans="1:6" x14ac:dyDescent="0.25">
      <c r="A121">
        <v>115</v>
      </c>
      <c r="B121" s="4" t="e">
        <f t="shared" si="5"/>
        <v>#NUM!</v>
      </c>
      <c r="C121" s="4">
        <f>emi</f>
        <v>879.15887230009594</v>
      </c>
      <c r="D121" s="4" t="e">
        <f>IPMT(rt/12,A121,t*12,-P)</f>
        <v>#NUM!</v>
      </c>
      <c r="E121" s="4" t="e">
        <f t="shared" si="3"/>
        <v>#NUM!</v>
      </c>
      <c r="F121" s="4" t="e">
        <f t="shared" si="4"/>
        <v>#NUM!</v>
      </c>
    </row>
    <row r="122" spans="1:6" x14ac:dyDescent="0.25">
      <c r="A122">
        <v>116</v>
      </c>
      <c r="B122" s="4" t="e">
        <f t="shared" si="5"/>
        <v>#NUM!</v>
      </c>
      <c r="C122" s="4">
        <f>emi</f>
        <v>879.15887230009594</v>
      </c>
      <c r="D122" s="4" t="e">
        <f>IPMT(rt/12,A122,t*12,-P)</f>
        <v>#NUM!</v>
      </c>
      <c r="E122" s="4" t="e">
        <f t="shared" si="3"/>
        <v>#NUM!</v>
      </c>
      <c r="F122" s="4" t="e">
        <f t="shared" si="4"/>
        <v>#NUM!</v>
      </c>
    </row>
    <row r="123" spans="1:6" x14ac:dyDescent="0.25">
      <c r="A123">
        <v>117</v>
      </c>
      <c r="B123" s="4" t="e">
        <f t="shared" si="5"/>
        <v>#NUM!</v>
      </c>
      <c r="C123" s="4">
        <f>emi</f>
        <v>879.15887230009594</v>
      </c>
      <c r="D123" s="4" t="e">
        <f>IPMT(rt/12,A123,t*12,-P)</f>
        <v>#NUM!</v>
      </c>
      <c r="E123" s="4" t="e">
        <f t="shared" si="3"/>
        <v>#NUM!</v>
      </c>
      <c r="F123" s="4" t="e">
        <f t="shared" si="4"/>
        <v>#NUM!</v>
      </c>
    </row>
    <row r="124" spans="1:6" x14ac:dyDescent="0.25">
      <c r="A124">
        <v>118</v>
      </c>
      <c r="B124" s="4" t="e">
        <f t="shared" si="5"/>
        <v>#NUM!</v>
      </c>
      <c r="C124" s="4">
        <f>emi</f>
        <v>879.15887230009594</v>
      </c>
      <c r="D124" s="4" t="e">
        <f>IPMT(rt/12,A124,t*12,-P)</f>
        <v>#NUM!</v>
      </c>
      <c r="E124" s="4" t="e">
        <f t="shared" si="3"/>
        <v>#NUM!</v>
      </c>
      <c r="F124" s="4" t="e">
        <f t="shared" si="4"/>
        <v>#NUM!</v>
      </c>
    </row>
    <row r="125" spans="1:6" x14ac:dyDescent="0.25">
      <c r="A125">
        <v>119</v>
      </c>
      <c r="B125" s="4" t="e">
        <f t="shared" si="5"/>
        <v>#NUM!</v>
      </c>
      <c r="C125" s="4">
        <f>emi</f>
        <v>879.15887230009594</v>
      </c>
      <c r="D125" s="4" t="e">
        <f>IPMT(rt/12,A125,t*12,-P)</f>
        <v>#NUM!</v>
      </c>
      <c r="E125" s="4" t="e">
        <f t="shared" si="3"/>
        <v>#NUM!</v>
      </c>
      <c r="F125" s="4" t="e">
        <f t="shared" si="4"/>
        <v>#NUM!</v>
      </c>
    </row>
    <row r="126" spans="1:6" x14ac:dyDescent="0.25">
      <c r="A126">
        <v>120</v>
      </c>
      <c r="B126" s="4" t="e">
        <f t="shared" si="5"/>
        <v>#NUM!</v>
      </c>
      <c r="C126" s="4">
        <f>emi</f>
        <v>879.15887230009594</v>
      </c>
      <c r="D126" s="4" t="e">
        <f>IPMT(rt/12,A126,t*12,-P)</f>
        <v>#NUM!</v>
      </c>
      <c r="E126" s="4" t="e">
        <f t="shared" si="3"/>
        <v>#NUM!</v>
      </c>
      <c r="F126" s="4" t="e">
        <f t="shared" si="4"/>
        <v>#NUM!</v>
      </c>
    </row>
    <row r="127" spans="1:6" x14ac:dyDescent="0.25">
      <c r="A127">
        <v>121</v>
      </c>
      <c r="B127" s="4" t="e">
        <f t="shared" si="5"/>
        <v>#NUM!</v>
      </c>
      <c r="C127" s="4">
        <f>emi</f>
        <v>879.15887230009594</v>
      </c>
      <c r="D127" s="4" t="e">
        <f>IPMT(rt/12,A127,t*12,-P)</f>
        <v>#NUM!</v>
      </c>
      <c r="E127" s="4" t="e">
        <f t="shared" si="3"/>
        <v>#NUM!</v>
      </c>
      <c r="F127" s="4" t="e">
        <f t="shared" si="4"/>
        <v>#NUM!</v>
      </c>
    </row>
    <row r="128" spans="1:6" x14ac:dyDescent="0.25">
      <c r="A128">
        <v>122</v>
      </c>
      <c r="B128" s="4" t="e">
        <f t="shared" si="5"/>
        <v>#NUM!</v>
      </c>
      <c r="C128" s="4">
        <f>emi</f>
        <v>879.15887230009594</v>
      </c>
      <c r="D128" s="4" t="e">
        <f>IPMT(rt/12,A128,t*12,-P)</f>
        <v>#NUM!</v>
      </c>
      <c r="E128" s="4" t="e">
        <f t="shared" si="3"/>
        <v>#NUM!</v>
      </c>
      <c r="F128" s="4" t="e">
        <f t="shared" si="4"/>
        <v>#NUM!</v>
      </c>
    </row>
    <row r="129" spans="1:6" x14ac:dyDescent="0.25">
      <c r="A129">
        <v>123</v>
      </c>
      <c r="B129" s="4" t="e">
        <f t="shared" si="5"/>
        <v>#NUM!</v>
      </c>
      <c r="C129" s="4">
        <f>emi</f>
        <v>879.15887230009594</v>
      </c>
      <c r="D129" s="4" t="e">
        <f>IPMT(rt/12,A129,t*12,-P)</f>
        <v>#NUM!</v>
      </c>
      <c r="E129" s="4" t="e">
        <f t="shared" si="3"/>
        <v>#NUM!</v>
      </c>
      <c r="F129" s="4" t="e">
        <f t="shared" si="4"/>
        <v>#NUM!</v>
      </c>
    </row>
    <row r="130" spans="1:6" x14ac:dyDescent="0.25">
      <c r="A130">
        <v>124</v>
      </c>
      <c r="B130" s="4" t="e">
        <f t="shared" si="5"/>
        <v>#NUM!</v>
      </c>
      <c r="C130" s="4">
        <f>emi</f>
        <v>879.15887230009594</v>
      </c>
      <c r="D130" s="4" t="e">
        <f>IPMT(rt/12,A130,t*12,-P)</f>
        <v>#NUM!</v>
      </c>
      <c r="E130" s="4" t="e">
        <f t="shared" si="3"/>
        <v>#NUM!</v>
      </c>
      <c r="F130" s="4" t="e">
        <f t="shared" si="4"/>
        <v>#NUM!</v>
      </c>
    </row>
    <row r="131" spans="1:6" x14ac:dyDescent="0.25">
      <c r="A131">
        <v>125</v>
      </c>
      <c r="B131" s="4" t="e">
        <f t="shared" si="5"/>
        <v>#NUM!</v>
      </c>
      <c r="C131" s="4">
        <f>emi</f>
        <v>879.15887230009594</v>
      </c>
      <c r="D131" s="4" t="e">
        <f>IPMT(rt/12,A131,t*12,-P)</f>
        <v>#NUM!</v>
      </c>
      <c r="E131" s="4" t="e">
        <f t="shared" si="3"/>
        <v>#NUM!</v>
      </c>
      <c r="F131" s="4" t="e">
        <f t="shared" si="4"/>
        <v>#NUM!</v>
      </c>
    </row>
    <row r="132" spans="1:6" x14ac:dyDescent="0.25">
      <c r="A132">
        <v>126</v>
      </c>
      <c r="B132" s="4" t="e">
        <f t="shared" si="5"/>
        <v>#NUM!</v>
      </c>
      <c r="C132" s="4">
        <f>emi</f>
        <v>879.15887230009594</v>
      </c>
      <c r="D132" s="4" t="e">
        <f>IPMT(rt/12,A132,t*12,-P)</f>
        <v>#NUM!</v>
      </c>
      <c r="E132" s="4" t="e">
        <f t="shared" si="3"/>
        <v>#NUM!</v>
      </c>
      <c r="F132" s="4" t="e">
        <f t="shared" si="4"/>
        <v>#NUM!</v>
      </c>
    </row>
    <row r="133" spans="1:6" x14ac:dyDescent="0.25">
      <c r="A133">
        <v>127</v>
      </c>
      <c r="B133" s="4" t="e">
        <f t="shared" si="5"/>
        <v>#NUM!</v>
      </c>
      <c r="C133" s="4">
        <f>emi</f>
        <v>879.15887230009594</v>
      </c>
      <c r="D133" s="4" t="e">
        <f>IPMT(rt/12,A133,t*12,-P)</f>
        <v>#NUM!</v>
      </c>
      <c r="E133" s="4" t="e">
        <f t="shared" si="3"/>
        <v>#NUM!</v>
      </c>
      <c r="F133" s="4" t="e">
        <f t="shared" si="4"/>
        <v>#NUM!</v>
      </c>
    </row>
    <row r="134" spans="1:6" x14ac:dyDescent="0.25">
      <c r="A134">
        <v>128</v>
      </c>
      <c r="B134" s="4" t="e">
        <f t="shared" si="5"/>
        <v>#NUM!</v>
      </c>
      <c r="C134" s="4">
        <f>emi</f>
        <v>879.15887230009594</v>
      </c>
      <c r="D134" s="4" t="e">
        <f>IPMT(rt/12,A134,t*12,-P)</f>
        <v>#NUM!</v>
      </c>
      <c r="E134" s="4" t="e">
        <f t="shared" si="3"/>
        <v>#NUM!</v>
      </c>
      <c r="F134" s="4" t="e">
        <f t="shared" si="4"/>
        <v>#NUM!</v>
      </c>
    </row>
    <row r="135" spans="1:6" x14ac:dyDescent="0.25">
      <c r="A135">
        <v>129</v>
      </c>
      <c r="B135" s="4" t="e">
        <f t="shared" si="5"/>
        <v>#NUM!</v>
      </c>
      <c r="C135" s="4">
        <f>emi</f>
        <v>879.15887230009594</v>
      </c>
      <c r="D135" s="4" t="e">
        <f>IPMT(rt/12,A135,t*12,-P)</f>
        <v>#NUM!</v>
      </c>
      <c r="E135" s="4" t="e">
        <f t="shared" si="3"/>
        <v>#NUM!</v>
      </c>
      <c r="F135" s="4" t="e">
        <f t="shared" si="4"/>
        <v>#NUM!</v>
      </c>
    </row>
    <row r="136" spans="1:6" x14ac:dyDescent="0.25">
      <c r="A136">
        <v>130</v>
      </c>
      <c r="B136" s="4" t="e">
        <f t="shared" si="5"/>
        <v>#NUM!</v>
      </c>
      <c r="C136" s="4">
        <f>emi</f>
        <v>879.15887230009594</v>
      </c>
      <c r="D136" s="4" t="e">
        <f>IPMT(rt/12,A136,t*12,-P)</f>
        <v>#NUM!</v>
      </c>
      <c r="E136" s="4" t="e">
        <f t="shared" ref="E136:E199" si="6">C136-D136</f>
        <v>#NUM!</v>
      </c>
      <c r="F136" s="4" t="e">
        <f t="shared" ref="F136:F199" si="7">B136-E136</f>
        <v>#NUM!</v>
      </c>
    </row>
    <row r="137" spans="1:6" x14ac:dyDescent="0.25">
      <c r="A137">
        <v>131</v>
      </c>
      <c r="B137" s="4" t="e">
        <f t="shared" ref="B137:B200" si="8">F136</f>
        <v>#NUM!</v>
      </c>
      <c r="C137" s="4">
        <f>emi</f>
        <v>879.15887230009594</v>
      </c>
      <c r="D137" s="4" t="e">
        <f>IPMT(rt/12,A137,t*12,-P)</f>
        <v>#NUM!</v>
      </c>
      <c r="E137" s="4" t="e">
        <f t="shared" si="6"/>
        <v>#NUM!</v>
      </c>
      <c r="F137" s="4" t="e">
        <f t="shared" si="7"/>
        <v>#NUM!</v>
      </c>
    </row>
    <row r="138" spans="1:6" x14ac:dyDescent="0.25">
      <c r="A138">
        <v>132</v>
      </c>
      <c r="B138" s="4" t="e">
        <f t="shared" si="8"/>
        <v>#NUM!</v>
      </c>
      <c r="C138" s="4">
        <f>emi</f>
        <v>879.15887230009594</v>
      </c>
      <c r="D138" s="4" t="e">
        <f>IPMT(rt/12,A138,t*12,-P)</f>
        <v>#NUM!</v>
      </c>
      <c r="E138" s="4" t="e">
        <f t="shared" si="6"/>
        <v>#NUM!</v>
      </c>
      <c r="F138" s="4" t="e">
        <f t="shared" si="7"/>
        <v>#NUM!</v>
      </c>
    </row>
    <row r="139" spans="1:6" x14ac:dyDescent="0.25">
      <c r="A139">
        <v>133</v>
      </c>
      <c r="B139" s="4" t="e">
        <f t="shared" si="8"/>
        <v>#NUM!</v>
      </c>
      <c r="C139" s="4">
        <f>emi</f>
        <v>879.15887230009594</v>
      </c>
      <c r="D139" s="4" t="e">
        <f>IPMT(rt/12,A139,t*12,-P)</f>
        <v>#NUM!</v>
      </c>
      <c r="E139" s="4" t="e">
        <f t="shared" si="6"/>
        <v>#NUM!</v>
      </c>
      <c r="F139" s="4" t="e">
        <f t="shared" si="7"/>
        <v>#NUM!</v>
      </c>
    </row>
    <row r="140" spans="1:6" x14ac:dyDescent="0.25">
      <c r="A140">
        <v>134</v>
      </c>
      <c r="B140" s="4" t="e">
        <f t="shared" si="8"/>
        <v>#NUM!</v>
      </c>
      <c r="C140" s="4">
        <f>emi</f>
        <v>879.15887230009594</v>
      </c>
      <c r="D140" s="4" t="e">
        <f>IPMT(rt/12,A140,t*12,-P)</f>
        <v>#NUM!</v>
      </c>
      <c r="E140" s="4" t="e">
        <f t="shared" si="6"/>
        <v>#NUM!</v>
      </c>
      <c r="F140" s="4" t="e">
        <f t="shared" si="7"/>
        <v>#NUM!</v>
      </c>
    </row>
    <row r="141" spans="1:6" x14ac:dyDescent="0.25">
      <c r="A141">
        <v>135</v>
      </c>
      <c r="B141" s="4" t="e">
        <f t="shared" si="8"/>
        <v>#NUM!</v>
      </c>
      <c r="C141" s="4">
        <f>emi</f>
        <v>879.15887230009594</v>
      </c>
      <c r="D141" s="4" t="e">
        <f>IPMT(rt/12,A141,t*12,-P)</f>
        <v>#NUM!</v>
      </c>
      <c r="E141" s="4" t="e">
        <f t="shared" si="6"/>
        <v>#NUM!</v>
      </c>
      <c r="F141" s="4" t="e">
        <f t="shared" si="7"/>
        <v>#NUM!</v>
      </c>
    </row>
    <row r="142" spans="1:6" x14ac:dyDescent="0.25">
      <c r="A142">
        <v>136</v>
      </c>
      <c r="B142" s="4" t="e">
        <f t="shared" si="8"/>
        <v>#NUM!</v>
      </c>
      <c r="C142" s="4">
        <f>emi</f>
        <v>879.15887230009594</v>
      </c>
      <c r="D142" s="4" t="e">
        <f>IPMT(rt/12,A142,t*12,-P)</f>
        <v>#NUM!</v>
      </c>
      <c r="E142" s="4" t="e">
        <f t="shared" si="6"/>
        <v>#NUM!</v>
      </c>
      <c r="F142" s="4" t="e">
        <f t="shared" si="7"/>
        <v>#NUM!</v>
      </c>
    </row>
    <row r="143" spans="1:6" x14ac:dyDescent="0.25">
      <c r="A143">
        <v>137</v>
      </c>
      <c r="B143" s="4" t="e">
        <f t="shared" si="8"/>
        <v>#NUM!</v>
      </c>
      <c r="C143" s="4">
        <f>emi</f>
        <v>879.15887230009594</v>
      </c>
      <c r="D143" s="4" t="e">
        <f>IPMT(rt/12,A143,t*12,-P)</f>
        <v>#NUM!</v>
      </c>
      <c r="E143" s="4" t="e">
        <f t="shared" si="6"/>
        <v>#NUM!</v>
      </c>
      <c r="F143" s="4" t="e">
        <f t="shared" si="7"/>
        <v>#NUM!</v>
      </c>
    </row>
    <row r="144" spans="1:6" x14ac:dyDescent="0.25">
      <c r="A144">
        <v>138</v>
      </c>
      <c r="B144" s="4" t="e">
        <f t="shared" si="8"/>
        <v>#NUM!</v>
      </c>
      <c r="C144" s="4">
        <f>emi</f>
        <v>879.15887230009594</v>
      </c>
      <c r="D144" s="4" t="e">
        <f>IPMT(rt/12,A144,t*12,-P)</f>
        <v>#NUM!</v>
      </c>
      <c r="E144" s="4" t="e">
        <f t="shared" si="6"/>
        <v>#NUM!</v>
      </c>
      <c r="F144" s="4" t="e">
        <f t="shared" si="7"/>
        <v>#NUM!</v>
      </c>
    </row>
    <row r="145" spans="1:6" x14ac:dyDescent="0.25">
      <c r="A145">
        <v>139</v>
      </c>
      <c r="B145" s="4" t="e">
        <f t="shared" si="8"/>
        <v>#NUM!</v>
      </c>
      <c r="C145" s="4">
        <f>emi</f>
        <v>879.15887230009594</v>
      </c>
      <c r="D145" s="4" t="e">
        <f>IPMT(rt/12,A145,t*12,-P)</f>
        <v>#NUM!</v>
      </c>
      <c r="E145" s="4" t="e">
        <f t="shared" si="6"/>
        <v>#NUM!</v>
      </c>
      <c r="F145" s="4" t="e">
        <f t="shared" si="7"/>
        <v>#NUM!</v>
      </c>
    </row>
    <row r="146" spans="1:6" x14ac:dyDescent="0.25">
      <c r="A146">
        <v>140</v>
      </c>
      <c r="B146" s="4" t="e">
        <f t="shared" si="8"/>
        <v>#NUM!</v>
      </c>
      <c r="C146" s="4">
        <f>emi</f>
        <v>879.15887230009594</v>
      </c>
      <c r="D146" s="4" t="e">
        <f>IPMT(rt/12,A146,t*12,-P)</f>
        <v>#NUM!</v>
      </c>
      <c r="E146" s="4" t="e">
        <f t="shared" si="6"/>
        <v>#NUM!</v>
      </c>
      <c r="F146" s="4" t="e">
        <f t="shared" si="7"/>
        <v>#NUM!</v>
      </c>
    </row>
    <row r="147" spans="1:6" x14ac:dyDescent="0.25">
      <c r="A147">
        <v>141</v>
      </c>
      <c r="B147" s="4" t="e">
        <f t="shared" si="8"/>
        <v>#NUM!</v>
      </c>
      <c r="C147" s="4">
        <f>emi</f>
        <v>879.15887230009594</v>
      </c>
      <c r="D147" s="4" t="e">
        <f>IPMT(rt/12,A147,t*12,-P)</f>
        <v>#NUM!</v>
      </c>
      <c r="E147" s="4" t="e">
        <f t="shared" si="6"/>
        <v>#NUM!</v>
      </c>
      <c r="F147" s="4" t="e">
        <f t="shared" si="7"/>
        <v>#NUM!</v>
      </c>
    </row>
    <row r="148" spans="1:6" x14ac:dyDescent="0.25">
      <c r="A148">
        <v>142</v>
      </c>
      <c r="B148" s="4" t="e">
        <f t="shared" si="8"/>
        <v>#NUM!</v>
      </c>
      <c r="C148" s="4">
        <f>emi</f>
        <v>879.15887230009594</v>
      </c>
      <c r="D148" s="4" t="e">
        <f>IPMT(rt/12,A148,t*12,-P)</f>
        <v>#NUM!</v>
      </c>
      <c r="E148" s="4" t="e">
        <f t="shared" si="6"/>
        <v>#NUM!</v>
      </c>
      <c r="F148" s="4" t="e">
        <f t="shared" si="7"/>
        <v>#NUM!</v>
      </c>
    </row>
    <row r="149" spans="1:6" x14ac:dyDescent="0.25">
      <c r="A149">
        <v>143</v>
      </c>
      <c r="B149" s="4" t="e">
        <f t="shared" si="8"/>
        <v>#NUM!</v>
      </c>
      <c r="C149" s="4">
        <f>emi</f>
        <v>879.15887230009594</v>
      </c>
      <c r="D149" s="4" t="e">
        <f>IPMT(rt/12,A149,t*12,-P)</f>
        <v>#NUM!</v>
      </c>
      <c r="E149" s="4" t="e">
        <f t="shared" si="6"/>
        <v>#NUM!</v>
      </c>
      <c r="F149" s="4" t="e">
        <f t="shared" si="7"/>
        <v>#NUM!</v>
      </c>
    </row>
    <row r="150" spans="1:6" x14ac:dyDescent="0.25">
      <c r="A150">
        <v>144</v>
      </c>
      <c r="B150" s="4" t="e">
        <f t="shared" si="8"/>
        <v>#NUM!</v>
      </c>
      <c r="C150" s="4">
        <f>emi</f>
        <v>879.15887230009594</v>
      </c>
      <c r="D150" s="4" t="e">
        <f>IPMT(rt/12,A150,t*12,-P)</f>
        <v>#NUM!</v>
      </c>
      <c r="E150" s="4" t="e">
        <f t="shared" si="6"/>
        <v>#NUM!</v>
      </c>
      <c r="F150" s="4" t="e">
        <f t="shared" si="7"/>
        <v>#NUM!</v>
      </c>
    </row>
    <row r="151" spans="1:6" x14ac:dyDescent="0.25">
      <c r="A151">
        <v>145</v>
      </c>
      <c r="B151" s="4" t="e">
        <f t="shared" si="8"/>
        <v>#NUM!</v>
      </c>
      <c r="C151" s="4">
        <f>emi</f>
        <v>879.15887230009594</v>
      </c>
      <c r="D151" s="4" t="e">
        <f>IPMT(rt/12,A151,t*12,-P)</f>
        <v>#NUM!</v>
      </c>
      <c r="E151" s="4" t="e">
        <f t="shared" si="6"/>
        <v>#NUM!</v>
      </c>
      <c r="F151" s="4" t="e">
        <f t="shared" si="7"/>
        <v>#NUM!</v>
      </c>
    </row>
    <row r="152" spans="1:6" x14ac:dyDescent="0.25">
      <c r="A152">
        <v>146</v>
      </c>
      <c r="B152" s="4" t="e">
        <f t="shared" si="8"/>
        <v>#NUM!</v>
      </c>
      <c r="C152" s="4">
        <f>emi</f>
        <v>879.15887230009594</v>
      </c>
      <c r="D152" s="4" t="e">
        <f>IPMT(rt/12,A152,t*12,-P)</f>
        <v>#NUM!</v>
      </c>
      <c r="E152" s="4" t="e">
        <f t="shared" si="6"/>
        <v>#NUM!</v>
      </c>
      <c r="F152" s="4" t="e">
        <f t="shared" si="7"/>
        <v>#NUM!</v>
      </c>
    </row>
    <row r="153" spans="1:6" x14ac:dyDescent="0.25">
      <c r="A153">
        <v>147</v>
      </c>
      <c r="B153" s="4" t="e">
        <f t="shared" si="8"/>
        <v>#NUM!</v>
      </c>
      <c r="C153" s="4">
        <f>emi</f>
        <v>879.15887230009594</v>
      </c>
      <c r="D153" s="4" t="e">
        <f>IPMT(rt/12,A153,t*12,-P)</f>
        <v>#NUM!</v>
      </c>
      <c r="E153" s="4" t="e">
        <f t="shared" si="6"/>
        <v>#NUM!</v>
      </c>
      <c r="F153" s="4" t="e">
        <f t="shared" si="7"/>
        <v>#NUM!</v>
      </c>
    </row>
    <row r="154" spans="1:6" x14ac:dyDescent="0.25">
      <c r="A154">
        <v>148</v>
      </c>
      <c r="B154" s="4" t="e">
        <f t="shared" si="8"/>
        <v>#NUM!</v>
      </c>
      <c r="C154" s="4">
        <f>emi</f>
        <v>879.15887230009594</v>
      </c>
      <c r="D154" s="4" t="e">
        <f>IPMT(rt/12,A154,t*12,-P)</f>
        <v>#NUM!</v>
      </c>
      <c r="E154" s="4" t="e">
        <f t="shared" si="6"/>
        <v>#NUM!</v>
      </c>
      <c r="F154" s="4" t="e">
        <f t="shared" si="7"/>
        <v>#NUM!</v>
      </c>
    </row>
    <row r="155" spans="1:6" x14ac:dyDescent="0.25">
      <c r="A155">
        <v>149</v>
      </c>
      <c r="B155" s="4" t="e">
        <f t="shared" si="8"/>
        <v>#NUM!</v>
      </c>
      <c r="C155" s="4">
        <f>emi</f>
        <v>879.15887230009594</v>
      </c>
      <c r="D155" s="4" t="e">
        <f>IPMT(rt/12,A155,t*12,-P)</f>
        <v>#NUM!</v>
      </c>
      <c r="E155" s="4" t="e">
        <f t="shared" si="6"/>
        <v>#NUM!</v>
      </c>
      <c r="F155" s="4" t="e">
        <f t="shared" si="7"/>
        <v>#NUM!</v>
      </c>
    </row>
    <row r="156" spans="1:6" x14ac:dyDescent="0.25">
      <c r="A156">
        <v>150</v>
      </c>
      <c r="B156" s="4" t="e">
        <f t="shared" si="8"/>
        <v>#NUM!</v>
      </c>
      <c r="C156" s="4">
        <f>emi</f>
        <v>879.15887230009594</v>
      </c>
      <c r="D156" s="4" t="e">
        <f>IPMT(rt/12,A156,t*12,-P)</f>
        <v>#NUM!</v>
      </c>
      <c r="E156" s="4" t="e">
        <f t="shared" si="6"/>
        <v>#NUM!</v>
      </c>
      <c r="F156" s="4" t="e">
        <f t="shared" si="7"/>
        <v>#NUM!</v>
      </c>
    </row>
    <row r="157" spans="1:6" x14ac:dyDescent="0.25">
      <c r="A157">
        <v>151</v>
      </c>
      <c r="B157" s="4" t="e">
        <f t="shared" si="8"/>
        <v>#NUM!</v>
      </c>
      <c r="C157" s="4">
        <f>emi</f>
        <v>879.15887230009594</v>
      </c>
      <c r="D157" s="4" t="e">
        <f>IPMT(rt/12,A157,t*12,-P)</f>
        <v>#NUM!</v>
      </c>
      <c r="E157" s="4" t="e">
        <f t="shared" si="6"/>
        <v>#NUM!</v>
      </c>
      <c r="F157" s="4" t="e">
        <f t="shared" si="7"/>
        <v>#NUM!</v>
      </c>
    </row>
    <row r="158" spans="1:6" x14ac:dyDescent="0.25">
      <c r="A158">
        <v>152</v>
      </c>
      <c r="B158" s="4" t="e">
        <f t="shared" si="8"/>
        <v>#NUM!</v>
      </c>
      <c r="C158" s="4">
        <f>emi</f>
        <v>879.15887230009594</v>
      </c>
      <c r="D158" s="4" t="e">
        <f>IPMT(rt/12,A158,t*12,-P)</f>
        <v>#NUM!</v>
      </c>
      <c r="E158" s="4" t="e">
        <f t="shared" si="6"/>
        <v>#NUM!</v>
      </c>
      <c r="F158" s="4" t="e">
        <f t="shared" si="7"/>
        <v>#NUM!</v>
      </c>
    </row>
    <row r="159" spans="1:6" x14ac:dyDescent="0.25">
      <c r="A159">
        <v>153</v>
      </c>
      <c r="B159" s="4" t="e">
        <f t="shared" si="8"/>
        <v>#NUM!</v>
      </c>
      <c r="C159" s="4">
        <f>emi</f>
        <v>879.15887230009594</v>
      </c>
      <c r="D159" s="4" t="e">
        <f>IPMT(rt/12,A159,t*12,-P)</f>
        <v>#NUM!</v>
      </c>
      <c r="E159" s="4" t="e">
        <f t="shared" si="6"/>
        <v>#NUM!</v>
      </c>
      <c r="F159" s="4" t="e">
        <f t="shared" si="7"/>
        <v>#NUM!</v>
      </c>
    </row>
    <row r="160" spans="1:6" x14ac:dyDescent="0.25">
      <c r="A160">
        <v>154</v>
      </c>
      <c r="B160" s="4" t="e">
        <f t="shared" si="8"/>
        <v>#NUM!</v>
      </c>
      <c r="C160" s="4">
        <f>emi</f>
        <v>879.15887230009594</v>
      </c>
      <c r="D160" s="4" t="e">
        <f>IPMT(rt/12,A160,t*12,-P)</f>
        <v>#NUM!</v>
      </c>
      <c r="E160" s="4" t="e">
        <f t="shared" si="6"/>
        <v>#NUM!</v>
      </c>
      <c r="F160" s="4" t="e">
        <f t="shared" si="7"/>
        <v>#NUM!</v>
      </c>
    </row>
    <row r="161" spans="1:6" x14ac:dyDescent="0.25">
      <c r="A161">
        <v>155</v>
      </c>
      <c r="B161" s="4" t="e">
        <f t="shared" si="8"/>
        <v>#NUM!</v>
      </c>
      <c r="C161" s="4">
        <f>emi</f>
        <v>879.15887230009594</v>
      </c>
      <c r="D161" s="4" t="e">
        <f>IPMT(rt/12,A161,t*12,-P)</f>
        <v>#NUM!</v>
      </c>
      <c r="E161" s="4" t="e">
        <f t="shared" si="6"/>
        <v>#NUM!</v>
      </c>
      <c r="F161" s="4" t="e">
        <f t="shared" si="7"/>
        <v>#NUM!</v>
      </c>
    </row>
    <row r="162" spans="1:6" x14ac:dyDescent="0.25">
      <c r="A162">
        <v>156</v>
      </c>
      <c r="B162" s="4" t="e">
        <f t="shared" si="8"/>
        <v>#NUM!</v>
      </c>
      <c r="C162" s="4">
        <f>emi</f>
        <v>879.15887230009594</v>
      </c>
      <c r="D162" s="4" t="e">
        <f>IPMT(rt/12,A162,t*12,-P)</f>
        <v>#NUM!</v>
      </c>
      <c r="E162" s="4" t="e">
        <f t="shared" si="6"/>
        <v>#NUM!</v>
      </c>
      <c r="F162" s="4" t="e">
        <f t="shared" si="7"/>
        <v>#NUM!</v>
      </c>
    </row>
    <row r="163" spans="1:6" x14ac:dyDescent="0.25">
      <c r="A163">
        <v>157</v>
      </c>
      <c r="B163" s="4" t="e">
        <f t="shared" si="8"/>
        <v>#NUM!</v>
      </c>
      <c r="C163" s="4">
        <f>emi</f>
        <v>879.15887230009594</v>
      </c>
      <c r="D163" s="4" t="e">
        <f>IPMT(rt/12,A163,t*12,-P)</f>
        <v>#NUM!</v>
      </c>
      <c r="E163" s="4" t="e">
        <f t="shared" si="6"/>
        <v>#NUM!</v>
      </c>
      <c r="F163" s="4" t="e">
        <f t="shared" si="7"/>
        <v>#NUM!</v>
      </c>
    </row>
    <row r="164" spans="1:6" x14ac:dyDescent="0.25">
      <c r="A164">
        <v>158</v>
      </c>
      <c r="B164" s="4" t="e">
        <f t="shared" si="8"/>
        <v>#NUM!</v>
      </c>
      <c r="C164" s="4">
        <f>emi</f>
        <v>879.15887230009594</v>
      </c>
      <c r="D164" s="4" t="e">
        <f>IPMT(rt/12,A164,t*12,-P)</f>
        <v>#NUM!</v>
      </c>
      <c r="E164" s="4" t="e">
        <f t="shared" si="6"/>
        <v>#NUM!</v>
      </c>
      <c r="F164" s="4" t="e">
        <f t="shared" si="7"/>
        <v>#NUM!</v>
      </c>
    </row>
    <row r="165" spans="1:6" x14ac:dyDescent="0.25">
      <c r="A165">
        <v>159</v>
      </c>
      <c r="B165" s="4" t="e">
        <f t="shared" si="8"/>
        <v>#NUM!</v>
      </c>
      <c r="C165" s="4">
        <f>emi</f>
        <v>879.15887230009594</v>
      </c>
      <c r="D165" s="4" t="e">
        <f>IPMT(rt/12,A165,t*12,-P)</f>
        <v>#NUM!</v>
      </c>
      <c r="E165" s="4" t="e">
        <f t="shared" si="6"/>
        <v>#NUM!</v>
      </c>
      <c r="F165" s="4" t="e">
        <f t="shared" si="7"/>
        <v>#NUM!</v>
      </c>
    </row>
    <row r="166" spans="1:6" x14ac:dyDescent="0.25">
      <c r="A166">
        <v>160</v>
      </c>
      <c r="B166" s="4" t="e">
        <f t="shared" si="8"/>
        <v>#NUM!</v>
      </c>
      <c r="C166" s="4">
        <f>emi</f>
        <v>879.15887230009594</v>
      </c>
      <c r="D166" s="4" t="e">
        <f>IPMT(rt/12,A166,t*12,-P)</f>
        <v>#NUM!</v>
      </c>
      <c r="E166" s="4" t="e">
        <f t="shared" si="6"/>
        <v>#NUM!</v>
      </c>
      <c r="F166" s="4" t="e">
        <f t="shared" si="7"/>
        <v>#NUM!</v>
      </c>
    </row>
    <row r="167" spans="1:6" x14ac:dyDescent="0.25">
      <c r="A167">
        <v>161</v>
      </c>
      <c r="B167" s="4" t="e">
        <f t="shared" si="8"/>
        <v>#NUM!</v>
      </c>
      <c r="C167" s="4">
        <f>emi</f>
        <v>879.15887230009594</v>
      </c>
      <c r="D167" s="4" t="e">
        <f>IPMT(rt/12,A167,t*12,-P)</f>
        <v>#NUM!</v>
      </c>
      <c r="E167" s="4" t="e">
        <f t="shared" si="6"/>
        <v>#NUM!</v>
      </c>
      <c r="F167" s="4" t="e">
        <f t="shared" si="7"/>
        <v>#NUM!</v>
      </c>
    </row>
    <row r="168" spans="1:6" x14ac:dyDescent="0.25">
      <c r="A168">
        <v>162</v>
      </c>
      <c r="B168" s="4" t="e">
        <f t="shared" si="8"/>
        <v>#NUM!</v>
      </c>
      <c r="C168" s="4">
        <f>emi</f>
        <v>879.15887230009594</v>
      </c>
      <c r="D168" s="4" t="e">
        <f>IPMT(rt/12,A168,t*12,-P)</f>
        <v>#NUM!</v>
      </c>
      <c r="E168" s="4" t="e">
        <f t="shared" si="6"/>
        <v>#NUM!</v>
      </c>
      <c r="F168" s="4" t="e">
        <f t="shared" si="7"/>
        <v>#NUM!</v>
      </c>
    </row>
    <row r="169" spans="1:6" x14ac:dyDescent="0.25">
      <c r="A169">
        <v>163</v>
      </c>
      <c r="B169" s="4" t="e">
        <f t="shared" si="8"/>
        <v>#NUM!</v>
      </c>
      <c r="C169" s="4">
        <f>emi</f>
        <v>879.15887230009594</v>
      </c>
      <c r="D169" s="4" t="e">
        <f>IPMT(rt/12,A169,t*12,-P)</f>
        <v>#NUM!</v>
      </c>
      <c r="E169" s="4" t="e">
        <f t="shared" si="6"/>
        <v>#NUM!</v>
      </c>
      <c r="F169" s="4" t="e">
        <f t="shared" si="7"/>
        <v>#NUM!</v>
      </c>
    </row>
    <row r="170" spans="1:6" x14ac:dyDescent="0.25">
      <c r="A170">
        <v>164</v>
      </c>
      <c r="B170" s="4" t="e">
        <f t="shared" si="8"/>
        <v>#NUM!</v>
      </c>
      <c r="C170" s="4">
        <f>emi</f>
        <v>879.15887230009594</v>
      </c>
      <c r="D170" s="4" t="e">
        <f>IPMT(rt/12,A170,t*12,-P)</f>
        <v>#NUM!</v>
      </c>
      <c r="E170" s="4" t="e">
        <f t="shared" si="6"/>
        <v>#NUM!</v>
      </c>
      <c r="F170" s="4" t="e">
        <f t="shared" si="7"/>
        <v>#NUM!</v>
      </c>
    </row>
    <row r="171" spans="1:6" x14ac:dyDescent="0.25">
      <c r="A171">
        <v>165</v>
      </c>
      <c r="B171" s="4" t="e">
        <f t="shared" si="8"/>
        <v>#NUM!</v>
      </c>
      <c r="C171" s="4">
        <f>emi</f>
        <v>879.15887230009594</v>
      </c>
      <c r="D171" s="4" t="e">
        <f>IPMT(rt/12,A171,t*12,-P)</f>
        <v>#NUM!</v>
      </c>
      <c r="E171" s="4" t="e">
        <f t="shared" si="6"/>
        <v>#NUM!</v>
      </c>
      <c r="F171" s="4" t="e">
        <f t="shared" si="7"/>
        <v>#NUM!</v>
      </c>
    </row>
    <row r="172" spans="1:6" x14ac:dyDescent="0.25">
      <c r="A172">
        <v>166</v>
      </c>
      <c r="B172" s="4" t="e">
        <f t="shared" si="8"/>
        <v>#NUM!</v>
      </c>
      <c r="C172" s="4">
        <f>emi</f>
        <v>879.15887230009594</v>
      </c>
      <c r="D172" s="4" t="e">
        <f>IPMT(rt/12,A172,t*12,-P)</f>
        <v>#NUM!</v>
      </c>
      <c r="E172" s="4" t="e">
        <f t="shared" si="6"/>
        <v>#NUM!</v>
      </c>
      <c r="F172" s="4" t="e">
        <f t="shared" si="7"/>
        <v>#NUM!</v>
      </c>
    </row>
    <row r="173" spans="1:6" x14ac:dyDescent="0.25">
      <c r="A173">
        <v>167</v>
      </c>
      <c r="B173" s="4" t="e">
        <f t="shared" si="8"/>
        <v>#NUM!</v>
      </c>
      <c r="C173" s="4">
        <f>emi</f>
        <v>879.15887230009594</v>
      </c>
      <c r="D173" s="4" t="e">
        <f>IPMT(rt/12,A173,t*12,-P)</f>
        <v>#NUM!</v>
      </c>
      <c r="E173" s="4" t="e">
        <f t="shared" si="6"/>
        <v>#NUM!</v>
      </c>
      <c r="F173" s="4" t="e">
        <f t="shared" si="7"/>
        <v>#NUM!</v>
      </c>
    </row>
    <row r="174" spans="1:6" x14ac:dyDescent="0.25">
      <c r="A174">
        <v>168</v>
      </c>
      <c r="B174" s="4" t="e">
        <f t="shared" si="8"/>
        <v>#NUM!</v>
      </c>
      <c r="C174" s="4">
        <f>emi</f>
        <v>879.15887230009594</v>
      </c>
      <c r="D174" s="4" t="e">
        <f>IPMT(rt/12,A174,t*12,-P)</f>
        <v>#NUM!</v>
      </c>
      <c r="E174" s="4" t="e">
        <f t="shared" si="6"/>
        <v>#NUM!</v>
      </c>
      <c r="F174" s="4" t="e">
        <f t="shared" si="7"/>
        <v>#NUM!</v>
      </c>
    </row>
    <row r="175" spans="1:6" x14ac:dyDescent="0.25">
      <c r="A175">
        <v>169</v>
      </c>
      <c r="B175" s="4" t="e">
        <f t="shared" si="8"/>
        <v>#NUM!</v>
      </c>
      <c r="C175" s="4">
        <f>emi</f>
        <v>879.15887230009594</v>
      </c>
      <c r="D175" s="4" t="e">
        <f>IPMT(rt/12,A175,t*12,-P)</f>
        <v>#NUM!</v>
      </c>
      <c r="E175" s="4" t="e">
        <f t="shared" si="6"/>
        <v>#NUM!</v>
      </c>
      <c r="F175" s="4" t="e">
        <f t="shared" si="7"/>
        <v>#NUM!</v>
      </c>
    </row>
    <row r="176" spans="1:6" x14ac:dyDescent="0.25">
      <c r="A176">
        <v>170</v>
      </c>
      <c r="B176" s="4" t="e">
        <f t="shared" si="8"/>
        <v>#NUM!</v>
      </c>
      <c r="C176" s="4">
        <f>emi</f>
        <v>879.15887230009594</v>
      </c>
      <c r="D176" s="4" t="e">
        <f>IPMT(rt/12,A176,t*12,-P)</f>
        <v>#NUM!</v>
      </c>
      <c r="E176" s="4" t="e">
        <f t="shared" si="6"/>
        <v>#NUM!</v>
      </c>
      <c r="F176" s="4" t="e">
        <f t="shared" si="7"/>
        <v>#NUM!</v>
      </c>
    </row>
    <row r="177" spans="1:6" x14ac:dyDescent="0.25">
      <c r="A177">
        <v>171</v>
      </c>
      <c r="B177" s="4" t="e">
        <f t="shared" si="8"/>
        <v>#NUM!</v>
      </c>
      <c r="C177" s="4">
        <f>emi</f>
        <v>879.15887230009594</v>
      </c>
      <c r="D177" s="4" t="e">
        <f>IPMT(rt/12,A177,t*12,-P)</f>
        <v>#NUM!</v>
      </c>
      <c r="E177" s="4" t="e">
        <f t="shared" si="6"/>
        <v>#NUM!</v>
      </c>
      <c r="F177" s="4" t="e">
        <f t="shared" si="7"/>
        <v>#NUM!</v>
      </c>
    </row>
    <row r="178" spans="1:6" x14ac:dyDescent="0.25">
      <c r="A178">
        <v>172</v>
      </c>
      <c r="B178" s="4" t="e">
        <f t="shared" si="8"/>
        <v>#NUM!</v>
      </c>
      <c r="C178" s="4">
        <f>emi</f>
        <v>879.15887230009594</v>
      </c>
      <c r="D178" s="4" t="e">
        <f>IPMT(rt/12,A178,t*12,-P)</f>
        <v>#NUM!</v>
      </c>
      <c r="E178" s="4" t="e">
        <f t="shared" si="6"/>
        <v>#NUM!</v>
      </c>
      <c r="F178" s="4" t="e">
        <f t="shared" si="7"/>
        <v>#NUM!</v>
      </c>
    </row>
    <row r="179" spans="1:6" x14ac:dyDescent="0.25">
      <c r="A179">
        <v>173</v>
      </c>
      <c r="B179" s="4" t="e">
        <f t="shared" si="8"/>
        <v>#NUM!</v>
      </c>
      <c r="C179" s="4">
        <f>emi</f>
        <v>879.15887230009594</v>
      </c>
      <c r="D179" s="4" t="e">
        <f>IPMT(rt/12,A179,t*12,-P)</f>
        <v>#NUM!</v>
      </c>
      <c r="E179" s="4" t="e">
        <f t="shared" si="6"/>
        <v>#NUM!</v>
      </c>
      <c r="F179" s="4" t="e">
        <f t="shared" si="7"/>
        <v>#NUM!</v>
      </c>
    </row>
    <row r="180" spans="1:6" x14ac:dyDescent="0.25">
      <c r="A180">
        <v>174</v>
      </c>
      <c r="B180" s="4" t="e">
        <f t="shared" si="8"/>
        <v>#NUM!</v>
      </c>
      <c r="C180" s="4">
        <f>emi</f>
        <v>879.15887230009594</v>
      </c>
      <c r="D180" s="4" t="e">
        <f>IPMT(rt/12,A180,t*12,-P)</f>
        <v>#NUM!</v>
      </c>
      <c r="E180" s="4" t="e">
        <f t="shared" si="6"/>
        <v>#NUM!</v>
      </c>
      <c r="F180" s="4" t="e">
        <f t="shared" si="7"/>
        <v>#NUM!</v>
      </c>
    </row>
    <row r="181" spans="1:6" x14ac:dyDescent="0.25">
      <c r="A181">
        <v>175</v>
      </c>
      <c r="B181" s="4" t="e">
        <f t="shared" si="8"/>
        <v>#NUM!</v>
      </c>
      <c r="C181" s="4">
        <f>emi</f>
        <v>879.15887230009594</v>
      </c>
      <c r="D181" s="4" t="e">
        <f>IPMT(rt/12,A181,t*12,-P)</f>
        <v>#NUM!</v>
      </c>
      <c r="E181" s="4" t="e">
        <f t="shared" si="6"/>
        <v>#NUM!</v>
      </c>
      <c r="F181" s="4" t="e">
        <f t="shared" si="7"/>
        <v>#NUM!</v>
      </c>
    </row>
    <row r="182" spans="1:6" x14ac:dyDescent="0.25">
      <c r="A182">
        <v>176</v>
      </c>
      <c r="B182" s="4" t="e">
        <f t="shared" si="8"/>
        <v>#NUM!</v>
      </c>
      <c r="C182" s="4">
        <f>emi</f>
        <v>879.15887230009594</v>
      </c>
      <c r="D182" s="4" t="e">
        <f>IPMT(rt/12,A182,t*12,-P)</f>
        <v>#NUM!</v>
      </c>
      <c r="E182" s="4" t="e">
        <f t="shared" si="6"/>
        <v>#NUM!</v>
      </c>
      <c r="F182" s="4" t="e">
        <f t="shared" si="7"/>
        <v>#NUM!</v>
      </c>
    </row>
    <row r="183" spans="1:6" x14ac:dyDescent="0.25">
      <c r="A183">
        <v>177</v>
      </c>
      <c r="B183" s="4" t="e">
        <f t="shared" si="8"/>
        <v>#NUM!</v>
      </c>
      <c r="C183" s="4">
        <f>emi</f>
        <v>879.15887230009594</v>
      </c>
      <c r="D183" s="4" t="e">
        <f>IPMT(rt/12,A183,t*12,-P)</f>
        <v>#NUM!</v>
      </c>
      <c r="E183" s="4" t="e">
        <f t="shared" si="6"/>
        <v>#NUM!</v>
      </c>
      <c r="F183" s="4" t="e">
        <f t="shared" si="7"/>
        <v>#NUM!</v>
      </c>
    </row>
    <row r="184" spans="1:6" x14ac:dyDescent="0.25">
      <c r="A184">
        <v>178</v>
      </c>
      <c r="B184" s="4" t="e">
        <f t="shared" si="8"/>
        <v>#NUM!</v>
      </c>
      <c r="C184" s="4">
        <f>emi</f>
        <v>879.15887230009594</v>
      </c>
      <c r="D184" s="4" t="e">
        <f>IPMT(rt/12,A184,t*12,-P)</f>
        <v>#NUM!</v>
      </c>
      <c r="E184" s="4" t="e">
        <f t="shared" si="6"/>
        <v>#NUM!</v>
      </c>
      <c r="F184" s="4" t="e">
        <f t="shared" si="7"/>
        <v>#NUM!</v>
      </c>
    </row>
    <row r="185" spans="1:6" x14ac:dyDescent="0.25">
      <c r="A185">
        <v>179</v>
      </c>
      <c r="B185" s="4" t="e">
        <f t="shared" si="8"/>
        <v>#NUM!</v>
      </c>
      <c r="C185" s="4">
        <f>emi</f>
        <v>879.15887230009594</v>
      </c>
      <c r="D185" s="4" t="e">
        <f>IPMT(rt/12,A185,t*12,-P)</f>
        <v>#NUM!</v>
      </c>
      <c r="E185" s="4" t="e">
        <f t="shared" si="6"/>
        <v>#NUM!</v>
      </c>
      <c r="F185" s="4" t="e">
        <f t="shared" si="7"/>
        <v>#NUM!</v>
      </c>
    </row>
    <row r="186" spans="1:6" x14ac:dyDescent="0.25">
      <c r="A186">
        <v>180</v>
      </c>
      <c r="B186" s="4" t="e">
        <f t="shared" si="8"/>
        <v>#NUM!</v>
      </c>
      <c r="C186" s="4">
        <f>emi</f>
        <v>879.15887230009594</v>
      </c>
      <c r="D186" s="4" t="e">
        <f>IPMT(rt/12,A186,t*12,-P)</f>
        <v>#NUM!</v>
      </c>
      <c r="E186" s="4" t="e">
        <f t="shared" si="6"/>
        <v>#NUM!</v>
      </c>
      <c r="F186" s="4" t="e">
        <f t="shared" si="7"/>
        <v>#NUM!</v>
      </c>
    </row>
    <row r="187" spans="1:6" x14ac:dyDescent="0.25">
      <c r="A187">
        <v>181</v>
      </c>
      <c r="B187" s="4" t="e">
        <f t="shared" si="8"/>
        <v>#NUM!</v>
      </c>
      <c r="C187" s="4">
        <f>emi</f>
        <v>879.15887230009594</v>
      </c>
      <c r="D187" s="4" t="e">
        <f>IPMT(rt/12,A187,t*12,-P)</f>
        <v>#NUM!</v>
      </c>
      <c r="E187" s="4" t="e">
        <f t="shared" si="6"/>
        <v>#NUM!</v>
      </c>
      <c r="F187" s="4" t="e">
        <f t="shared" si="7"/>
        <v>#NUM!</v>
      </c>
    </row>
    <row r="188" spans="1:6" x14ac:dyDescent="0.25">
      <c r="A188">
        <v>182</v>
      </c>
      <c r="B188" s="4" t="e">
        <f t="shared" si="8"/>
        <v>#NUM!</v>
      </c>
      <c r="C188" s="4">
        <f>emi</f>
        <v>879.15887230009594</v>
      </c>
      <c r="D188" s="4" t="e">
        <f>IPMT(rt/12,A188,t*12,-P)</f>
        <v>#NUM!</v>
      </c>
      <c r="E188" s="4" t="e">
        <f t="shared" si="6"/>
        <v>#NUM!</v>
      </c>
      <c r="F188" s="4" t="e">
        <f t="shared" si="7"/>
        <v>#NUM!</v>
      </c>
    </row>
    <row r="189" spans="1:6" x14ac:dyDescent="0.25">
      <c r="A189">
        <v>183</v>
      </c>
      <c r="B189" s="4" t="e">
        <f t="shared" si="8"/>
        <v>#NUM!</v>
      </c>
      <c r="C189" s="4">
        <f>emi</f>
        <v>879.15887230009594</v>
      </c>
      <c r="D189" s="4" t="e">
        <f>IPMT(rt/12,A189,t*12,-P)</f>
        <v>#NUM!</v>
      </c>
      <c r="E189" s="4" t="e">
        <f t="shared" si="6"/>
        <v>#NUM!</v>
      </c>
      <c r="F189" s="4" t="e">
        <f t="shared" si="7"/>
        <v>#NUM!</v>
      </c>
    </row>
    <row r="190" spans="1:6" x14ac:dyDescent="0.25">
      <c r="A190">
        <v>184</v>
      </c>
      <c r="B190" s="4" t="e">
        <f t="shared" si="8"/>
        <v>#NUM!</v>
      </c>
      <c r="C190" s="4">
        <f>emi</f>
        <v>879.15887230009594</v>
      </c>
      <c r="D190" s="4" t="e">
        <f>IPMT(rt/12,A190,t*12,-P)</f>
        <v>#NUM!</v>
      </c>
      <c r="E190" s="4" t="e">
        <f t="shared" si="6"/>
        <v>#NUM!</v>
      </c>
      <c r="F190" s="4" t="e">
        <f t="shared" si="7"/>
        <v>#NUM!</v>
      </c>
    </row>
    <row r="191" spans="1:6" x14ac:dyDescent="0.25">
      <c r="A191">
        <v>185</v>
      </c>
      <c r="B191" s="4" t="e">
        <f t="shared" si="8"/>
        <v>#NUM!</v>
      </c>
      <c r="C191" s="4">
        <f>emi</f>
        <v>879.15887230009594</v>
      </c>
      <c r="D191" s="4" t="e">
        <f>IPMT(rt/12,A191,t*12,-P)</f>
        <v>#NUM!</v>
      </c>
      <c r="E191" s="4" t="e">
        <f t="shared" si="6"/>
        <v>#NUM!</v>
      </c>
      <c r="F191" s="4" t="e">
        <f t="shared" si="7"/>
        <v>#NUM!</v>
      </c>
    </row>
    <row r="192" spans="1:6" x14ac:dyDescent="0.25">
      <c r="A192">
        <v>186</v>
      </c>
      <c r="B192" s="4" t="e">
        <f t="shared" si="8"/>
        <v>#NUM!</v>
      </c>
      <c r="C192" s="4">
        <f>emi</f>
        <v>879.15887230009594</v>
      </c>
      <c r="D192" s="4" t="e">
        <f>IPMT(rt/12,A192,t*12,-P)</f>
        <v>#NUM!</v>
      </c>
      <c r="E192" s="4" t="e">
        <f t="shared" si="6"/>
        <v>#NUM!</v>
      </c>
      <c r="F192" s="4" t="e">
        <f t="shared" si="7"/>
        <v>#NUM!</v>
      </c>
    </row>
    <row r="193" spans="1:6" x14ac:dyDescent="0.25">
      <c r="A193">
        <v>187</v>
      </c>
      <c r="B193" s="4" t="e">
        <f t="shared" si="8"/>
        <v>#NUM!</v>
      </c>
      <c r="C193" s="4">
        <f>emi</f>
        <v>879.15887230009594</v>
      </c>
      <c r="D193" s="4" t="e">
        <f>IPMT(rt/12,A193,t*12,-P)</f>
        <v>#NUM!</v>
      </c>
      <c r="E193" s="4" t="e">
        <f t="shared" si="6"/>
        <v>#NUM!</v>
      </c>
      <c r="F193" s="4" t="e">
        <f t="shared" si="7"/>
        <v>#NUM!</v>
      </c>
    </row>
    <row r="194" spans="1:6" x14ac:dyDescent="0.25">
      <c r="A194">
        <v>188</v>
      </c>
      <c r="B194" s="4" t="e">
        <f t="shared" si="8"/>
        <v>#NUM!</v>
      </c>
      <c r="C194" s="4">
        <f>emi</f>
        <v>879.15887230009594</v>
      </c>
      <c r="D194" s="4" t="e">
        <f>IPMT(rt/12,A194,t*12,-P)</f>
        <v>#NUM!</v>
      </c>
      <c r="E194" s="4" t="e">
        <f t="shared" si="6"/>
        <v>#NUM!</v>
      </c>
      <c r="F194" s="4" t="e">
        <f t="shared" si="7"/>
        <v>#NUM!</v>
      </c>
    </row>
    <row r="195" spans="1:6" x14ac:dyDescent="0.25">
      <c r="A195">
        <v>189</v>
      </c>
      <c r="B195" s="4" t="e">
        <f t="shared" si="8"/>
        <v>#NUM!</v>
      </c>
      <c r="C195" s="4">
        <f>emi</f>
        <v>879.15887230009594</v>
      </c>
      <c r="D195" s="4" t="e">
        <f>IPMT(rt/12,A195,t*12,-P)</f>
        <v>#NUM!</v>
      </c>
      <c r="E195" s="4" t="e">
        <f t="shared" si="6"/>
        <v>#NUM!</v>
      </c>
      <c r="F195" s="4" t="e">
        <f t="shared" si="7"/>
        <v>#NUM!</v>
      </c>
    </row>
    <row r="196" spans="1:6" x14ac:dyDescent="0.25">
      <c r="A196">
        <v>190</v>
      </c>
      <c r="B196" s="4" t="e">
        <f t="shared" si="8"/>
        <v>#NUM!</v>
      </c>
      <c r="C196" s="4">
        <f>emi</f>
        <v>879.15887230009594</v>
      </c>
      <c r="D196" s="4" t="e">
        <f>IPMT(rt/12,A196,t*12,-P)</f>
        <v>#NUM!</v>
      </c>
      <c r="E196" s="4" t="e">
        <f t="shared" si="6"/>
        <v>#NUM!</v>
      </c>
      <c r="F196" s="4" t="e">
        <f t="shared" si="7"/>
        <v>#NUM!</v>
      </c>
    </row>
    <row r="197" spans="1:6" x14ac:dyDescent="0.25">
      <c r="A197">
        <v>191</v>
      </c>
      <c r="B197" s="4" t="e">
        <f t="shared" si="8"/>
        <v>#NUM!</v>
      </c>
      <c r="C197" s="4">
        <f>emi</f>
        <v>879.15887230009594</v>
      </c>
      <c r="D197" s="4" t="e">
        <f>IPMT(rt/12,A197,t*12,-P)</f>
        <v>#NUM!</v>
      </c>
      <c r="E197" s="4" t="e">
        <f t="shared" si="6"/>
        <v>#NUM!</v>
      </c>
      <c r="F197" s="4" t="e">
        <f t="shared" si="7"/>
        <v>#NUM!</v>
      </c>
    </row>
    <row r="198" spans="1:6" x14ac:dyDescent="0.25">
      <c r="A198">
        <v>192</v>
      </c>
      <c r="B198" s="4" t="e">
        <f t="shared" si="8"/>
        <v>#NUM!</v>
      </c>
      <c r="C198" s="4">
        <f>emi</f>
        <v>879.15887230009594</v>
      </c>
      <c r="D198" s="4" t="e">
        <f>IPMT(rt/12,A198,t*12,-P)</f>
        <v>#NUM!</v>
      </c>
      <c r="E198" s="4" t="e">
        <f t="shared" si="6"/>
        <v>#NUM!</v>
      </c>
      <c r="F198" s="4" t="e">
        <f t="shared" si="7"/>
        <v>#NUM!</v>
      </c>
    </row>
    <row r="199" spans="1:6" x14ac:dyDescent="0.25">
      <c r="A199">
        <v>193</v>
      </c>
      <c r="B199" s="4" t="e">
        <f t="shared" si="8"/>
        <v>#NUM!</v>
      </c>
      <c r="C199" s="4">
        <f>emi</f>
        <v>879.15887230009594</v>
      </c>
      <c r="D199" s="4" t="e">
        <f>IPMT(rt/12,A199,t*12,-P)</f>
        <v>#NUM!</v>
      </c>
      <c r="E199" s="4" t="e">
        <f t="shared" si="6"/>
        <v>#NUM!</v>
      </c>
      <c r="F199" s="4" t="e">
        <f t="shared" si="7"/>
        <v>#NUM!</v>
      </c>
    </row>
    <row r="200" spans="1:6" x14ac:dyDescent="0.25">
      <c r="A200">
        <v>194</v>
      </c>
      <c r="B200" s="4" t="e">
        <f t="shared" si="8"/>
        <v>#NUM!</v>
      </c>
      <c r="C200" s="4">
        <f>emi</f>
        <v>879.15887230009594</v>
      </c>
      <c r="D200" s="4" t="e">
        <f>IPMT(rt/12,A200,t*12,-P)</f>
        <v>#NUM!</v>
      </c>
      <c r="E200" s="4" t="e">
        <f t="shared" ref="E200:E246" si="9">C200-D200</f>
        <v>#NUM!</v>
      </c>
      <c r="F200" s="4" t="e">
        <f t="shared" ref="F200:F246" si="10">B200-E200</f>
        <v>#NUM!</v>
      </c>
    </row>
    <row r="201" spans="1:6" x14ac:dyDescent="0.25">
      <c r="A201">
        <v>195</v>
      </c>
      <c r="B201" s="4" t="e">
        <f t="shared" ref="B201:B246" si="11">F200</f>
        <v>#NUM!</v>
      </c>
      <c r="C201" s="4">
        <f>emi</f>
        <v>879.15887230009594</v>
      </c>
      <c r="D201" s="4" t="e">
        <f>IPMT(rt/12,A201,t*12,-P)</f>
        <v>#NUM!</v>
      </c>
      <c r="E201" s="4" t="e">
        <f t="shared" si="9"/>
        <v>#NUM!</v>
      </c>
      <c r="F201" s="4" t="e">
        <f t="shared" si="10"/>
        <v>#NUM!</v>
      </c>
    </row>
    <row r="202" spans="1:6" x14ac:dyDescent="0.25">
      <c r="A202">
        <v>196</v>
      </c>
      <c r="B202" s="4" t="e">
        <f t="shared" si="11"/>
        <v>#NUM!</v>
      </c>
      <c r="C202" s="4">
        <f>emi</f>
        <v>879.15887230009594</v>
      </c>
      <c r="D202" s="4" t="e">
        <f>IPMT(rt/12,A202,t*12,-P)</f>
        <v>#NUM!</v>
      </c>
      <c r="E202" s="4" t="e">
        <f t="shared" si="9"/>
        <v>#NUM!</v>
      </c>
      <c r="F202" s="4" t="e">
        <f t="shared" si="10"/>
        <v>#NUM!</v>
      </c>
    </row>
    <row r="203" spans="1:6" x14ac:dyDescent="0.25">
      <c r="A203">
        <v>197</v>
      </c>
      <c r="B203" s="4" t="e">
        <f t="shared" si="11"/>
        <v>#NUM!</v>
      </c>
      <c r="C203" s="4">
        <f>emi</f>
        <v>879.15887230009594</v>
      </c>
      <c r="D203" s="4" t="e">
        <f>IPMT(rt/12,A203,t*12,-P)</f>
        <v>#NUM!</v>
      </c>
      <c r="E203" s="4" t="e">
        <f t="shared" si="9"/>
        <v>#NUM!</v>
      </c>
      <c r="F203" s="4" t="e">
        <f t="shared" si="10"/>
        <v>#NUM!</v>
      </c>
    </row>
    <row r="204" spans="1:6" x14ac:dyDescent="0.25">
      <c r="A204">
        <v>198</v>
      </c>
      <c r="B204" s="4" t="e">
        <f t="shared" si="11"/>
        <v>#NUM!</v>
      </c>
      <c r="C204" s="4">
        <f>emi</f>
        <v>879.15887230009594</v>
      </c>
      <c r="D204" s="4" t="e">
        <f>IPMT(rt/12,A204,t*12,-P)</f>
        <v>#NUM!</v>
      </c>
      <c r="E204" s="4" t="e">
        <f t="shared" si="9"/>
        <v>#NUM!</v>
      </c>
      <c r="F204" s="4" t="e">
        <f t="shared" si="10"/>
        <v>#NUM!</v>
      </c>
    </row>
    <row r="205" spans="1:6" x14ac:dyDescent="0.25">
      <c r="A205">
        <v>199</v>
      </c>
      <c r="B205" s="4" t="e">
        <f t="shared" si="11"/>
        <v>#NUM!</v>
      </c>
      <c r="C205" s="4">
        <f>emi</f>
        <v>879.15887230009594</v>
      </c>
      <c r="D205" s="4" t="e">
        <f>IPMT(rt/12,A205,t*12,-P)</f>
        <v>#NUM!</v>
      </c>
      <c r="E205" s="4" t="e">
        <f t="shared" si="9"/>
        <v>#NUM!</v>
      </c>
      <c r="F205" s="4" t="e">
        <f t="shared" si="10"/>
        <v>#NUM!</v>
      </c>
    </row>
    <row r="206" spans="1:6" x14ac:dyDescent="0.25">
      <c r="A206">
        <v>200</v>
      </c>
      <c r="B206" s="4" t="e">
        <f t="shared" si="11"/>
        <v>#NUM!</v>
      </c>
      <c r="C206" s="4">
        <f>emi</f>
        <v>879.15887230009594</v>
      </c>
      <c r="D206" s="4" t="e">
        <f>IPMT(rt/12,A206,t*12,-P)</f>
        <v>#NUM!</v>
      </c>
      <c r="E206" s="4" t="e">
        <f t="shared" si="9"/>
        <v>#NUM!</v>
      </c>
      <c r="F206" s="4" t="e">
        <f t="shared" si="10"/>
        <v>#NUM!</v>
      </c>
    </row>
    <row r="207" spans="1:6" x14ac:dyDescent="0.25">
      <c r="A207">
        <v>201</v>
      </c>
      <c r="B207" s="4" t="e">
        <f t="shared" si="11"/>
        <v>#NUM!</v>
      </c>
      <c r="C207" s="4">
        <f>emi</f>
        <v>879.15887230009594</v>
      </c>
      <c r="D207" s="4" t="e">
        <f>IPMT(rt/12,A207,t*12,-P)</f>
        <v>#NUM!</v>
      </c>
      <c r="E207" s="4" t="e">
        <f t="shared" si="9"/>
        <v>#NUM!</v>
      </c>
      <c r="F207" s="4" t="e">
        <f t="shared" si="10"/>
        <v>#NUM!</v>
      </c>
    </row>
    <row r="208" spans="1:6" x14ac:dyDescent="0.25">
      <c r="A208">
        <v>202</v>
      </c>
      <c r="B208" s="4" t="e">
        <f t="shared" si="11"/>
        <v>#NUM!</v>
      </c>
      <c r="C208" s="4">
        <f>emi</f>
        <v>879.15887230009594</v>
      </c>
      <c r="D208" s="4" t="e">
        <f>IPMT(rt/12,A208,t*12,-P)</f>
        <v>#NUM!</v>
      </c>
      <c r="E208" s="4" t="e">
        <f t="shared" si="9"/>
        <v>#NUM!</v>
      </c>
      <c r="F208" s="4" t="e">
        <f t="shared" si="10"/>
        <v>#NUM!</v>
      </c>
    </row>
    <row r="209" spans="1:6" x14ac:dyDescent="0.25">
      <c r="A209">
        <v>203</v>
      </c>
      <c r="B209" s="4" t="e">
        <f t="shared" si="11"/>
        <v>#NUM!</v>
      </c>
      <c r="C209" s="4">
        <f>emi</f>
        <v>879.15887230009594</v>
      </c>
      <c r="D209" s="4" t="e">
        <f>IPMT(rt/12,A209,t*12,-P)</f>
        <v>#NUM!</v>
      </c>
      <c r="E209" s="4" t="e">
        <f t="shared" si="9"/>
        <v>#NUM!</v>
      </c>
      <c r="F209" s="4" t="e">
        <f t="shared" si="10"/>
        <v>#NUM!</v>
      </c>
    </row>
    <row r="210" spans="1:6" x14ac:dyDescent="0.25">
      <c r="A210">
        <v>204</v>
      </c>
      <c r="B210" s="4" t="e">
        <f t="shared" si="11"/>
        <v>#NUM!</v>
      </c>
      <c r="C210" s="4">
        <f>emi</f>
        <v>879.15887230009594</v>
      </c>
      <c r="D210" s="4" t="e">
        <f>IPMT(rt/12,A210,t*12,-P)</f>
        <v>#NUM!</v>
      </c>
      <c r="E210" s="4" t="e">
        <f t="shared" si="9"/>
        <v>#NUM!</v>
      </c>
      <c r="F210" s="4" t="e">
        <f t="shared" si="10"/>
        <v>#NUM!</v>
      </c>
    </row>
    <row r="211" spans="1:6" x14ac:dyDescent="0.25">
      <c r="A211">
        <v>205</v>
      </c>
      <c r="B211" s="4" t="e">
        <f t="shared" si="11"/>
        <v>#NUM!</v>
      </c>
      <c r="C211" s="4">
        <f>emi</f>
        <v>879.15887230009594</v>
      </c>
      <c r="D211" s="4" t="e">
        <f>IPMT(rt/12,A211,t*12,-P)</f>
        <v>#NUM!</v>
      </c>
      <c r="E211" s="4" t="e">
        <f t="shared" si="9"/>
        <v>#NUM!</v>
      </c>
      <c r="F211" s="4" t="e">
        <f t="shared" si="10"/>
        <v>#NUM!</v>
      </c>
    </row>
    <row r="212" spans="1:6" x14ac:dyDescent="0.25">
      <c r="A212">
        <v>206</v>
      </c>
      <c r="B212" s="4" t="e">
        <f t="shared" si="11"/>
        <v>#NUM!</v>
      </c>
      <c r="C212" s="4">
        <f>emi</f>
        <v>879.15887230009594</v>
      </c>
      <c r="D212" s="4" t="e">
        <f>IPMT(rt/12,A212,t*12,-P)</f>
        <v>#NUM!</v>
      </c>
      <c r="E212" s="4" t="e">
        <f t="shared" si="9"/>
        <v>#NUM!</v>
      </c>
      <c r="F212" s="4" t="e">
        <f t="shared" si="10"/>
        <v>#NUM!</v>
      </c>
    </row>
    <row r="213" spans="1:6" x14ac:dyDescent="0.25">
      <c r="A213">
        <v>207</v>
      </c>
      <c r="B213" s="4" t="e">
        <f t="shared" si="11"/>
        <v>#NUM!</v>
      </c>
      <c r="C213" s="4">
        <f>emi</f>
        <v>879.15887230009594</v>
      </c>
      <c r="D213" s="4" t="e">
        <f>IPMT(rt/12,A213,t*12,-P)</f>
        <v>#NUM!</v>
      </c>
      <c r="E213" s="4" t="e">
        <f t="shared" si="9"/>
        <v>#NUM!</v>
      </c>
      <c r="F213" s="4" t="e">
        <f t="shared" si="10"/>
        <v>#NUM!</v>
      </c>
    </row>
    <row r="214" spans="1:6" x14ac:dyDescent="0.25">
      <c r="A214">
        <v>208</v>
      </c>
      <c r="B214" s="4" t="e">
        <f t="shared" si="11"/>
        <v>#NUM!</v>
      </c>
      <c r="C214" s="4">
        <f>emi</f>
        <v>879.15887230009594</v>
      </c>
      <c r="D214" s="4" t="e">
        <f>IPMT(rt/12,A214,t*12,-P)</f>
        <v>#NUM!</v>
      </c>
      <c r="E214" s="4" t="e">
        <f t="shared" si="9"/>
        <v>#NUM!</v>
      </c>
      <c r="F214" s="4" t="e">
        <f t="shared" si="10"/>
        <v>#NUM!</v>
      </c>
    </row>
    <row r="215" spans="1:6" x14ac:dyDescent="0.25">
      <c r="A215">
        <v>209</v>
      </c>
      <c r="B215" s="4" t="e">
        <f t="shared" si="11"/>
        <v>#NUM!</v>
      </c>
      <c r="C215" s="4">
        <f>emi</f>
        <v>879.15887230009594</v>
      </c>
      <c r="D215" s="4" t="e">
        <f>IPMT(rt/12,A215,t*12,-P)</f>
        <v>#NUM!</v>
      </c>
      <c r="E215" s="4" t="e">
        <f t="shared" si="9"/>
        <v>#NUM!</v>
      </c>
      <c r="F215" s="4" t="e">
        <f t="shared" si="10"/>
        <v>#NUM!</v>
      </c>
    </row>
    <row r="216" spans="1:6" x14ac:dyDescent="0.25">
      <c r="A216">
        <v>210</v>
      </c>
      <c r="B216" s="4" t="e">
        <f t="shared" si="11"/>
        <v>#NUM!</v>
      </c>
      <c r="C216" s="4">
        <f>emi</f>
        <v>879.15887230009594</v>
      </c>
      <c r="D216" s="4" t="e">
        <f>IPMT(rt/12,A216,t*12,-P)</f>
        <v>#NUM!</v>
      </c>
      <c r="E216" s="4" t="e">
        <f t="shared" si="9"/>
        <v>#NUM!</v>
      </c>
      <c r="F216" s="4" t="e">
        <f t="shared" si="10"/>
        <v>#NUM!</v>
      </c>
    </row>
    <row r="217" spans="1:6" x14ac:dyDescent="0.25">
      <c r="A217">
        <v>211</v>
      </c>
      <c r="B217" s="4" t="e">
        <f t="shared" si="11"/>
        <v>#NUM!</v>
      </c>
      <c r="C217" s="4">
        <f>emi</f>
        <v>879.15887230009594</v>
      </c>
      <c r="D217" s="4" t="e">
        <f>IPMT(rt/12,A217,t*12,-P)</f>
        <v>#NUM!</v>
      </c>
      <c r="E217" s="4" t="e">
        <f t="shared" si="9"/>
        <v>#NUM!</v>
      </c>
      <c r="F217" s="4" t="e">
        <f t="shared" si="10"/>
        <v>#NUM!</v>
      </c>
    </row>
    <row r="218" spans="1:6" x14ac:dyDescent="0.25">
      <c r="A218">
        <v>212</v>
      </c>
      <c r="B218" s="4" t="e">
        <f t="shared" si="11"/>
        <v>#NUM!</v>
      </c>
      <c r="C218" s="4">
        <f>emi</f>
        <v>879.15887230009594</v>
      </c>
      <c r="D218" s="4" t="e">
        <f>IPMT(rt/12,A218,t*12,-P)</f>
        <v>#NUM!</v>
      </c>
      <c r="E218" s="4" t="e">
        <f t="shared" si="9"/>
        <v>#NUM!</v>
      </c>
      <c r="F218" s="4" t="e">
        <f t="shared" si="10"/>
        <v>#NUM!</v>
      </c>
    </row>
    <row r="219" spans="1:6" x14ac:dyDescent="0.25">
      <c r="A219">
        <v>213</v>
      </c>
      <c r="B219" s="4" t="e">
        <f t="shared" si="11"/>
        <v>#NUM!</v>
      </c>
      <c r="C219" s="4">
        <f>emi</f>
        <v>879.15887230009594</v>
      </c>
      <c r="D219" s="4" t="e">
        <f>IPMT(rt/12,A219,t*12,-P)</f>
        <v>#NUM!</v>
      </c>
      <c r="E219" s="4" t="e">
        <f t="shared" si="9"/>
        <v>#NUM!</v>
      </c>
      <c r="F219" s="4" t="e">
        <f t="shared" si="10"/>
        <v>#NUM!</v>
      </c>
    </row>
    <row r="220" spans="1:6" x14ac:dyDescent="0.25">
      <c r="A220">
        <v>214</v>
      </c>
      <c r="B220" s="4" t="e">
        <f t="shared" si="11"/>
        <v>#NUM!</v>
      </c>
      <c r="C220" s="4">
        <f>emi</f>
        <v>879.15887230009594</v>
      </c>
      <c r="D220" s="4" t="e">
        <f>IPMT(rt/12,A220,t*12,-P)</f>
        <v>#NUM!</v>
      </c>
      <c r="E220" s="4" t="e">
        <f t="shared" si="9"/>
        <v>#NUM!</v>
      </c>
      <c r="F220" s="4" t="e">
        <f t="shared" si="10"/>
        <v>#NUM!</v>
      </c>
    </row>
    <row r="221" spans="1:6" x14ac:dyDescent="0.25">
      <c r="A221">
        <v>215</v>
      </c>
      <c r="B221" s="4" t="e">
        <f t="shared" si="11"/>
        <v>#NUM!</v>
      </c>
      <c r="C221" s="4">
        <f>emi</f>
        <v>879.15887230009594</v>
      </c>
      <c r="D221" s="4" t="e">
        <f>IPMT(rt/12,A221,t*12,-P)</f>
        <v>#NUM!</v>
      </c>
      <c r="E221" s="4" t="e">
        <f t="shared" si="9"/>
        <v>#NUM!</v>
      </c>
      <c r="F221" s="4" t="e">
        <f t="shared" si="10"/>
        <v>#NUM!</v>
      </c>
    </row>
    <row r="222" spans="1:6" x14ac:dyDescent="0.25">
      <c r="A222">
        <v>216</v>
      </c>
      <c r="B222" s="4" t="e">
        <f t="shared" si="11"/>
        <v>#NUM!</v>
      </c>
      <c r="C222" s="4">
        <f>emi</f>
        <v>879.15887230009594</v>
      </c>
      <c r="D222" s="4" t="e">
        <f>IPMT(rt/12,A222,t*12,-P)</f>
        <v>#NUM!</v>
      </c>
      <c r="E222" s="4" t="e">
        <f t="shared" si="9"/>
        <v>#NUM!</v>
      </c>
      <c r="F222" s="4" t="e">
        <f t="shared" si="10"/>
        <v>#NUM!</v>
      </c>
    </row>
    <row r="223" spans="1:6" x14ac:dyDescent="0.25">
      <c r="A223">
        <v>217</v>
      </c>
      <c r="B223" s="4" t="e">
        <f t="shared" si="11"/>
        <v>#NUM!</v>
      </c>
      <c r="C223" s="4">
        <f>emi</f>
        <v>879.15887230009594</v>
      </c>
      <c r="D223" s="4" t="e">
        <f>IPMT(rt/12,A223,t*12,-P)</f>
        <v>#NUM!</v>
      </c>
      <c r="E223" s="4" t="e">
        <f t="shared" si="9"/>
        <v>#NUM!</v>
      </c>
      <c r="F223" s="4" t="e">
        <f t="shared" si="10"/>
        <v>#NUM!</v>
      </c>
    </row>
    <row r="224" spans="1:6" x14ac:dyDescent="0.25">
      <c r="A224">
        <v>218</v>
      </c>
      <c r="B224" s="4" t="e">
        <f t="shared" si="11"/>
        <v>#NUM!</v>
      </c>
      <c r="C224" s="4">
        <f>emi</f>
        <v>879.15887230009594</v>
      </c>
      <c r="D224" s="4" t="e">
        <f>IPMT(rt/12,A224,t*12,-P)</f>
        <v>#NUM!</v>
      </c>
      <c r="E224" s="4" t="e">
        <f t="shared" si="9"/>
        <v>#NUM!</v>
      </c>
      <c r="F224" s="4" t="e">
        <f t="shared" si="10"/>
        <v>#NUM!</v>
      </c>
    </row>
    <row r="225" spans="1:6" x14ac:dyDescent="0.25">
      <c r="A225">
        <v>219</v>
      </c>
      <c r="B225" s="4" t="e">
        <f t="shared" si="11"/>
        <v>#NUM!</v>
      </c>
      <c r="C225" s="4">
        <f>emi</f>
        <v>879.15887230009594</v>
      </c>
      <c r="D225" s="4" t="e">
        <f>IPMT(rt/12,A225,t*12,-P)</f>
        <v>#NUM!</v>
      </c>
      <c r="E225" s="4" t="e">
        <f t="shared" si="9"/>
        <v>#NUM!</v>
      </c>
      <c r="F225" s="4" t="e">
        <f t="shared" si="10"/>
        <v>#NUM!</v>
      </c>
    </row>
    <row r="226" spans="1:6" x14ac:dyDescent="0.25">
      <c r="A226">
        <v>220</v>
      </c>
      <c r="B226" s="4" t="e">
        <f t="shared" si="11"/>
        <v>#NUM!</v>
      </c>
      <c r="C226" s="4">
        <f>emi</f>
        <v>879.15887230009594</v>
      </c>
      <c r="D226" s="4" t="e">
        <f>IPMT(rt/12,A226,t*12,-P)</f>
        <v>#NUM!</v>
      </c>
      <c r="E226" s="4" t="e">
        <f t="shared" si="9"/>
        <v>#NUM!</v>
      </c>
      <c r="F226" s="4" t="e">
        <f t="shared" si="10"/>
        <v>#NUM!</v>
      </c>
    </row>
    <row r="227" spans="1:6" x14ac:dyDescent="0.25">
      <c r="A227">
        <v>221</v>
      </c>
      <c r="B227" s="4" t="e">
        <f t="shared" si="11"/>
        <v>#NUM!</v>
      </c>
      <c r="C227" s="4">
        <f>emi</f>
        <v>879.15887230009594</v>
      </c>
      <c r="D227" s="4" t="e">
        <f>IPMT(rt/12,A227,t*12,-P)</f>
        <v>#NUM!</v>
      </c>
      <c r="E227" s="4" t="e">
        <f t="shared" si="9"/>
        <v>#NUM!</v>
      </c>
      <c r="F227" s="4" t="e">
        <f t="shared" si="10"/>
        <v>#NUM!</v>
      </c>
    </row>
    <row r="228" spans="1:6" x14ac:dyDescent="0.25">
      <c r="A228">
        <v>222</v>
      </c>
      <c r="B228" s="4" t="e">
        <f t="shared" si="11"/>
        <v>#NUM!</v>
      </c>
      <c r="C228" s="4">
        <f>emi</f>
        <v>879.15887230009594</v>
      </c>
      <c r="D228" s="4" t="e">
        <f>IPMT(rt/12,A228,t*12,-P)</f>
        <v>#NUM!</v>
      </c>
      <c r="E228" s="4" t="e">
        <f t="shared" si="9"/>
        <v>#NUM!</v>
      </c>
      <c r="F228" s="4" t="e">
        <f t="shared" si="10"/>
        <v>#NUM!</v>
      </c>
    </row>
    <row r="229" spans="1:6" x14ac:dyDescent="0.25">
      <c r="A229">
        <v>223</v>
      </c>
      <c r="B229" s="4" t="e">
        <f t="shared" si="11"/>
        <v>#NUM!</v>
      </c>
      <c r="C229" s="4">
        <f>emi</f>
        <v>879.15887230009594</v>
      </c>
      <c r="D229" s="4" t="e">
        <f>IPMT(rt/12,A229,t*12,-P)</f>
        <v>#NUM!</v>
      </c>
      <c r="E229" s="4" t="e">
        <f t="shared" si="9"/>
        <v>#NUM!</v>
      </c>
      <c r="F229" s="4" t="e">
        <f t="shared" si="10"/>
        <v>#NUM!</v>
      </c>
    </row>
    <row r="230" spans="1:6" x14ac:dyDescent="0.25">
      <c r="A230">
        <v>224</v>
      </c>
      <c r="B230" s="4" t="e">
        <f t="shared" si="11"/>
        <v>#NUM!</v>
      </c>
      <c r="C230" s="4">
        <f>emi</f>
        <v>879.15887230009594</v>
      </c>
      <c r="D230" s="4" t="e">
        <f>IPMT(rt/12,A230,t*12,-P)</f>
        <v>#NUM!</v>
      </c>
      <c r="E230" s="4" t="e">
        <f t="shared" si="9"/>
        <v>#NUM!</v>
      </c>
      <c r="F230" s="4" t="e">
        <f t="shared" si="10"/>
        <v>#NUM!</v>
      </c>
    </row>
    <row r="231" spans="1:6" x14ac:dyDescent="0.25">
      <c r="A231">
        <v>225</v>
      </c>
      <c r="B231" s="4" t="e">
        <f t="shared" si="11"/>
        <v>#NUM!</v>
      </c>
      <c r="C231" s="4">
        <f>emi</f>
        <v>879.15887230009594</v>
      </c>
      <c r="D231" s="4" t="e">
        <f>IPMT(rt/12,A231,t*12,-P)</f>
        <v>#NUM!</v>
      </c>
      <c r="E231" s="4" t="e">
        <f t="shared" si="9"/>
        <v>#NUM!</v>
      </c>
      <c r="F231" s="4" t="e">
        <f t="shared" si="10"/>
        <v>#NUM!</v>
      </c>
    </row>
    <row r="232" spans="1:6" x14ac:dyDescent="0.25">
      <c r="A232">
        <v>226</v>
      </c>
      <c r="B232" s="4" t="e">
        <f t="shared" si="11"/>
        <v>#NUM!</v>
      </c>
      <c r="C232" s="4">
        <f>emi</f>
        <v>879.15887230009594</v>
      </c>
      <c r="D232" s="4" t="e">
        <f>IPMT(rt/12,A232,t*12,-P)</f>
        <v>#NUM!</v>
      </c>
      <c r="E232" s="4" t="e">
        <f t="shared" si="9"/>
        <v>#NUM!</v>
      </c>
      <c r="F232" s="4" t="e">
        <f t="shared" si="10"/>
        <v>#NUM!</v>
      </c>
    </row>
    <row r="233" spans="1:6" x14ac:dyDescent="0.25">
      <c r="A233">
        <v>227</v>
      </c>
      <c r="B233" s="4" t="e">
        <f t="shared" si="11"/>
        <v>#NUM!</v>
      </c>
      <c r="C233" s="4">
        <f>emi</f>
        <v>879.15887230009594</v>
      </c>
      <c r="D233" s="4" t="e">
        <f>IPMT(rt/12,A233,t*12,-P)</f>
        <v>#NUM!</v>
      </c>
      <c r="E233" s="4" t="e">
        <f t="shared" si="9"/>
        <v>#NUM!</v>
      </c>
      <c r="F233" s="4" t="e">
        <f t="shared" si="10"/>
        <v>#NUM!</v>
      </c>
    </row>
    <row r="234" spans="1:6" x14ac:dyDescent="0.25">
      <c r="A234">
        <v>228</v>
      </c>
      <c r="B234" s="4" t="e">
        <f t="shared" si="11"/>
        <v>#NUM!</v>
      </c>
      <c r="C234" s="4">
        <f>emi</f>
        <v>879.15887230009594</v>
      </c>
      <c r="D234" s="4" t="e">
        <f>IPMT(rt/12,A234,t*12,-P)</f>
        <v>#NUM!</v>
      </c>
      <c r="E234" s="4" t="e">
        <f t="shared" si="9"/>
        <v>#NUM!</v>
      </c>
      <c r="F234" s="4" t="e">
        <f t="shared" si="10"/>
        <v>#NUM!</v>
      </c>
    </row>
    <row r="235" spans="1:6" x14ac:dyDescent="0.25">
      <c r="A235">
        <v>229</v>
      </c>
      <c r="B235" s="4" t="e">
        <f t="shared" si="11"/>
        <v>#NUM!</v>
      </c>
      <c r="C235" s="4">
        <f>emi</f>
        <v>879.15887230009594</v>
      </c>
      <c r="D235" s="4" t="e">
        <f>IPMT(rt/12,A235,t*12,-P)</f>
        <v>#NUM!</v>
      </c>
      <c r="E235" s="4" t="e">
        <f t="shared" si="9"/>
        <v>#NUM!</v>
      </c>
      <c r="F235" s="4" t="e">
        <f t="shared" si="10"/>
        <v>#NUM!</v>
      </c>
    </row>
    <row r="236" spans="1:6" x14ac:dyDescent="0.25">
      <c r="A236">
        <v>230</v>
      </c>
      <c r="B236" s="4" t="e">
        <f t="shared" si="11"/>
        <v>#NUM!</v>
      </c>
      <c r="C236" s="4">
        <f>emi</f>
        <v>879.15887230009594</v>
      </c>
      <c r="D236" s="4" t="e">
        <f>IPMT(rt/12,A236,t*12,-P)</f>
        <v>#NUM!</v>
      </c>
      <c r="E236" s="4" t="e">
        <f t="shared" si="9"/>
        <v>#NUM!</v>
      </c>
      <c r="F236" s="4" t="e">
        <f t="shared" si="10"/>
        <v>#NUM!</v>
      </c>
    </row>
    <row r="237" spans="1:6" x14ac:dyDescent="0.25">
      <c r="A237">
        <v>231</v>
      </c>
      <c r="B237" s="4" t="e">
        <f t="shared" si="11"/>
        <v>#NUM!</v>
      </c>
      <c r="C237" s="4">
        <f>emi</f>
        <v>879.15887230009594</v>
      </c>
      <c r="D237" s="4" t="e">
        <f>IPMT(rt/12,A237,t*12,-P)</f>
        <v>#NUM!</v>
      </c>
      <c r="E237" s="4" t="e">
        <f t="shared" si="9"/>
        <v>#NUM!</v>
      </c>
      <c r="F237" s="4" t="e">
        <f t="shared" si="10"/>
        <v>#NUM!</v>
      </c>
    </row>
    <row r="238" spans="1:6" x14ac:dyDescent="0.25">
      <c r="A238">
        <v>232</v>
      </c>
      <c r="B238" s="4" t="e">
        <f t="shared" si="11"/>
        <v>#NUM!</v>
      </c>
      <c r="C238" s="4">
        <f>emi</f>
        <v>879.15887230009594</v>
      </c>
      <c r="D238" s="4" t="e">
        <f>IPMT(rt/12,A238,t*12,-P)</f>
        <v>#NUM!</v>
      </c>
      <c r="E238" s="4" t="e">
        <f t="shared" si="9"/>
        <v>#NUM!</v>
      </c>
      <c r="F238" s="4" t="e">
        <f t="shared" si="10"/>
        <v>#NUM!</v>
      </c>
    </row>
    <row r="239" spans="1:6" x14ac:dyDescent="0.25">
      <c r="A239">
        <v>233</v>
      </c>
      <c r="B239" s="4" t="e">
        <f t="shared" si="11"/>
        <v>#NUM!</v>
      </c>
      <c r="C239" s="4">
        <f>emi</f>
        <v>879.15887230009594</v>
      </c>
      <c r="D239" s="4" t="e">
        <f>IPMT(rt/12,A239,t*12,-P)</f>
        <v>#NUM!</v>
      </c>
      <c r="E239" s="4" t="e">
        <f t="shared" si="9"/>
        <v>#NUM!</v>
      </c>
      <c r="F239" s="4" t="e">
        <f t="shared" si="10"/>
        <v>#NUM!</v>
      </c>
    </row>
    <row r="240" spans="1:6" x14ac:dyDescent="0.25">
      <c r="A240">
        <v>234</v>
      </c>
      <c r="B240" s="4" t="e">
        <f t="shared" si="11"/>
        <v>#NUM!</v>
      </c>
      <c r="C240" s="4">
        <f>emi</f>
        <v>879.15887230009594</v>
      </c>
      <c r="D240" s="4" t="e">
        <f>IPMT(rt/12,A240,t*12,-P)</f>
        <v>#NUM!</v>
      </c>
      <c r="E240" s="4" t="e">
        <f t="shared" si="9"/>
        <v>#NUM!</v>
      </c>
      <c r="F240" s="4" t="e">
        <f t="shared" si="10"/>
        <v>#NUM!</v>
      </c>
    </row>
    <row r="241" spans="1:6" x14ac:dyDescent="0.25">
      <c r="A241">
        <v>235</v>
      </c>
      <c r="B241" s="4" t="e">
        <f t="shared" si="11"/>
        <v>#NUM!</v>
      </c>
      <c r="C241" s="4">
        <f>emi</f>
        <v>879.15887230009594</v>
      </c>
      <c r="D241" s="4" t="e">
        <f>IPMT(rt/12,A241,t*12,-P)</f>
        <v>#NUM!</v>
      </c>
      <c r="E241" s="4" t="e">
        <f t="shared" si="9"/>
        <v>#NUM!</v>
      </c>
      <c r="F241" s="4" t="e">
        <f t="shared" si="10"/>
        <v>#NUM!</v>
      </c>
    </row>
    <row r="242" spans="1:6" x14ac:dyDescent="0.25">
      <c r="A242">
        <v>236</v>
      </c>
      <c r="B242" s="4" t="e">
        <f t="shared" si="11"/>
        <v>#NUM!</v>
      </c>
      <c r="C242" s="4">
        <f>emi</f>
        <v>879.15887230009594</v>
      </c>
      <c r="D242" s="4" t="e">
        <f>IPMT(rt/12,A242,t*12,-P)</f>
        <v>#NUM!</v>
      </c>
      <c r="E242" s="4" t="e">
        <f t="shared" si="9"/>
        <v>#NUM!</v>
      </c>
      <c r="F242" s="4" t="e">
        <f t="shared" si="10"/>
        <v>#NUM!</v>
      </c>
    </row>
    <row r="243" spans="1:6" x14ac:dyDescent="0.25">
      <c r="A243">
        <v>237</v>
      </c>
      <c r="B243" s="4" t="e">
        <f t="shared" si="11"/>
        <v>#NUM!</v>
      </c>
      <c r="C243" s="4">
        <f>emi</f>
        <v>879.15887230009594</v>
      </c>
      <c r="D243" s="4" t="e">
        <f>IPMT(rt/12,A243,t*12,-P)</f>
        <v>#NUM!</v>
      </c>
      <c r="E243" s="4" t="e">
        <f t="shared" si="9"/>
        <v>#NUM!</v>
      </c>
      <c r="F243" s="4" t="e">
        <f t="shared" si="10"/>
        <v>#NUM!</v>
      </c>
    </row>
    <row r="244" spans="1:6" x14ac:dyDescent="0.25">
      <c r="A244">
        <v>238</v>
      </c>
      <c r="B244" s="4" t="e">
        <f t="shared" si="11"/>
        <v>#NUM!</v>
      </c>
      <c r="C244" s="4">
        <f>emi</f>
        <v>879.15887230009594</v>
      </c>
      <c r="D244" s="4" t="e">
        <f>IPMT(rt/12,A244,t*12,-P)</f>
        <v>#NUM!</v>
      </c>
      <c r="E244" s="4" t="e">
        <f t="shared" si="9"/>
        <v>#NUM!</v>
      </c>
      <c r="F244" s="4" t="e">
        <f t="shared" si="10"/>
        <v>#NUM!</v>
      </c>
    </row>
    <row r="245" spans="1:6" x14ac:dyDescent="0.25">
      <c r="A245">
        <v>239</v>
      </c>
      <c r="B245" s="4" t="e">
        <f t="shared" si="11"/>
        <v>#NUM!</v>
      </c>
      <c r="C245" s="4">
        <f>emi</f>
        <v>879.15887230009594</v>
      </c>
      <c r="D245" s="4" t="e">
        <f>IPMT(rt/12,A245,t*12,-P)</f>
        <v>#NUM!</v>
      </c>
      <c r="E245" s="4" t="e">
        <f t="shared" si="9"/>
        <v>#NUM!</v>
      </c>
      <c r="F245" s="4" t="e">
        <f t="shared" si="10"/>
        <v>#NUM!</v>
      </c>
    </row>
    <row r="246" spans="1:6" x14ac:dyDescent="0.25">
      <c r="A246">
        <v>240</v>
      </c>
      <c r="B246" s="4" t="e">
        <f t="shared" si="11"/>
        <v>#NUM!</v>
      </c>
      <c r="C246" s="4">
        <f>emi</f>
        <v>879.15887230009594</v>
      </c>
      <c r="D246" s="4" t="e">
        <f>IPMT(rt/12,A246,t*12,-P)</f>
        <v>#NUM!</v>
      </c>
      <c r="E246" s="4" t="e">
        <f t="shared" si="9"/>
        <v>#NUM!</v>
      </c>
      <c r="F246" s="4" t="e">
        <f t="shared" si="10"/>
        <v>#NUM!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EMI Calculator</vt:lpstr>
      <vt:lpstr>emi</vt:lpstr>
      <vt:lpstr>P</vt:lpstr>
      <vt:lpstr>rt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2021-01-31T03:29:40Z</dcterms:created>
  <dcterms:modified xsi:type="dcterms:W3CDTF">2021-02-07T04:36:50Z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255855df-e011-4e39-b8af-726ae803e9a9</vt:lpwstr>
  </property>
</Properties>
</file>