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OneDrive\Universidad\Proyecto de Grado\Repositorio\Proyecto-Electronica\DATOS SOLAR\Pre procesados\"/>
    </mc:Choice>
  </mc:AlternateContent>
  <bookViews>
    <workbookView xWindow="240" yWindow="15" windowWidth="16095" windowHeight="9660"/>
  </bookViews>
  <sheets>
    <sheet name="Parafiltrar" sheetId="1" r:id="rId1"/>
  </sheets>
  <calcPr calcId="162913"/>
</workbook>
</file>

<file path=xl/calcChain.xml><?xml version="1.0" encoding="utf-8"?>
<calcChain xmlns="http://schemas.openxmlformats.org/spreadsheetml/2006/main">
  <c r="Q7" i="1" l="1"/>
  <c r="P7" i="1"/>
  <c r="O7" i="1"/>
  <c r="N7" i="1"/>
  <c r="T5" i="1"/>
  <c r="S5" i="1"/>
  <c r="R5" i="1"/>
  <c r="Q5" i="1"/>
  <c r="P5" i="1"/>
  <c r="O5" i="1"/>
  <c r="N5" i="1"/>
  <c r="K5" i="1"/>
  <c r="J5" i="1"/>
  <c r="I5" i="1"/>
  <c r="E3" i="1"/>
  <c r="Q4580" i="1" s="1"/>
  <c r="J4580" i="1"/>
  <c r="D4578" i="1"/>
  <c r="T6" i="1"/>
  <c r="S6" i="1"/>
  <c r="R6" i="1"/>
  <c r="W4" i="1"/>
  <c r="V4" i="1"/>
  <c r="U4" i="1"/>
  <c r="M4" i="1"/>
  <c r="L4" i="1"/>
  <c r="H2" i="1"/>
  <c r="H4580" i="1" l="1"/>
  <c r="N4580" i="1"/>
  <c r="R4580" i="1"/>
  <c r="O4582" i="1"/>
  <c r="I4580" i="1"/>
  <c r="O4580" i="1"/>
  <c r="S4580" i="1"/>
  <c r="P4582" i="1"/>
  <c r="N4582" i="1"/>
  <c r="P4580" i="1"/>
  <c r="M4582" i="1"/>
  <c r="M4580" i="1"/>
</calcChain>
</file>

<file path=xl/comments1.xml><?xml version="1.0" encoding="utf-8"?>
<comments xmlns="http://schemas.openxmlformats.org/spreadsheetml/2006/main">
  <authors>
    <author>USUARIO</author>
  </authors>
  <commentList>
    <comment ref="L3" authorId="0" shapeId="0">
      <text>
        <r>
          <rPr>
            <sz val="9"/>
            <color indexed="81"/>
            <rFont val="Tahoma"/>
            <family val="2"/>
          </rPr>
          <t>Usa el método de log verosimilitud para medir la bondad de ajuste</t>
        </r>
      </text>
    </comment>
    <comment ref="M3" authorId="0" shapeId="0">
      <text>
        <r>
          <rPr>
            <sz val="9"/>
            <color indexed="81"/>
            <rFont val="Tahoma"/>
            <family val="2"/>
          </rPr>
          <t>Usa el método Criterio de Información Akaike (AIC) para medir la bondad de ajuste</t>
        </r>
      </text>
    </comment>
    <comment ref="N3" authorId="0" shapeId="0">
      <text>
        <r>
          <rPr>
            <sz val="9"/>
            <color indexed="81"/>
            <rFont val="Tahoma"/>
            <family val="2"/>
          </rPr>
          <t>Examina lo valores de los parámetros del modelo para estabilidad: estacionalidad, invertibilidad, y causalidad</t>
        </r>
      </text>
    </comment>
    <comment ref="Q3" authorId="0" shapeId="0">
      <text>
        <r>
          <rPr>
            <sz val="9"/>
            <color indexed="81"/>
            <rFont val="Tahoma"/>
            <family val="2"/>
          </rPr>
          <t>Promedio</t>
        </r>
      </text>
    </comment>
    <comment ref="R3" authorId="0" shapeId="0">
      <text>
        <r>
          <rPr>
            <sz val="9"/>
            <color indexed="81"/>
            <rFont val="Tahoma"/>
            <family val="2"/>
          </rPr>
          <t>Desviación Estándar de la muestra</t>
        </r>
      </text>
    </comment>
    <comment ref="S3" authorId="0" shapeId="0">
      <text>
        <r>
          <rPr>
            <sz val="9"/>
            <color indexed="81"/>
            <rFont val="Tahoma"/>
            <family val="2"/>
          </rPr>
          <t>Sin sesgar</t>
        </r>
      </text>
    </comment>
    <comment ref="T3" authorId="0" shapeId="0">
      <text>
        <r>
          <rPr>
            <sz val="9"/>
            <color indexed="81"/>
            <rFont val="Tahoma"/>
            <family val="2"/>
          </rPr>
          <t>Exceso de  Kurtosis (distribucion con grandes variaciones con valores altos en los extremos - aka)</t>
        </r>
      </text>
    </comment>
    <comment ref="U3" authorId="0" shapeId="0">
      <text>
        <r>
          <rPr>
            <sz val="9"/>
            <color indexed="81"/>
            <rFont val="Tahoma"/>
            <family val="2"/>
          </rPr>
          <t>Determina si las observaciones no son significativamente autocorrelacionadas</t>
        </r>
      </text>
    </comment>
    <comment ref="V3" authorId="0" shapeId="0">
      <text>
        <r>
          <rPr>
            <sz val="9"/>
            <color indexed="81"/>
            <rFont val="Tahoma"/>
            <family val="2"/>
          </rPr>
          <t>Determina si la distribución es normalmente distribuida</t>
        </r>
      </text>
    </comment>
    <comment ref="W3" authorId="0" shapeId="0">
      <text>
        <r>
          <rPr>
            <sz val="9"/>
            <color indexed="81"/>
            <rFont val="Tahoma"/>
            <family val="2"/>
          </rPr>
          <t>Determina si las observaciones exhiben un efecto ARCH significativo</t>
        </r>
      </text>
    </comment>
    <comment ref="I4" authorId="0" shapeId="0">
      <text>
        <r>
          <rPr>
            <sz val="9"/>
            <color indexed="81"/>
            <rFont val="Tahoma"/>
            <family val="2"/>
          </rPr>
          <t>Usa el método de log verosimilitud para medir la bondad de ajuste</t>
        </r>
      </text>
    </comment>
    <comment ref="J4" authorId="0" shapeId="0">
      <text>
        <r>
          <rPr>
            <sz val="9"/>
            <color indexed="81"/>
            <rFont val="Tahoma"/>
            <family val="2"/>
          </rPr>
          <t>Usa el método Criterio de Información Akaike (AIC) para medir la bondad de ajuste</t>
        </r>
      </text>
    </comment>
    <comment ref="K4" authorId="0" shapeId="0">
      <text>
        <r>
          <rPr>
            <sz val="9"/>
            <color indexed="81"/>
            <rFont val="Tahoma"/>
            <family val="2"/>
          </rPr>
          <t>Examina lo valores de los parámetros del modelo para estabilidad: estacionalidad, invertibilidad, y causalidad</t>
        </r>
      </text>
    </comment>
    <comment ref="N4" authorId="0" shapeId="0">
      <text>
        <r>
          <rPr>
            <sz val="9"/>
            <color indexed="81"/>
            <rFont val="Tahoma"/>
            <family val="2"/>
          </rPr>
          <t>Promedio</t>
        </r>
      </text>
    </comment>
    <comment ref="O4" authorId="0" shapeId="0">
      <text>
        <r>
          <rPr>
            <sz val="9"/>
            <color indexed="81"/>
            <rFont val="Tahoma"/>
            <family val="2"/>
          </rPr>
          <t>Desviación Estándar de la muestra</t>
        </r>
      </text>
    </comment>
    <comment ref="P4" authorId="0" shapeId="0">
      <text>
        <r>
          <rPr>
            <sz val="9"/>
            <color indexed="81"/>
            <rFont val="Tahoma"/>
            <family val="2"/>
          </rPr>
          <t>Sin sesgar</t>
        </r>
      </text>
    </comment>
    <comment ref="Q4" authorId="0" shapeId="0">
      <text>
        <r>
          <rPr>
            <sz val="9"/>
            <color indexed="81"/>
            <rFont val="Tahoma"/>
            <family val="2"/>
          </rPr>
          <t>Exceso de  Kurtosis (distribucion con grandes variaciones con valores altos en los extremos - aka)</t>
        </r>
      </text>
    </comment>
    <comment ref="R4" authorId="0" shapeId="0">
      <text>
        <r>
          <rPr>
            <sz val="9"/>
            <color indexed="81"/>
            <rFont val="Tahoma"/>
            <family val="2"/>
          </rPr>
          <t>Determina si las observaciones no son significativamente autocorrelacionadas</t>
        </r>
      </text>
    </comment>
    <comment ref="S4" authorId="0" shapeId="0">
      <text>
        <r>
          <rPr>
            <sz val="9"/>
            <color indexed="81"/>
            <rFont val="Tahoma"/>
            <family val="2"/>
          </rPr>
          <t>Determina si la distribución es normalmente distribuida</t>
        </r>
      </text>
    </comment>
    <comment ref="T4" authorId="0" shapeId="0">
      <text>
        <r>
          <rPr>
            <sz val="9"/>
            <color indexed="81"/>
            <rFont val="Tahoma"/>
            <family val="2"/>
          </rPr>
          <t>Determina si las observaciones exhiben un efecto ARCH significativo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>Media a largo plazo ARMA (mu)</t>
        </r>
      </text>
    </comment>
    <comment ref="I5" authorId="0" shapeId="0">
      <text>
        <r>
          <rPr>
            <sz val="9"/>
            <color indexed="81"/>
            <rFont val="Tahoma"/>
            <family val="2"/>
          </rPr>
          <t>1ro Coeficiente del componente no estacional AR</t>
        </r>
      </text>
    </comment>
    <comment ref="P5" authorId="0" shapeId="0">
      <text>
        <r>
          <rPr>
            <sz val="9"/>
            <color indexed="81"/>
            <rFont val="Tahoma"/>
            <family val="2"/>
          </rPr>
          <t>Apunta el valor estadístico de la muestra deseada</t>
        </r>
      </text>
    </comment>
    <comment ref="F6" authorId="0" shapeId="0">
      <text>
        <r>
          <rPr>
            <sz val="9"/>
            <color indexed="81"/>
            <rFont val="Tahoma"/>
            <family val="2"/>
          </rPr>
          <t>1ro Coeficiente del componente AR</t>
        </r>
      </text>
    </comment>
    <comment ref="I6" authorId="0" shapeId="0">
      <text>
        <r>
          <rPr>
            <sz val="9"/>
            <color indexed="81"/>
            <rFont val="Tahoma"/>
            <family val="2"/>
          </rPr>
          <t>1ro Coeficiente del componente no estacional MA</t>
        </r>
      </text>
    </comment>
    <comment ref="M6" authorId="0" shapeId="0">
      <text>
        <r>
          <rPr>
            <sz val="9"/>
            <color indexed="81"/>
            <rFont val="Tahoma"/>
            <family val="2"/>
          </rPr>
          <t>Apunta el valor estadístico de la muestra deseada</t>
        </r>
      </text>
    </comment>
    <comment ref="P6" authorId="0" shapeId="0">
      <text>
        <r>
          <rPr>
            <sz val="9"/>
            <color indexed="81"/>
            <rFont val="Tahoma"/>
            <family val="2"/>
          </rPr>
          <t>Determina si las estadísticas calculadas (Ej. media, desviación estándar, etc.) son significativamente diferentes del valor objetivo</t>
        </r>
      </text>
    </comment>
    <comment ref="F7" authorId="0" shapeId="0">
      <text>
        <r>
          <rPr>
            <sz val="9"/>
            <color indexed="81"/>
            <rFont val="Tahoma"/>
            <family val="2"/>
          </rPr>
          <t>1ro Coeficiente del componente MA</t>
        </r>
      </text>
    </comment>
    <comment ref="I7" authorId="0" shapeId="0">
      <text>
        <r>
          <rPr>
            <sz val="9"/>
            <color indexed="81"/>
            <rFont val="Tahoma"/>
            <family val="2"/>
          </rPr>
          <t>1ro Coeficiente del componente estacional AR</t>
        </r>
      </text>
    </comment>
    <comment ref="M7" authorId="0" shapeId="0">
      <text>
        <r>
          <rPr>
            <sz val="9"/>
            <color indexed="81"/>
            <rFont val="Tahoma"/>
            <family val="2"/>
          </rPr>
          <t>Determina si las estadísticas calculadas (Ej. media, desviación estándar, etc.) son significativamente diferentes del valor objetivo</t>
        </r>
      </text>
    </comment>
    <comment ref="F8" authorId="0" shapeId="0">
      <text>
        <r>
          <rPr>
            <sz val="9"/>
            <color indexed="81"/>
            <rFont val="Tahoma"/>
            <family val="2"/>
          </rPr>
          <t>Desviación estándard de los residuos/innovations</t>
        </r>
      </text>
    </comment>
    <comment ref="I8" authorId="0" shapeId="0">
      <text>
        <r>
          <rPr>
            <sz val="9"/>
            <color indexed="81"/>
            <rFont val="Tahoma"/>
            <family val="2"/>
          </rPr>
          <t>1ro Coeficiente del componente estacional MA</t>
        </r>
      </text>
    </comment>
    <comment ref="I9" authorId="0" shapeId="0">
      <text>
        <r>
          <rPr>
            <sz val="9"/>
            <color indexed="81"/>
            <rFont val="Tahoma"/>
            <family val="2"/>
          </rPr>
          <t>Desviación estándard de los residuos/innovations</t>
        </r>
      </text>
    </comment>
    <comment ref="F10" authorId="0" shapeId="0">
      <text>
        <r>
          <rPr>
            <sz val="9"/>
            <color indexed="81"/>
            <rFont val="Tahoma"/>
            <family val="2"/>
          </rPr>
          <t>Orden de integración (d)</t>
        </r>
      </text>
    </comment>
    <comment ref="I11" authorId="0" shapeId="0">
      <text>
        <r>
          <rPr>
            <sz val="9"/>
            <color indexed="81"/>
            <rFont val="Tahoma"/>
            <family val="2"/>
          </rPr>
          <t>Orden de integración (d)</t>
        </r>
      </text>
    </comment>
    <comment ref="I12" authorId="0" shapeId="0">
      <text>
        <r>
          <rPr>
            <sz val="9"/>
            <color indexed="81"/>
            <rFont val="Tahoma"/>
            <family val="2"/>
          </rPr>
          <t>Duración del Periodo/estación</t>
        </r>
      </text>
    </comment>
    <comment ref="I13" authorId="0" shapeId="0">
      <text>
        <r>
          <rPr>
            <sz val="9"/>
            <color indexed="81"/>
            <rFont val="Tahoma"/>
            <family val="2"/>
          </rPr>
          <t>Orden de integración estacional (D)</t>
        </r>
      </text>
    </comment>
    <comment ref="H4579" authorId="0" shapeId="0">
      <text>
        <r>
          <rPr>
            <sz val="9"/>
            <color indexed="81"/>
            <rFont val="Tahoma"/>
            <family val="2"/>
          </rPr>
          <t>Usa el método de log verosimilitud para medir la bondad de ajuste</t>
        </r>
      </text>
    </comment>
    <comment ref="I4579" authorId="0" shapeId="0">
      <text>
        <r>
          <rPr>
            <sz val="9"/>
            <color indexed="81"/>
            <rFont val="Tahoma"/>
            <family val="2"/>
          </rPr>
          <t>Usa el método Criterio de Información Akaike (AIC) para medir la bondad de ajuste</t>
        </r>
      </text>
    </comment>
    <comment ref="J4579" authorId="0" shapeId="0">
      <text>
        <r>
          <rPr>
            <sz val="9"/>
            <color indexed="81"/>
            <rFont val="Tahoma"/>
            <family val="2"/>
          </rPr>
          <t>Examina lo valores de los parámetros del modelo para estabilidad: estacionalidad, invertibilidad, y causalidad</t>
        </r>
      </text>
    </comment>
    <comment ref="M4579" authorId="0" shapeId="0">
      <text>
        <r>
          <rPr>
            <sz val="9"/>
            <color indexed="81"/>
            <rFont val="Tahoma"/>
            <family val="2"/>
          </rPr>
          <t>Promedio</t>
        </r>
      </text>
    </comment>
    <comment ref="N4579" authorId="0" shapeId="0">
      <text>
        <r>
          <rPr>
            <sz val="9"/>
            <color indexed="81"/>
            <rFont val="Tahoma"/>
            <family val="2"/>
          </rPr>
          <t>Desviación Estándar de la muestra</t>
        </r>
      </text>
    </comment>
    <comment ref="O4579" authorId="0" shapeId="0">
      <text>
        <r>
          <rPr>
            <sz val="9"/>
            <color indexed="81"/>
            <rFont val="Tahoma"/>
            <family val="2"/>
          </rPr>
          <t>Sin sesgar</t>
        </r>
      </text>
    </comment>
    <comment ref="P4579" authorId="0" shapeId="0">
      <text>
        <r>
          <rPr>
            <sz val="9"/>
            <color indexed="81"/>
            <rFont val="Tahoma"/>
            <family val="2"/>
          </rPr>
          <t>Exceso de  Kurtosis (distribucion con grandes variaciones con valores altos en los extremos - aka)</t>
        </r>
      </text>
    </comment>
    <comment ref="Q4579" authorId="0" shapeId="0">
      <text>
        <r>
          <rPr>
            <sz val="9"/>
            <color indexed="81"/>
            <rFont val="Tahoma"/>
            <family val="2"/>
          </rPr>
          <t>Determina si las observaciones no son significativamente autocorrelacionadas</t>
        </r>
      </text>
    </comment>
    <comment ref="R4579" authorId="0" shapeId="0">
      <text>
        <r>
          <rPr>
            <sz val="9"/>
            <color indexed="81"/>
            <rFont val="Tahoma"/>
            <family val="2"/>
          </rPr>
          <t>Determina si la distribución es normalmente distribuida</t>
        </r>
      </text>
    </comment>
    <comment ref="S4579" authorId="0" shapeId="0">
      <text>
        <r>
          <rPr>
            <sz val="9"/>
            <color indexed="81"/>
            <rFont val="Tahoma"/>
            <family val="2"/>
          </rPr>
          <t>Determina si las observaciones exhiben un efecto ARCH significativo</t>
        </r>
      </text>
    </comment>
    <comment ref="E4580" authorId="0" shapeId="0">
      <text>
        <r>
          <rPr>
            <sz val="9"/>
            <color indexed="81"/>
            <rFont val="Tahoma"/>
            <family val="2"/>
          </rPr>
          <t>Media a largo plazo ARMA (mu)</t>
        </r>
      </text>
    </comment>
    <comment ref="E4581" authorId="0" shapeId="0">
      <text>
        <r>
          <rPr>
            <sz val="9"/>
            <color indexed="81"/>
            <rFont val="Tahoma"/>
            <family val="2"/>
          </rPr>
          <t>1ro Coeficiente del componente no estacional AR</t>
        </r>
      </text>
    </comment>
    <comment ref="L4581" authorId="0" shapeId="0">
      <text>
        <r>
          <rPr>
            <sz val="9"/>
            <color indexed="81"/>
            <rFont val="Tahoma"/>
            <family val="2"/>
          </rPr>
          <t>Apunta el valor estadístico de la muestra deseada</t>
        </r>
      </text>
    </comment>
    <comment ref="E4582" authorId="0" shapeId="0">
      <text>
        <r>
          <rPr>
            <sz val="9"/>
            <color indexed="81"/>
            <rFont val="Tahoma"/>
            <family val="2"/>
          </rPr>
          <t>1ro Coeficiente del componente no estacional MA</t>
        </r>
      </text>
    </comment>
    <comment ref="L4582" authorId="0" shapeId="0">
      <text>
        <r>
          <rPr>
            <sz val="9"/>
            <color indexed="81"/>
            <rFont val="Tahoma"/>
            <family val="2"/>
          </rPr>
          <t>Determina si las estadísticas calculadas (Ej. media, desviación estándar, etc.) son significativamente diferentes del valor objetivo</t>
        </r>
      </text>
    </comment>
    <comment ref="E4583" authorId="0" shapeId="0">
      <text>
        <r>
          <rPr>
            <sz val="9"/>
            <color indexed="81"/>
            <rFont val="Tahoma"/>
            <family val="2"/>
          </rPr>
          <t>1ro Coeficiente del componente estacional AR</t>
        </r>
      </text>
    </comment>
    <comment ref="E4584" authorId="0" shapeId="0">
      <text>
        <r>
          <rPr>
            <sz val="9"/>
            <color indexed="81"/>
            <rFont val="Tahoma"/>
            <family val="2"/>
          </rPr>
          <t>1ro Coeficiente del componente estacional MA</t>
        </r>
      </text>
    </comment>
    <comment ref="E4585" authorId="0" shapeId="0">
      <text>
        <r>
          <rPr>
            <sz val="9"/>
            <color indexed="81"/>
            <rFont val="Tahoma"/>
            <family val="2"/>
          </rPr>
          <t>Desviación estándard de los residuos/innovations</t>
        </r>
      </text>
    </comment>
    <comment ref="E4587" authorId="0" shapeId="0">
      <text>
        <r>
          <rPr>
            <sz val="9"/>
            <color indexed="81"/>
            <rFont val="Tahoma"/>
            <family val="2"/>
          </rPr>
          <t>Orden de integración (d)</t>
        </r>
      </text>
    </comment>
    <comment ref="E4588" authorId="0" shapeId="0">
      <text>
        <r>
          <rPr>
            <sz val="9"/>
            <color indexed="81"/>
            <rFont val="Tahoma"/>
            <family val="2"/>
          </rPr>
          <t>Duración del Periodo/estación</t>
        </r>
      </text>
    </comment>
    <comment ref="E4589" authorId="0" shapeId="0">
      <text>
        <r>
          <rPr>
            <sz val="9"/>
            <color indexed="81"/>
            <rFont val="Tahoma"/>
            <family val="2"/>
          </rPr>
          <t>Orden de integración estacional (D)</t>
        </r>
      </text>
    </comment>
  </commentList>
</comments>
</file>

<file path=xl/sharedStrings.xml><?xml version="1.0" encoding="utf-8"?>
<sst xmlns="http://schemas.openxmlformats.org/spreadsheetml/2006/main" count="9230" uniqueCount="498">
  <si>
    <t>Fecha</t>
  </si>
  <si>
    <t>Hora</t>
  </si>
  <si>
    <t>Energia [kWh]</t>
  </si>
  <si>
    <t>Irradiacion [Wh/m2]</t>
  </si>
  <si>
    <t>Temperatura de modulos [C]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</si>
  <si>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</si>
  <si>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</si>
  <si>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</si>
  <si>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</si>
  <si>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</si>
  <si>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</si>
  <si>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</si>
  <si>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</si>
  <si>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</si>
  <si>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</si>
  <si>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</si>
  <si>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</si>
  <si>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</si>
  <si>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</si>
  <si>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</si>
  <si>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</si>
  <si>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</si>
  <si>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</si>
  <si>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</si>
  <si>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</si>
  <si>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</si>
  <si>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</si>
  <si>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</si>
  <si>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</si>
  <si>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</si>
  <si>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</si>
  <si>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</si>
  <si>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</si>
  <si>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</si>
  <si>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</si>
  <si>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</si>
  <si>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</si>
  <si>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</si>
  <si>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</si>
  <si>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</si>
  <si>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</si>
  <si>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</si>
  <si>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</si>
  <si>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</si>
  <si>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</si>
  <si>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</si>
  <si>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</si>
  <si>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</si>
  <si>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</si>
  <si>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</si>
  <si>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</si>
  <si>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</si>
  <si>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</si>
  <si>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</si>
  <si>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</si>
  <si>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</si>
  <si>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</si>
  <si>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</si>
  <si>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</si>
  <si>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</si>
  <si>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</si>
  <si>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</si>
  <si>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</si>
  <si>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</si>
  <si>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</si>
  <si>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</si>
  <si>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</si>
  <si>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</si>
  <si>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</si>
  <si>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</si>
  <si>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</si>
  <si>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</si>
  <si>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</si>
  <si>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</si>
  <si>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</si>
  <si>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</si>
  <si>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</si>
  <si>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</si>
  <si>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</si>
  <si>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</si>
  <si>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</si>
  <si>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</si>
  <si>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</si>
  <si>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</si>
  <si>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</si>
  <si>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</si>
  <si>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</si>
  <si>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</si>
  <si>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</si>
  <si>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</si>
  <si>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</si>
  <si>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</si>
  <si>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</si>
  <si>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</si>
  <si>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</si>
  <si>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</si>
  <si>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</si>
  <si>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1/01/2020</t>
  </si>
  <si>
    <t>2/01/2020</t>
  </si>
  <si>
    <t>3/01/2020</t>
  </si>
  <si>
    <t>4/01/2020</t>
  </si>
  <si>
    <t>5/01/2020</t>
  </si>
  <si>
    <t>6/01/2020</t>
  </si>
  <si>
    <t>7/01/2020</t>
  </si>
  <si>
    <t>8/01/2020</t>
  </si>
  <si>
    <t>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</si>
  <si>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</si>
  <si>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</si>
  <si>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</si>
  <si>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</si>
  <si>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</si>
  <si>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</si>
  <si>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</si>
  <si>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</si>
  <si>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</si>
  <si>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</si>
  <si>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</si>
  <si>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</si>
  <si>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</si>
  <si>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</si>
  <si>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</si>
  <si>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</si>
  <si>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</si>
  <si>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</si>
  <si>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</si>
  <si>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</si>
  <si>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</si>
  <si>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</si>
  <si>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1/02/2020</t>
  </si>
  <si>
    <t>2/02/2020</t>
  </si>
  <si>
    <t>3/02/2020</t>
  </si>
  <si>
    <t>4/02/2020</t>
  </si>
  <si>
    <t>5/02/2020</t>
  </si>
  <si>
    <t>6/02/2020</t>
  </si>
  <si>
    <t>7/02/2020</t>
  </si>
  <si>
    <t>8/02/2020</t>
  </si>
  <si>
    <t>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</si>
  <si>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</si>
  <si>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</si>
  <si>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</si>
  <si>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</si>
  <si>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</si>
  <si>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</si>
  <si>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</si>
  <si>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</si>
  <si>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</si>
  <si>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</si>
  <si>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</si>
  <si>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</si>
  <si>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</si>
  <si>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</si>
  <si>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</si>
  <si>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</si>
  <si>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</si>
  <si>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</si>
  <si>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</si>
  <si>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</si>
  <si>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1/03/2020</t>
  </si>
  <si>
    <t>2/03/2020</t>
  </si>
  <si>
    <t>3/03/2020</t>
  </si>
  <si>
    <t>4/03/2020</t>
  </si>
  <si>
    <t>5/03/2020</t>
  </si>
  <si>
    <t>6/03/2020</t>
  </si>
  <si>
    <t>7/03/2020</t>
  </si>
  <si>
    <t>8/03/2020</t>
  </si>
  <si>
    <t>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</si>
  <si>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</si>
  <si>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</si>
  <si>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</si>
  <si>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</si>
  <si>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</si>
  <si>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</si>
  <si>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</si>
  <si>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</si>
  <si>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</si>
  <si>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</si>
  <si>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</si>
  <si>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</si>
  <si>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</si>
  <si>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</si>
  <si>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</si>
  <si>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</si>
  <si>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</si>
  <si>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</si>
  <si>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</si>
  <si>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</si>
  <si>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</si>
  <si>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</si>
  <si>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1/04/2020</t>
  </si>
  <si>
    <t>2/04/2020</t>
  </si>
  <si>
    <t>3/04/2020</t>
  </si>
  <si>
    <t>4/04/2020</t>
  </si>
  <si>
    <t>5/04/2020</t>
  </si>
  <si>
    <t>6/04/2020</t>
  </si>
  <si>
    <t>7/04/2020</t>
  </si>
  <si>
    <t>8/04/2020</t>
  </si>
  <si>
    <t>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</si>
  <si>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</si>
  <si>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</si>
  <si>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</si>
  <si>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</si>
  <si>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</si>
  <si>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</si>
  <si>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</si>
  <si>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</si>
  <si>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</si>
  <si>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</si>
  <si>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</si>
  <si>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</si>
  <si>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</si>
  <si>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</si>
  <si>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</si>
  <si>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</si>
  <si>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</si>
  <si>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</si>
  <si>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</si>
  <si>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</si>
  <si>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</si>
  <si>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1/05/2020</t>
  </si>
  <si>
    <t>2/05/2020</t>
  </si>
  <si>
    <t>3/05/2020</t>
  </si>
  <si>
    <t>4/05/2020</t>
  </si>
  <si>
    <t>5/05/2020</t>
  </si>
  <si>
    <t>6/05/2020</t>
  </si>
  <si>
    <t>7/05/2020</t>
  </si>
  <si>
    <t>8/05/2020</t>
  </si>
  <si>
    <t>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</si>
  <si>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</si>
  <si>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</si>
  <si>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</si>
  <si>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</si>
  <si>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</si>
  <si>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</si>
  <si>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</si>
  <si>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</si>
  <si>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</si>
  <si>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</si>
  <si>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</si>
  <si>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</si>
  <si>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</si>
  <si>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</si>
  <si>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</si>
  <si>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</si>
  <si>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</si>
  <si>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</si>
  <si>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</si>
  <si>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</si>
  <si>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</si>
  <si>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</si>
  <si>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1/06/2020</t>
  </si>
  <si>
    <t>2/06/2020</t>
  </si>
  <si>
    <t>3/06/2020</t>
  </si>
  <si>
    <t>4/06/2020</t>
  </si>
  <si>
    <t>5/06/2020</t>
  </si>
  <si>
    <t>6/06/2020</t>
  </si>
  <si>
    <t>7/06/2020</t>
  </si>
  <si>
    <t>8/06/2020</t>
  </si>
  <si>
    <t>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</si>
  <si>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</si>
  <si>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</si>
  <si>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</si>
  <si>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</si>
  <si>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</si>
  <si>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</si>
  <si>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</si>
  <si>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</si>
  <si>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</si>
  <si>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</si>
  <si>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</si>
  <si>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</si>
  <si>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</si>
  <si>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</si>
  <si>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</si>
  <si>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</si>
  <si>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</si>
  <si>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</si>
  <si>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</si>
  <si>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</si>
  <si>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</si>
  <si>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1/07/2020</t>
  </si>
  <si>
    <t>2/07/2020</t>
  </si>
  <si>
    <t>3/07/2020</t>
  </si>
  <si>
    <t>4/07/2020</t>
  </si>
  <si>
    <t>5/07/2020</t>
  </si>
  <si>
    <t>6/07/2020</t>
  </si>
  <si>
    <t>7/07/2020</t>
  </si>
  <si>
    <t>8/07/2020</t>
  </si>
  <si>
    <t>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</si>
  <si>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</si>
  <si>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</si>
  <si>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</si>
  <si>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</si>
  <si>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</si>
  <si>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</si>
  <si>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</si>
  <si>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</si>
  <si>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</si>
  <si>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</si>
  <si>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</si>
  <si>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</si>
  <si>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</si>
  <si>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</si>
  <si>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</si>
  <si>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</si>
  <si>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</si>
  <si>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</si>
  <si>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</si>
  <si>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</si>
  <si>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</si>
  <si>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</si>
  <si>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1/08/2020</t>
  </si>
  <si>
    <t>2/08/2020</t>
  </si>
  <si>
    <t>3/08/2020</t>
  </si>
  <si>
    <t>4/08/2020</t>
  </si>
  <si>
    <t>5/08/2020</t>
  </si>
  <si>
    <t>6/08/2020</t>
  </si>
  <si>
    <t>7/08/2020</t>
  </si>
  <si>
    <t>8/08/2020</t>
  </si>
  <si>
    <t>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</si>
  <si>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</si>
  <si>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</si>
  <si>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</si>
  <si>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</si>
  <si>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</si>
  <si>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</si>
  <si>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</si>
  <si>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</si>
  <si>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</si>
  <si>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</si>
  <si>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</si>
  <si>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</si>
  <si>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</si>
  <si>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</si>
  <si>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</si>
  <si>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</si>
  <si>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</si>
  <si>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</si>
  <si>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</si>
  <si>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</si>
  <si>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</si>
  <si>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</si>
  <si>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1/09/2020</t>
  </si>
  <si>
    <t>2/09/2020</t>
  </si>
  <si>
    <t>3/09/2020</t>
  </si>
  <si>
    <t>4/09/2020</t>
  </si>
  <si>
    <t>5/09/2020</t>
  </si>
  <si>
    <t>6/09/2020</t>
  </si>
  <si>
    <t>7/09/2020</t>
  </si>
  <si>
    <t>8/09/2020</t>
  </si>
  <si>
    <t>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</si>
  <si>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</si>
  <si>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</si>
  <si>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</si>
  <si>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</si>
  <si>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</si>
  <si>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</si>
  <si>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</si>
  <si>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</si>
  <si>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</si>
  <si>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</si>
  <si>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</si>
  <si>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</si>
  <si>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</si>
  <si>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</si>
  <si>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</si>
  <si>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</si>
  <si>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</si>
  <si>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</si>
  <si>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</si>
  <si>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</si>
  <si>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</si>
  <si>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</si>
  <si>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</si>
  <si>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</si>
  <si>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</si>
  <si>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</si>
  <si>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</si>
  <si>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</si>
  <si>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</si>
  <si>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</si>
  <si>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</si>
  <si>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</si>
  <si>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</si>
  <si>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</si>
  <si>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</si>
  <si>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</si>
  <si>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</si>
  <si>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</si>
  <si>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</si>
  <si>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</si>
  <si>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</si>
  <si>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</si>
  <si>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</si>
  <si>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</si>
  <si>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</si>
  <si>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</si>
  <si>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</si>
  <si>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</si>
  <si>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</si>
  <si>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</si>
  <si>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</si>
  <si>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</si>
  <si>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</si>
  <si>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</si>
  <si>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</si>
  <si>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</si>
  <si>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</si>
  <si>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</si>
  <si>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</si>
  <si>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</si>
  <si>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</si>
  <si>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</si>
  <si>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</si>
  <si>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</si>
  <si>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</si>
  <si>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</si>
  <si>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</si>
  <si>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</si>
  <si>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</si>
  <si>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</si>
  <si>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</si>
  <si>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</si>
  <si>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</si>
  <si>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</si>
  <si>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</si>
  <si>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</si>
  <si>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</si>
  <si>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</si>
  <si>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</si>
  <si>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</si>
  <si>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</si>
  <si>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</si>
  <si>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</si>
  <si>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</si>
  <si>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</si>
  <si>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</si>
  <si>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</si>
  <si>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</si>
  <si>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</si>
  <si>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</si>
  <si>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</si>
  <si>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</si>
  <si>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</si>
  <si>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</si>
  <si>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</si>
  <si>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</si>
  <si>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</si>
  <si>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</si>
  <si>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</si>
  <si>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</si>
  <si>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</si>
  <si>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</si>
  <si>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</si>
  <si>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</si>
  <si>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</si>
  <si>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</si>
  <si>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</si>
  <si>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</si>
  <si>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</si>
  <si>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</si>
  <si>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</si>
  <si>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</si>
  <si>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</si>
  <si>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</si>
  <si>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</si>
  <si>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</si>
  <si>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</si>
  <si>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</si>
  <si>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</si>
  <si>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</si>
  <si>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</si>
  <si>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</si>
  <si>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</si>
  <si>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Param</t>
  </si>
  <si>
    <t>Valor</t>
  </si>
  <si>
    <t>μ</t>
  </si>
  <si>
    <r>
      <t>φ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</si>
  <si>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θ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</si>
  <si>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Φ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</si>
  <si>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Θ</t>
    </r>
    <r>
      <rPr>
        <b/>
        <vertAlign val="subscript"/>
        <sz val="11"/>
        <color theme="1"/>
        <rFont val="Calibri"/>
        <family val="2"/>
        <scheme val="minor"/>
      </rPr>
      <t>1</t>
    </r>
  </si>
  <si>
    <t>σ</t>
  </si>
  <si>
    <t>d</t>
  </si>
  <si>
    <t>s</t>
  </si>
  <si>
    <t>D</t>
  </si>
  <si>
    <t>Bondad de Ajuste</t>
  </si>
  <si>
    <t>Verosimilitud</t>
  </si>
  <si>
    <t>AIC</t>
  </si>
  <si>
    <t>Revisar</t>
  </si>
  <si>
    <t>Análisis Residual (estandardizado)</t>
  </si>
  <si>
    <t>Objetivo</t>
  </si>
  <si>
    <t>Significado</t>
  </si>
  <si>
    <t>PROMEDIO</t>
  </si>
  <si>
    <t>DESV.STD</t>
  </si>
  <si>
    <t>Sesgar</t>
  </si>
  <si>
    <t>Curtosis</t>
  </si>
  <si>
    <t>Ruido?</t>
  </si>
  <si>
    <t>Normal?</t>
  </si>
  <si>
    <t>ARCH?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</si>
</sst>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3" xfId="0" applyBorder="1"/>
    <xf numFmtId="2" fontId="0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3" xfId="0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589"/>
  <sheetViews>
    <sheetView tabSelected="1" workbookViewId="0">
      <selection activeCell="L15" sqref="L15"/>
    </sheetView>
  </sheetViews>
  <sheetFormatPr baseColWidth="10" defaultColWidth="9.140625" defaultRowHeight="15" x14ac:dyDescent="0.25"/>
  <cols>
    <col min="8" max="10" width="9.42578125" bestFit="1" customWidth="1"/>
    <col min="12" max="14" width="9.42578125" bestFit="1" customWidth="1"/>
    <col min="19" max="19" width="11.85546875" bestFit="1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3" ht="15.75" thickBot="1" x14ac:dyDescent="0.3">
      <c r="A2" s="1">
        <v>1</v>
      </c>
      <c r="B2" t="s">
        <v>5</v>
      </c>
      <c r="C2" t="s">
        <v>463</v>
      </c>
      <c r="D2">
        <v>15.22</v>
      </c>
      <c r="E2">
        <v>242.95083333333329</v>
      </c>
      <c r="F2">
        <v>23.139166666666672</v>
      </c>
      <c r="H2" s="2" t="e">
        <f>_xll.SARIMA($J$4,$J$9,1,$J$5,$J$6,12,1,$J$7,$J$8)</f>
        <v>#VALUE!</v>
      </c>
      <c r="L2" s="2" t="s">
        <v>484</v>
      </c>
      <c r="Q2" s="2" t="s">
        <v>488</v>
      </c>
    </row>
    <row r="3" spans="1:23" ht="15.75" thickBot="1" x14ac:dyDescent="0.3">
      <c r="A3" s="1">
        <v>2</v>
      </c>
      <c r="B3" t="s">
        <v>5</v>
      </c>
      <c r="C3" t="s">
        <v>464</v>
      </c>
      <c r="D3">
        <v>34.786666666666669</v>
      </c>
      <c r="E3" s="2" t="str">
        <f>_xll.ARIMA(1,$G$5,$G$8,$G$6,$G$7)</f>
        <v>ARIMA(1,1,1)</v>
      </c>
      <c r="F3">
        <v>35.152500000000003</v>
      </c>
      <c r="H3" s="3"/>
      <c r="I3" s="13" t="s">
        <v>484</v>
      </c>
      <c r="J3" s="14" t="s">
        <v>474</v>
      </c>
      <c r="L3" s="3" t="s">
        <v>485</v>
      </c>
      <c r="M3" s="3" t="s">
        <v>486</v>
      </c>
      <c r="N3" s="13" t="s">
        <v>488</v>
      </c>
      <c r="Q3" s="17" t="s">
        <v>491</v>
      </c>
      <c r="R3" s="17" t="s">
        <v>492</v>
      </c>
      <c r="S3" s="17" t="s">
        <v>493</v>
      </c>
      <c r="T3" s="17" t="s">
        <v>494</v>
      </c>
      <c r="U3" s="11" t="s">
        <v>495</v>
      </c>
      <c r="V3" s="11" t="s">
        <v>496</v>
      </c>
      <c r="W3" s="11" t="s">
        <v>497</v>
      </c>
    </row>
    <row r="4" spans="1:23" ht="15.75" thickBot="1" x14ac:dyDescent="0.3">
      <c r="A4" s="1">
        <v>3</v>
      </c>
      <c r="B4" t="s">
        <v>5</v>
      </c>
      <c r="C4" t="s">
        <v>465</v>
      </c>
      <c r="D4">
        <v>36.83</v>
      </c>
      <c r="E4" s="3">
        <v>503.75416666666672</v>
      </c>
      <c r="F4" s="3" t="s">
        <v>473</v>
      </c>
      <c r="G4" s="3" t="s">
        <v>474</v>
      </c>
      <c r="I4" s="11" t="s">
        <v>485</v>
      </c>
      <c r="J4" s="15" t="s">
        <v>486</v>
      </c>
      <c r="K4" s="3" t="s">
        <v>487</v>
      </c>
      <c r="L4" s="8" t="e">
        <f>_xll.SARIMA_GOF(Parafiltrar!$F$2:$F$20,0,$J$4,$J$9,1,$J$5,$J$6,12,1,$J$7,$J$8,1)</f>
        <v>#VALUE!</v>
      </c>
      <c r="M4" s="8" t="e">
        <f>_xll.SARIMA_GOF(Parafiltrar!$F$2:$F$20,0,$J$4,$J$9,1,$J$5,$J$6,12,1,$J$7,$J$8,2)</f>
        <v>#VALUE!</v>
      </c>
      <c r="N4" s="18" t="s">
        <v>491</v>
      </c>
      <c r="O4" s="11" t="s">
        <v>492</v>
      </c>
      <c r="P4" s="11" t="s">
        <v>493</v>
      </c>
      <c r="Q4" s="19" t="s">
        <v>494</v>
      </c>
      <c r="R4" s="19" t="s">
        <v>495</v>
      </c>
      <c r="S4" s="19" t="s">
        <v>496</v>
      </c>
      <c r="T4" s="19" t="s">
        <v>497</v>
      </c>
      <c r="U4" s="12" t="e">
        <f>IF(_xll.WNTest(_xll.RMNA(_xll.SARIMA_FIT(Parafiltrar!$F$2:$F$20,0,$J$4,$J$9,1,$J$5,$J$6,12,1,$J$7,$J$8,4)),0) &gt;0.05, TRUE, FALSE)</f>
        <v>#NUM!</v>
      </c>
      <c r="V4" s="12" t="e">
        <f>IF(_xll.NormalityTest(_xll.RMNA(_xll.SARIMA_FIT(Parafiltrar!$F$2:$F$20,0,$J$4,$J$9,1,$J$5,$J$6,12,1,$J$7,$J$8,4)),1) &gt;0.05, TRUE, FALSE)</f>
        <v>#NUM!</v>
      </c>
      <c r="W4" s="12" t="e">
        <f>IF(_xll.ARCHTest(_xll.RMNA(_xll.SARIMA_FIT(Parafiltrar!$F$2:$F$20,0,$J$4,$J$9,1,$J$5,$J$6,12,1,$J$7,$J$8,4)),0) &lt;0.05, TRUE, FALSE)</f>
        <v>#NUM!</v>
      </c>
    </row>
    <row r="5" spans="1:23" x14ac:dyDescent="0.25">
      <c r="A5" s="1">
        <v>4</v>
      </c>
      <c r="B5" t="s">
        <v>5</v>
      </c>
      <c r="C5" t="s">
        <v>466</v>
      </c>
      <c r="D5">
        <v>30.043333333333329</v>
      </c>
      <c r="E5">
        <v>377.40583333333331</v>
      </c>
      <c r="F5" s="5" t="s">
        <v>475</v>
      </c>
      <c r="G5" s="6">
        <v>-1.5612189859762681E-2</v>
      </c>
      <c r="I5" s="16">
        <f>_xll.ARIMA_GOF(Parafiltrar!$D$2:$D$311,1,$G$10,$G$5,$G$8,$G$6,$G$7,1)</f>
        <v>-1205.6480056670184</v>
      </c>
      <c r="J5" s="6">
        <f>_xll.ARIMA_GOF(Parafiltrar!$D$2:$D$311,1,$G$10,$G$5,$G$8,$G$6,$G$7,2)</f>
        <v>2419.2960113340368</v>
      </c>
      <c r="K5" s="9">
        <f>_xll.ARIMA_CHECK($G$5,$G$8,$G$6,$G$7)</f>
        <v>1</v>
      </c>
      <c r="N5" s="12">
        <f>AVERAGE(_xll.RMNA(_xll.ARIMA_FIT(Parafiltrar!$D$2:$D$311,1,$G$10,$G$5,$G$8,$G$6,$G$7,4)))</f>
        <v>-7.9045004989493347E-18</v>
      </c>
      <c r="O5" s="12">
        <f>STDEV(_xll.RMNA(_xll.ARIMA_FIT(Parafiltrar!$D$2:$D$311,1,$G$10,$G$5,$G$8,$G$6,$G$7,4)))</f>
        <v>1.0016220610822986</v>
      </c>
      <c r="P5" s="16">
        <f>SKEW(_xll.RMNA(_xll.ARIMA_FIT(Parafiltrar!$D$2:$D$311,1,$G$10,$G$5,$G$8,$G$6,$G$7,4)))</f>
        <v>-0.18575332036943498</v>
      </c>
      <c r="Q5" s="12">
        <f>KURT(_xll.RMNA(_xll.ARIMA_FIT(Parafiltrar!$D$2:$D$311,1,$G$10,$G$5,$G$8,$G$6,$G$7,4)))</f>
        <v>6.7674095557896941E-2</v>
      </c>
      <c r="R5" s="12" t="b">
        <f>IF(_xll.WNTest(_xll.RMNA(_xll.ARIMA_FIT(Parafiltrar!$D$2:$D$311,1,$G$10,$G$5,$G$8,$G$6,$G$7,4)),1) &gt;0.05, TRUE, FALSE)</f>
        <v>0</v>
      </c>
      <c r="S5" s="12" t="b">
        <f>IF(_xll.NormalityTest(_xll.RMNA(_xll.ARIMA_FIT(Parafiltrar!$D$2:$D$311,1,$G$10,$G$5,$G$8,$G$6,$G$7,4)),1) &gt;0.05, TRUE, FALSE)</f>
        <v>1</v>
      </c>
      <c r="T5" s="12" t="b">
        <f>IF(_xll.ARCHTest(_xll.RMNA(_xll.ARIMA_FIT(Parafiltrar!$D$2:$D$311,1,$G$10,$G$5,$G$8,$G$6,$G$7,4)),1) &lt;0.05, TRUE, FALSE)</f>
        <v>0</v>
      </c>
    </row>
    <row r="6" spans="1:23" ht="18" x14ac:dyDescent="0.35">
      <c r="A6" s="1">
        <v>5</v>
      </c>
      <c r="B6" t="s">
        <v>5</v>
      </c>
      <c r="C6" t="s">
        <v>467</v>
      </c>
      <c r="D6">
        <v>19.76916666666666</v>
      </c>
      <c r="E6">
        <v>242.40166666666681</v>
      </c>
      <c r="F6" s="5" t="s">
        <v>476</v>
      </c>
      <c r="G6" s="6">
        <v>0</v>
      </c>
      <c r="I6" s="5" t="s">
        <v>477</v>
      </c>
      <c r="J6" s="6" t="e">
        <v>#NUM!</v>
      </c>
      <c r="M6" s="10" t="s">
        <v>489</v>
      </c>
      <c r="N6" s="12">
        <v>0</v>
      </c>
      <c r="O6" s="12">
        <v>1</v>
      </c>
      <c r="P6" s="16">
        <v>0</v>
      </c>
      <c r="Q6" s="12">
        <v>0</v>
      </c>
      <c r="R6" s="4" t="e">
        <f>IF( _xll.TEST_STDEV(_xll.RMNA(_xll.SARIMA_FIT(Parafiltrar!$F$2:$F$20,0,$J$4,$J$9,1,$J$5,$J$6,12,1,$J$7,$J$8,4)),R5) &gt;0.05, FALSE, TRUE)</f>
        <v>#NUM!</v>
      </c>
      <c r="S6" s="4" t="e">
        <f>IF( _xll.TEST_SKEW(_xll.RMNA(_xll.SARIMA_FIT(Parafiltrar!$F$2:$F$20,0,$J$4,$J$9,1,$J$5,$J$6,12,1,$J$7,$J$8,4))) &gt;0.05/2, FALSE, TRUE)</f>
        <v>#NUM!</v>
      </c>
      <c r="T6" s="4" t="e">
        <f>IF( _xll.TEST_XKURT(_xll.RMNA(_xll.SARIMA_FIT(Parafiltrar!$F$2:$F$20,0,$J$4,$J$9,1,$J$5,$J$6,12,1,$J$7,$J$8,4))) &gt;0.05/2, FALSE, TRUE)</f>
        <v>#NUM!</v>
      </c>
    </row>
    <row r="7" spans="1:23" ht="18" x14ac:dyDescent="0.35">
      <c r="A7" s="1">
        <v>6</v>
      </c>
      <c r="B7" t="s">
        <v>5</v>
      </c>
      <c r="C7" t="s">
        <v>468</v>
      </c>
      <c r="D7">
        <v>32.266666666666673</v>
      </c>
      <c r="E7">
        <v>439.44416666666672</v>
      </c>
      <c r="F7" s="5" t="s">
        <v>477</v>
      </c>
      <c r="G7" s="6">
        <v>0</v>
      </c>
      <c r="I7" s="5" t="s">
        <v>478</v>
      </c>
      <c r="J7" s="6" t="e">
        <v>#NUM!</v>
      </c>
      <c r="M7" s="10" t="s">
        <v>490</v>
      </c>
      <c r="N7" s="4" t="b">
        <f>IF( _xll.TEST_MEAN(_xll.RMNA(_xll.ARIMA_FIT(Parafiltrar!$D$2:$D$311,1,$G$10,$G$5,$G$8,$G$6,$G$7,4)),N6) &gt;0.05/2, FALSE, TRUE)</f>
        <v>0</v>
      </c>
      <c r="O7" s="4" t="b">
        <f>IF( _xll.TEST_STDEV(_xll.RMNA(_xll.ARIMA_FIT(Parafiltrar!$D$2:$D$311,1,$G$10,$G$5,$G$8,$G$6,$G$7,4)),O6) &gt;0.05, FALSE, TRUE)</f>
        <v>0</v>
      </c>
      <c r="P7" s="4" t="b">
        <f>IF( _xll.TEST_SKEW(_xll.RMNA(_xll.ARIMA_FIT(Parafiltrar!$D$2:$D$311,1,$G$10,$G$5,$G$8,$G$6,$G$7,4))) &gt;0.05/2, FALSE, TRUE)</f>
        <v>0</v>
      </c>
      <c r="Q7" s="4" t="b">
        <f>IF( _xll.TEST_XKURT(_xll.RMNA(_xll.ARIMA_FIT(Parafiltrar!$D$2:$D$311,1,$G$10,$G$5,$G$8,$G$6,$G$7,4))) &gt;0.05/2, FALSE, TRUE)</f>
        <v>0</v>
      </c>
    </row>
    <row r="8" spans="1:23" ht="18" x14ac:dyDescent="0.35">
      <c r="A8" s="1">
        <v>7</v>
      </c>
      <c r="B8" t="s">
        <v>5</v>
      </c>
      <c r="C8" t="s">
        <v>469</v>
      </c>
      <c r="D8">
        <v>41.739166666666669</v>
      </c>
      <c r="E8">
        <v>558.14500000000021</v>
      </c>
      <c r="F8" s="5" t="s">
        <v>480</v>
      </c>
      <c r="G8" s="6">
        <v>11.975165311482078</v>
      </c>
      <c r="I8" s="5" t="s">
        <v>479</v>
      </c>
      <c r="J8" s="6" t="e">
        <v>#NUM!</v>
      </c>
    </row>
    <row r="9" spans="1:23" x14ac:dyDescent="0.25">
      <c r="A9" s="1">
        <v>8</v>
      </c>
      <c r="B9" t="s">
        <v>5</v>
      </c>
      <c r="C9" t="s">
        <v>470</v>
      </c>
      <c r="D9">
        <v>27.38666666666667</v>
      </c>
      <c r="E9">
        <v>244.60916666666671</v>
      </c>
      <c r="F9">
        <v>30.564166666666669</v>
      </c>
      <c r="I9" s="5" t="s">
        <v>480</v>
      </c>
      <c r="J9" s="6" t="e">
        <v>#NUM!</v>
      </c>
    </row>
    <row r="10" spans="1:23" x14ac:dyDescent="0.25">
      <c r="A10" s="1">
        <v>9</v>
      </c>
      <c r="B10" t="s">
        <v>5</v>
      </c>
      <c r="C10" t="s">
        <v>471</v>
      </c>
      <c r="D10">
        <v>15.16583333333333</v>
      </c>
      <c r="E10">
        <v>101.60250000000001</v>
      </c>
      <c r="F10" s="5" t="s">
        <v>481</v>
      </c>
      <c r="G10" s="7">
        <v>1</v>
      </c>
    </row>
    <row r="11" spans="1:23" x14ac:dyDescent="0.25">
      <c r="A11" s="1">
        <v>10</v>
      </c>
      <c r="B11" t="s">
        <v>5</v>
      </c>
      <c r="C11" t="s">
        <v>472</v>
      </c>
      <c r="D11">
        <v>2.5458333333333329</v>
      </c>
      <c r="E11">
        <v>22.270833333333329</v>
      </c>
      <c r="F11">
        <v>18.188333333333329</v>
      </c>
      <c r="I11" s="5" t="s">
        <v>481</v>
      </c>
      <c r="J11" s="7">
        <v>1</v>
      </c>
    </row>
    <row r="12" spans="1:23" x14ac:dyDescent="0.25">
      <c r="A12" s="1">
        <v>13</v>
      </c>
      <c r="B12" t="s">
        <v>6</v>
      </c>
      <c r="C12" t="s">
        <v>463</v>
      </c>
      <c r="D12">
        <v>17.638333333333328</v>
      </c>
      <c r="E12">
        <v>279.98833333333329</v>
      </c>
      <c r="F12">
        <v>21.985833333333328</v>
      </c>
      <c r="I12" s="5" t="s">
        <v>482</v>
      </c>
      <c r="J12" s="7">
        <v>12</v>
      </c>
    </row>
    <row r="13" spans="1:23" x14ac:dyDescent="0.25">
      <c r="A13" s="1">
        <v>14</v>
      </c>
      <c r="B13" t="s">
        <v>6</v>
      </c>
      <c r="C13" t="s">
        <v>464</v>
      </c>
      <c r="D13">
        <v>26.57083333333334</v>
      </c>
      <c r="E13">
        <v>395.38583333333338</v>
      </c>
      <c r="F13">
        <v>31.2075</v>
      </c>
      <c r="I13" s="5" t="s">
        <v>483</v>
      </c>
      <c r="J13" s="7">
        <v>1</v>
      </c>
    </row>
    <row r="14" spans="1:23" x14ac:dyDescent="0.25">
      <c r="A14" s="1">
        <v>15</v>
      </c>
      <c r="B14" t="s">
        <v>6</v>
      </c>
      <c r="C14" t="s">
        <v>465</v>
      </c>
      <c r="D14">
        <v>27.829166666666669</v>
      </c>
      <c r="E14">
        <v>380.32749999999987</v>
      </c>
      <c r="F14">
        <v>29.723333333333329</v>
      </c>
    </row>
    <row r="15" spans="1:23" x14ac:dyDescent="0.25">
      <c r="A15" s="1">
        <v>16</v>
      </c>
      <c r="B15" t="s">
        <v>6</v>
      </c>
      <c r="C15" t="s">
        <v>466</v>
      </c>
      <c r="D15">
        <v>34.758333333333333</v>
      </c>
      <c r="E15">
        <v>475.19416666666672</v>
      </c>
      <c r="F15">
        <v>32.747500000000002</v>
      </c>
    </row>
    <row r="16" spans="1:23" x14ac:dyDescent="0.25">
      <c r="A16" s="1">
        <v>17</v>
      </c>
      <c r="B16" t="s">
        <v>6</v>
      </c>
      <c r="C16" t="s">
        <v>467</v>
      </c>
      <c r="D16">
        <v>32.637500000000003</v>
      </c>
      <c r="E16">
        <v>427.43416666666661</v>
      </c>
      <c r="F16">
        <v>33.019166666666671</v>
      </c>
    </row>
    <row r="17" spans="1:6" x14ac:dyDescent="0.25">
      <c r="A17" s="1">
        <v>18</v>
      </c>
      <c r="B17" t="s">
        <v>6</v>
      </c>
      <c r="C17" t="s">
        <v>468</v>
      </c>
      <c r="D17">
        <v>37.748333333333328</v>
      </c>
      <c r="E17">
        <v>505.72333333333341</v>
      </c>
      <c r="F17">
        <v>37.244999999999997</v>
      </c>
    </row>
    <row r="18" spans="1:6" x14ac:dyDescent="0.25">
      <c r="A18" s="1">
        <v>19</v>
      </c>
      <c r="B18" t="s">
        <v>6</v>
      </c>
      <c r="C18" t="s">
        <v>469</v>
      </c>
      <c r="D18">
        <v>31.299166666666661</v>
      </c>
      <c r="E18">
        <v>385.99416666666667</v>
      </c>
      <c r="F18">
        <v>28.39833333333333</v>
      </c>
    </row>
    <row r="19" spans="1:6" x14ac:dyDescent="0.25">
      <c r="A19" s="1">
        <v>20</v>
      </c>
      <c r="B19" t="s">
        <v>6</v>
      </c>
      <c r="C19" t="s">
        <v>470</v>
      </c>
      <c r="D19">
        <v>26.76</v>
      </c>
      <c r="E19">
        <v>180.745</v>
      </c>
      <c r="F19">
        <v>26.161666666666669</v>
      </c>
    </row>
    <row r="20" spans="1:6" x14ac:dyDescent="0.25">
      <c r="A20" s="1">
        <v>21</v>
      </c>
      <c r="B20" t="s">
        <v>6</v>
      </c>
      <c r="C20" t="s">
        <v>471</v>
      </c>
      <c r="D20">
        <v>8.1549999999999994</v>
      </c>
      <c r="E20">
        <v>85.55916666666667</v>
      </c>
      <c r="F20">
        <v>22.28166666666667</v>
      </c>
    </row>
    <row r="21" spans="1:6" x14ac:dyDescent="0.25">
      <c r="A21" s="1">
        <v>22</v>
      </c>
      <c r="B21" t="s">
        <v>6</v>
      </c>
      <c r="C21" t="s">
        <v>472</v>
      </c>
      <c r="D21">
        <v>4.9400000000000004</v>
      </c>
      <c r="E21">
        <v>60.472499999999989</v>
      </c>
      <c r="F21">
        <v>17.32833333333333</v>
      </c>
    </row>
    <row r="22" spans="1:6" x14ac:dyDescent="0.25">
      <c r="A22" s="1">
        <v>25</v>
      </c>
      <c r="B22" t="s">
        <v>7</v>
      </c>
      <c r="C22" t="s">
        <v>463</v>
      </c>
      <c r="D22">
        <v>0.72833333333333339</v>
      </c>
      <c r="E22">
        <v>14.967499999999999</v>
      </c>
      <c r="F22">
        <v>9.7933333333333366</v>
      </c>
    </row>
    <row r="23" spans="1:6" x14ac:dyDescent="0.25">
      <c r="A23" s="1">
        <v>26</v>
      </c>
      <c r="B23" t="s">
        <v>7</v>
      </c>
      <c r="C23" t="s">
        <v>464</v>
      </c>
      <c r="D23">
        <v>6.1341666666666663</v>
      </c>
      <c r="E23">
        <v>78.790000000000006</v>
      </c>
      <c r="F23">
        <v>10.25333333333333</v>
      </c>
    </row>
    <row r="24" spans="1:6" x14ac:dyDescent="0.25">
      <c r="A24" s="1">
        <v>27</v>
      </c>
      <c r="B24" t="s">
        <v>7</v>
      </c>
      <c r="C24" t="s">
        <v>465</v>
      </c>
      <c r="D24">
        <v>15.726666666666659</v>
      </c>
      <c r="E24">
        <v>191.24416666666659</v>
      </c>
      <c r="F24">
        <v>13.180833333333331</v>
      </c>
    </row>
    <row r="25" spans="1:6" x14ac:dyDescent="0.25">
      <c r="A25" s="1">
        <v>28</v>
      </c>
      <c r="B25" t="s">
        <v>7</v>
      </c>
      <c r="C25" t="s">
        <v>466</v>
      </c>
      <c r="D25">
        <v>28.76</v>
      </c>
      <c r="E25">
        <v>347.48</v>
      </c>
      <c r="F25">
        <v>19.44583333333334</v>
      </c>
    </row>
    <row r="26" spans="1:6" x14ac:dyDescent="0.25">
      <c r="A26" s="1">
        <v>29</v>
      </c>
      <c r="B26" t="s">
        <v>7</v>
      </c>
      <c r="C26" t="s">
        <v>467</v>
      </c>
      <c r="D26">
        <v>33.825000000000003</v>
      </c>
      <c r="E26">
        <v>411.31583333333327</v>
      </c>
      <c r="F26">
        <v>27.676666666666669</v>
      </c>
    </row>
    <row r="27" spans="1:6" x14ac:dyDescent="0.25">
      <c r="A27" s="1">
        <v>30</v>
      </c>
      <c r="B27" t="s">
        <v>7</v>
      </c>
      <c r="C27" t="s">
        <v>468</v>
      </c>
      <c r="D27">
        <v>25.825833333333328</v>
      </c>
      <c r="E27">
        <v>316.00916666666672</v>
      </c>
      <c r="F27">
        <v>24.662500000000001</v>
      </c>
    </row>
    <row r="28" spans="1:6" x14ac:dyDescent="0.25">
      <c r="A28" s="1">
        <v>31</v>
      </c>
      <c r="B28" t="s">
        <v>7</v>
      </c>
      <c r="C28" t="s">
        <v>469</v>
      </c>
      <c r="D28">
        <v>29.073333333333331</v>
      </c>
      <c r="E28">
        <v>337.69416666666672</v>
      </c>
      <c r="F28">
        <v>23.46916666666667</v>
      </c>
    </row>
    <row r="29" spans="1:6" x14ac:dyDescent="0.25">
      <c r="A29" s="1">
        <v>32</v>
      </c>
      <c r="B29" t="s">
        <v>7</v>
      </c>
      <c r="C29" t="s">
        <v>470</v>
      </c>
      <c r="D29">
        <v>26.618333333333339</v>
      </c>
      <c r="E29">
        <v>287.1425000000001</v>
      </c>
      <c r="F29">
        <v>25.43666666666666</v>
      </c>
    </row>
    <row r="30" spans="1:6" x14ac:dyDescent="0.25">
      <c r="A30" s="1">
        <v>33</v>
      </c>
      <c r="B30" t="s">
        <v>7</v>
      </c>
      <c r="C30" t="s">
        <v>471</v>
      </c>
      <c r="D30">
        <v>18.085000000000001</v>
      </c>
      <c r="E30">
        <v>191.1608333333333</v>
      </c>
      <c r="F30">
        <v>21.93416666666667</v>
      </c>
    </row>
    <row r="31" spans="1:6" x14ac:dyDescent="0.25">
      <c r="A31" s="1">
        <v>34</v>
      </c>
      <c r="B31" t="s">
        <v>7</v>
      </c>
      <c r="C31" t="s">
        <v>472</v>
      </c>
      <c r="D31">
        <v>7.2291666666666652</v>
      </c>
      <c r="E31">
        <v>71.669166666666669</v>
      </c>
      <c r="F31">
        <v>17.100000000000001</v>
      </c>
    </row>
    <row r="32" spans="1:6" x14ac:dyDescent="0.25">
      <c r="A32" s="1">
        <v>37</v>
      </c>
      <c r="B32" t="s">
        <v>8</v>
      </c>
      <c r="C32" t="s">
        <v>463</v>
      </c>
      <c r="D32">
        <v>9.5391666666666683</v>
      </c>
      <c r="E32">
        <v>121.88249999999999</v>
      </c>
      <c r="F32">
        <v>17.16</v>
      </c>
    </row>
    <row r="33" spans="1:6" x14ac:dyDescent="0.25">
      <c r="A33" s="1">
        <v>38</v>
      </c>
      <c r="B33" t="s">
        <v>8</v>
      </c>
      <c r="C33" t="s">
        <v>464</v>
      </c>
      <c r="D33">
        <v>27.525833333333331</v>
      </c>
      <c r="E33">
        <v>383.83749999999998</v>
      </c>
      <c r="F33">
        <v>29.2925</v>
      </c>
    </row>
    <row r="34" spans="1:6" x14ac:dyDescent="0.25">
      <c r="A34" s="1">
        <v>39</v>
      </c>
      <c r="B34" t="s">
        <v>8</v>
      </c>
      <c r="C34" t="s">
        <v>465</v>
      </c>
      <c r="D34">
        <v>53.505000000000003</v>
      </c>
      <c r="E34">
        <v>737.38166666666677</v>
      </c>
      <c r="F34">
        <v>37.682499999999997</v>
      </c>
    </row>
    <row r="35" spans="1:6" x14ac:dyDescent="0.25">
      <c r="A35" s="1">
        <v>40</v>
      </c>
      <c r="B35" t="s">
        <v>8</v>
      </c>
      <c r="C35" t="s">
        <v>466</v>
      </c>
      <c r="D35">
        <v>67.484166666666667</v>
      </c>
      <c r="E35">
        <v>995.20166666666671</v>
      </c>
      <c r="F35">
        <v>44.326666666666661</v>
      </c>
    </row>
    <row r="36" spans="1:6" x14ac:dyDescent="0.25">
      <c r="A36" s="1">
        <v>41</v>
      </c>
      <c r="B36" t="s">
        <v>8</v>
      </c>
      <c r="C36" t="s">
        <v>467</v>
      </c>
      <c r="D36">
        <v>62.097499999999997</v>
      </c>
      <c r="E36">
        <v>903.0958333333333</v>
      </c>
      <c r="F36">
        <v>41.064166666666672</v>
      </c>
    </row>
    <row r="37" spans="1:6" x14ac:dyDescent="0.25">
      <c r="A37" s="1">
        <v>42</v>
      </c>
      <c r="B37" t="s">
        <v>8</v>
      </c>
      <c r="C37" t="s">
        <v>468</v>
      </c>
      <c r="D37">
        <v>56.354166666666657</v>
      </c>
      <c r="E37">
        <v>784.96333333333325</v>
      </c>
      <c r="F37">
        <v>39.901666666666657</v>
      </c>
    </row>
    <row r="38" spans="1:6" x14ac:dyDescent="0.25">
      <c r="A38" s="1">
        <v>43</v>
      </c>
      <c r="B38" t="s">
        <v>8</v>
      </c>
      <c r="C38" t="s">
        <v>469</v>
      </c>
      <c r="D38">
        <v>55.256666666666661</v>
      </c>
      <c r="E38">
        <v>739.33333333333348</v>
      </c>
      <c r="F38">
        <v>35.400833333333331</v>
      </c>
    </row>
    <row r="39" spans="1:6" x14ac:dyDescent="0.25">
      <c r="A39" s="1">
        <v>44</v>
      </c>
      <c r="B39" t="s">
        <v>8</v>
      </c>
      <c r="C39" t="s">
        <v>470</v>
      </c>
      <c r="D39">
        <v>18.585000000000001</v>
      </c>
      <c r="E39">
        <v>215.00333333333339</v>
      </c>
      <c r="F39">
        <v>18.14083333333333</v>
      </c>
    </row>
    <row r="40" spans="1:6" x14ac:dyDescent="0.25">
      <c r="A40" s="1">
        <v>45</v>
      </c>
      <c r="B40" t="s">
        <v>8</v>
      </c>
      <c r="C40" t="s">
        <v>471</v>
      </c>
      <c r="D40">
        <v>19</v>
      </c>
      <c r="E40">
        <v>158.405</v>
      </c>
      <c r="F40">
        <v>21.607500000000002</v>
      </c>
    </row>
    <row r="41" spans="1:6" x14ac:dyDescent="0.25">
      <c r="A41" s="1">
        <v>46</v>
      </c>
      <c r="B41" t="s">
        <v>8</v>
      </c>
      <c r="C41" t="s">
        <v>472</v>
      </c>
      <c r="D41">
        <v>7.7758333333333329</v>
      </c>
      <c r="E41">
        <v>49.128333333333337</v>
      </c>
      <c r="F41">
        <v>18.375</v>
      </c>
    </row>
    <row r="42" spans="1:6" x14ac:dyDescent="0.25">
      <c r="A42" s="1">
        <v>49</v>
      </c>
      <c r="B42" t="s">
        <v>9</v>
      </c>
      <c r="C42" t="s">
        <v>463</v>
      </c>
      <c r="D42">
        <v>18.392499999999998</v>
      </c>
      <c r="E42">
        <v>314.13499999999988</v>
      </c>
      <c r="F42">
        <v>21.97166666666666</v>
      </c>
    </row>
    <row r="43" spans="1:6" x14ac:dyDescent="0.25">
      <c r="A43" s="1">
        <v>50</v>
      </c>
      <c r="B43" t="s">
        <v>9</v>
      </c>
      <c r="C43" t="s">
        <v>464</v>
      </c>
      <c r="D43">
        <v>43.105000000000011</v>
      </c>
      <c r="E43">
        <v>644.7791666666667</v>
      </c>
      <c r="F43">
        <v>38.570833333333333</v>
      </c>
    </row>
    <row r="44" spans="1:6" x14ac:dyDescent="0.25">
      <c r="A44" s="1">
        <v>51</v>
      </c>
      <c r="B44" t="s">
        <v>9</v>
      </c>
      <c r="C44" t="s">
        <v>465</v>
      </c>
      <c r="D44">
        <v>35.17166666666666</v>
      </c>
      <c r="E44">
        <v>490.34750000000003</v>
      </c>
      <c r="F44">
        <v>35.82</v>
      </c>
    </row>
    <row r="45" spans="1:6" x14ac:dyDescent="0.25">
      <c r="A45" s="1">
        <v>52</v>
      </c>
      <c r="B45" t="s">
        <v>9</v>
      </c>
      <c r="C45" t="s">
        <v>466</v>
      </c>
      <c r="D45">
        <v>25.801666666666669</v>
      </c>
      <c r="E45">
        <v>321.03083333333331</v>
      </c>
      <c r="F45">
        <v>27.72583333333333</v>
      </c>
    </row>
    <row r="46" spans="1:6" x14ac:dyDescent="0.25">
      <c r="A46" s="1">
        <v>53</v>
      </c>
      <c r="B46" t="s">
        <v>9</v>
      </c>
      <c r="C46" t="s">
        <v>467</v>
      </c>
      <c r="D46">
        <v>27.489166666666669</v>
      </c>
      <c r="E46">
        <v>347.01083333333332</v>
      </c>
      <c r="F46">
        <v>32.452500000000001</v>
      </c>
    </row>
    <row r="47" spans="1:6" x14ac:dyDescent="0.25">
      <c r="A47" s="1">
        <v>54</v>
      </c>
      <c r="B47" t="s">
        <v>9</v>
      </c>
      <c r="C47" t="s">
        <v>468</v>
      </c>
      <c r="D47">
        <v>27.342500000000001</v>
      </c>
      <c r="E47">
        <v>338.8458333333333</v>
      </c>
      <c r="F47">
        <v>34.014999999999993</v>
      </c>
    </row>
    <row r="48" spans="1:6" x14ac:dyDescent="0.25">
      <c r="A48" s="1">
        <v>55</v>
      </c>
      <c r="B48" t="s">
        <v>9</v>
      </c>
      <c r="C48" t="s">
        <v>469</v>
      </c>
      <c r="D48">
        <v>26.424166666666661</v>
      </c>
      <c r="E48">
        <v>308.2716666666667</v>
      </c>
      <c r="F48">
        <v>31.061666666666671</v>
      </c>
    </row>
    <row r="49" spans="1:6" x14ac:dyDescent="0.25">
      <c r="A49" s="1">
        <v>56</v>
      </c>
      <c r="B49" t="s">
        <v>9</v>
      </c>
      <c r="C49" t="s">
        <v>470</v>
      </c>
      <c r="D49">
        <v>30.18333333333333</v>
      </c>
      <c r="E49">
        <v>214.71</v>
      </c>
      <c r="F49">
        <v>28.73833333333333</v>
      </c>
    </row>
    <row r="50" spans="1:6" x14ac:dyDescent="0.25">
      <c r="A50" s="1">
        <v>57</v>
      </c>
      <c r="B50" t="s">
        <v>9</v>
      </c>
      <c r="C50" t="s">
        <v>471</v>
      </c>
      <c r="D50">
        <v>16.911666666666669</v>
      </c>
      <c r="E50">
        <v>171.3758333333333</v>
      </c>
      <c r="F50">
        <v>22.746666666666659</v>
      </c>
    </row>
    <row r="51" spans="1:6" x14ac:dyDescent="0.25">
      <c r="A51" s="1">
        <v>58</v>
      </c>
      <c r="B51" t="s">
        <v>9</v>
      </c>
      <c r="C51" t="s">
        <v>472</v>
      </c>
      <c r="D51">
        <v>7.1349999999999989</v>
      </c>
      <c r="E51">
        <v>83.920833333333334</v>
      </c>
      <c r="F51">
        <v>20.228333333333332</v>
      </c>
    </row>
    <row r="52" spans="1:6" x14ac:dyDescent="0.25">
      <c r="A52" s="1">
        <v>61</v>
      </c>
      <c r="B52" t="s">
        <v>10</v>
      </c>
      <c r="C52" t="s">
        <v>463</v>
      </c>
      <c r="D52">
        <v>15.494999999999999</v>
      </c>
      <c r="E52">
        <v>243.43916666666661</v>
      </c>
      <c r="F52">
        <v>20.06583333333333</v>
      </c>
    </row>
    <row r="53" spans="1:6" x14ac:dyDescent="0.25">
      <c r="A53" s="1">
        <v>62</v>
      </c>
      <c r="B53" t="s">
        <v>10</v>
      </c>
      <c r="C53" t="s">
        <v>464</v>
      </c>
      <c r="D53">
        <v>36.650833333333331</v>
      </c>
      <c r="E53">
        <v>543.20416666666677</v>
      </c>
      <c r="F53">
        <v>32.695</v>
      </c>
    </row>
    <row r="54" spans="1:6" x14ac:dyDescent="0.25">
      <c r="A54" s="1">
        <v>63</v>
      </c>
      <c r="B54" t="s">
        <v>10</v>
      </c>
      <c r="C54" t="s">
        <v>465</v>
      </c>
      <c r="D54">
        <v>60.356666666666683</v>
      </c>
      <c r="E54">
        <v>883.07249999999988</v>
      </c>
      <c r="F54">
        <v>43.586666666666673</v>
      </c>
    </row>
    <row r="55" spans="1:6" x14ac:dyDescent="0.25">
      <c r="A55" s="1">
        <v>64</v>
      </c>
      <c r="B55" t="s">
        <v>10</v>
      </c>
      <c r="C55" t="s">
        <v>466</v>
      </c>
      <c r="D55">
        <v>69.217500000000001</v>
      </c>
      <c r="E55">
        <v>1060.6916666666671</v>
      </c>
      <c r="F55">
        <v>46.112499999999997</v>
      </c>
    </row>
    <row r="56" spans="1:6" x14ac:dyDescent="0.25">
      <c r="A56" s="1">
        <v>65</v>
      </c>
      <c r="B56" t="s">
        <v>10</v>
      </c>
      <c r="C56" t="s">
        <v>467</v>
      </c>
      <c r="D56">
        <v>60.927500000000002</v>
      </c>
      <c r="E56">
        <v>935.9133333333333</v>
      </c>
      <c r="F56">
        <v>47.790833333333353</v>
      </c>
    </row>
    <row r="57" spans="1:6" x14ac:dyDescent="0.25">
      <c r="A57" s="1">
        <v>66</v>
      </c>
      <c r="B57" t="s">
        <v>10</v>
      </c>
      <c r="C57" t="s">
        <v>468</v>
      </c>
      <c r="D57">
        <v>48.015000000000008</v>
      </c>
      <c r="E57">
        <v>668.44666666666672</v>
      </c>
      <c r="F57">
        <v>39.398333333333348</v>
      </c>
    </row>
    <row r="58" spans="1:6" x14ac:dyDescent="0.25">
      <c r="A58" s="1">
        <v>67</v>
      </c>
      <c r="B58" t="s">
        <v>10</v>
      </c>
      <c r="C58" t="s">
        <v>469</v>
      </c>
      <c r="D58">
        <v>49.653333333333329</v>
      </c>
      <c r="E58">
        <v>645.52583333333337</v>
      </c>
      <c r="F58">
        <v>40.075833333333328</v>
      </c>
    </row>
    <row r="59" spans="1:6" x14ac:dyDescent="0.25">
      <c r="A59" s="1">
        <v>68</v>
      </c>
      <c r="B59" t="s">
        <v>10</v>
      </c>
      <c r="C59" t="s">
        <v>470</v>
      </c>
      <c r="D59">
        <v>13.692500000000001</v>
      </c>
      <c r="E59">
        <v>115.8041666666667</v>
      </c>
      <c r="F59">
        <v>25.073333333333331</v>
      </c>
    </row>
    <row r="60" spans="1:6" x14ac:dyDescent="0.25">
      <c r="A60" s="1">
        <v>69</v>
      </c>
      <c r="B60" t="s">
        <v>10</v>
      </c>
      <c r="C60" t="s">
        <v>471</v>
      </c>
      <c r="D60">
        <v>11.486666666666659</v>
      </c>
      <c r="E60">
        <v>93.068333333333314</v>
      </c>
      <c r="F60">
        <v>21.138333333333328</v>
      </c>
    </row>
    <row r="61" spans="1:6" x14ac:dyDescent="0.25">
      <c r="A61" s="1">
        <v>70</v>
      </c>
      <c r="B61" t="s">
        <v>10</v>
      </c>
      <c r="C61" t="s">
        <v>472</v>
      </c>
      <c r="D61">
        <v>3.2850000000000001</v>
      </c>
      <c r="E61">
        <v>36.12166666666667</v>
      </c>
      <c r="F61">
        <v>20.605</v>
      </c>
    </row>
    <row r="62" spans="1:6" x14ac:dyDescent="0.25">
      <c r="A62" s="1">
        <v>73</v>
      </c>
      <c r="B62" t="s">
        <v>11</v>
      </c>
      <c r="C62" t="s">
        <v>463</v>
      </c>
      <c r="D62">
        <v>13.7575</v>
      </c>
      <c r="E62">
        <v>182.26833333333329</v>
      </c>
      <c r="F62">
        <v>19.466666666666669</v>
      </c>
    </row>
    <row r="63" spans="1:6" x14ac:dyDescent="0.25">
      <c r="A63" s="1">
        <v>74</v>
      </c>
      <c r="B63" t="s">
        <v>11</v>
      </c>
      <c r="C63" t="s">
        <v>464</v>
      </c>
      <c r="D63">
        <v>23.795000000000002</v>
      </c>
      <c r="E63">
        <v>324.23416666666668</v>
      </c>
      <c r="F63">
        <v>27.173333333333339</v>
      </c>
    </row>
    <row r="64" spans="1:6" x14ac:dyDescent="0.25">
      <c r="A64" s="1">
        <v>75</v>
      </c>
      <c r="B64" t="s">
        <v>11</v>
      </c>
      <c r="C64" t="s">
        <v>465</v>
      </c>
      <c r="D64">
        <v>44.186666666666667</v>
      </c>
      <c r="E64">
        <v>598.94916666666677</v>
      </c>
      <c r="F64">
        <v>37.85</v>
      </c>
    </row>
    <row r="65" spans="1:6" x14ac:dyDescent="0.25">
      <c r="A65" s="1">
        <v>76</v>
      </c>
      <c r="B65" t="s">
        <v>11</v>
      </c>
      <c r="C65" t="s">
        <v>466</v>
      </c>
      <c r="D65">
        <v>37.115000000000002</v>
      </c>
      <c r="E65">
        <v>490.03500000000003</v>
      </c>
      <c r="F65">
        <v>31.315000000000001</v>
      </c>
    </row>
    <row r="66" spans="1:6" x14ac:dyDescent="0.25">
      <c r="A66" s="1">
        <v>77</v>
      </c>
      <c r="B66" t="s">
        <v>11</v>
      </c>
      <c r="C66" t="s">
        <v>467</v>
      </c>
      <c r="D66">
        <v>41.483333333333327</v>
      </c>
      <c r="E66">
        <v>551.06000000000017</v>
      </c>
      <c r="F66">
        <v>35.692500000000003</v>
      </c>
    </row>
    <row r="67" spans="1:6" x14ac:dyDescent="0.25">
      <c r="A67" s="1">
        <v>78</v>
      </c>
      <c r="B67" t="s">
        <v>11</v>
      </c>
      <c r="C67" t="s">
        <v>468</v>
      </c>
      <c r="D67">
        <v>55.567500000000003</v>
      </c>
      <c r="E67">
        <v>790.52666666666676</v>
      </c>
      <c r="F67">
        <v>43.23</v>
      </c>
    </row>
    <row r="68" spans="1:6" x14ac:dyDescent="0.25">
      <c r="A68" s="1">
        <v>79</v>
      </c>
      <c r="B68" t="s">
        <v>11</v>
      </c>
      <c r="C68" t="s">
        <v>469</v>
      </c>
      <c r="D68">
        <v>33.053333333333327</v>
      </c>
      <c r="E68">
        <v>411.41416666666657</v>
      </c>
      <c r="F68">
        <v>32.48833333333333</v>
      </c>
    </row>
    <row r="69" spans="1:6" x14ac:dyDescent="0.25">
      <c r="A69" s="1">
        <v>80</v>
      </c>
      <c r="B69" t="s">
        <v>11</v>
      </c>
      <c r="C69" t="s">
        <v>470</v>
      </c>
      <c r="D69">
        <v>18.44916666666667</v>
      </c>
      <c r="E69">
        <v>199.09416666666661</v>
      </c>
      <c r="F69">
        <v>25.744166666666668</v>
      </c>
    </row>
    <row r="70" spans="1:6" x14ac:dyDescent="0.25">
      <c r="A70" s="1">
        <v>81</v>
      </c>
      <c r="B70" t="s">
        <v>11</v>
      </c>
      <c r="C70" t="s">
        <v>471</v>
      </c>
      <c r="D70">
        <v>14.005000000000001</v>
      </c>
      <c r="E70">
        <v>140.7475</v>
      </c>
      <c r="F70">
        <v>22.625</v>
      </c>
    </row>
    <row r="71" spans="1:6" x14ac:dyDescent="0.25">
      <c r="A71" s="1">
        <v>82</v>
      </c>
      <c r="B71" t="s">
        <v>11</v>
      </c>
      <c r="C71" t="s">
        <v>472</v>
      </c>
      <c r="D71">
        <v>5.285000000000001</v>
      </c>
      <c r="E71">
        <v>59.326666666666661</v>
      </c>
      <c r="F71">
        <v>18.85083333333333</v>
      </c>
    </row>
    <row r="72" spans="1:6" x14ac:dyDescent="0.25">
      <c r="A72" s="1">
        <v>85</v>
      </c>
      <c r="B72" t="s">
        <v>12</v>
      </c>
      <c r="C72" t="s">
        <v>463</v>
      </c>
      <c r="D72">
        <v>8.4925000000000015</v>
      </c>
      <c r="E72">
        <v>107.4341666666667</v>
      </c>
      <c r="F72">
        <v>17.552499999999998</v>
      </c>
    </row>
    <row r="73" spans="1:6" x14ac:dyDescent="0.25">
      <c r="A73" s="1">
        <v>86</v>
      </c>
      <c r="B73" t="s">
        <v>12</v>
      </c>
      <c r="C73" t="s">
        <v>464</v>
      </c>
      <c r="D73">
        <v>21.144166666666671</v>
      </c>
      <c r="E73">
        <v>274.43833333333328</v>
      </c>
      <c r="F73">
        <v>26.35166666666667</v>
      </c>
    </row>
    <row r="74" spans="1:6" x14ac:dyDescent="0.25">
      <c r="A74" s="1">
        <v>87</v>
      </c>
      <c r="B74" t="s">
        <v>12</v>
      </c>
      <c r="C74" t="s">
        <v>465</v>
      </c>
      <c r="D74">
        <v>23.001666666666669</v>
      </c>
      <c r="E74">
        <v>295.3950000000001</v>
      </c>
      <c r="F74">
        <v>26.948333333333331</v>
      </c>
    </row>
    <row r="75" spans="1:6" x14ac:dyDescent="0.25">
      <c r="A75" s="1">
        <v>88</v>
      </c>
      <c r="B75" t="s">
        <v>12</v>
      </c>
      <c r="C75" t="s">
        <v>466</v>
      </c>
      <c r="D75">
        <v>15.887499999999999</v>
      </c>
      <c r="E75">
        <v>198.48666666666671</v>
      </c>
      <c r="F75">
        <v>25.052499999999998</v>
      </c>
    </row>
    <row r="76" spans="1:6" x14ac:dyDescent="0.25">
      <c r="A76" s="1">
        <v>89</v>
      </c>
      <c r="B76" t="s">
        <v>12</v>
      </c>
      <c r="C76" t="s">
        <v>467</v>
      </c>
      <c r="D76">
        <v>14.22666666666667</v>
      </c>
      <c r="E76">
        <v>174.0066666666666</v>
      </c>
      <c r="F76">
        <v>24.839166666666671</v>
      </c>
    </row>
    <row r="77" spans="1:6" x14ac:dyDescent="0.25">
      <c r="A77" s="1">
        <v>90</v>
      </c>
      <c r="B77" t="s">
        <v>12</v>
      </c>
      <c r="C77" t="s">
        <v>468</v>
      </c>
      <c r="D77">
        <v>16.845833333333331</v>
      </c>
      <c r="E77">
        <v>209.155</v>
      </c>
      <c r="F77">
        <v>22.197500000000002</v>
      </c>
    </row>
    <row r="78" spans="1:6" x14ac:dyDescent="0.25">
      <c r="A78" s="1">
        <v>91</v>
      </c>
      <c r="B78" t="s">
        <v>12</v>
      </c>
      <c r="C78" t="s">
        <v>469</v>
      </c>
      <c r="D78">
        <v>9.14</v>
      </c>
      <c r="E78">
        <v>114.8641666666667</v>
      </c>
      <c r="F78">
        <v>18.855833333333329</v>
      </c>
    </row>
    <row r="79" spans="1:6" x14ac:dyDescent="0.25">
      <c r="A79" s="1">
        <v>92</v>
      </c>
      <c r="B79" t="s">
        <v>12</v>
      </c>
      <c r="C79" t="s">
        <v>470</v>
      </c>
      <c r="D79">
        <v>5.3458333333333323</v>
      </c>
      <c r="E79">
        <v>71.229166666666671</v>
      </c>
      <c r="F79">
        <v>14.692500000000001</v>
      </c>
    </row>
    <row r="80" spans="1:6" x14ac:dyDescent="0.25">
      <c r="A80" s="1">
        <v>93</v>
      </c>
      <c r="B80" t="s">
        <v>12</v>
      </c>
      <c r="C80" t="s">
        <v>471</v>
      </c>
      <c r="D80">
        <v>6.745000000000001</v>
      </c>
      <c r="E80">
        <v>86.417500000000004</v>
      </c>
      <c r="F80">
        <v>14.13083333333333</v>
      </c>
    </row>
    <row r="81" spans="1:6" x14ac:dyDescent="0.25">
      <c r="A81" s="1">
        <v>94</v>
      </c>
      <c r="B81" t="s">
        <v>12</v>
      </c>
      <c r="C81" t="s">
        <v>472</v>
      </c>
      <c r="D81">
        <v>3.3441666666666672</v>
      </c>
      <c r="E81">
        <v>45.487499999999997</v>
      </c>
      <c r="F81">
        <v>12.479166666666661</v>
      </c>
    </row>
    <row r="82" spans="1:6" x14ac:dyDescent="0.25">
      <c r="A82" s="1">
        <v>97</v>
      </c>
      <c r="B82" t="s">
        <v>13</v>
      </c>
      <c r="C82" t="s">
        <v>463</v>
      </c>
      <c r="D82">
        <v>11.88666666666667</v>
      </c>
      <c r="E82">
        <v>186.56166666666661</v>
      </c>
      <c r="F82">
        <v>17.190000000000001</v>
      </c>
    </row>
    <row r="83" spans="1:6" x14ac:dyDescent="0.25">
      <c r="A83" s="1">
        <v>98</v>
      </c>
      <c r="B83" t="s">
        <v>13</v>
      </c>
      <c r="C83" t="s">
        <v>464</v>
      </c>
      <c r="D83">
        <v>21.99166666666666</v>
      </c>
      <c r="E83">
        <v>292.39083333333332</v>
      </c>
      <c r="F83">
        <v>23.606666666666669</v>
      </c>
    </row>
    <row r="84" spans="1:6" x14ac:dyDescent="0.25">
      <c r="A84" s="1">
        <v>99</v>
      </c>
      <c r="B84" t="s">
        <v>13</v>
      </c>
      <c r="C84" t="s">
        <v>465</v>
      </c>
      <c r="D84">
        <v>21.650833333333331</v>
      </c>
      <c r="E84">
        <v>265.42</v>
      </c>
      <c r="F84">
        <v>24.943333333333332</v>
      </c>
    </row>
    <row r="85" spans="1:6" x14ac:dyDescent="0.25">
      <c r="A85" s="1">
        <v>100</v>
      </c>
      <c r="B85" t="s">
        <v>13</v>
      </c>
      <c r="C85" t="s">
        <v>466</v>
      </c>
      <c r="D85">
        <v>44.943333333333342</v>
      </c>
      <c r="E85">
        <v>617.34916666666663</v>
      </c>
      <c r="F85">
        <v>37.461666666666673</v>
      </c>
    </row>
    <row r="86" spans="1:6" x14ac:dyDescent="0.25">
      <c r="A86" s="1">
        <v>101</v>
      </c>
      <c r="B86" t="s">
        <v>13</v>
      </c>
      <c r="C86" t="s">
        <v>467</v>
      </c>
      <c r="D86">
        <v>70.457500000000024</v>
      </c>
      <c r="E86">
        <v>1029.7474999999999</v>
      </c>
      <c r="F86">
        <v>50.335000000000001</v>
      </c>
    </row>
    <row r="87" spans="1:6" x14ac:dyDescent="0.25">
      <c r="A87" s="1">
        <v>102</v>
      </c>
      <c r="B87" t="s">
        <v>13</v>
      </c>
      <c r="C87" t="s">
        <v>468</v>
      </c>
      <c r="D87">
        <v>54.369166666666679</v>
      </c>
      <c r="E87">
        <v>778.07583333333332</v>
      </c>
      <c r="F87">
        <v>46.791666666666657</v>
      </c>
    </row>
    <row r="88" spans="1:6" x14ac:dyDescent="0.25">
      <c r="A88" s="1">
        <v>103</v>
      </c>
      <c r="B88" t="s">
        <v>13</v>
      </c>
      <c r="C88" t="s">
        <v>469</v>
      </c>
      <c r="D88">
        <v>50.119166666666658</v>
      </c>
      <c r="E88">
        <v>567.67999999999995</v>
      </c>
      <c r="F88">
        <v>39.262500000000003</v>
      </c>
    </row>
    <row r="89" spans="1:6" x14ac:dyDescent="0.25">
      <c r="A89" s="1">
        <v>104</v>
      </c>
      <c r="B89" t="s">
        <v>13</v>
      </c>
      <c r="C89" t="s">
        <v>470</v>
      </c>
      <c r="D89">
        <v>35.360833333333332</v>
      </c>
      <c r="E89">
        <v>144.85249999999999</v>
      </c>
      <c r="F89">
        <v>23.83</v>
      </c>
    </row>
    <row r="90" spans="1:6" x14ac:dyDescent="0.25">
      <c r="A90" s="1">
        <v>105</v>
      </c>
      <c r="B90" t="s">
        <v>13</v>
      </c>
      <c r="C90" t="s">
        <v>471</v>
      </c>
      <c r="D90">
        <v>31.872499999999999</v>
      </c>
      <c r="E90">
        <v>50.503333333333337</v>
      </c>
      <c r="F90">
        <v>18.677499999999998</v>
      </c>
    </row>
    <row r="91" spans="1:6" x14ac:dyDescent="0.25">
      <c r="A91" s="1">
        <v>106</v>
      </c>
      <c r="B91" t="s">
        <v>13</v>
      </c>
      <c r="C91" t="s">
        <v>472</v>
      </c>
      <c r="D91">
        <v>10.995833333333341</v>
      </c>
      <c r="E91">
        <v>26.008333333333329</v>
      </c>
      <c r="F91">
        <v>16.293333333333329</v>
      </c>
    </row>
    <row r="92" spans="1:6" x14ac:dyDescent="0.25">
      <c r="A92" s="1">
        <v>109</v>
      </c>
      <c r="B92" t="s">
        <v>14</v>
      </c>
      <c r="C92" t="s">
        <v>463</v>
      </c>
      <c r="D92">
        <v>7.6583333333333341</v>
      </c>
      <c r="E92">
        <v>98.264166666666682</v>
      </c>
      <c r="F92">
        <v>17.073333333333331</v>
      </c>
    </row>
    <row r="93" spans="1:6" x14ac:dyDescent="0.25">
      <c r="A93" s="1">
        <v>110</v>
      </c>
      <c r="B93" t="s">
        <v>14</v>
      </c>
      <c r="C93" t="s">
        <v>464</v>
      </c>
      <c r="D93">
        <v>14.945</v>
      </c>
      <c r="E93">
        <v>186.84416666666669</v>
      </c>
      <c r="F93">
        <v>22.045000000000002</v>
      </c>
    </row>
    <row r="94" spans="1:6" x14ac:dyDescent="0.25">
      <c r="A94" s="1">
        <v>111</v>
      </c>
      <c r="B94" t="s">
        <v>14</v>
      </c>
      <c r="C94" t="s">
        <v>465</v>
      </c>
      <c r="D94">
        <v>18.119166666666668</v>
      </c>
      <c r="E94">
        <v>224.9733333333333</v>
      </c>
      <c r="F94">
        <v>23.848333333333329</v>
      </c>
    </row>
    <row r="95" spans="1:6" x14ac:dyDescent="0.25">
      <c r="A95" s="1">
        <v>112</v>
      </c>
      <c r="B95" t="s">
        <v>14</v>
      </c>
      <c r="C95" t="s">
        <v>466</v>
      </c>
      <c r="D95">
        <v>33.799999999999997</v>
      </c>
      <c r="E95">
        <v>433.44333333333333</v>
      </c>
      <c r="F95">
        <v>34.278333333333343</v>
      </c>
    </row>
    <row r="96" spans="1:6" x14ac:dyDescent="0.25">
      <c r="A96" s="1">
        <v>113</v>
      </c>
      <c r="B96" t="s">
        <v>14</v>
      </c>
      <c r="C96" t="s">
        <v>467</v>
      </c>
      <c r="D96">
        <v>36.909999999999997</v>
      </c>
      <c r="E96">
        <v>480.02833333333331</v>
      </c>
      <c r="F96">
        <v>35.125000000000007</v>
      </c>
    </row>
    <row r="97" spans="1:6" x14ac:dyDescent="0.25">
      <c r="A97" s="1">
        <v>114</v>
      </c>
      <c r="B97" t="s">
        <v>14</v>
      </c>
      <c r="C97" t="s">
        <v>468</v>
      </c>
      <c r="D97">
        <v>25.460000000000012</v>
      </c>
      <c r="E97">
        <v>312.95916666666659</v>
      </c>
      <c r="F97">
        <v>33.606666666666662</v>
      </c>
    </row>
    <row r="98" spans="1:6" x14ac:dyDescent="0.25">
      <c r="A98" s="1">
        <v>115</v>
      </c>
      <c r="B98" t="s">
        <v>14</v>
      </c>
      <c r="C98" t="s">
        <v>469</v>
      </c>
      <c r="D98">
        <v>19.739166666666669</v>
      </c>
      <c r="E98">
        <v>239.21833333333339</v>
      </c>
      <c r="F98">
        <v>26.466666666666669</v>
      </c>
    </row>
    <row r="99" spans="1:6" x14ac:dyDescent="0.25">
      <c r="A99" s="1">
        <v>116</v>
      </c>
      <c r="B99" t="s">
        <v>14</v>
      </c>
      <c r="C99" t="s">
        <v>470</v>
      </c>
      <c r="D99">
        <v>33.615833333333327</v>
      </c>
      <c r="E99">
        <v>283.53250000000003</v>
      </c>
      <c r="F99">
        <v>26.706666666666671</v>
      </c>
    </row>
    <row r="100" spans="1:6" x14ac:dyDescent="0.25">
      <c r="A100" s="1">
        <v>117</v>
      </c>
      <c r="B100" t="s">
        <v>14</v>
      </c>
      <c r="C100" t="s">
        <v>471</v>
      </c>
      <c r="D100">
        <v>4.9275000000000011</v>
      </c>
      <c r="E100">
        <v>52.43333333333333</v>
      </c>
      <c r="F100">
        <v>18.022500000000001</v>
      </c>
    </row>
    <row r="101" spans="1:6" x14ac:dyDescent="0.25">
      <c r="A101" s="1">
        <v>118</v>
      </c>
      <c r="B101" t="s">
        <v>14</v>
      </c>
      <c r="C101" t="s">
        <v>472</v>
      </c>
      <c r="D101">
        <v>5.4908333333333346</v>
      </c>
      <c r="E101">
        <v>59.961666666666673</v>
      </c>
      <c r="F101">
        <v>15.295833333333331</v>
      </c>
    </row>
    <row r="102" spans="1:6" x14ac:dyDescent="0.25">
      <c r="A102" s="1">
        <v>121</v>
      </c>
      <c r="B102" t="s">
        <v>15</v>
      </c>
      <c r="C102" t="s">
        <v>463</v>
      </c>
      <c r="D102">
        <v>8.3191666666666677</v>
      </c>
      <c r="E102">
        <v>112.2466666666667</v>
      </c>
      <c r="F102">
        <v>14.483333333333331</v>
      </c>
    </row>
    <row r="103" spans="1:6" x14ac:dyDescent="0.25">
      <c r="A103" s="1">
        <v>122</v>
      </c>
      <c r="B103" t="s">
        <v>15</v>
      </c>
      <c r="C103" t="s">
        <v>464</v>
      </c>
      <c r="D103">
        <v>10.547499999999999</v>
      </c>
      <c r="E103">
        <v>129.99583333333331</v>
      </c>
      <c r="F103">
        <v>16.850000000000001</v>
      </c>
    </row>
    <row r="104" spans="1:6" x14ac:dyDescent="0.25">
      <c r="A104" s="1">
        <v>123</v>
      </c>
      <c r="B104" t="s">
        <v>15</v>
      </c>
      <c r="C104" t="s">
        <v>465</v>
      </c>
      <c r="D104">
        <v>21.010833333333331</v>
      </c>
      <c r="E104">
        <v>252.2716666666667</v>
      </c>
      <c r="F104">
        <v>23.306666666666668</v>
      </c>
    </row>
    <row r="105" spans="1:6" x14ac:dyDescent="0.25">
      <c r="A105" s="1">
        <v>124</v>
      </c>
      <c r="B105" t="s">
        <v>15</v>
      </c>
      <c r="C105" t="s">
        <v>466</v>
      </c>
      <c r="D105">
        <v>28.16083333333334</v>
      </c>
      <c r="E105">
        <v>333.6825</v>
      </c>
      <c r="F105">
        <v>28.929166666666671</v>
      </c>
    </row>
    <row r="106" spans="1:6" x14ac:dyDescent="0.25">
      <c r="A106" s="1">
        <v>125</v>
      </c>
      <c r="B106" t="s">
        <v>15</v>
      </c>
      <c r="C106" t="s">
        <v>467</v>
      </c>
      <c r="D106">
        <v>23.335000000000001</v>
      </c>
      <c r="E106">
        <v>280.495</v>
      </c>
      <c r="F106">
        <v>29.53833333333333</v>
      </c>
    </row>
    <row r="107" spans="1:6" x14ac:dyDescent="0.25">
      <c r="A107" s="1">
        <v>126</v>
      </c>
      <c r="B107" t="s">
        <v>15</v>
      </c>
      <c r="C107" t="s">
        <v>468</v>
      </c>
      <c r="D107">
        <v>16.881666666666661</v>
      </c>
      <c r="E107">
        <v>196.64833333333331</v>
      </c>
      <c r="F107">
        <v>24.59666666666666</v>
      </c>
    </row>
    <row r="108" spans="1:6" x14ac:dyDescent="0.25">
      <c r="A108" s="1">
        <v>127</v>
      </c>
      <c r="B108" t="s">
        <v>15</v>
      </c>
      <c r="C108" t="s">
        <v>469</v>
      </c>
      <c r="D108">
        <v>28.172499999999999</v>
      </c>
      <c r="E108">
        <v>325.72500000000002</v>
      </c>
      <c r="F108">
        <v>25.526666666666671</v>
      </c>
    </row>
    <row r="109" spans="1:6" x14ac:dyDescent="0.25">
      <c r="A109" s="1">
        <v>128</v>
      </c>
      <c r="B109" t="s">
        <v>15</v>
      </c>
      <c r="C109" t="s">
        <v>470</v>
      </c>
      <c r="D109">
        <v>16.37166666666667</v>
      </c>
      <c r="E109">
        <v>197.86750000000001</v>
      </c>
      <c r="F109">
        <v>19.71</v>
      </c>
    </row>
    <row r="110" spans="1:6" x14ac:dyDescent="0.25">
      <c r="A110" s="1">
        <v>129</v>
      </c>
      <c r="B110" t="s">
        <v>15</v>
      </c>
      <c r="C110" t="s">
        <v>471</v>
      </c>
      <c r="D110">
        <v>12.654999999999999</v>
      </c>
      <c r="E110">
        <v>143.62666666666669</v>
      </c>
      <c r="F110">
        <v>18.47666666666667</v>
      </c>
    </row>
    <row r="111" spans="1:6" x14ac:dyDescent="0.25">
      <c r="A111" s="1">
        <v>130</v>
      </c>
      <c r="B111" t="s">
        <v>15</v>
      </c>
      <c r="C111" t="s">
        <v>472</v>
      </c>
      <c r="D111">
        <v>3.4291666666666671</v>
      </c>
      <c r="E111">
        <v>47.786666666666662</v>
      </c>
      <c r="F111">
        <v>16.946666666666669</v>
      </c>
    </row>
    <row r="112" spans="1:6" x14ac:dyDescent="0.25">
      <c r="A112" s="1">
        <v>133</v>
      </c>
      <c r="B112" t="s">
        <v>16</v>
      </c>
      <c r="C112" t="s">
        <v>463</v>
      </c>
      <c r="D112">
        <v>10.48416666666667</v>
      </c>
      <c r="E112">
        <v>145.91250000000011</v>
      </c>
      <c r="F112">
        <v>20.052499999999998</v>
      </c>
    </row>
    <row r="113" spans="1:6" x14ac:dyDescent="0.25">
      <c r="A113" s="1">
        <v>134</v>
      </c>
      <c r="B113" t="s">
        <v>16</v>
      </c>
      <c r="C113" t="s">
        <v>464</v>
      </c>
      <c r="D113">
        <v>23.95</v>
      </c>
      <c r="E113">
        <v>338.05500000000001</v>
      </c>
      <c r="F113">
        <v>28.499166666666671</v>
      </c>
    </row>
    <row r="114" spans="1:6" x14ac:dyDescent="0.25">
      <c r="A114" s="1">
        <v>135</v>
      </c>
      <c r="B114" t="s">
        <v>16</v>
      </c>
      <c r="C114" t="s">
        <v>465</v>
      </c>
      <c r="D114">
        <v>21.864166666666669</v>
      </c>
      <c r="E114">
        <v>274.79750000000001</v>
      </c>
      <c r="F114">
        <v>26.723333333333329</v>
      </c>
    </row>
    <row r="115" spans="1:6" x14ac:dyDescent="0.25">
      <c r="A115" s="1">
        <v>136</v>
      </c>
      <c r="B115" t="s">
        <v>16</v>
      </c>
      <c r="C115" t="s">
        <v>466</v>
      </c>
      <c r="D115">
        <v>29.35916666666667</v>
      </c>
      <c r="E115">
        <v>374.17833333333328</v>
      </c>
      <c r="F115">
        <v>30.37083333333333</v>
      </c>
    </row>
    <row r="116" spans="1:6" x14ac:dyDescent="0.25">
      <c r="A116" s="1">
        <v>137</v>
      </c>
      <c r="B116" t="s">
        <v>16</v>
      </c>
      <c r="C116" t="s">
        <v>467</v>
      </c>
      <c r="D116">
        <v>24.094999999999999</v>
      </c>
      <c r="E116">
        <v>288.65750000000003</v>
      </c>
      <c r="F116">
        <v>29.052499999999998</v>
      </c>
    </row>
    <row r="117" spans="1:6" x14ac:dyDescent="0.25">
      <c r="A117" s="1">
        <v>138</v>
      </c>
      <c r="B117" t="s">
        <v>16</v>
      </c>
      <c r="C117" t="s">
        <v>468</v>
      </c>
      <c r="D117">
        <v>22.033333333333331</v>
      </c>
      <c r="E117">
        <v>251.54333333333329</v>
      </c>
      <c r="F117">
        <v>23.826666666666672</v>
      </c>
    </row>
    <row r="118" spans="1:6" x14ac:dyDescent="0.25">
      <c r="A118" s="1">
        <v>139</v>
      </c>
      <c r="B118" t="s">
        <v>16</v>
      </c>
      <c r="C118" t="s">
        <v>469</v>
      </c>
      <c r="D118">
        <v>33.674999999999997</v>
      </c>
      <c r="E118">
        <v>340.44333333333333</v>
      </c>
      <c r="F118">
        <v>23.57833333333333</v>
      </c>
    </row>
    <row r="119" spans="1:6" x14ac:dyDescent="0.25">
      <c r="A119" s="1">
        <v>140</v>
      </c>
      <c r="B119" t="s">
        <v>16</v>
      </c>
      <c r="C119" t="s">
        <v>470</v>
      </c>
      <c r="D119">
        <v>40.00333333333333</v>
      </c>
      <c r="E119">
        <v>300.18416666666661</v>
      </c>
      <c r="F119">
        <v>23.689166666666669</v>
      </c>
    </row>
    <row r="120" spans="1:6" x14ac:dyDescent="0.25">
      <c r="A120" s="1">
        <v>141</v>
      </c>
      <c r="B120" t="s">
        <v>16</v>
      </c>
      <c r="C120" t="s">
        <v>471</v>
      </c>
      <c r="D120">
        <v>10.956666666666671</v>
      </c>
      <c r="E120">
        <v>100.79333333333329</v>
      </c>
      <c r="F120">
        <v>18.2225</v>
      </c>
    </row>
    <row r="121" spans="1:6" x14ac:dyDescent="0.25">
      <c r="A121" s="1">
        <v>142</v>
      </c>
      <c r="B121" t="s">
        <v>16</v>
      </c>
      <c r="C121" t="s">
        <v>472</v>
      </c>
      <c r="D121">
        <v>5.5216666666666674</v>
      </c>
      <c r="E121">
        <v>57.121666666666677</v>
      </c>
      <c r="F121">
        <v>15.8325</v>
      </c>
    </row>
    <row r="122" spans="1:6" x14ac:dyDescent="0.25">
      <c r="A122" s="1">
        <v>145</v>
      </c>
      <c r="B122" t="s">
        <v>17</v>
      </c>
      <c r="C122" t="s">
        <v>463</v>
      </c>
      <c r="D122">
        <v>20.71166666666667</v>
      </c>
      <c r="E122">
        <v>376.72083333333342</v>
      </c>
      <c r="F122">
        <v>23.26166666666667</v>
      </c>
    </row>
    <row r="123" spans="1:6" x14ac:dyDescent="0.25">
      <c r="A123" s="1">
        <v>146</v>
      </c>
      <c r="B123" t="s">
        <v>17</v>
      </c>
      <c r="C123" t="s">
        <v>464</v>
      </c>
      <c r="D123">
        <v>34.881666666666668</v>
      </c>
      <c r="E123">
        <v>515.07166666666672</v>
      </c>
      <c r="F123">
        <v>30.123333333333331</v>
      </c>
    </row>
    <row r="124" spans="1:6" x14ac:dyDescent="0.25">
      <c r="A124" s="1">
        <v>147</v>
      </c>
      <c r="B124" t="s">
        <v>17</v>
      </c>
      <c r="C124" t="s">
        <v>465</v>
      </c>
      <c r="D124">
        <v>65.347499999999982</v>
      </c>
      <c r="E124">
        <v>941.98749999999995</v>
      </c>
      <c r="F124">
        <v>44.400833333333331</v>
      </c>
    </row>
    <row r="125" spans="1:6" x14ac:dyDescent="0.25">
      <c r="A125" s="1">
        <v>148</v>
      </c>
      <c r="B125" t="s">
        <v>17</v>
      </c>
      <c r="C125" t="s">
        <v>466</v>
      </c>
      <c r="D125">
        <v>67.975833333333327</v>
      </c>
      <c r="E125">
        <v>978.17</v>
      </c>
      <c r="F125">
        <v>47.024999999999999</v>
      </c>
    </row>
    <row r="126" spans="1:6" x14ac:dyDescent="0.25">
      <c r="A126" s="1">
        <v>149</v>
      </c>
      <c r="B126" t="s">
        <v>17</v>
      </c>
      <c r="C126" t="s">
        <v>467</v>
      </c>
      <c r="D126">
        <v>70.284999999999982</v>
      </c>
      <c r="E126">
        <v>978.35916666666651</v>
      </c>
      <c r="F126">
        <v>50.734166666666667</v>
      </c>
    </row>
    <row r="127" spans="1:6" x14ac:dyDescent="0.25">
      <c r="A127" s="1">
        <v>150</v>
      </c>
      <c r="B127" t="s">
        <v>17</v>
      </c>
      <c r="C127" t="s">
        <v>468</v>
      </c>
      <c r="D127">
        <v>57.942500000000003</v>
      </c>
      <c r="E127">
        <v>775.15833333333342</v>
      </c>
      <c r="F127">
        <v>45.204166666666673</v>
      </c>
    </row>
    <row r="128" spans="1:6" x14ac:dyDescent="0.25">
      <c r="A128" s="1">
        <v>151</v>
      </c>
      <c r="B128" t="s">
        <v>17</v>
      </c>
      <c r="C128" t="s">
        <v>469</v>
      </c>
      <c r="D128">
        <v>38.545000000000002</v>
      </c>
      <c r="E128">
        <v>450.67083333333329</v>
      </c>
      <c r="F128">
        <v>35.128333333333337</v>
      </c>
    </row>
    <row r="129" spans="1:6" x14ac:dyDescent="0.25">
      <c r="A129" s="1">
        <v>152</v>
      </c>
      <c r="B129" t="s">
        <v>17</v>
      </c>
      <c r="C129" t="s">
        <v>470</v>
      </c>
      <c r="D129">
        <v>35.086666666666673</v>
      </c>
      <c r="E129">
        <v>308.08749999999992</v>
      </c>
      <c r="F129">
        <v>30.053333333333331</v>
      </c>
    </row>
    <row r="130" spans="1:6" x14ac:dyDescent="0.25">
      <c r="A130" s="1">
        <v>153</v>
      </c>
      <c r="B130" t="s">
        <v>17</v>
      </c>
      <c r="C130" t="s">
        <v>471</v>
      </c>
      <c r="D130">
        <v>19.92583333333333</v>
      </c>
      <c r="E130">
        <v>166.73333333333329</v>
      </c>
      <c r="F130">
        <v>25.12833333333333</v>
      </c>
    </row>
    <row r="131" spans="1:6" x14ac:dyDescent="0.25">
      <c r="A131" s="1">
        <v>154</v>
      </c>
      <c r="B131" t="s">
        <v>17</v>
      </c>
      <c r="C131" t="s">
        <v>472</v>
      </c>
      <c r="D131">
        <v>9.9441666666666659</v>
      </c>
      <c r="E131">
        <v>71.583333333333329</v>
      </c>
      <c r="F131">
        <v>20.695</v>
      </c>
    </row>
    <row r="132" spans="1:6" x14ac:dyDescent="0.25">
      <c r="A132" s="1">
        <v>157</v>
      </c>
      <c r="B132" t="s">
        <v>18</v>
      </c>
      <c r="C132" t="s">
        <v>463</v>
      </c>
      <c r="D132">
        <v>12.465833333333331</v>
      </c>
      <c r="E132">
        <v>181.9741666666666</v>
      </c>
      <c r="F132">
        <v>18.591666666666669</v>
      </c>
    </row>
    <row r="133" spans="1:6" x14ac:dyDescent="0.25">
      <c r="A133" s="1">
        <v>158</v>
      </c>
      <c r="B133" t="s">
        <v>18</v>
      </c>
      <c r="C133" t="s">
        <v>464</v>
      </c>
      <c r="D133">
        <v>24.7</v>
      </c>
      <c r="E133">
        <v>335.08750000000009</v>
      </c>
      <c r="F133">
        <v>26.24</v>
      </c>
    </row>
    <row r="134" spans="1:6" x14ac:dyDescent="0.25">
      <c r="A134" s="1">
        <v>159</v>
      </c>
      <c r="B134" t="s">
        <v>18</v>
      </c>
      <c r="C134" t="s">
        <v>465</v>
      </c>
      <c r="D134">
        <v>32.49</v>
      </c>
      <c r="E134">
        <v>416.10416666666669</v>
      </c>
      <c r="F134">
        <v>33.919166666666662</v>
      </c>
    </row>
    <row r="135" spans="1:6" x14ac:dyDescent="0.25">
      <c r="A135" s="1">
        <v>160</v>
      </c>
      <c r="B135" t="s">
        <v>18</v>
      </c>
      <c r="C135" t="s">
        <v>466</v>
      </c>
      <c r="D135">
        <v>26.588333333333331</v>
      </c>
      <c r="E135">
        <v>328.67666666666668</v>
      </c>
      <c r="F135">
        <v>30.998333333333331</v>
      </c>
    </row>
    <row r="136" spans="1:6" x14ac:dyDescent="0.25">
      <c r="A136" s="1">
        <v>161</v>
      </c>
      <c r="B136" t="s">
        <v>18</v>
      </c>
      <c r="C136" t="s">
        <v>467</v>
      </c>
      <c r="D136">
        <v>21.070833333333329</v>
      </c>
      <c r="E136">
        <v>256.72250000000003</v>
      </c>
      <c r="F136">
        <v>27.369166666666661</v>
      </c>
    </row>
    <row r="137" spans="1:6" x14ac:dyDescent="0.25">
      <c r="A137" s="1">
        <v>162</v>
      </c>
      <c r="B137" t="s">
        <v>18</v>
      </c>
      <c r="C137" t="s">
        <v>468</v>
      </c>
      <c r="D137">
        <v>12.644166666666671</v>
      </c>
      <c r="E137">
        <v>153.23083333333329</v>
      </c>
      <c r="F137">
        <v>19.232500000000002</v>
      </c>
    </row>
    <row r="138" spans="1:6" x14ac:dyDescent="0.25">
      <c r="A138" s="1">
        <v>163</v>
      </c>
      <c r="B138" t="s">
        <v>18</v>
      </c>
      <c r="C138" t="s">
        <v>469</v>
      </c>
      <c r="D138">
        <v>38.503333333333337</v>
      </c>
      <c r="E138">
        <v>357.46000000000009</v>
      </c>
      <c r="F138">
        <v>25.510833333333331</v>
      </c>
    </row>
    <row r="139" spans="1:6" x14ac:dyDescent="0.25">
      <c r="A139" s="1">
        <v>164</v>
      </c>
      <c r="B139" t="s">
        <v>18</v>
      </c>
      <c r="C139" t="s">
        <v>470</v>
      </c>
      <c r="D139">
        <v>17.124166666666671</v>
      </c>
      <c r="E139">
        <v>206.2208333333333</v>
      </c>
      <c r="F139">
        <v>19.37083333333333</v>
      </c>
    </row>
    <row r="140" spans="1:6" x14ac:dyDescent="0.25">
      <c r="A140" s="1">
        <v>165</v>
      </c>
      <c r="B140" t="s">
        <v>18</v>
      </c>
      <c r="C140" t="s">
        <v>471</v>
      </c>
      <c r="D140">
        <v>17.72666666666667</v>
      </c>
      <c r="E140">
        <v>88.793333333333337</v>
      </c>
      <c r="F140">
        <v>19.615833333333331</v>
      </c>
    </row>
    <row r="141" spans="1:6" x14ac:dyDescent="0.25">
      <c r="A141" s="1">
        <v>166</v>
      </c>
      <c r="B141" t="s">
        <v>18</v>
      </c>
      <c r="C141" t="s">
        <v>472</v>
      </c>
      <c r="D141">
        <v>10.973333333333329</v>
      </c>
      <c r="E141">
        <v>26.57416666666667</v>
      </c>
      <c r="F141">
        <v>16.71083333333333</v>
      </c>
    </row>
    <row r="142" spans="1:6" x14ac:dyDescent="0.25">
      <c r="A142" s="1">
        <v>169</v>
      </c>
      <c r="B142" t="s">
        <v>19</v>
      </c>
      <c r="C142" t="s">
        <v>463</v>
      </c>
      <c r="D142">
        <v>24.0275</v>
      </c>
      <c r="E142">
        <v>432.34666666666658</v>
      </c>
      <c r="F142">
        <v>27.21166666666667</v>
      </c>
    </row>
    <row r="143" spans="1:6" x14ac:dyDescent="0.25">
      <c r="A143" s="1">
        <v>170</v>
      </c>
      <c r="B143" t="s">
        <v>19</v>
      </c>
      <c r="C143" t="s">
        <v>464</v>
      </c>
      <c r="D143">
        <v>25.19916666666667</v>
      </c>
      <c r="E143">
        <v>346.75499999999988</v>
      </c>
      <c r="F143">
        <v>29.842500000000001</v>
      </c>
    </row>
    <row r="144" spans="1:6" x14ac:dyDescent="0.25">
      <c r="A144" s="1">
        <v>171</v>
      </c>
      <c r="B144" t="s">
        <v>19</v>
      </c>
      <c r="C144" t="s">
        <v>465</v>
      </c>
      <c r="D144">
        <v>21.057500000000001</v>
      </c>
      <c r="E144">
        <v>274.24583333333328</v>
      </c>
      <c r="F144">
        <v>26.55416666666666</v>
      </c>
    </row>
    <row r="145" spans="1:6" x14ac:dyDescent="0.25">
      <c r="A145" s="1">
        <v>172</v>
      </c>
      <c r="B145" t="s">
        <v>19</v>
      </c>
      <c r="C145" t="s">
        <v>466</v>
      </c>
      <c r="D145">
        <v>18.938333333333329</v>
      </c>
      <c r="E145">
        <v>235.9916666666667</v>
      </c>
      <c r="F145">
        <v>27.18333333333333</v>
      </c>
    </row>
    <row r="146" spans="1:6" x14ac:dyDescent="0.25">
      <c r="A146" s="1">
        <v>173</v>
      </c>
      <c r="B146" t="s">
        <v>19</v>
      </c>
      <c r="C146" t="s">
        <v>467</v>
      </c>
      <c r="D146">
        <v>17.590833333333329</v>
      </c>
      <c r="E146">
        <v>222.15916666666669</v>
      </c>
      <c r="F146">
        <v>27.057500000000001</v>
      </c>
    </row>
    <row r="147" spans="1:6" x14ac:dyDescent="0.25">
      <c r="A147" s="1">
        <v>174</v>
      </c>
      <c r="B147" t="s">
        <v>19</v>
      </c>
      <c r="C147" t="s">
        <v>468</v>
      </c>
      <c r="D147">
        <v>18.516666666666669</v>
      </c>
      <c r="E147">
        <v>233.90916666666661</v>
      </c>
      <c r="F147">
        <v>27.15583333333333</v>
      </c>
    </row>
    <row r="148" spans="1:6" x14ac:dyDescent="0.25">
      <c r="A148" s="1">
        <v>175</v>
      </c>
      <c r="B148" t="s">
        <v>19</v>
      </c>
      <c r="C148" t="s">
        <v>469</v>
      </c>
      <c r="D148">
        <v>18.577500000000001</v>
      </c>
      <c r="E148">
        <v>230.7716666666667</v>
      </c>
      <c r="F148">
        <v>27.53833333333333</v>
      </c>
    </row>
    <row r="149" spans="1:6" x14ac:dyDescent="0.25">
      <c r="A149" s="1">
        <v>176</v>
      </c>
      <c r="B149" t="s">
        <v>19</v>
      </c>
      <c r="C149" t="s">
        <v>470</v>
      </c>
      <c r="D149">
        <v>10.384166666666671</v>
      </c>
      <c r="E149">
        <v>135.1766666666667</v>
      </c>
      <c r="F149">
        <v>22.94916666666667</v>
      </c>
    </row>
    <row r="150" spans="1:6" x14ac:dyDescent="0.25">
      <c r="A150" s="1">
        <v>177</v>
      </c>
      <c r="B150" t="s">
        <v>19</v>
      </c>
      <c r="C150" t="s">
        <v>471</v>
      </c>
      <c r="D150">
        <v>12.280833333333341</v>
      </c>
      <c r="E150">
        <v>149.4725</v>
      </c>
      <c r="F150">
        <v>21.45333333333333</v>
      </c>
    </row>
    <row r="151" spans="1:6" x14ac:dyDescent="0.25">
      <c r="A151" s="1">
        <v>178</v>
      </c>
      <c r="B151" t="s">
        <v>19</v>
      </c>
      <c r="C151" t="s">
        <v>472</v>
      </c>
      <c r="D151">
        <v>4.9441666666666668</v>
      </c>
      <c r="E151">
        <v>63.147500000000001</v>
      </c>
      <c r="F151">
        <v>17.504999999999999</v>
      </c>
    </row>
    <row r="152" spans="1:6" x14ac:dyDescent="0.25">
      <c r="A152" s="1">
        <v>181</v>
      </c>
      <c r="B152" t="s">
        <v>20</v>
      </c>
      <c r="C152" t="s">
        <v>463</v>
      </c>
      <c r="D152">
        <v>10.475</v>
      </c>
      <c r="E152">
        <v>142.88250000000011</v>
      </c>
      <c r="F152">
        <v>19.626666666666669</v>
      </c>
    </row>
    <row r="153" spans="1:6" x14ac:dyDescent="0.25">
      <c r="A153" s="1">
        <v>182</v>
      </c>
      <c r="B153" t="s">
        <v>20</v>
      </c>
      <c r="C153" t="s">
        <v>464</v>
      </c>
      <c r="D153">
        <v>17.119166666666661</v>
      </c>
      <c r="E153">
        <v>231.82833333333329</v>
      </c>
      <c r="F153">
        <v>24.451666666666672</v>
      </c>
    </row>
    <row r="154" spans="1:6" x14ac:dyDescent="0.25">
      <c r="A154" s="1">
        <v>183</v>
      </c>
      <c r="B154" t="s">
        <v>20</v>
      </c>
      <c r="C154" t="s">
        <v>465</v>
      </c>
      <c r="D154">
        <v>23.255833333333332</v>
      </c>
      <c r="E154">
        <v>287.15249999999997</v>
      </c>
      <c r="F154">
        <v>28.4375</v>
      </c>
    </row>
    <row r="155" spans="1:6" x14ac:dyDescent="0.25">
      <c r="A155" s="1">
        <v>184</v>
      </c>
      <c r="B155" t="s">
        <v>20</v>
      </c>
      <c r="C155" t="s">
        <v>466</v>
      </c>
      <c r="D155">
        <v>30.775833333333338</v>
      </c>
      <c r="E155">
        <v>386.98166666666663</v>
      </c>
      <c r="F155">
        <v>32.056666666666658</v>
      </c>
    </row>
    <row r="156" spans="1:6" x14ac:dyDescent="0.25">
      <c r="A156" s="1">
        <v>185</v>
      </c>
      <c r="B156" t="s">
        <v>20</v>
      </c>
      <c r="C156" t="s">
        <v>467</v>
      </c>
      <c r="D156">
        <v>31.42916666666666</v>
      </c>
      <c r="E156">
        <v>400.58499999999998</v>
      </c>
      <c r="F156">
        <v>31.549166666666672</v>
      </c>
    </row>
    <row r="157" spans="1:6" x14ac:dyDescent="0.25">
      <c r="A157" s="1">
        <v>186</v>
      </c>
      <c r="B157" t="s">
        <v>20</v>
      </c>
      <c r="C157" t="s">
        <v>468</v>
      </c>
      <c r="D157">
        <v>13.241666666666671</v>
      </c>
      <c r="E157">
        <v>165.42333333333329</v>
      </c>
      <c r="F157">
        <v>22.169166666666669</v>
      </c>
    </row>
    <row r="158" spans="1:6" x14ac:dyDescent="0.25">
      <c r="A158" s="1">
        <v>187</v>
      </c>
      <c r="B158" t="s">
        <v>20</v>
      </c>
      <c r="C158" t="s">
        <v>469</v>
      </c>
      <c r="D158">
        <v>13.768333333333331</v>
      </c>
      <c r="E158">
        <v>167.9616666666667</v>
      </c>
      <c r="F158">
        <v>17.03916666666667</v>
      </c>
    </row>
    <row r="159" spans="1:6" x14ac:dyDescent="0.25">
      <c r="A159" s="1">
        <v>188</v>
      </c>
      <c r="B159" t="s">
        <v>20</v>
      </c>
      <c r="C159" t="s">
        <v>470</v>
      </c>
      <c r="D159">
        <v>14.2675</v>
      </c>
      <c r="E159">
        <v>177.15916666666669</v>
      </c>
      <c r="F159">
        <v>19.350000000000001</v>
      </c>
    </row>
    <row r="160" spans="1:6" x14ac:dyDescent="0.25">
      <c r="A160" s="1">
        <v>189</v>
      </c>
      <c r="B160" t="s">
        <v>20</v>
      </c>
      <c r="C160" t="s">
        <v>471</v>
      </c>
      <c r="D160">
        <v>6.6441666666666661</v>
      </c>
      <c r="E160">
        <v>83.813333333333347</v>
      </c>
      <c r="F160">
        <v>17.403333333333329</v>
      </c>
    </row>
    <row r="161" spans="1:6" x14ac:dyDescent="0.25">
      <c r="A161" s="1">
        <v>190</v>
      </c>
      <c r="B161" t="s">
        <v>20</v>
      </c>
      <c r="C161" t="s">
        <v>472</v>
      </c>
      <c r="D161">
        <v>3.4358333333333331</v>
      </c>
      <c r="E161">
        <v>45.843333333333327</v>
      </c>
      <c r="F161">
        <v>14.245833333333341</v>
      </c>
    </row>
    <row r="162" spans="1:6" x14ac:dyDescent="0.25">
      <c r="A162" s="1">
        <v>193</v>
      </c>
      <c r="B162" t="s">
        <v>21</v>
      </c>
      <c r="C162" t="s">
        <v>463</v>
      </c>
      <c r="D162">
        <v>15.445833333333329</v>
      </c>
      <c r="E162">
        <v>239.9966666666667</v>
      </c>
      <c r="F162">
        <v>18.884166666666669</v>
      </c>
    </row>
    <row r="163" spans="1:6" x14ac:dyDescent="0.25">
      <c r="A163" s="1">
        <v>194</v>
      </c>
      <c r="B163" t="s">
        <v>21</v>
      </c>
      <c r="C163" t="s">
        <v>464</v>
      </c>
      <c r="D163">
        <v>26.084166666666668</v>
      </c>
      <c r="E163">
        <v>382.33</v>
      </c>
      <c r="F163">
        <v>30.526666666666671</v>
      </c>
    </row>
    <row r="164" spans="1:6" x14ac:dyDescent="0.25">
      <c r="A164" s="1">
        <v>195</v>
      </c>
      <c r="B164" t="s">
        <v>21</v>
      </c>
      <c r="C164" t="s">
        <v>465</v>
      </c>
      <c r="D164">
        <v>19.269166666666671</v>
      </c>
      <c r="E164">
        <v>256.03250000000003</v>
      </c>
      <c r="F164">
        <v>26.686666666666671</v>
      </c>
    </row>
    <row r="165" spans="1:6" x14ac:dyDescent="0.25">
      <c r="A165" s="1">
        <v>196</v>
      </c>
      <c r="B165" t="s">
        <v>21</v>
      </c>
      <c r="C165" t="s">
        <v>466</v>
      </c>
      <c r="D165">
        <v>33.044166666666669</v>
      </c>
      <c r="E165">
        <v>420.02416666666659</v>
      </c>
      <c r="F165">
        <v>31.548333333333328</v>
      </c>
    </row>
    <row r="166" spans="1:6" x14ac:dyDescent="0.25">
      <c r="A166" s="1">
        <v>197</v>
      </c>
      <c r="B166" t="s">
        <v>21</v>
      </c>
      <c r="C166" t="s">
        <v>467</v>
      </c>
      <c r="D166">
        <v>37.889166666666668</v>
      </c>
      <c r="E166">
        <v>499.42583333333329</v>
      </c>
      <c r="F166">
        <v>34.781666666666673</v>
      </c>
    </row>
    <row r="167" spans="1:6" x14ac:dyDescent="0.25">
      <c r="A167" s="1">
        <v>198</v>
      </c>
      <c r="B167" t="s">
        <v>21</v>
      </c>
      <c r="C167" t="s">
        <v>468</v>
      </c>
      <c r="D167">
        <v>24.01583333333333</v>
      </c>
      <c r="E167">
        <v>295.98083333333329</v>
      </c>
      <c r="F167">
        <v>27.964166666666671</v>
      </c>
    </row>
    <row r="168" spans="1:6" x14ac:dyDescent="0.25">
      <c r="A168" s="1">
        <v>199</v>
      </c>
      <c r="B168" t="s">
        <v>21</v>
      </c>
      <c r="C168" t="s">
        <v>469</v>
      </c>
      <c r="D168">
        <v>27.16416666666667</v>
      </c>
      <c r="E168">
        <v>279.51583333333332</v>
      </c>
      <c r="F168">
        <v>28.827500000000001</v>
      </c>
    </row>
    <row r="169" spans="1:6" x14ac:dyDescent="0.25">
      <c r="A169" s="1">
        <v>200</v>
      </c>
      <c r="B169" t="s">
        <v>21</v>
      </c>
      <c r="C169" t="s">
        <v>470</v>
      </c>
      <c r="D169">
        <v>11.595000000000001</v>
      </c>
      <c r="E169">
        <v>136.3391666666667</v>
      </c>
      <c r="F169">
        <v>22.144166666666671</v>
      </c>
    </row>
    <row r="170" spans="1:6" x14ac:dyDescent="0.25">
      <c r="A170" s="1">
        <v>201</v>
      </c>
      <c r="B170" t="s">
        <v>21</v>
      </c>
      <c r="C170" t="s">
        <v>471</v>
      </c>
      <c r="D170">
        <v>9.0583333333333318</v>
      </c>
      <c r="E170">
        <v>100.25166666666669</v>
      </c>
      <c r="F170">
        <v>20.290833333333332</v>
      </c>
    </row>
    <row r="171" spans="1:6" x14ac:dyDescent="0.25">
      <c r="A171" s="1">
        <v>202</v>
      </c>
      <c r="B171" t="s">
        <v>21</v>
      </c>
      <c r="C171" t="s">
        <v>472</v>
      </c>
      <c r="D171">
        <v>2.9516666666666671</v>
      </c>
      <c r="E171">
        <v>39.794166666666648</v>
      </c>
      <c r="F171">
        <v>18.27</v>
      </c>
    </row>
    <row r="172" spans="1:6" x14ac:dyDescent="0.25">
      <c r="A172" s="1">
        <v>205</v>
      </c>
      <c r="B172" t="s">
        <v>22</v>
      </c>
      <c r="C172" t="s">
        <v>463</v>
      </c>
      <c r="D172">
        <v>12.39</v>
      </c>
      <c r="E172">
        <v>202.2</v>
      </c>
      <c r="F172">
        <v>20.389166666666661</v>
      </c>
    </row>
    <row r="173" spans="1:6" x14ac:dyDescent="0.25">
      <c r="A173" s="1">
        <v>206</v>
      </c>
      <c r="B173" t="s">
        <v>22</v>
      </c>
      <c r="C173" t="s">
        <v>464</v>
      </c>
      <c r="D173">
        <v>19.139166666666672</v>
      </c>
      <c r="E173">
        <v>279.44916666666671</v>
      </c>
      <c r="F173">
        <v>27.165833333333332</v>
      </c>
    </row>
    <row r="174" spans="1:6" x14ac:dyDescent="0.25">
      <c r="A174" s="1">
        <v>207</v>
      </c>
      <c r="B174" t="s">
        <v>22</v>
      </c>
      <c r="C174" t="s">
        <v>465</v>
      </c>
      <c r="D174">
        <v>22.829166666666669</v>
      </c>
      <c r="E174">
        <v>285.68083333333328</v>
      </c>
      <c r="F174">
        <v>28.169166666666669</v>
      </c>
    </row>
    <row r="175" spans="1:6" x14ac:dyDescent="0.25">
      <c r="A175" s="1">
        <v>208</v>
      </c>
      <c r="B175" t="s">
        <v>22</v>
      </c>
      <c r="C175" t="s">
        <v>466</v>
      </c>
      <c r="D175">
        <v>34.561666666666667</v>
      </c>
      <c r="E175">
        <v>472.9158333333333</v>
      </c>
      <c r="F175">
        <v>33.108333333333341</v>
      </c>
    </row>
    <row r="176" spans="1:6" x14ac:dyDescent="0.25">
      <c r="A176" s="1">
        <v>209</v>
      </c>
      <c r="B176" t="s">
        <v>22</v>
      </c>
      <c r="C176" t="s">
        <v>467</v>
      </c>
      <c r="D176">
        <v>19.86666666666666</v>
      </c>
      <c r="E176">
        <v>259.99166666666667</v>
      </c>
      <c r="F176">
        <v>28.880833333333332</v>
      </c>
    </row>
    <row r="177" spans="1:6" x14ac:dyDescent="0.25">
      <c r="A177" s="1">
        <v>210</v>
      </c>
      <c r="B177" t="s">
        <v>22</v>
      </c>
      <c r="C177" t="s">
        <v>468</v>
      </c>
      <c r="D177">
        <v>21.198333333333331</v>
      </c>
      <c r="E177">
        <v>274.8</v>
      </c>
      <c r="F177">
        <v>30.477499999999999</v>
      </c>
    </row>
    <row r="178" spans="1:6" x14ac:dyDescent="0.25">
      <c r="A178" s="1">
        <v>211</v>
      </c>
      <c r="B178" t="s">
        <v>22</v>
      </c>
      <c r="C178" t="s">
        <v>469</v>
      </c>
      <c r="D178">
        <v>16.931666666666668</v>
      </c>
      <c r="E178">
        <v>202.30083333333329</v>
      </c>
      <c r="F178">
        <v>27.39916666666667</v>
      </c>
    </row>
    <row r="179" spans="1:6" x14ac:dyDescent="0.25">
      <c r="A179" s="1">
        <v>212</v>
      </c>
      <c r="B179" t="s">
        <v>22</v>
      </c>
      <c r="C179" t="s">
        <v>470</v>
      </c>
      <c r="D179">
        <v>3.105833333333333</v>
      </c>
      <c r="E179">
        <v>41.069166666666668</v>
      </c>
      <c r="F179">
        <v>16.565000000000001</v>
      </c>
    </row>
    <row r="180" spans="1:6" x14ac:dyDescent="0.25">
      <c r="A180" s="1">
        <v>213</v>
      </c>
      <c r="B180" t="s">
        <v>22</v>
      </c>
      <c r="C180" t="s">
        <v>471</v>
      </c>
      <c r="D180">
        <v>5.6125000000000016</v>
      </c>
      <c r="E180">
        <v>72.762500000000003</v>
      </c>
      <c r="F180">
        <v>16.06666666666667</v>
      </c>
    </row>
    <row r="181" spans="1:6" x14ac:dyDescent="0.25">
      <c r="A181" s="1">
        <v>214</v>
      </c>
      <c r="B181" t="s">
        <v>22</v>
      </c>
      <c r="C181" t="s">
        <v>472</v>
      </c>
      <c r="D181">
        <v>2.6625000000000001</v>
      </c>
      <c r="E181">
        <v>37.917499999999997</v>
      </c>
      <c r="F181">
        <v>13.54833333333333</v>
      </c>
    </row>
    <row r="182" spans="1:6" x14ac:dyDescent="0.25">
      <c r="A182" s="1">
        <v>217</v>
      </c>
      <c r="B182" t="s">
        <v>23</v>
      </c>
      <c r="C182" t="s">
        <v>463</v>
      </c>
      <c r="D182">
        <v>6.7225000000000001</v>
      </c>
      <c r="E182">
        <v>85.738333333333344</v>
      </c>
      <c r="F182">
        <v>15.50333333333333</v>
      </c>
    </row>
    <row r="183" spans="1:6" x14ac:dyDescent="0.25">
      <c r="A183" s="1">
        <v>218</v>
      </c>
      <c r="B183" t="s">
        <v>23</v>
      </c>
      <c r="C183" t="s">
        <v>464</v>
      </c>
      <c r="D183">
        <v>14.5875</v>
      </c>
      <c r="E183">
        <v>182.83250000000001</v>
      </c>
      <c r="F183">
        <v>19.795000000000002</v>
      </c>
    </row>
    <row r="184" spans="1:6" x14ac:dyDescent="0.25">
      <c r="A184" s="1">
        <v>219</v>
      </c>
      <c r="B184" t="s">
        <v>23</v>
      </c>
      <c r="C184" t="s">
        <v>465</v>
      </c>
      <c r="D184">
        <v>28.38</v>
      </c>
      <c r="E184">
        <v>368.77416666666659</v>
      </c>
      <c r="F184">
        <v>25.37166666666667</v>
      </c>
    </row>
    <row r="185" spans="1:6" x14ac:dyDescent="0.25">
      <c r="A185" s="1">
        <v>220</v>
      </c>
      <c r="B185" t="s">
        <v>23</v>
      </c>
      <c r="C185" t="s">
        <v>466</v>
      </c>
      <c r="D185">
        <v>41.096666666666657</v>
      </c>
      <c r="E185">
        <v>531.05916666666667</v>
      </c>
      <c r="F185">
        <v>29.38750000000001</v>
      </c>
    </row>
    <row r="186" spans="1:6" x14ac:dyDescent="0.25">
      <c r="A186" s="1">
        <v>221</v>
      </c>
      <c r="B186" t="s">
        <v>23</v>
      </c>
      <c r="C186" t="s">
        <v>467</v>
      </c>
      <c r="D186">
        <v>26.59416666666667</v>
      </c>
      <c r="E186">
        <v>328.84</v>
      </c>
      <c r="F186">
        <v>25.592500000000001</v>
      </c>
    </row>
    <row r="187" spans="1:6" x14ac:dyDescent="0.25">
      <c r="A187" s="1">
        <v>222</v>
      </c>
      <c r="B187" t="s">
        <v>23</v>
      </c>
      <c r="C187" t="s">
        <v>468</v>
      </c>
      <c r="D187">
        <v>25.740833333333331</v>
      </c>
      <c r="E187">
        <v>317.4041666666667</v>
      </c>
      <c r="F187">
        <v>25.93333333333333</v>
      </c>
    </row>
    <row r="188" spans="1:6" x14ac:dyDescent="0.25">
      <c r="A188" s="1">
        <v>223</v>
      </c>
      <c r="B188" t="s">
        <v>23</v>
      </c>
      <c r="C188" t="s">
        <v>469</v>
      </c>
      <c r="D188">
        <v>31.91333333333333</v>
      </c>
      <c r="E188">
        <v>375.59500000000003</v>
      </c>
      <c r="F188">
        <v>28.565000000000001</v>
      </c>
    </row>
    <row r="189" spans="1:6" x14ac:dyDescent="0.25">
      <c r="A189" s="1">
        <v>224</v>
      </c>
      <c r="B189" t="s">
        <v>23</v>
      </c>
      <c r="C189" t="s">
        <v>470</v>
      </c>
      <c r="D189">
        <v>23.73416666666667</v>
      </c>
      <c r="E189">
        <v>257.95833333333331</v>
      </c>
      <c r="F189">
        <v>21.884166666666669</v>
      </c>
    </row>
    <row r="190" spans="1:6" x14ac:dyDescent="0.25">
      <c r="A190" s="1">
        <v>225</v>
      </c>
      <c r="B190" t="s">
        <v>23</v>
      </c>
      <c r="C190" t="s">
        <v>471</v>
      </c>
      <c r="D190">
        <v>24.344999999999999</v>
      </c>
      <c r="E190">
        <v>181.685</v>
      </c>
      <c r="F190">
        <v>21.37</v>
      </c>
    </row>
    <row r="191" spans="1:6" x14ac:dyDescent="0.25">
      <c r="A191" s="1">
        <v>226</v>
      </c>
      <c r="B191" t="s">
        <v>23</v>
      </c>
      <c r="C191" t="s">
        <v>472</v>
      </c>
      <c r="D191">
        <v>12.945</v>
      </c>
      <c r="E191">
        <v>69.910000000000011</v>
      </c>
      <c r="F191">
        <v>18.58916666666666</v>
      </c>
    </row>
    <row r="192" spans="1:6" x14ac:dyDescent="0.25">
      <c r="A192" s="1">
        <v>229</v>
      </c>
      <c r="B192" t="s">
        <v>24</v>
      </c>
      <c r="C192" t="s">
        <v>463</v>
      </c>
      <c r="D192">
        <v>24.380833333333332</v>
      </c>
      <c r="E192">
        <v>400.02749999999997</v>
      </c>
      <c r="F192">
        <v>28.340833333333329</v>
      </c>
    </row>
    <row r="193" spans="1:6" x14ac:dyDescent="0.25">
      <c r="A193" s="1">
        <v>230</v>
      </c>
      <c r="B193" t="s">
        <v>24</v>
      </c>
      <c r="C193" t="s">
        <v>464</v>
      </c>
      <c r="D193">
        <v>29.645833333333329</v>
      </c>
      <c r="E193">
        <v>419.44</v>
      </c>
      <c r="F193">
        <v>28.59</v>
      </c>
    </row>
    <row r="194" spans="1:6" x14ac:dyDescent="0.25">
      <c r="A194" s="1">
        <v>231</v>
      </c>
      <c r="B194" t="s">
        <v>24</v>
      </c>
      <c r="C194" t="s">
        <v>465</v>
      </c>
      <c r="D194">
        <v>46.195</v>
      </c>
      <c r="E194">
        <v>636.94416666666677</v>
      </c>
      <c r="F194">
        <v>38.197499999999998</v>
      </c>
    </row>
    <row r="195" spans="1:6" x14ac:dyDescent="0.25">
      <c r="A195" s="1">
        <v>232</v>
      </c>
      <c r="B195" t="s">
        <v>24</v>
      </c>
      <c r="C195" t="s">
        <v>466</v>
      </c>
      <c r="D195">
        <v>63.593333333333341</v>
      </c>
      <c r="E195">
        <v>860.25416666666661</v>
      </c>
      <c r="F195">
        <v>42.431666666666658</v>
      </c>
    </row>
    <row r="196" spans="1:6" x14ac:dyDescent="0.25">
      <c r="A196" s="1">
        <v>233</v>
      </c>
      <c r="B196" t="s">
        <v>24</v>
      </c>
      <c r="C196" t="s">
        <v>467</v>
      </c>
      <c r="D196">
        <v>34.512500000000003</v>
      </c>
      <c r="E196">
        <v>434.80500000000001</v>
      </c>
      <c r="F196">
        <v>33.069166666666668</v>
      </c>
    </row>
    <row r="197" spans="1:6" x14ac:dyDescent="0.25">
      <c r="A197" s="1">
        <v>234</v>
      </c>
      <c r="B197" t="s">
        <v>24</v>
      </c>
      <c r="C197" t="s">
        <v>468</v>
      </c>
      <c r="D197">
        <v>44.711666666666659</v>
      </c>
      <c r="E197">
        <v>570.73833333333323</v>
      </c>
      <c r="F197">
        <v>32.212499999999999</v>
      </c>
    </row>
    <row r="198" spans="1:6" x14ac:dyDescent="0.25">
      <c r="A198" s="1">
        <v>235</v>
      </c>
      <c r="B198" t="s">
        <v>24</v>
      </c>
      <c r="C198" t="s">
        <v>469</v>
      </c>
      <c r="D198">
        <v>28.42583333333333</v>
      </c>
      <c r="E198">
        <v>314.61250000000001</v>
      </c>
      <c r="F198">
        <v>24.631666666666661</v>
      </c>
    </row>
    <row r="199" spans="1:6" x14ac:dyDescent="0.25">
      <c r="A199" s="1">
        <v>236</v>
      </c>
      <c r="B199" t="s">
        <v>24</v>
      </c>
      <c r="C199" t="s">
        <v>470</v>
      </c>
      <c r="D199">
        <v>15.124166666666669</v>
      </c>
      <c r="E199">
        <v>178.55499999999989</v>
      </c>
      <c r="F199">
        <v>22.893333333333331</v>
      </c>
    </row>
    <row r="200" spans="1:6" x14ac:dyDescent="0.25">
      <c r="A200" s="1">
        <v>237</v>
      </c>
      <c r="B200" t="s">
        <v>24</v>
      </c>
      <c r="C200" t="s">
        <v>471</v>
      </c>
      <c r="D200">
        <v>6.2725000000000009</v>
      </c>
      <c r="E200">
        <v>76.197500000000005</v>
      </c>
      <c r="F200">
        <v>17.916666666666671</v>
      </c>
    </row>
    <row r="201" spans="1:6" x14ac:dyDescent="0.25">
      <c r="A201" s="1">
        <v>238</v>
      </c>
      <c r="B201" t="s">
        <v>24</v>
      </c>
      <c r="C201" t="s">
        <v>472</v>
      </c>
      <c r="D201">
        <v>0.97583333333333322</v>
      </c>
      <c r="E201">
        <v>17.025833333333331</v>
      </c>
      <c r="F201">
        <v>11.85083333333333</v>
      </c>
    </row>
    <row r="202" spans="1:6" x14ac:dyDescent="0.25">
      <c r="A202" s="1">
        <v>241</v>
      </c>
      <c r="B202" t="s">
        <v>25</v>
      </c>
      <c r="C202" t="s">
        <v>463</v>
      </c>
      <c r="D202">
        <v>11.99416666666667</v>
      </c>
      <c r="E202">
        <v>188.60499999999999</v>
      </c>
      <c r="F202">
        <v>19.581666666666671</v>
      </c>
    </row>
    <row r="203" spans="1:6" x14ac:dyDescent="0.25">
      <c r="A203" s="1">
        <v>242</v>
      </c>
      <c r="B203" t="s">
        <v>25</v>
      </c>
      <c r="C203" t="s">
        <v>464</v>
      </c>
      <c r="D203">
        <v>24.230833333333329</v>
      </c>
      <c r="E203">
        <v>343.80666666666667</v>
      </c>
      <c r="F203">
        <v>26.2575</v>
      </c>
    </row>
    <row r="204" spans="1:6" x14ac:dyDescent="0.25">
      <c r="A204" s="1">
        <v>243</v>
      </c>
      <c r="B204" t="s">
        <v>25</v>
      </c>
      <c r="C204" t="s">
        <v>465</v>
      </c>
      <c r="D204">
        <v>45.778333333333329</v>
      </c>
      <c r="E204">
        <v>637.24583333333339</v>
      </c>
      <c r="F204">
        <v>41.360833333333332</v>
      </c>
    </row>
    <row r="205" spans="1:6" x14ac:dyDescent="0.25">
      <c r="A205" s="1">
        <v>244</v>
      </c>
      <c r="B205" t="s">
        <v>25</v>
      </c>
      <c r="C205" t="s">
        <v>466</v>
      </c>
      <c r="D205">
        <v>42.780833333333327</v>
      </c>
      <c r="E205">
        <v>598.43083333333323</v>
      </c>
      <c r="F205">
        <v>41.563333333333333</v>
      </c>
    </row>
    <row r="206" spans="1:6" x14ac:dyDescent="0.25">
      <c r="A206" s="1">
        <v>245</v>
      </c>
      <c r="B206" t="s">
        <v>25</v>
      </c>
      <c r="C206" t="s">
        <v>467</v>
      </c>
      <c r="D206">
        <v>28.803333333333331</v>
      </c>
      <c r="E206">
        <v>391.44666666666672</v>
      </c>
      <c r="F206">
        <v>36.835833333333333</v>
      </c>
    </row>
    <row r="207" spans="1:6" x14ac:dyDescent="0.25">
      <c r="A207" s="1">
        <v>246</v>
      </c>
      <c r="B207" t="s">
        <v>25</v>
      </c>
      <c r="C207" t="s">
        <v>468</v>
      </c>
      <c r="D207">
        <v>14.875</v>
      </c>
      <c r="E207">
        <v>180.45333333333329</v>
      </c>
      <c r="F207">
        <v>25.431666666666668</v>
      </c>
    </row>
    <row r="208" spans="1:6" x14ac:dyDescent="0.25">
      <c r="A208" s="1">
        <v>247</v>
      </c>
      <c r="B208" t="s">
        <v>25</v>
      </c>
      <c r="C208" t="s">
        <v>469</v>
      </c>
      <c r="D208">
        <v>19.730833333333329</v>
      </c>
      <c r="E208">
        <v>205.20083333333329</v>
      </c>
      <c r="F208">
        <v>24.518333333333331</v>
      </c>
    </row>
    <row r="209" spans="1:6" x14ac:dyDescent="0.25">
      <c r="A209" s="1">
        <v>248</v>
      </c>
      <c r="B209" t="s">
        <v>25</v>
      </c>
      <c r="C209" t="s">
        <v>470</v>
      </c>
      <c r="D209">
        <v>10.17166666666667</v>
      </c>
      <c r="E209">
        <v>112.6516666666667</v>
      </c>
      <c r="F209">
        <v>19.660833333333329</v>
      </c>
    </row>
    <row r="210" spans="1:6" x14ac:dyDescent="0.25">
      <c r="A210" s="1">
        <v>249</v>
      </c>
      <c r="B210" t="s">
        <v>25</v>
      </c>
      <c r="C210" t="s">
        <v>471</v>
      </c>
      <c r="D210">
        <v>9.2466666666666644</v>
      </c>
      <c r="E210">
        <v>113.8566666666667</v>
      </c>
      <c r="F210">
        <v>17.035833333333329</v>
      </c>
    </row>
    <row r="211" spans="1:6" x14ac:dyDescent="0.25">
      <c r="A211" s="1">
        <v>250</v>
      </c>
      <c r="B211" t="s">
        <v>25</v>
      </c>
      <c r="C211" t="s">
        <v>472</v>
      </c>
      <c r="D211">
        <v>4.3383333333333338</v>
      </c>
      <c r="E211">
        <v>54.672499999999992</v>
      </c>
      <c r="F211">
        <v>17.952500000000001</v>
      </c>
    </row>
    <row r="212" spans="1:6" x14ac:dyDescent="0.25">
      <c r="A212" s="1">
        <v>253</v>
      </c>
      <c r="B212" t="s">
        <v>26</v>
      </c>
      <c r="C212" t="s">
        <v>463</v>
      </c>
      <c r="D212">
        <v>21.970833333333331</v>
      </c>
      <c r="E212">
        <v>378.70249999999987</v>
      </c>
      <c r="F212">
        <v>28.37833333333333</v>
      </c>
    </row>
    <row r="213" spans="1:6" x14ac:dyDescent="0.25">
      <c r="A213" s="1">
        <v>254</v>
      </c>
      <c r="B213" t="s">
        <v>26</v>
      </c>
      <c r="C213" t="s">
        <v>464</v>
      </c>
      <c r="D213">
        <v>32.820833333333333</v>
      </c>
      <c r="E213">
        <v>491.46499999999997</v>
      </c>
      <c r="F213">
        <v>34.608333333333327</v>
      </c>
    </row>
    <row r="214" spans="1:6" x14ac:dyDescent="0.25">
      <c r="A214" s="1">
        <v>255</v>
      </c>
      <c r="B214" t="s">
        <v>26</v>
      </c>
      <c r="C214" t="s">
        <v>465</v>
      </c>
      <c r="D214">
        <v>19.05833333333333</v>
      </c>
      <c r="E214">
        <v>240.35249999999999</v>
      </c>
      <c r="F214">
        <v>25.217500000000001</v>
      </c>
    </row>
    <row r="215" spans="1:6" x14ac:dyDescent="0.25">
      <c r="A215" s="1">
        <v>256</v>
      </c>
      <c r="B215" t="s">
        <v>26</v>
      </c>
      <c r="C215" t="s">
        <v>466</v>
      </c>
      <c r="D215">
        <v>31.958333333333339</v>
      </c>
      <c r="E215">
        <v>405.95749999999998</v>
      </c>
      <c r="F215">
        <v>34.467500000000001</v>
      </c>
    </row>
    <row r="216" spans="1:6" x14ac:dyDescent="0.25">
      <c r="A216" s="1">
        <v>257</v>
      </c>
      <c r="B216" t="s">
        <v>26</v>
      </c>
      <c r="C216" t="s">
        <v>467</v>
      </c>
      <c r="D216">
        <v>24.758333333333329</v>
      </c>
      <c r="E216">
        <v>307.23500000000001</v>
      </c>
      <c r="F216">
        <v>30.730833333333329</v>
      </c>
    </row>
    <row r="217" spans="1:6" x14ac:dyDescent="0.25">
      <c r="A217" s="1">
        <v>258</v>
      </c>
      <c r="B217" t="s">
        <v>26</v>
      </c>
      <c r="C217" t="s">
        <v>468</v>
      </c>
      <c r="D217">
        <v>7.1141666666666676</v>
      </c>
      <c r="E217">
        <v>88.01666666666668</v>
      </c>
      <c r="F217">
        <v>19.018333333333331</v>
      </c>
    </row>
    <row r="218" spans="1:6" x14ac:dyDescent="0.25">
      <c r="A218" s="1">
        <v>259</v>
      </c>
      <c r="B218" t="s">
        <v>26</v>
      </c>
      <c r="C218" t="s">
        <v>469</v>
      </c>
      <c r="D218">
        <v>8.7991666666666664</v>
      </c>
      <c r="E218">
        <v>99.398333333333326</v>
      </c>
      <c r="F218">
        <v>15.69083333333333</v>
      </c>
    </row>
    <row r="219" spans="1:6" x14ac:dyDescent="0.25">
      <c r="A219" s="1">
        <v>260</v>
      </c>
      <c r="B219" t="s">
        <v>26</v>
      </c>
      <c r="C219" t="s">
        <v>470</v>
      </c>
      <c r="D219">
        <v>0.5708333333333333</v>
      </c>
      <c r="E219">
        <v>11.200833333333341</v>
      </c>
      <c r="F219">
        <v>12.739166666666669</v>
      </c>
    </row>
    <row r="220" spans="1:6" x14ac:dyDescent="0.25">
      <c r="A220" s="1">
        <v>261</v>
      </c>
      <c r="B220" t="s">
        <v>26</v>
      </c>
      <c r="C220" t="s">
        <v>471</v>
      </c>
      <c r="D220">
        <v>0.36416666666666669</v>
      </c>
      <c r="E220">
        <v>9.6300000000000008</v>
      </c>
      <c r="F220">
        <v>11.263333333333341</v>
      </c>
    </row>
    <row r="221" spans="1:6" x14ac:dyDescent="0.25">
      <c r="A221" s="1">
        <v>262</v>
      </c>
      <c r="B221" t="s">
        <v>26</v>
      </c>
      <c r="C221" t="s">
        <v>472</v>
      </c>
      <c r="D221">
        <v>0.11749999999999999</v>
      </c>
      <c r="E221">
        <v>5.7208333333333323</v>
      </c>
      <c r="F221">
        <v>11.180833333333331</v>
      </c>
    </row>
    <row r="222" spans="1:6" x14ac:dyDescent="0.25">
      <c r="A222" s="1">
        <v>265</v>
      </c>
      <c r="B222" t="s">
        <v>27</v>
      </c>
      <c r="C222" t="s">
        <v>463</v>
      </c>
      <c r="D222">
        <v>24.682500000000001</v>
      </c>
      <c r="E222">
        <v>428.6925</v>
      </c>
      <c r="F222">
        <v>26.442499999999999</v>
      </c>
    </row>
    <row r="223" spans="1:6" x14ac:dyDescent="0.25">
      <c r="A223" s="1">
        <v>266</v>
      </c>
      <c r="B223" t="s">
        <v>27</v>
      </c>
      <c r="C223" t="s">
        <v>464</v>
      </c>
      <c r="D223">
        <v>29.518333333333331</v>
      </c>
      <c r="E223">
        <v>440.00416666666672</v>
      </c>
      <c r="F223">
        <v>32.763333333333328</v>
      </c>
    </row>
    <row r="224" spans="1:6" x14ac:dyDescent="0.25">
      <c r="A224" s="1">
        <v>267</v>
      </c>
      <c r="B224" t="s">
        <v>27</v>
      </c>
      <c r="C224" t="s">
        <v>465</v>
      </c>
      <c r="D224">
        <v>13.23833333333333</v>
      </c>
      <c r="E224">
        <v>165.46833333333331</v>
      </c>
      <c r="F224">
        <v>22.13666666666667</v>
      </c>
    </row>
    <row r="225" spans="1:6" x14ac:dyDescent="0.25">
      <c r="A225" s="1">
        <v>268</v>
      </c>
      <c r="B225" t="s">
        <v>27</v>
      </c>
      <c r="C225" t="s">
        <v>466</v>
      </c>
      <c r="D225">
        <v>19.888333333333328</v>
      </c>
      <c r="E225">
        <v>239.02416666666659</v>
      </c>
      <c r="F225">
        <v>24.393333333333331</v>
      </c>
    </row>
    <row r="226" spans="1:6" x14ac:dyDescent="0.25">
      <c r="A226" s="1">
        <v>269</v>
      </c>
      <c r="B226" t="s">
        <v>27</v>
      </c>
      <c r="C226" t="s">
        <v>467</v>
      </c>
      <c r="D226">
        <v>44.307499999999997</v>
      </c>
      <c r="E226">
        <v>587.70333333333326</v>
      </c>
      <c r="F226">
        <v>37.594166666666673</v>
      </c>
    </row>
    <row r="227" spans="1:6" x14ac:dyDescent="0.25">
      <c r="A227" s="1">
        <v>270</v>
      </c>
      <c r="B227" t="s">
        <v>27</v>
      </c>
      <c r="C227" t="s">
        <v>468</v>
      </c>
      <c r="D227">
        <v>18.102499999999999</v>
      </c>
      <c r="E227">
        <v>207.14583333333329</v>
      </c>
      <c r="F227">
        <v>25.81583333333333</v>
      </c>
    </row>
    <row r="228" spans="1:6" x14ac:dyDescent="0.25">
      <c r="A228" s="1">
        <v>271</v>
      </c>
      <c r="B228" t="s">
        <v>27</v>
      </c>
      <c r="C228" t="s">
        <v>469</v>
      </c>
      <c r="D228">
        <v>6.1275000000000004</v>
      </c>
      <c r="E228">
        <v>82.755000000000024</v>
      </c>
      <c r="F228">
        <v>17.184999999999999</v>
      </c>
    </row>
    <row r="229" spans="1:6" x14ac:dyDescent="0.25">
      <c r="A229" s="1">
        <v>272</v>
      </c>
      <c r="B229" t="s">
        <v>27</v>
      </c>
      <c r="C229" t="s">
        <v>470</v>
      </c>
      <c r="D229">
        <v>1.5275000000000001</v>
      </c>
      <c r="E229">
        <v>25.6875</v>
      </c>
      <c r="F229">
        <v>11.95166666666667</v>
      </c>
    </row>
    <row r="230" spans="1:6" x14ac:dyDescent="0.25">
      <c r="A230" s="1">
        <v>273</v>
      </c>
      <c r="B230" t="s">
        <v>27</v>
      </c>
      <c r="C230" t="s">
        <v>471</v>
      </c>
      <c r="D230">
        <v>1.593333333333333</v>
      </c>
      <c r="E230">
        <v>25.875</v>
      </c>
      <c r="F230">
        <v>12.33583333333333</v>
      </c>
    </row>
    <row r="231" spans="1:6" x14ac:dyDescent="0.25">
      <c r="A231" s="1">
        <v>274</v>
      </c>
      <c r="B231" t="s">
        <v>27</v>
      </c>
      <c r="C231" t="s">
        <v>472</v>
      </c>
      <c r="D231">
        <v>3.8808333333333329</v>
      </c>
      <c r="E231">
        <v>52.634166666666658</v>
      </c>
      <c r="F231">
        <v>13.484999999999999</v>
      </c>
    </row>
    <row r="232" spans="1:6" x14ac:dyDescent="0.25">
      <c r="A232" s="1">
        <v>277</v>
      </c>
      <c r="B232" t="s">
        <v>28</v>
      </c>
      <c r="C232" t="s">
        <v>463</v>
      </c>
      <c r="D232">
        <v>17.30416666666666</v>
      </c>
      <c r="E232">
        <v>228.3241666666666</v>
      </c>
      <c r="F232">
        <v>20.122499999999999</v>
      </c>
    </row>
    <row r="233" spans="1:6" x14ac:dyDescent="0.25">
      <c r="A233" s="1">
        <v>278</v>
      </c>
      <c r="B233" t="s">
        <v>28</v>
      </c>
      <c r="C233" t="s">
        <v>464</v>
      </c>
      <c r="D233">
        <v>28.714166666666671</v>
      </c>
      <c r="E233">
        <v>382.7091666666667</v>
      </c>
      <c r="F233">
        <v>28.519166666666671</v>
      </c>
    </row>
    <row r="234" spans="1:6" x14ac:dyDescent="0.25">
      <c r="A234" s="1">
        <v>279</v>
      </c>
      <c r="B234" t="s">
        <v>28</v>
      </c>
      <c r="C234" t="s">
        <v>465</v>
      </c>
      <c r="D234">
        <v>41.076666666666668</v>
      </c>
      <c r="E234">
        <v>528.41166666666663</v>
      </c>
      <c r="F234">
        <v>35.439166666666672</v>
      </c>
    </row>
    <row r="235" spans="1:6" x14ac:dyDescent="0.25">
      <c r="A235" s="1">
        <v>280</v>
      </c>
      <c r="B235" t="s">
        <v>28</v>
      </c>
      <c r="C235" t="s">
        <v>466</v>
      </c>
      <c r="D235">
        <v>30.022500000000001</v>
      </c>
      <c r="E235">
        <v>361.09416666666669</v>
      </c>
      <c r="F235">
        <v>28.45333333333334</v>
      </c>
    </row>
    <row r="236" spans="1:6" x14ac:dyDescent="0.25">
      <c r="A236" s="1">
        <v>281</v>
      </c>
      <c r="B236" t="s">
        <v>28</v>
      </c>
      <c r="C236" t="s">
        <v>467</v>
      </c>
      <c r="D236">
        <v>24.35166666666667</v>
      </c>
      <c r="E236">
        <v>291.41250000000002</v>
      </c>
      <c r="F236">
        <v>27.02333333333333</v>
      </c>
    </row>
    <row r="237" spans="1:6" x14ac:dyDescent="0.25">
      <c r="A237" s="1">
        <v>282</v>
      </c>
      <c r="B237" t="s">
        <v>28</v>
      </c>
      <c r="C237" t="s">
        <v>468</v>
      </c>
      <c r="D237">
        <v>30.98833333333333</v>
      </c>
      <c r="E237">
        <v>373.62416666666672</v>
      </c>
      <c r="F237">
        <v>28.307500000000001</v>
      </c>
    </row>
    <row r="238" spans="1:6" x14ac:dyDescent="0.25">
      <c r="A238" s="1">
        <v>283</v>
      </c>
      <c r="B238" t="s">
        <v>28</v>
      </c>
      <c r="C238" t="s">
        <v>469</v>
      </c>
      <c r="D238">
        <v>42.561666666666667</v>
      </c>
      <c r="E238">
        <v>369.24416666666667</v>
      </c>
      <c r="F238">
        <v>31.229166666666671</v>
      </c>
    </row>
    <row r="239" spans="1:6" x14ac:dyDescent="0.25">
      <c r="A239" s="1">
        <v>284</v>
      </c>
      <c r="B239" t="s">
        <v>28</v>
      </c>
      <c r="C239" t="s">
        <v>470</v>
      </c>
      <c r="D239">
        <v>36.55916666666667</v>
      </c>
      <c r="E239">
        <v>183.0533333333334</v>
      </c>
      <c r="F239">
        <v>26.311666666666671</v>
      </c>
    </row>
    <row r="240" spans="1:6" x14ac:dyDescent="0.25">
      <c r="A240" s="1">
        <v>285</v>
      </c>
      <c r="B240" t="s">
        <v>28</v>
      </c>
      <c r="C240" t="s">
        <v>471</v>
      </c>
      <c r="D240">
        <v>5.3900000000000006</v>
      </c>
      <c r="E240">
        <v>72.459166666666661</v>
      </c>
      <c r="F240">
        <v>20.355833333333329</v>
      </c>
    </row>
    <row r="241" spans="1:6" x14ac:dyDescent="0.25">
      <c r="A241" s="1">
        <v>286</v>
      </c>
      <c r="B241" t="s">
        <v>28</v>
      </c>
      <c r="C241" t="s">
        <v>472</v>
      </c>
      <c r="D241">
        <v>3.4875000000000012</v>
      </c>
      <c r="E241">
        <v>41.829166666666659</v>
      </c>
      <c r="F241">
        <v>17.051666666666659</v>
      </c>
    </row>
    <row r="242" spans="1:6" x14ac:dyDescent="0.25">
      <c r="A242" s="1">
        <v>289</v>
      </c>
      <c r="B242" t="s">
        <v>29</v>
      </c>
      <c r="C242" t="s">
        <v>463</v>
      </c>
      <c r="D242">
        <v>13.69</v>
      </c>
      <c r="E242">
        <v>182.21833333333331</v>
      </c>
      <c r="F242">
        <v>19.293333333333329</v>
      </c>
    </row>
    <row r="243" spans="1:6" x14ac:dyDescent="0.25">
      <c r="A243" s="1">
        <v>290</v>
      </c>
      <c r="B243" t="s">
        <v>29</v>
      </c>
      <c r="C243" t="s">
        <v>464</v>
      </c>
      <c r="D243">
        <v>24.612500000000001</v>
      </c>
      <c r="E243">
        <v>350.90000000000009</v>
      </c>
      <c r="F243">
        <v>26.124166666666671</v>
      </c>
    </row>
    <row r="244" spans="1:6" x14ac:dyDescent="0.25">
      <c r="A244" s="1">
        <v>291</v>
      </c>
      <c r="B244" t="s">
        <v>29</v>
      </c>
      <c r="C244" t="s">
        <v>465</v>
      </c>
      <c r="D244">
        <v>49.808333333333337</v>
      </c>
      <c r="E244">
        <v>724.39750000000004</v>
      </c>
      <c r="F244">
        <v>41.324166666666663</v>
      </c>
    </row>
    <row r="245" spans="1:6" x14ac:dyDescent="0.25">
      <c r="A245" s="1">
        <v>292</v>
      </c>
      <c r="B245" t="s">
        <v>29</v>
      </c>
      <c r="C245" t="s">
        <v>466</v>
      </c>
      <c r="D245">
        <v>52.580833333333331</v>
      </c>
      <c r="E245">
        <v>740.77250000000026</v>
      </c>
      <c r="F245">
        <v>42.300833333333337</v>
      </c>
    </row>
    <row r="246" spans="1:6" x14ac:dyDescent="0.25">
      <c r="A246" s="1">
        <v>293</v>
      </c>
      <c r="B246" t="s">
        <v>29</v>
      </c>
      <c r="C246" t="s">
        <v>467</v>
      </c>
      <c r="D246">
        <v>53.778333333333343</v>
      </c>
      <c r="E246">
        <v>779.4375</v>
      </c>
      <c r="F246">
        <v>38.591666666666647</v>
      </c>
    </row>
    <row r="247" spans="1:6" x14ac:dyDescent="0.25">
      <c r="A247" s="1">
        <v>294</v>
      </c>
      <c r="B247" t="s">
        <v>29</v>
      </c>
      <c r="C247" t="s">
        <v>468</v>
      </c>
      <c r="D247">
        <v>69.804999999999993</v>
      </c>
      <c r="E247">
        <v>979.9166666666664</v>
      </c>
      <c r="F247">
        <v>48.339166666666657</v>
      </c>
    </row>
    <row r="248" spans="1:6" x14ac:dyDescent="0.25">
      <c r="A248" s="1">
        <v>295</v>
      </c>
      <c r="B248" t="s">
        <v>29</v>
      </c>
      <c r="C248" t="s">
        <v>469</v>
      </c>
      <c r="D248">
        <v>61.111666666666672</v>
      </c>
      <c r="E248">
        <v>280.37916666666672</v>
      </c>
      <c r="F248">
        <v>27.827500000000001</v>
      </c>
    </row>
    <row r="249" spans="1:6" x14ac:dyDescent="0.25">
      <c r="A249" s="1">
        <v>296</v>
      </c>
      <c r="B249" t="s">
        <v>29</v>
      </c>
      <c r="C249" t="s">
        <v>470</v>
      </c>
      <c r="D249">
        <v>39.170833333333327</v>
      </c>
      <c r="E249">
        <v>277.49583333333328</v>
      </c>
      <c r="F249">
        <v>24.763333333333328</v>
      </c>
    </row>
    <row r="250" spans="1:6" x14ac:dyDescent="0.25">
      <c r="A250" s="1">
        <v>297</v>
      </c>
      <c r="B250" t="s">
        <v>29</v>
      </c>
      <c r="C250" t="s">
        <v>471</v>
      </c>
      <c r="D250">
        <v>26.01166666666667</v>
      </c>
      <c r="E250">
        <v>158.71083333333331</v>
      </c>
      <c r="F250">
        <v>22.098333333333329</v>
      </c>
    </row>
    <row r="251" spans="1:6" x14ac:dyDescent="0.25">
      <c r="A251" s="1">
        <v>298</v>
      </c>
      <c r="B251" t="s">
        <v>29</v>
      </c>
      <c r="C251" t="s">
        <v>472</v>
      </c>
      <c r="D251">
        <v>12.425000000000001</v>
      </c>
      <c r="E251">
        <v>84.963333333333338</v>
      </c>
      <c r="F251">
        <v>18.36666666666666</v>
      </c>
    </row>
    <row r="252" spans="1:6" x14ac:dyDescent="0.25">
      <c r="A252" s="1">
        <v>301</v>
      </c>
      <c r="B252" t="s">
        <v>30</v>
      </c>
      <c r="C252" t="s">
        <v>463</v>
      </c>
      <c r="D252">
        <v>13.57666666666667</v>
      </c>
      <c r="E252">
        <v>192.88916666666671</v>
      </c>
      <c r="F252">
        <v>23.11999999999999</v>
      </c>
    </row>
    <row r="253" spans="1:6" x14ac:dyDescent="0.25">
      <c r="A253" s="1">
        <v>302</v>
      </c>
      <c r="B253" t="s">
        <v>30</v>
      </c>
      <c r="C253" t="s">
        <v>464</v>
      </c>
      <c r="D253">
        <v>17.260000000000002</v>
      </c>
      <c r="E253">
        <v>217.14</v>
      </c>
      <c r="F253">
        <v>22.78416666666666</v>
      </c>
    </row>
    <row r="254" spans="1:6" x14ac:dyDescent="0.25">
      <c r="A254" s="1">
        <v>303</v>
      </c>
      <c r="B254" t="s">
        <v>30</v>
      </c>
      <c r="C254" t="s">
        <v>465</v>
      </c>
      <c r="D254">
        <v>22.287500000000001</v>
      </c>
      <c r="E254">
        <v>271.52499999999998</v>
      </c>
      <c r="F254">
        <v>26.846666666666671</v>
      </c>
    </row>
    <row r="255" spans="1:6" x14ac:dyDescent="0.25">
      <c r="A255" s="1">
        <v>304</v>
      </c>
      <c r="B255" t="s">
        <v>30</v>
      </c>
      <c r="C255" t="s">
        <v>466</v>
      </c>
      <c r="D255">
        <v>27.274999999999999</v>
      </c>
      <c r="E255">
        <v>327.96083333333343</v>
      </c>
      <c r="F255">
        <v>28.47</v>
      </c>
    </row>
    <row r="256" spans="1:6" x14ac:dyDescent="0.25">
      <c r="A256" s="1">
        <v>305</v>
      </c>
      <c r="B256" t="s">
        <v>30</v>
      </c>
      <c r="C256" t="s">
        <v>467</v>
      </c>
      <c r="D256">
        <v>34.735833333333332</v>
      </c>
      <c r="E256">
        <v>421.3458333333333</v>
      </c>
      <c r="F256">
        <v>33.029166666666669</v>
      </c>
    </row>
    <row r="257" spans="1:6" x14ac:dyDescent="0.25">
      <c r="A257" s="1">
        <v>306</v>
      </c>
      <c r="B257" t="s">
        <v>30</v>
      </c>
      <c r="C257" t="s">
        <v>468</v>
      </c>
      <c r="D257">
        <v>48.280833333333327</v>
      </c>
      <c r="E257">
        <v>604.9083333333333</v>
      </c>
      <c r="F257">
        <v>37.832500000000003</v>
      </c>
    </row>
    <row r="258" spans="1:6" x14ac:dyDescent="0.25">
      <c r="A258" s="1">
        <v>307</v>
      </c>
      <c r="B258" t="s">
        <v>30</v>
      </c>
      <c r="C258" t="s">
        <v>469</v>
      </c>
      <c r="D258">
        <v>43.133333333333333</v>
      </c>
      <c r="E258">
        <v>329.12583333333328</v>
      </c>
      <c r="F258">
        <v>33.532499999999999</v>
      </c>
    </row>
    <row r="259" spans="1:6" x14ac:dyDescent="0.25">
      <c r="A259" s="1">
        <v>308</v>
      </c>
      <c r="B259" t="s">
        <v>30</v>
      </c>
      <c r="C259" t="s">
        <v>470</v>
      </c>
      <c r="D259">
        <v>30.590833333333329</v>
      </c>
      <c r="E259">
        <v>247.48</v>
      </c>
      <c r="F259">
        <v>26.12833333333333</v>
      </c>
    </row>
    <row r="260" spans="1:6" x14ac:dyDescent="0.25">
      <c r="A260" s="1">
        <v>309</v>
      </c>
      <c r="B260" t="s">
        <v>30</v>
      </c>
      <c r="C260" t="s">
        <v>471</v>
      </c>
      <c r="D260">
        <v>22.095833333333331</v>
      </c>
      <c r="E260">
        <v>193.6033333333333</v>
      </c>
      <c r="F260">
        <v>23.16</v>
      </c>
    </row>
    <row r="261" spans="1:6" x14ac:dyDescent="0.25">
      <c r="A261" s="1">
        <v>310</v>
      </c>
      <c r="B261" t="s">
        <v>30</v>
      </c>
      <c r="C261" t="s">
        <v>472</v>
      </c>
      <c r="D261">
        <v>8.3691666666666666</v>
      </c>
      <c r="E261">
        <v>85.714166666666685</v>
      </c>
      <c r="F261">
        <v>19.07</v>
      </c>
    </row>
    <row r="262" spans="1:6" x14ac:dyDescent="0.25">
      <c r="A262" s="1">
        <v>313</v>
      </c>
      <c r="B262" t="s">
        <v>31</v>
      </c>
      <c r="C262" t="s">
        <v>463</v>
      </c>
      <c r="D262">
        <v>26.176666666666669</v>
      </c>
      <c r="E262">
        <v>451.38749999999999</v>
      </c>
      <c r="F262">
        <v>28.666666666666671</v>
      </c>
    </row>
    <row r="263" spans="1:6" x14ac:dyDescent="0.25">
      <c r="A263" s="1">
        <v>314</v>
      </c>
      <c r="B263" t="s">
        <v>31</v>
      </c>
      <c r="C263" t="s">
        <v>464</v>
      </c>
      <c r="D263">
        <v>48.779166666666669</v>
      </c>
      <c r="E263">
        <v>745.81</v>
      </c>
      <c r="F263">
        <v>43.644999999999989</v>
      </c>
    </row>
    <row r="264" spans="1:6" x14ac:dyDescent="0.25">
      <c r="A264" s="1">
        <v>315</v>
      </c>
      <c r="B264" t="s">
        <v>31</v>
      </c>
      <c r="C264" t="s">
        <v>465</v>
      </c>
      <c r="D264">
        <v>32.710833333333333</v>
      </c>
      <c r="E264">
        <v>440.02166666666659</v>
      </c>
      <c r="F264">
        <v>37.491666666666667</v>
      </c>
    </row>
    <row r="265" spans="1:6" x14ac:dyDescent="0.25">
      <c r="A265" s="1">
        <v>316</v>
      </c>
      <c r="B265" t="s">
        <v>31</v>
      </c>
      <c r="C265" t="s">
        <v>466</v>
      </c>
      <c r="D265">
        <v>45.744166666666672</v>
      </c>
      <c r="E265">
        <v>649.625</v>
      </c>
      <c r="F265">
        <v>41.365000000000002</v>
      </c>
    </row>
    <row r="266" spans="1:6" x14ac:dyDescent="0.25">
      <c r="A266" s="1">
        <v>317</v>
      </c>
      <c r="B266" t="s">
        <v>31</v>
      </c>
      <c r="C266" t="s">
        <v>467</v>
      </c>
      <c r="D266">
        <v>31.198333333333331</v>
      </c>
      <c r="E266">
        <v>410.89499999999998</v>
      </c>
      <c r="F266">
        <v>29.216666666666651</v>
      </c>
    </row>
    <row r="267" spans="1:6" x14ac:dyDescent="0.25">
      <c r="A267" s="1">
        <v>318</v>
      </c>
      <c r="B267" t="s">
        <v>31</v>
      </c>
      <c r="C267" t="s">
        <v>468</v>
      </c>
      <c r="D267">
        <v>28.526666666666671</v>
      </c>
      <c r="E267">
        <v>341.89083333333338</v>
      </c>
      <c r="F267">
        <v>26.517499999999998</v>
      </c>
    </row>
    <row r="268" spans="1:6" x14ac:dyDescent="0.25">
      <c r="A268" s="1">
        <v>319</v>
      </c>
      <c r="B268" t="s">
        <v>31</v>
      </c>
      <c r="C268" t="s">
        <v>469</v>
      </c>
      <c r="D268">
        <v>23.13416666666668</v>
      </c>
      <c r="E268">
        <v>220.1841666666667</v>
      </c>
      <c r="F268">
        <v>23.67583333333333</v>
      </c>
    </row>
    <row r="269" spans="1:6" x14ac:dyDescent="0.25">
      <c r="A269" s="1">
        <v>320</v>
      </c>
      <c r="B269" t="s">
        <v>31</v>
      </c>
      <c r="C269" t="s">
        <v>470</v>
      </c>
      <c r="D269">
        <v>13.785</v>
      </c>
      <c r="E269">
        <v>163.28749999999999</v>
      </c>
      <c r="F269">
        <v>21.607500000000002</v>
      </c>
    </row>
    <row r="270" spans="1:6" x14ac:dyDescent="0.25">
      <c r="A270" s="1">
        <v>321</v>
      </c>
      <c r="B270" t="s">
        <v>31</v>
      </c>
      <c r="C270" t="s">
        <v>471</v>
      </c>
      <c r="D270">
        <v>15.553333333333329</v>
      </c>
      <c r="E270">
        <v>126.0566666666667</v>
      </c>
      <c r="F270">
        <v>22.517499999999998</v>
      </c>
    </row>
    <row r="271" spans="1:6" x14ac:dyDescent="0.25">
      <c r="A271" s="1">
        <v>322</v>
      </c>
      <c r="B271" t="s">
        <v>31</v>
      </c>
      <c r="C271" t="s">
        <v>472</v>
      </c>
      <c r="D271">
        <v>3.3774999999999999</v>
      </c>
      <c r="E271">
        <v>48.461666666666673</v>
      </c>
      <c r="F271">
        <v>18.310833333333331</v>
      </c>
    </row>
    <row r="272" spans="1:6" x14ac:dyDescent="0.25">
      <c r="A272" s="1">
        <v>325</v>
      </c>
      <c r="B272" t="s">
        <v>32</v>
      </c>
      <c r="C272" t="s">
        <v>463</v>
      </c>
      <c r="D272">
        <v>10.398333333333341</v>
      </c>
      <c r="E272">
        <v>131.9975</v>
      </c>
      <c r="F272">
        <v>19.247499999999999</v>
      </c>
    </row>
    <row r="273" spans="1:6" x14ac:dyDescent="0.25">
      <c r="A273" s="1">
        <v>326</v>
      </c>
      <c r="B273" t="s">
        <v>32</v>
      </c>
      <c r="C273" t="s">
        <v>464</v>
      </c>
      <c r="D273">
        <v>17.61333333333333</v>
      </c>
      <c r="E273">
        <v>215.98416666666671</v>
      </c>
      <c r="F273">
        <v>24.695833333333329</v>
      </c>
    </row>
    <row r="274" spans="1:6" x14ac:dyDescent="0.25">
      <c r="A274" s="1">
        <v>327</v>
      </c>
      <c r="B274" t="s">
        <v>32</v>
      </c>
      <c r="C274" t="s">
        <v>465</v>
      </c>
      <c r="D274">
        <v>31.638333333333328</v>
      </c>
      <c r="E274">
        <v>417.40499999999997</v>
      </c>
      <c r="F274">
        <v>32.049999999999997</v>
      </c>
    </row>
    <row r="275" spans="1:6" x14ac:dyDescent="0.25">
      <c r="A275" s="1">
        <v>328</v>
      </c>
      <c r="B275" t="s">
        <v>32</v>
      </c>
      <c r="C275" t="s">
        <v>466</v>
      </c>
      <c r="D275">
        <v>35.654166666666683</v>
      </c>
      <c r="E275">
        <v>458.79833333333329</v>
      </c>
      <c r="F275">
        <v>32.725833333333327</v>
      </c>
    </row>
    <row r="276" spans="1:6" x14ac:dyDescent="0.25">
      <c r="A276" s="1">
        <v>329</v>
      </c>
      <c r="B276" t="s">
        <v>32</v>
      </c>
      <c r="C276" t="s">
        <v>467</v>
      </c>
      <c r="D276">
        <v>18.670833333333331</v>
      </c>
      <c r="E276">
        <v>220.14</v>
      </c>
      <c r="F276">
        <v>25.53916666666667</v>
      </c>
    </row>
    <row r="277" spans="1:6" x14ac:dyDescent="0.25">
      <c r="A277" s="1">
        <v>330</v>
      </c>
      <c r="B277" t="s">
        <v>32</v>
      </c>
      <c r="C277" t="s">
        <v>468</v>
      </c>
      <c r="D277">
        <v>37.644166666666671</v>
      </c>
      <c r="E277">
        <v>433.16166666666658</v>
      </c>
      <c r="F277">
        <v>31.315833333333341</v>
      </c>
    </row>
    <row r="278" spans="1:6" x14ac:dyDescent="0.25">
      <c r="A278" s="1">
        <v>331</v>
      </c>
      <c r="B278" t="s">
        <v>32</v>
      </c>
      <c r="C278" t="s">
        <v>469</v>
      </c>
      <c r="D278">
        <v>39.232500000000002</v>
      </c>
      <c r="E278">
        <v>357.44250000000011</v>
      </c>
      <c r="F278">
        <v>33.491666666666667</v>
      </c>
    </row>
    <row r="279" spans="1:6" x14ac:dyDescent="0.25">
      <c r="A279" s="1">
        <v>332</v>
      </c>
      <c r="B279" t="s">
        <v>32</v>
      </c>
      <c r="C279" t="s">
        <v>470</v>
      </c>
      <c r="D279">
        <v>16.99666666666667</v>
      </c>
      <c r="E279">
        <v>175.4166666666666</v>
      </c>
      <c r="F279">
        <v>21.022500000000001</v>
      </c>
    </row>
    <row r="280" spans="1:6" x14ac:dyDescent="0.25">
      <c r="A280" s="1">
        <v>333</v>
      </c>
      <c r="B280" t="s">
        <v>32</v>
      </c>
      <c r="C280" t="s">
        <v>471</v>
      </c>
      <c r="D280">
        <v>15.048333333333339</v>
      </c>
      <c r="E280">
        <v>91.814999999999998</v>
      </c>
      <c r="F280">
        <v>18.94583333333334</v>
      </c>
    </row>
    <row r="281" spans="1:6" x14ac:dyDescent="0.25">
      <c r="A281" s="1">
        <v>334</v>
      </c>
      <c r="B281" t="s">
        <v>32</v>
      </c>
      <c r="C281" t="s">
        <v>472</v>
      </c>
      <c r="D281">
        <v>5.5983333333333336</v>
      </c>
      <c r="E281">
        <v>35.574166666666663</v>
      </c>
      <c r="F281">
        <v>17.025833333333331</v>
      </c>
    </row>
    <row r="282" spans="1:6" x14ac:dyDescent="0.25">
      <c r="A282" s="1">
        <v>337</v>
      </c>
      <c r="B282" t="s">
        <v>33</v>
      </c>
      <c r="C282" t="s">
        <v>463</v>
      </c>
      <c r="D282">
        <v>22.824999999999999</v>
      </c>
      <c r="E282">
        <v>388.66250000000002</v>
      </c>
      <c r="F282">
        <v>26.31666666666667</v>
      </c>
    </row>
    <row r="283" spans="1:6" x14ac:dyDescent="0.25">
      <c r="A283" s="1">
        <v>338</v>
      </c>
      <c r="B283" t="s">
        <v>33</v>
      </c>
      <c r="C283" t="s">
        <v>464</v>
      </c>
      <c r="D283">
        <v>36.957500000000003</v>
      </c>
      <c r="E283">
        <v>547.5241666666667</v>
      </c>
      <c r="F283">
        <v>39.872500000000002</v>
      </c>
    </row>
    <row r="284" spans="1:6" x14ac:dyDescent="0.25">
      <c r="A284" s="1">
        <v>339</v>
      </c>
      <c r="B284" t="s">
        <v>33</v>
      </c>
      <c r="C284" t="s">
        <v>465</v>
      </c>
      <c r="D284">
        <v>49.359999999999992</v>
      </c>
      <c r="E284">
        <v>718.19916666666677</v>
      </c>
      <c r="F284">
        <v>42.047500000000007</v>
      </c>
    </row>
    <row r="285" spans="1:6" x14ac:dyDescent="0.25">
      <c r="A285" s="1">
        <v>340</v>
      </c>
      <c r="B285" t="s">
        <v>33</v>
      </c>
      <c r="C285" t="s">
        <v>466</v>
      </c>
      <c r="D285">
        <v>61.040000000000013</v>
      </c>
      <c r="E285">
        <v>889.30916666666644</v>
      </c>
      <c r="F285">
        <v>46.663333333333327</v>
      </c>
    </row>
    <row r="286" spans="1:6" x14ac:dyDescent="0.25">
      <c r="A286" s="1">
        <v>341</v>
      </c>
      <c r="B286" t="s">
        <v>33</v>
      </c>
      <c r="C286" t="s">
        <v>467</v>
      </c>
      <c r="D286">
        <v>52.552500000000002</v>
      </c>
      <c r="E286">
        <v>740.1925</v>
      </c>
      <c r="F286">
        <v>42.417499999999997</v>
      </c>
    </row>
    <row r="287" spans="1:6" x14ac:dyDescent="0.25">
      <c r="A287" s="1">
        <v>342</v>
      </c>
      <c r="B287" t="s">
        <v>33</v>
      </c>
      <c r="C287" t="s">
        <v>468</v>
      </c>
      <c r="D287">
        <v>40.191666666666663</v>
      </c>
      <c r="E287">
        <v>543.67750000000001</v>
      </c>
      <c r="F287">
        <v>38.273333333333333</v>
      </c>
    </row>
    <row r="288" spans="1:6" x14ac:dyDescent="0.25">
      <c r="A288" s="1">
        <v>343</v>
      </c>
      <c r="B288" t="s">
        <v>33</v>
      </c>
      <c r="C288" t="s">
        <v>469</v>
      </c>
      <c r="D288">
        <v>51.894166666666678</v>
      </c>
      <c r="E288">
        <v>223.34</v>
      </c>
      <c r="F288">
        <v>28.634166666666669</v>
      </c>
    </row>
    <row r="289" spans="1:6" x14ac:dyDescent="0.25">
      <c r="A289" s="1">
        <v>344</v>
      </c>
      <c r="B289" t="s">
        <v>33</v>
      </c>
      <c r="C289" t="s">
        <v>470</v>
      </c>
      <c r="D289">
        <v>40.789166666666667</v>
      </c>
      <c r="E289">
        <v>147.1958333333333</v>
      </c>
      <c r="F289">
        <v>24.60083333333333</v>
      </c>
    </row>
    <row r="290" spans="1:6" x14ac:dyDescent="0.25">
      <c r="A290" s="1">
        <v>345</v>
      </c>
      <c r="B290" t="s">
        <v>33</v>
      </c>
      <c r="C290" t="s">
        <v>471</v>
      </c>
      <c r="D290">
        <v>32.405833333333327</v>
      </c>
      <c r="E290">
        <v>61.525833333333338</v>
      </c>
      <c r="F290">
        <v>20.291666666666661</v>
      </c>
    </row>
    <row r="291" spans="1:6" x14ac:dyDescent="0.25">
      <c r="A291" s="1">
        <v>346</v>
      </c>
      <c r="B291" t="s">
        <v>33</v>
      </c>
      <c r="C291" t="s">
        <v>472</v>
      </c>
      <c r="D291">
        <v>3.8966666666666669</v>
      </c>
      <c r="E291">
        <v>25.30833333333333</v>
      </c>
      <c r="F291">
        <v>18.600000000000001</v>
      </c>
    </row>
    <row r="292" spans="1:6" x14ac:dyDescent="0.25">
      <c r="A292" s="1">
        <v>349</v>
      </c>
      <c r="B292" t="s">
        <v>34</v>
      </c>
      <c r="C292" t="s">
        <v>463</v>
      </c>
      <c r="D292">
        <v>9.7508333333333344</v>
      </c>
      <c r="E292">
        <v>137.07249999999999</v>
      </c>
      <c r="F292">
        <v>16.736666666666672</v>
      </c>
    </row>
    <row r="293" spans="1:6" x14ac:dyDescent="0.25">
      <c r="A293" s="1">
        <v>350</v>
      </c>
      <c r="B293" t="s">
        <v>34</v>
      </c>
      <c r="C293" t="s">
        <v>464</v>
      </c>
      <c r="D293">
        <v>25.375833333333329</v>
      </c>
      <c r="E293">
        <v>362.69916666666671</v>
      </c>
      <c r="F293">
        <v>27.34666666666666</v>
      </c>
    </row>
    <row r="294" spans="1:6" x14ac:dyDescent="0.25">
      <c r="A294" s="1">
        <v>351</v>
      </c>
      <c r="B294" t="s">
        <v>34</v>
      </c>
      <c r="C294" t="s">
        <v>465</v>
      </c>
      <c r="D294">
        <v>32.225000000000001</v>
      </c>
      <c r="E294">
        <v>433.98749999999978</v>
      </c>
      <c r="F294">
        <v>32.990833333333327</v>
      </c>
    </row>
    <row r="295" spans="1:6" x14ac:dyDescent="0.25">
      <c r="A295" s="1">
        <v>352</v>
      </c>
      <c r="B295" t="s">
        <v>34</v>
      </c>
      <c r="C295" t="s">
        <v>466</v>
      </c>
      <c r="D295">
        <v>49.854166666666657</v>
      </c>
      <c r="E295">
        <v>663.56666666666672</v>
      </c>
      <c r="F295">
        <v>40.828333333333333</v>
      </c>
    </row>
    <row r="296" spans="1:6" x14ac:dyDescent="0.25">
      <c r="A296" s="1">
        <v>353</v>
      </c>
      <c r="B296" t="s">
        <v>34</v>
      </c>
      <c r="C296" t="s">
        <v>467</v>
      </c>
      <c r="D296">
        <v>19.061666666666671</v>
      </c>
      <c r="E296">
        <v>237.33583333333331</v>
      </c>
      <c r="F296">
        <v>29.265000000000001</v>
      </c>
    </row>
    <row r="297" spans="1:6" x14ac:dyDescent="0.25">
      <c r="A297" s="1">
        <v>354</v>
      </c>
      <c r="B297" t="s">
        <v>34</v>
      </c>
      <c r="C297" t="s">
        <v>468</v>
      </c>
      <c r="D297">
        <v>31.03166666666667</v>
      </c>
      <c r="E297">
        <v>372.27</v>
      </c>
      <c r="F297">
        <v>30.310833333333331</v>
      </c>
    </row>
    <row r="298" spans="1:6" x14ac:dyDescent="0.25">
      <c r="A298" s="1">
        <v>355</v>
      </c>
      <c r="B298" t="s">
        <v>34</v>
      </c>
      <c r="C298" t="s">
        <v>469</v>
      </c>
      <c r="D298">
        <v>20.973333333333329</v>
      </c>
      <c r="E298">
        <v>243.04833333333329</v>
      </c>
      <c r="F298">
        <v>25.43333333333333</v>
      </c>
    </row>
    <row r="299" spans="1:6" x14ac:dyDescent="0.25">
      <c r="A299" s="1">
        <v>356</v>
      </c>
      <c r="B299" t="s">
        <v>34</v>
      </c>
      <c r="C299" t="s">
        <v>470</v>
      </c>
      <c r="D299">
        <v>20.241666666666671</v>
      </c>
      <c r="E299">
        <v>206.08166666666671</v>
      </c>
      <c r="F299">
        <v>25.26166666666667</v>
      </c>
    </row>
    <row r="300" spans="1:6" x14ac:dyDescent="0.25">
      <c r="A300" s="1">
        <v>357</v>
      </c>
      <c r="B300" t="s">
        <v>34</v>
      </c>
      <c r="C300" t="s">
        <v>471</v>
      </c>
      <c r="D300">
        <v>21.769166666666671</v>
      </c>
      <c r="E300">
        <v>112.3725</v>
      </c>
      <c r="F300">
        <v>23.561666666666671</v>
      </c>
    </row>
    <row r="301" spans="1:6" x14ac:dyDescent="0.25">
      <c r="A301" s="1">
        <v>358</v>
      </c>
      <c r="B301" t="s">
        <v>34</v>
      </c>
      <c r="C301" t="s">
        <v>472</v>
      </c>
      <c r="D301">
        <v>8.6408333333333314</v>
      </c>
      <c r="E301">
        <v>84.01166666666667</v>
      </c>
      <c r="F301">
        <v>21.103333333333332</v>
      </c>
    </row>
    <row r="302" spans="1:6" x14ac:dyDescent="0.25">
      <c r="A302" s="1">
        <v>361</v>
      </c>
      <c r="B302" t="s">
        <v>35</v>
      </c>
      <c r="C302" t="s">
        <v>463</v>
      </c>
      <c r="D302">
        <v>12.260833333333331</v>
      </c>
      <c r="E302">
        <v>155.14750000000001</v>
      </c>
      <c r="F302">
        <v>19.445833333333329</v>
      </c>
    </row>
    <row r="303" spans="1:6" x14ac:dyDescent="0.25">
      <c r="A303" s="1">
        <v>362</v>
      </c>
      <c r="B303" t="s">
        <v>35</v>
      </c>
      <c r="C303" t="s">
        <v>464</v>
      </c>
      <c r="D303">
        <v>24.818333333333332</v>
      </c>
      <c r="E303">
        <v>330.83833333333331</v>
      </c>
      <c r="F303">
        <v>27.94166666666667</v>
      </c>
    </row>
    <row r="304" spans="1:6" x14ac:dyDescent="0.25">
      <c r="A304" s="1">
        <v>363</v>
      </c>
      <c r="B304" t="s">
        <v>35</v>
      </c>
      <c r="C304" t="s">
        <v>465</v>
      </c>
      <c r="D304">
        <v>22.252500000000001</v>
      </c>
      <c r="E304">
        <v>271.26416666666671</v>
      </c>
      <c r="F304">
        <v>28.505833333333332</v>
      </c>
    </row>
    <row r="305" spans="1:6" x14ac:dyDescent="0.25">
      <c r="A305" s="1">
        <v>364</v>
      </c>
      <c r="B305" t="s">
        <v>35</v>
      </c>
      <c r="C305" t="s">
        <v>466</v>
      </c>
      <c r="D305">
        <v>36.230833333333329</v>
      </c>
      <c r="E305">
        <v>454.40499999999997</v>
      </c>
      <c r="F305">
        <v>33.659166666666657</v>
      </c>
    </row>
    <row r="306" spans="1:6" x14ac:dyDescent="0.25">
      <c r="A306" s="1">
        <v>365</v>
      </c>
      <c r="B306" t="s">
        <v>35</v>
      </c>
      <c r="C306" t="s">
        <v>467</v>
      </c>
      <c r="D306">
        <v>29.793333333333329</v>
      </c>
      <c r="E306">
        <v>356.71250000000009</v>
      </c>
      <c r="F306">
        <v>31.51166666666667</v>
      </c>
    </row>
    <row r="307" spans="1:6" x14ac:dyDescent="0.25">
      <c r="A307" s="1">
        <v>366</v>
      </c>
      <c r="B307" t="s">
        <v>35</v>
      </c>
      <c r="C307" t="s">
        <v>468</v>
      </c>
      <c r="D307">
        <v>33.710833333333333</v>
      </c>
      <c r="E307">
        <v>404.25833333333338</v>
      </c>
      <c r="F307">
        <v>33.424999999999997</v>
      </c>
    </row>
    <row r="308" spans="1:6" x14ac:dyDescent="0.25">
      <c r="A308" s="1">
        <v>367</v>
      </c>
      <c r="B308" t="s">
        <v>35</v>
      </c>
      <c r="C308" t="s">
        <v>469</v>
      </c>
      <c r="D308">
        <v>30.373333333333331</v>
      </c>
      <c r="E308">
        <v>341.44</v>
      </c>
      <c r="F308">
        <v>28.729166666666671</v>
      </c>
    </row>
    <row r="309" spans="1:6" x14ac:dyDescent="0.25">
      <c r="A309" s="1">
        <v>368</v>
      </c>
      <c r="B309" t="s">
        <v>35</v>
      </c>
      <c r="C309" t="s">
        <v>470</v>
      </c>
      <c r="D309">
        <v>29.563333333333329</v>
      </c>
      <c r="E309">
        <v>310.30750000000012</v>
      </c>
      <c r="F309">
        <v>29.25833333333334</v>
      </c>
    </row>
    <row r="310" spans="1:6" x14ac:dyDescent="0.25">
      <c r="A310" s="1">
        <v>369</v>
      </c>
      <c r="B310" t="s">
        <v>35</v>
      </c>
      <c r="C310" t="s">
        <v>471</v>
      </c>
      <c r="D310">
        <v>25.42916666666666</v>
      </c>
      <c r="E310">
        <v>214.61083333333329</v>
      </c>
      <c r="F310">
        <v>24.051666666666669</v>
      </c>
    </row>
    <row r="311" spans="1:6" x14ac:dyDescent="0.25">
      <c r="A311" s="1">
        <v>370</v>
      </c>
      <c r="B311" t="s">
        <v>35</v>
      </c>
      <c r="C311" t="s">
        <v>472</v>
      </c>
      <c r="D311">
        <v>10.39583333333333</v>
      </c>
      <c r="E311">
        <v>95.339166666666657</v>
      </c>
      <c r="F311">
        <v>20.547499999999999</v>
      </c>
    </row>
    <row r="312" spans="1:6" x14ac:dyDescent="0.25">
      <c r="A312" s="1">
        <v>373</v>
      </c>
      <c r="B312" t="s">
        <v>36</v>
      </c>
      <c r="C312" t="s">
        <v>463</v>
      </c>
      <c r="D312">
        <v>23.911666666666669</v>
      </c>
      <c r="E312">
        <v>426.66</v>
      </c>
      <c r="F312">
        <v>27.763333333333328</v>
      </c>
    </row>
    <row r="313" spans="1:6" x14ac:dyDescent="0.25">
      <c r="A313" s="1">
        <v>374</v>
      </c>
      <c r="B313" t="s">
        <v>36</v>
      </c>
      <c r="C313" t="s">
        <v>464</v>
      </c>
      <c r="D313">
        <v>34.799166666666672</v>
      </c>
      <c r="E313">
        <v>541.01249999999982</v>
      </c>
      <c r="F313">
        <v>36.46</v>
      </c>
    </row>
    <row r="314" spans="1:6" x14ac:dyDescent="0.25">
      <c r="A314" s="1">
        <v>375</v>
      </c>
      <c r="B314" t="s">
        <v>36</v>
      </c>
      <c r="C314" t="s">
        <v>465</v>
      </c>
      <c r="D314">
        <v>28.153333333333329</v>
      </c>
      <c r="E314">
        <v>383.27499999999998</v>
      </c>
      <c r="F314">
        <v>32.080000000000013</v>
      </c>
    </row>
    <row r="315" spans="1:6" x14ac:dyDescent="0.25">
      <c r="A315" s="1">
        <v>376</v>
      </c>
      <c r="B315" t="s">
        <v>36</v>
      </c>
      <c r="C315" t="s">
        <v>466</v>
      </c>
      <c r="D315">
        <v>63.724166666666669</v>
      </c>
      <c r="E315">
        <v>962.40250000000003</v>
      </c>
      <c r="F315">
        <v>46.734999999999992</v>
      </c>
    </row>
    <row r="316" spans="1:6" x14ac:dyDescent="0.25">
      <c r="A316" s="1">
        <v>377</v>
      </c>
      <c r="B316" t="s">
        <v>36</v>
      </c>
      <c r="C316" t="s">
        <v>467</v>
      </c>
      <c r="D316">
        <v>30.037500000000001</v>
      </c>
      <c r="E316">
        <v>390.22166666666681</v>
      </c>
      <c r="F316">
        <v>29.012499999999999</v>
      </c>
    </row>
    <row r="317" spans="1:6" x14ac:dyDescent="0.25">
      <c r="A317" s="1">
        <v>378</v>
      </c>
      <c r="B317" t="s">
        <v>36</v>
      </c>
      <c r="C317" t="s">
        <v>468</v>
      </c>
      <c r="D317">
        <v>47.744999999999997</v>
      </c>
      <c r="E317">
        <v>601.83249999999998</v>
      </c>
      <c r="F317">
        <v>35.675000000000011</v>
      </c>
    </row>
    <row r="318" spans="1:6" x14ac:dyDescent="0.25">
      <c r="A318" s="1">
        <v>379</v>
      </c>
      <c r="B318" t="s">
        <v>36</v>
      </c>
      <c r="C318" t="s">
        <v>469</v>
      </c>
      <c r="D318">
        <v>32.006666666666668</v>
      </c>
      <c r="E318">
        <v>377.45500000000021</v>
      </c>
      <c r="F318">
        <v>32.07416666666667</v>
      </c>
    </row>
    <row r="319" spans="1:6" x14ac:dyDescent="0.25">
      <c r="A319" s="1">
        <v>380</v>
      </c>
      <c r="B319" t="s">
        <v>36</v>
      </c>
      <c r="C319" t="s">
        <v>470</v>
      </c>
      <c r="D319">
        <v>41.492499999999993</v>
      </c>
      <c r="E319">
        <v>229.85583333333329</v>
      </c>
      <c r="F319">
        <v>24.93</v>
      </c>
    </row>
    <row r="320" spans="1:6" x14ac:dyDescent="0.25">
      <c r="A320" s="1">
        <v>381</v>
      </c>
      <c r="B320" t="s">
        <v>36</v>
      </c>
      <c r="C320" t="s">
        <v>471</v>
      </c>
      <c r="D320">
        <v>9.1191666666666666</v>
      </c>
      <c r="E320">
        <v>94.762500000000003</v>
      </c>
      <c r="F320">
        <v>21.93833333333334</v>
      </c>
    </row>
    <row r="321" spans="1:6" x14ac:dyDescent="0.25">
      <c r="A321" s="1">
        <v>382</v>
      </c>
      <c r="B321" t="s">
        <v>36</v>
      </c>
      <c r="C321" t="s">
        <v>472</v>
      </c>
      <c r="D321">
        <v>2.6991666666666672</v>
      </c>
      <c r="E321">
        <v>33.432499999999997</v>
      </c>
      <c r="F321">
        <v>18.95</v>
      </c>
    </row>
    <row r="322" spans="1:6" x14ac:dyDescent="0.25">
      <c r="A322" s="1">
        <v>385</v>
      </c>
      <c r="B322" t="s">
        <v>37</v>
      </c>
      <c r="C322" t="s">
        <v>463</v>
      </c>
      <c r="D322">
        <v>18.46166666666667</v>
      </c>
      <c r="E322">
        <v>289.4733333333333</v>
      </c>
      <c r="F322">
        <v>26.318333333333332</v>
      </c>
    </row>
    <row r="323" spans="1:6" x14ac:dyDescent="0.25">
      <c r="A323" s="1">
        <v>386</v>
      </c>
      <c r="B323" t="s">
        <v>37</v>
      </c>
      <c r="C323" t="s">
        <v>464</v>
      </c>
      <c r="D323">
        <v>9.8125</v>
      </c>
      <c r="E323">
        <v>136.1166666666667</v>
      </c>
      <c r="F323">
        <v>22.765000000000001</v>
      </c>
    </row>
    <row r="324" spans="1:6" x14ac:dyDescent="0.25">
      <c r="A324" s="1">
        <v>387</v>
      </c>
      <c r="B324" t="s">
        <v>37</v>
      </c>
      <c r="C324" t="s">
        <v>465</v>
      </c>
      <c r="D324">
        <v>18.135833333333331</v>
      </c>
      <c r="E324">
        <v>215.83</v>
      </c>
      <c r="F324">
        <v>23.756666666666671</v>
      </c>
    </row>
    <row r="325" spans="1:6" x14ac:dyDescent="0.25">
      <c r="A325" s="1">
        <v>388</v>
      </c>
      <c r="B325" t="s">
        <v>37</v>
      </c>
      <c r="C325" t="s">
        <v>466</v>
      </c>
      <c r="D325">
        <v>26.1</v>
      </c>
      <c r="E325">
        <v>308.24583333333328</v>
      </c>
      <c r="F325">
        <v>21.09</v>
      </c>
    </row>
    <row r="326" spans="1:6" x14ac:dyDescent="0.25">
      <c r="A326" s="1">
        <v>389</v>
      </c>
      <c r="B326" t="s">
        <v>37</v>
      </c>
      <c r="C326" t="s">
        <v>467</v>
      </c>
      <c r="D326">
        <v>38.938333333333333</v>
      </c>
      <c r="E326">
        <v>471.71</v>
      </c>
      <c r="F326">
        <v>33.47</v>
      </c>
    </row>
    <row r="327" spans="1:6" x14ac:dyDescent="0.25">
      <c r="A327" s="1">
        <v>390</v>
      </c>
      <c r="B327" t="s">
        <v>37</v>
      </c>
      <c r="C327" t="s">
        <v>468</v>
      </c>
      <c r="D327">
        <v>25.523333333333341</v>
      </c>
      <c r="E327">
        <v>335.18083333333328</v>
      </c>
      <c r="F327">
        <v>30.53083333333333</v>
      </c>
    </row>
    <row r="328" spans="1:6" x14ac:dyDescent="0.25">
      <c r="A328" s="1">
        <v>391</v>
      </c>
      <c r="B328" t="s">
        <v>37</v>
      </c>
      <c r="C328" t="s">
        <v>469</v>
      </c>
      <c r="D328">
        <v>7.9116666666666671</v>
      </c>
      <c r="E328">
        <v>103.6691666666667</v>
      </c>
      <c r="F328">
        <v>23.2075</v>
      </c>
    </row>
    <row r="329" spans="1:6" x14ac:dyDescent="0.25">
      <c r="A329" s="1">
        <v>392</v>
      </c>
      <c r="B329" t="s">
        <v>37</v>
      </c>
      <c r="C329" t="s">
        <v>470</v>
      </c>
      <c r="D329">
        <v>2.564166666666666</v>
      </c>
      <c r="E329">
        <v>36.848333333333343</v>
      </c>
      <c r="F329">
        <v>18.3</v>
      </c>
    </row>
    <row r="330" spans="1:6" x14ac:dyDescent="0.25">
      <c r="A330" s="1">
        <v>393</v>
      </c>
      <c r="B330" t="s">
        <v>37</v>
      </c>
      <c r="C330" t="s">
        <v>471</v>
      </c>
      <c r="D330">
        <v>4.7875000000000014</v>
      </c>
      <c r="E330">
        <v>64.676666666666662</v>
      </c>
      <c r="F330">
        <v>18.774999999999999</v>
      </c>
    </row>
    <row r="331" spans="1:6" x14ac:dyDescent="0.25">
      <c r="A331" s="1">
        <v>394</v>
      </c>
      <c r="B331" t="s">
        <v>37</v>
      </c>
      <c r="C331" t="s">
        <v>472</v>
      </c>
      <c r="D331">
        <v>1.414166666666667</v>
      </c>
      <c r="E331">
        <v>22.728333333333332</v>
      </c>
      <c r="F331">
        <v>18.122499999999999</v>
      </c>
    </row>
    <row r="332" spans="1:6" x14ac:dyDescent="0.25">
      <c r="A332" s="1">
        <v>397</v>
      </c>
      <c r="B332" t="s">
        <v>38</v>
      </c>
      <c r="C332" t="s">
        <v>463</v>
      </c>
      <c r="D332">
        <v>22.682500000000001</v>
      </c>
      <c r="E332">
        <v>423.67416666666668</v>
      </c>
      <c r="F332">
        <v>29.411666666666669</v>
      </c>
    </row>
    <row r="333" spans="1:6" x14ac:dyDescent="0.25">
      <c r="A333" s="1">
        <v>398</v>
      </c>
      <c r="B333" t="s">
        <v>38</v>
      </c>
      <c r="C333" t="s">
        <v>464</v>
      </c>
      <c r="D333">
        <v>35.947499999999998</v>
      </c>
      <c r="E333">
        <v>548.71416666666676</v>
      </c>
      <c r="F333">
        <v>35.983333333333327</v>
      </c>
    </row>
    <row r="334" spans="1:6" x14ac:dyDescent="0.25">
      <c r="A334" s="1">
        <v>399</v>
      </c>
      <c r="B334" t="s">
        <v>38</v>
      </c>
      <c r="C334" t="s">
        <v>465</v>
      </c>
      <c r="D334">
        <v>39.43333333333333</v>
      </c>
      <c r="E334">
        <v>550.31583333333333</v>
      </c>
      <c r="F334">
        <v>34.818333333333328</v>
      </c>
    </row>
    <row r="335" spans="1:6" x14ac:dyDescent="0.25">
      <c r="A335" s="1">
        <v>400</v>
      </c>
      <c r="B335" t="s">
        <v>38</v>
      </c>
      <c r="C335" t="s">
        <v>466</v>
      </c>
      <c r="D335">
        <v>22.86</v>
      </c>
      <c r="E335">
        <v>283.51749999999998</v>
      </c>
      <c r="F335">
        <v>30.922499999999999</v>
      </c>
    </row>
    <row r="336" spans="1:6" x14ac:dyDescent="0.25">
      <c r="A336" s="1">
        <v>401</v>
      </c>
      <c r="B336" t="s">
        <v>38</v>
      </c>
      <c r="C336" t="s">
        <v>467</v>
      </c>
      <c r="D336">
        <v>21.977499999999999</v>
      </c>
      <c r="E336">
        <v>268.10000000000002</v>
      </c>
      <c r="F336">
        <v>28.294166666666658</v>
      </c>
    </row>
    <row r="337" spans="1:6" x14ac:dyDescent="0.25">
      <c r="A337" s="1">
        <v>402</v>
      </c>
      <c r="B337" t="s">
        <v>38</v>
      </c>
      <c r="C337" t="s">
        <v>468</v>
      </c>
      <c r="D337">
        <v>21.446666666666669</v>
      </c>
      <c r="E337">
        <v>253.36416666666659</v>
      </c>
      <c r="F337">
        <v>25.85166666666667</v>
      </c>
    </row>
    <row r="338" spans="1:6" x14ac:dyDescent="0.25">
      <c r="A338" s="1">
        <v>403</v>
      </c>
      <c r="B338" t="s">
        <v>38</v>
      </c>
      <c r="C338" t="s">
        <v>469</v>
      </c>
      <c r="D338">
        <v>30.983333333333331</v>
      </c>
      <c r="E338">
        <v>302.80166666666662</v>
      </c>
      <c r="F338">
        <v>25.834166666666661</v>
      </c>
    </row>
    <row r="339" spans="1:6" x14ac:dyDescent="0.25">
      <c r="A339" s="1">
        <v>404</v>
      </c>
      <c r="B339" t="s">
        <v>38</v>
      </c>
      <c r="C339" t="s">
        <v>470</v>
      </c>
      <c r="D339">
        <v>43.42166666666666</v>
      </c>
      <c r="E339">
        <v>187.33916666666661</v>
      </c>
      <c r="F339">
        <v>24.260833333333331</v>
      </c>
    </row>
    <row r="340" spans="1:6" x14ac:dyDescent="0.25">
      <c r="A340" s="1">
        <v>405</v>
      </c>
      <c r="B340" t="s">
        <v>38</v>
      </c>
      <c r="C340" t="s">
        <v>471</v>
      </c>
      <c r="D340">
        <v>23.895833333333329</v>
      </c>
      <c r="E340">
        <v>94.224999999999994</v>
      </c>
      <c r="F340">
        <v>21.93333333333333</v>
      </c>
    </row>
    <row r="341" spans="1:6" x14ac:dyDescent="0.25">
      <c r="A341" s="1">
        <v>406</v>
      </c>
      <c r="B341" t="s">
        <v>38</v>
      </c>
      <c r="C341" t="s">
        <v>472</v>
      </c>
      <c r="D341">
        <v>2.4216666666666669</v>
      </c>
      <c r="E341">
        <v>32.787500000000001</v>
      </c>
      <c r="F341">
        <v>18.37</v>
      </c>
    </row>
    <row r="342" spans="1:6" x14ac:dyDescent="0.25">
      <c r="A342" s="1">
        <v>409</v>
      </c>
      <c r="B342" t="s">
        <v>39</v>
      </c>
      <c r="C342" t="s">
        <v>463</v>
      </c>
      <c r="D342">
        <v>19.409166666666671</v>
      </c>
      <c r="E342">
        <v>318.08499999999998</v>
      </c>
      <c r="F342">
        <v>23.945</v>
      </c>
    </row>
    <row r="343" spans="1:6" x14ac:dyDescent="0.25">
      <c r="A343" s="1">
        <v>410</v>
      </c>
      <c r="B343" t="s">
        <v>39</v>
      </c>
      <c r="C343" t="s">
        <v>464</v>
      </c>
      <c r="D343">
        <v>49.217500000000001</v>
      </c>
      <c r="E343">
        <v>748.47333333333347</v>
      </c>
      <c r="F343">
        <v>39.632499999999993</v>
      </c>
    </row>
    <row r="344" spans="1:6" x14ac:dyDescent="0.25">
      <c r="A344" s="1">
        <v>411</v>
      </c>
      <c r="B344" t="s">
        <v>39</v>
      </c>
      <c r="C344" t="s">
        <v>465</v>
      </c>
      <c r="D344">
        <v>48.655833333333327</v>
      </c>
      <c r="E344">
        <v>685.00500000000011</v>
      </c>
      <c r="F344">
        <v>37.934166666666663</v>
      </c>
    </row>
    <row r="345" spans="1:6" x14ac:dyDescent="0.25">
      <c r="A345" s="1">
        <v>412</v>
      </c>
      <c r="B345" t="s">
        <v>39</v>
      </c>
      <c r="C345" t="s">
        <v>466</v>
      </c>
      <c r="D345">
        <v>71.435833333333335</v>
      </c>
      <c r="E345">
        <v>1048.8625</v>
      </c>
      <c r="F345">
        <v>44.403333333333343</v>
      </c>
    </row>
    <row r="346" spans="1:6" x14ac:dyDescent="0.25">
      <c r="A346" s="1">
        <v>413</v>
      </c>
      <c r="B346" t="s">
        <v>39</v>
      </c>
      <c r="C346" t="s">
        <v>467</v>
      </c>
      <c r="D346">
        <v>77.017499999999998</v>
      </c>
      <c r="E346">
        <v>1095.7258333333341</v>
      </c>
      <c r="F346">
        <v>45.299166666666672</v>
      </c>
    </row>
    <row r="347" spans="1:6" x14ac:dyDescent="0.25">
      <c r="A347" s="1">
        <v>414</v>
      </c>
      <c r="B347" t="s">
        <v>39</v>
      </c>
      <c r="C347" t="s">
        <v>468</v>
      </c>
      <c r="D347">
        <v>73.204166666666694</v>
      </c>
      <c r="E347">
        <v>959.39833333333331</v>
      </c>
      <c r="F347">
        <v>46.501666666666658</v>
      </c>
    </row>
    <row r="348" spans="1:6" x14ac:dyDescent="0.25">
      <c r="A348" s="1">
        <v>415</v>
      </c>
      <c r="B348" t="s">
        <v>39</v>
      </c>
      <c r="C348" t="s">
        <v>469</v>
      </c>
      <c r="D348">
        <v>66.986666666666665</v>
      </c>
      <c r="E348">
        <v>133.95583333333329</v>
      </c>
      <c r="F348">
        <v>25.429166666666671</v>
      </c>
    </row>
    <row r="349" spans="1:6" x14ac:dyDescent="0.25">
      <c r="A349" s="1">
        <v>416</v>
      </c>
      <c r="B349" t="s">
        <v>39</v>
      </c>
      <c r="C349" t="s">
        <v>470</v>
      </c>
      <c r="D349">
        <v>46.31583333333333</v>
      </c>
      <c r="E349">
        <v>72.839166666666671</v>
      </c>
      <c r="F349">
        <v>21.912500000000001</v>
      </c>
    </row>
    <row r="350" spans="1:6" x14ac:dyDescent="0.25">
      <c r="A350" s="1">
        <v>417</v>
      </c>
      <c r="B350" t="s">
        <v>39</v>
      </c>
      <c r="C350" t="s">
        <v>471</v>
      </c>
      <c r="D350">
        <v>24.610833333333328</v>
      </c>
      <c r="E350">
        <v>78.814166666666665</v>
      </c>
      <c r="F350">
        <v>21.102499999999999</v>
      </c>
    </row>
    <row r="351" spans="1:6" x14ac:dyDescent="0.25">
      <c r="A351" s="1">
        <v>418</v>
      </c>
      <c r="B351" t="s">
        <v>39</v>
      </c>
      <c r="C351" t="s">
        <v>472</v>
      </c>
      <c r="D351">
        <v>2.6175000000000002</v>
      </c>
      <c r="E351">
        <v>21.31</v>
      </c>
      <c r="F351">
        <v>18.445833333333329</v>
      </c>
    </row>
    <row r="352" spans="1:6" x14ac:dyDescent="0.25">
      <c r="A352" s="1">
        <v>421</v>
      </c>
      <c r="B352" t="s">
        <v>40</v>
      </c>
      <c r="C352" t="s">
        <v>463</v>
      </c>
      <c r="D352">
        <v>14.903333333333331</v>
      </c>
      <c r="E352">
        <v>208.35749999999999</v>
      </c>
      <c r="F352">
        <v>19.303333333333331</v>
      </c>
    </row>
    <row r="353" spans="1:6" x14ac:dyDescent="0.25">
      <c r="A353" s="1">
        <v>422</v>
      </c>
      <c r="B353" t="s">
        <v>40</v>
      </c>
      <c r="C353" t="s">
        <v>464</v>
      </c>
      <c r="D353">
        <v>52.080833333333338</v>
      </c>
      <c r="E353">
        <v>780.89833333333343</v>
      </c>
      <c r="F353">
        <v>36.568333333333342</v>
      </c>
    </row>
    <row r="354" spans="1:6" x14ac:dyDescent="0.25">
      <c r="A354" s="1">
        <v>423</v>
      </c>
      <c r="B354" t="s">
        <v>40</v>
      </c>
      <c r="C354" t="s">
        <v>465</v>
      </c>
      <c r="D354">
        <v>61.626666666666658</v>
      </c>
      <c r="E354">
        <v>882.94500000000005</v>
      </c>
      <c r="F354">
        <v>40.284166666666671</v>
      </c>
    </row>
    <row r="355" spans="1:6" x14ac:dyDescent="0.25">
      <c r="A355" s="1">
        <v>424</v>
      </c>
      <c r="B355" t="s">
        <v>40</v>
      </c>
      <c r="C355" t="s">
        <v>466</v>
      </c>
      <c r="D355">
        <v>54.609999999999992</v>
      </c>
      <c r="E355">
        <v>763.71916666666652</v>
      </c>
      <c r="F355">
        <v>37.855833333333329</v>
      </c>
    </row>
    <row r="356" spans="1:6" x14ac:dyDescent="0.25">
      <c r="A356" s="1">
        <v>425</v>
      </c>
      <c r="B356" t="s">
        <v>40</v>
      </c>
      <c r="C356" t="s">
        <v>467</v>
      </c>
      <c r="D356">
        <v>52.789166666666667</v>
      </c>
      <c r="E356">
        <v>761.20999999999981</v>
      </c>
      <c r="F356">
        <v>41.713333333333352</v>
      </c>
    </row>
    <row r="357" spans="1:6" x14ac:dyDescent="0.25">
      <c r="A357" s="1">
        <v>426</v>
      </c>
      <c r="B357" t="s">
        <v>40</v>
      </c>
      <c r="C357" t="s">
        <v>468</v>
      </c>
      <c r="D357">
        <v>53.926666666666669</v>
      </c>
      <c r="E357">
        <v>747.56166666666661</v>
      </c>
      <c r="F357">
        <v>37.920833333333327</v>
      </c>
    </row>
    <row r="358" spans="1:6" x14ac:dyDescent="0.25">
      <c r="A358" s="1">
        <v>427</v>
      </c>
      <c r="B358" t="s">
        <v>40</v>
      </c>
      <c r="C358" t="s">
        <v>469</v>
      </c>
      <c r="D358">
        <v>42.848333333333343</v>
      </c>
      <c r="E358">
        <v>294.65083333333342</v>
      </c>
      <c r="F358">
        <v>24.62</v>
      </c>
    </row>
    <row r="359" spans="1:6" x14ac:dyDescent="0.25">
      <c r="A359" s="1">
        <v>428</v>
      </c>
      <c r="B359" t="s">
        <v>40</v>
      </c>
      <c r="C359" t="s">
        <v>470</v>
      </c>
      <c r="D359">
        <v>29.473333333333329</v>
      </c>
      <c r="E359">
        <v>138.37916666666669</v>
      </c>
      <c r="F359">
        <v>20.98833333333333</v>
      </c>
    </row>
    <row r="360" spans="1:6" x14ac:dyDescent="0.25">
      <c r="A360" s="1">
        <v>429</v>
      </c>
      <c r="B360" t="s">
        <v>40</v>
      </c>
      <c r="C360" t="s">
        <v>471</v>
      </c>
      <c r="D360">
        <v>11.010833333333331</v>
      </c>
      <c r="E360">
        <v>82.772499999999994</v>
      </c>
      <c r="F360">
        <v>19.588333333333331</v>
      </c>
    </row>
    <row r="361" spans="1:6" x14ac:dyDescent="0.25">
      <c r="A361" s="1">
        <v>430</v>
      </c>
      <c r="B361" t="s">
        <v>40</v>
      </c>
      <c r="C361" t="s">
        <v>472</v>
      </c>
      <c r="D361">
        <v>6.2333333333333334</v>
      </c>
      <c r="E361">
        <v>41.986666666666657</v>
      </c>
      <c r="F361">
        <v>17.747500000000009</v>
      </c>
    </row>
    <row r="362" spans="1:6" x14ac:dyDescent="0.25">
      <c r="A362" s="1">
        <v>433</v>
      </c>
      <c r="B362" t="s">
        <v>41</v>
      </c>
      <c r="C362" t="s">
        <v>463</v>
      </c>
      <c r="D362">
        <v>24.837499999999999</v>
      </c>
      <c r="E362">
        <v>446.30000000000013</v>
      </c>
      <c r="F362">
        <v>31.510833333333331</v>
      </c>
    </row>
    <row r="363" spans="1:6" x14ac:dyDescent="0.25">
      <c r="A363" s="1">
        <v>434</v>
      </c>
      <c r="B363" t="s">
        <v>41</v>
      </c>
      <c r="C363" t="s">
        <v>464</v>
      </c>
      <c r="D363">
        <v>31.27416666666667</v>
      </c>
      <c r="E363">
        <v>487.65166666666659</v>
      </c>
      <c r="F363">
        <v>37.234166666666653</v>
      </c>
    </row>
    <row r="364" spans="1:6" x14ac:dyDescent="0.25">
      <c r="A364" s="1">
        <v>435</v>
      </c>
      <c r="B364" t="s">
        <v>41</v>
      </c>
      <c r="C364" t="s">
        <v>465</v>
      </c>
      <c r="D364">
        <v>39.045000000000002</v>
      </c>
      <c r="E364">
        <v>547.41166666666663</v>
      </c>
      <c r="F364">
        <v>39.14</v>
      </c>
    </row>
    <row r="365" spans="1:6" x14ac:dyDescent="0.25">
      <c r="A365" s="1">
        <v>436</v>
      </c>
      <c r="B365" t="s">
        <v>41</v>
      </c>
      <c r="C365" t="s">
        <v>466</v>
      </c>
      <c r="D365">
        <v>42.939166666666672</v>
      </c>
      <c r="E365">
        <v>568.59416666666664</v>
      </c>
      <c r="F365">
        <v>39.110833333333332</v>
      </c>
    </row>
    <row r="366" spans="1:6" x14ac:dyDescent="0.25">
      <c r="A366" s="1">
        <v>437</v>
      </c>
      <c r="B366" t="s">
        <v>41</v>
      </c>
      <c r="C366" t="s">
        <v>467</v>
      </c>
      <c r="D366">
        <v>32.75333333333333</v>
      </c>
      <c r="E366">
        <v>437.20583333333337</v>
      </c>
      <c r="F366">
        <v>36.503333333333337</v>
      </c>
    </row>
    <row r="367" spans="1:6" x14ac:dyDescent="0.25">
      <c r="A367" s="1">
        <v>438</v>
      </c>
      <c r="B367" t="s">
        <v>41</v>
      </c>
      <c r="C367" t="s">
        <v>468</v>
      </c>
      <c r="D367">
        <v>35.669999999999987</v>
      </c>
      <c r="E367">
        <v>416.00833333333338</v>
      </c>
      <c r="F367">
        <v>29.42916666666666</v>
      </c>
    </row>
    <row r="368" spans="1:6" x14ac:dyDescent="0.25">
      <c r="A368" s="1">
        <v>439</v>
      </c>
      <c r="B368" t="s">
        <v>41</v>
      </c>
      <c r="C368" t="s">
        <v>469</v>
      </c>
      <c r="D368">
        <v>49.700833333333343</v>
      </c>
      <c r="E368">
        <v>230.85916666666671</v>
      </c>
      <c r="F368">
        <v>24.520833333333329</v>
      </c>
    </row>
    <row r="369" spans="1:6" x14ac:dyDescent="0.25">
      <c r="A369" s="1">
        <v>440</v>
      </c>
      <c r="B369" t="s">
        <v>41</v>
      </c>
      <c r="C369" t="s">
        <v>470</v>
      </c>
      <c r="D369">
        <v>34.905000000000001</v>
      </c>
      <c r="E369">
        <v>236.71833333333331</v>
      </c>
      <c r="F369">
        <v>23.625833333333329</v>
      </c>
    </row>
    <row r="370" spans="1:6" x14ac:dyDescent="0.25">
      <c r="A370" s="1">
        <v>441</v>
      </c>
      <c r="B370" t="s">
        <v>41</v>
      </c>
      <c r="C370" t="s">
        <v>471</v>
      </c>
      <c r="D370">
        <v>27.698333333333331</v>
      </c>
      <c r="E370">
        <v>147.29166666666671</v>
      </c>
      <c r="F370">
        <v>20.36</v>
      </c>
    </row>
    <row r="371" spans="1:6" x14ac:dyDescent="0.25">
      <c r="A371" s="1">
        <v>442</v>
      </c>
      <c r="B371" t="s">
        <v>41</v>
      </c>
      <c r="C371" t="s">
        <v>472</v>
      </c>
      <c r="D371">
        <v>9.0266666666666673</v>
      </c>
      <c r="E371">
        <v>102.42749999999999</v>
      </c>
      <c r="F371">
        <v>19.555</v>
      </c>
    </row>
    <row r="372" spans="1:6" x14ac:dyDescent="0.25">
      <c r="A372" s="1">
        <v>445</v>
      </c>
      <c r="B372" t="s">
        <v>42</v>
      </c>
      <c r="C372" t="s">
        <v>463</v>
      </c>
      <c r="D372">
        <v>15.435</v>
      </c>
      <c r="E372">
        <v>258.16666666666669</v>
      </c>
      <c r="F372">
        <v>25.62916666666667</v>
      </c>
    </row>
    <row r="373" spans="1:6" x14ac:dyDescent="0.25">
      <c r="A373" s="1">
        <v>446</v>
      </c>
      <c r="B373" t="s">
        <v>42</v>
      </c>
      <c r="C373" t="s">
        <v>464</v>
      </c>
      <c r="D373">
        <v>37.575833333333343</v>
      </c>
      <c r="E373">
        <v>558.28583333333347</v>
      </c>
      <c r="F373">
        <v>37.077499999999993</v>
      </c>
    </row>
    <row r="374" spans="1:6" x14ac:dyDescent="0.25">
      <c r="A374" s="1">
        <v>447</v>
      </c>
      <c r="B374" t="s">
        <v>42</v>
      </c>
      <c r="C374" t="s">
        <v>465</v>
      </c>
      <c r="D374">
        <v>43.047499999999992</v>
      </c>
      <c r="E374">
        <v>585.19416666666677</v>
      </c>
      <c r="F374">
        <v>33.078333333333333</v>
      </c>
    </row>
    <row r="375" spans="1:6" x14ac:dyDescent="0.25">
      <c r="A375" s="1">
        <v>448</v>
      </c>
      <c r="B375" t="s">
        <v>42</v>
      </c>
      <c r="C375" t="s">
        <v>466</v>
      </c>
      <c r="D375">
        <v>28.01250000000001</v>
      </c>
      <c r="E375">
        <v>349.36416666666668</v>
      </c>
      <c r="F375">
        <v>31.354166666666671</v>
      </c>
    </row>
    <row r="376" spans="1:6" x14ac:dyDescent="0.25">
      <c r="A376" s="1">
        <v>449</v>
      </c>
      <c r="B376" t="s">
        <v>42</v>
      </c>
      <c r="C376" t="s">
        <v>467</v>
      </c>
      <c r="D376">
        <v>19.334166666666661</v>
      </c>
      <c r="E376">
        <v>227.4733333333333</v>
      </c>
      <c r="F376">
        <v>26.58</v>
      </c>
    </row>
    <row r="377" spans="1:6" x14ac:dyDescent="0.25">
      <c r="A377" s="1">
        <v>450</v>
      </c>
      <c r="B377" t="s">
        <v>42</v>
      </c>
      <c r="C377" t="s">
        <v>468</v>
      </c>
      <c r="D377">
        <v>24.89083333333334</v>
      </c>
      <c r="E377">
        <v>298.71583333333342</v>
      </c>
      <c r="F377">
        <v>29.00416666666667</v>
      </c>
    </row>
    <row r="378" spans="1:6" x14ac:dyDescent="0.25">
      <c r="A378" s="1">
        <v>451</v>
      </c>
      <c r="B378" t="s">
        <v>42</v>
      </c>
      <c r="C378" t="s">
        <v>469</v>
      </c>
      <c r="D378">
        <v>35.073333333333331</v>
      </c>
      <c r="E378">
        <v>282.47583333333341</v>
      </c>
      <c r="F378">
        <v>30.393333333333331</v>
      </c>
    </row>
    <row r="379" spans="1:6" x14ac:dyDescent="0.25">
      <c r="A379" s="1">
        <v>452</v>
      </c>
      <c r="B379" t="s">
        <v>42</v>
      </c>
      <c r="C379" t="s">
        <v>470</v>
      </c>
      <c r="D379">
        <v>27.069166666666661</v>
      </c>
      <c r="E379">
        <v>199.89166666666671</v>
      </c>
      <c r="F379">
        <v>24.266666666666669</v>
      </c>
    </row>
    <row r="380" spans="1:6" x14ac:dyDescent="0.25">
      <c r="A380" s="1">
        <v>453</v>
      </c>
      <c r="B380" t="s">
        <v>42</v>
      </c>
      <c r="C380" t="s">
        <v>471</v>
      </c>
      <c r="D380">
        <v>29.373333333333331</v>
      </c>
      <c r="E380">
        <v>196.73166666666671</v>
      </c>
      <c r="F380">
        <v>22.92916666666666</v>
      </c>
    </row>
    <row r="381" spans="1:6" x14ac:dyDescent="0.25">
      <c r="A381" s="1">
        <v>454</v>
      </c>
      <c r="B381" t="s">
        <v>42</v>
      </c>
      <c r="C381" t="s">
        <v>472</v>
      </c>
      <c r="D381">
        <v>11.236666666666659</v>
      </c>
      <c r="E381">
        <v>84.026666666666657</v>
      </c>
      <c r="F381">
        <v>20.71166666666667</v>
      </c>
    </row>
    <row r="382" spans="1:6" x14ac:dyDescent="0.25">
      <c r="A382" s="1">
        <v>457</v>
      </c>
      <c r="B382" t="s">
        <v>43</v>
      </c>
      <c r="C382" t="s">
        <v>463</v>
      </c>
      <c r="D382">
        <v>21.279166666666669</v>
      </c>
      <c r="E382">
        <v>309.74250000000001</v>
      </c>
      <c r="F382">
        <v>25.22583333333333</v>
      </c>
    </row>
    <row r="383" spans="1:6" x14ac:dyDescent="0.25">
      <c r="A383" s="1">
        <v>458</v>
      </c>
      <c r="B383" t="s">
        <v>43</v>
      </c>
      <c r="C383" t="s">
        <v>464</v>
      </c>
      <c r="D383">
        <v>26.305</v>
      </c>
      <c r="E383">
        <v>353.95416666666671</v>
      </c>
      <c r="F383">
        <v>30.002500000000008</v>
      </c>
    </row>
    <row r="384" spans="1:6" x14ac:dyDescent="0.25">
      <c r="A384" s="1">
        <v>459</v>
      </c>
      <c r="B384" t="s">
        <v>43</v>
      </c>
      <c r="C384" t="s">
        <v>465</v>
      </c>
      <c r="D384">
        <v>25.840833333333329</v>
      </c>
      <c r="E384">
        <v>324.84083333333331</v>
      </c>
      <c r="F384">
        <v>26.806666666666661</v>
      </c>
    </row>
    <row r="385" spans="1:6" x14ac:dyDescent="0.25">
      <c r="A385" s="1">
        <v>460</v>
      </c>
      <c r="B385" t="s">
        <v>43</v>
      </c>
      <c r="C385" t="s">
        <v>466</v>
      </c>
      <c r="D385">
        <v>52.724166666666669</v>
      </c>
      <c r="E385">
        <v>719.29</v>
      </c>
      <c r="F385">
        <v>37.176666666666669</v>
      </c>
    </row>
    <row r="386" spans="1:6" x14ac:dyDescent="0.25">
      <c r="A386" s="1">
        <v>461</v>
      </c>
      <c r="B386" t="s">
        <v>43</v>
      </c>
      <c r="C386" t="s">
        <v>467</v>
      </c>
      <c r="D386">
        <v>72.750833333333347</v>
      </c>
      <c r="E386">
        <v>1035.7791666666669</v>
      </c>
      <c r="F386">
        <v>47.599166666666669</v>
      </c>
    </row>
    <row r="387" spans="1:6" x14ac:dyDescent="0.25">
      <c r="A387" s="1">
        <v>462</v>
      </c>
      <c r="B387" t="s">
        <v>43</v>
      </c>
      <c r="C387" t="s">
        <v>468</v>
      </c>
      <c r="D387">
        <v>70.276666666666671</v>
      </c>
      <c r="E387">
        <v>961.94500000000005</v>
      </c>
      <c r="F387">
        <v>47.791666666666679</v>
      </c>
    </row>
    <row r="388" spans="1:6" x14ac:dyDescent="0.25">
      <c r="A388" s="1">
        <v>463</v>
      </c>
      <c r="B388" t="s">
        <v>43</v>
      </c>
      <c r="C388" t="s">
        <v>469</v>
      </c>
      <c r="D388">
        <v>47.342500000000001</v>
      </c>
      <c r="E388">
        <v>259.4591666666667</v>
      </c>
      <c r="F388">
        <v>27.623333333333331</v>
      </c>
    </row>
    <row r="389" spans="1:6" x14ac:dyDescent="0.25">
      <c r="A389" s="1">
        <v>464</v>
      </c>
      <c r="B389" t="s">
        <v>43</v>
      </c>
      <c r="C389" t="s">
        <v>470</v>
      </c>
      <c r="D389">
        <v>44.536666666666662</v>
      </c>
      <c r="E389">
        <v>125.35</v>
      </c>
      <c r="F389">
        <v>22.998333333333331</v>
      </c>
    </row>
    <row r="390" spans="1:6" x14ac:dyDescent="0.25">
      <c r="A390" s="1">
        <v>465</v>
      </c>
      <c r="B390" t="s">
        <v>43</v>
      </c>
      <c r="C390" t="s">
        <v>471</v>
      </c>
      <c r="D390">
        <v>32.173333333333318</v>
      </c>
      <c r="E390">
        <v>39.672499999999992</v>
      </c>
      <c r="F390">
        <v>19.835000000000001</v>
      </c>
    </row>
    <row r="391" spans="1:6" x14ac:dyDescent="0.25">
      <c r="A391" s="1">
        <v>466</v>
      </c>
      <c r="B391" t="s">
        <v>43</v>
      </c>
      <c r="C391" t="s">
        <v>472</v>
      </c>
      <c r="D391">
        <v>12.58583333333333</v>
      </c>
      <c r="E391">
        <v>52.978333333333332</v>
      </c>
      <c r="F391">
        <v>20.064166666666669</v>
      </c>
    </row>
    <row r="392" spans="1:6" x14ac:dyDescent="0.25">
      <c r="A392" s="1">
        <v>469</v>
      </c>
      <c r="B392" t="s">
        <v>44</v>
      </c>
      <c r="C392" t="s">
        <v>463</v>
      </c>
      <c r="D392">
        <v>12.57833333333333</v>
      </c>
      <c r="E392">
        <v>157.85333333333341</v>
      </c>
      <c r="F392">
        <v>20.43416666666667</v>
      </c>
    </row>
    <row r="393" spans="1:6" x14ac:dyDescent="0.25">
      <c r="A393" s="1">
        <v>470</v>
      </c>
      <c r="B393" t="s">
        <v>44</v>
      </c>
      <c r="C393" t="s">
        <v>464</v>
      </c>
      <c r="D393">
        <v>18.85916666666666</v>
      </c>
      <c r="E393">
        <v>235.17750000000001</v>
      </c>
      <c r="F393">
        <v>24.33166666666666</v>
      </c>
    </row>
    <row r="394" spans="1:6" x14ac:dyDescent="0.25">
      <c r="A394" s="1">
        <v>471</v>
      </c>
      <c r="B394" t="s">
        <v>44</v>
      </c>
      <c r="C394" t="s">
        <v>465</v>
      </c>
      <c r="D394">
        <v>27.79000000000001</v>
      </c>
      <c r="E394">
        <v>342.10083333333341</v>
      </c>
      <c r="F394">
        <v>27.381666666666671</v>
      </c>
    </row>
    <row r="395" spans="1:6" x14ac:dyDescent="0.25">
      <c r="A395" s="1">
        <v>472</v>
      </c>
      <c r="B395" t="s">
        <v>44</v>
      </c>
      <c r="C395" t="s">
        <v>466</v>
      </c>
      <c r="D395">
        <v>27.4725</v>
      </c>
      <c r="E395">
        <v>331.96666666666658</v>
      </c>
      <c r="F395">
        <v>32.751666666666672</v>
      </c>
    </row>
    <row r="396" spans="1:6" x14ac:dyDescent="0.25">
      <c r="A396" s="1">
        <v>473</v>
      </c>
      <c r="B396" t="s">
        <v>44</v>
      </c>
      <c r="C396" t="s">
        <v>467</v>
      </c>
      <c r="D396">
        <v>24.650833333333331</v>
      </c>
      <c r="E396">
        <v>291.49083333333328</v>
      </c>
      <c r="F396">
        <v>26.15166666666666</v>
      </c>
    </row>
    <row r="397" spans="1:6" x14ac:dyDescent="0.25">
      <c r="A397" s="1">
        <v>474</v>
      </c>
      <c r="B397" t="s">
        <v>44</v>
      </c>
      <c r="C397" t="s">
        <v>468</v>
      </c>
      <c r="D397">
        <v>16.760833333333331</v>
      </c>
      <c r="E397">
        <v>217.17833333333331</v>
      </c>
      <c r="F397">
        <v>17.9025</v>
      </c>
    </row>
    <row r="398" spans="1:6" x14ac:dyDescent="0.25">
      <c r="A398" s="1">
        <v>475</v>
      </c>
      <c r="B398" t="s">
        <v>44</v>
      </c>
      <c r="C398" t="s">
        <v>469</v>
      </c>
      <c r="D398">
        <v>11.37</v>
      </c>
      <c r="E398">
        <v>140.4325</v>
      </c>
      <c r="F398">
        <v>16.16</v>
      </c>
    </row>
    <row r="399" spans="1:6" x14ac:dyDescent="0.25">
      <c r="A399" s="1">
        <v>476</v>
      </c>
      <c r="B399" t="s">
        <v>44</v>
      </c>
      <c r="C399" t="s">
        <v>470</v>
      </c>
      <c r="D399">
        <v>18.696666666666669</v>
      </c>
      <c r="E399">
        <v>221.2566666666666</v>
      </c>
      <c r="F399">
        <v>19.943333333333332</v>
      </c>
    </row>
    <row r="400" spans="1:6" x14ac:dyDescent="0.25">
      <c r="A400" s="1">
        <v>477</v>
      </c>
      <c r="B400" t="s">
        <v>44</v>
      </c>
      <c r="C400" t="s">
        <v>471</v>
      </c>
      <c r="D400">
        <v>11.704166666666669</v>
      </c>
      <c r="E400">
        <v>139.01</v>
      </c>
      <c r="F400">
        <v>19.216666666666669</v>
      </c>
    </row>
    <row r="401" spans="1:6" x14ac:dyDescent="0.25">
      <c r="A401" s="1">
        <v>478</v>
      </c>
      <c r="B401" t="s">
        <v>44</v>
      </c>
      <c r="C401" t="s">
        <v>472</v>
      </c>
      <c r="D401">
        <v>3.754166666666666</v>
      </c>
      <c r="E401">
        <v>50.546666666666667</v>
      </c>
      <c r="F401">
        <v>17.662499999999991</v>
      </c>
    </row>
    <row r="402" spans="1:6" x14ac:dyDescent="0.25">
      <c r="A402" s="1">
        <v>481</v>
      </c>
      <c r="B402" t="s">
        <v>45</v>
      </c>
      <c r="C402" t="s">
        <v>463</v>
      </c>
      <c r="D402">
        <v>24.184999999999999</v>
      </c>
      <c r="E402">
        <v>431.5</v>
      </c>
      <c r="F402">
        <v>28.86333333333333</v>
      </c>
    </row>
    <row r="403" spans="1:6" x14ac:dyDescent="0.25">
      <c r="A403" s="1">
        <v>482</v>
      </c>
      <c r="B403" t="s">
        <v>45</v>
      </c>
      <c r="C403" t="s">
        <v>464</v>
      </c>
      <c r="D403">
        <v>33.431666666666658</v>
      </c>
      <c r="E403">
        <v>503.2233333333333</v>
      </c>
      <c r="F403">
        <v>37.6175</v>
      </c>
    </row>
    <row r="404" spans="1:6" x14ac:dyDescent="0.25">
      <c r="A404" s="1">
        <v>483</v>
      </c>
      <c r="B404" t="s">
        <v>45</v>
      </c>
      <c r="C404" t="s">
        <v>465</v>
      </c>
      <c r="D404">
        <v>42.013333333333343</v>
      </c>
      <c r="E404">
        <v>591.41750000000002</v>
      </c>
      <c r="F404">
        <v>37.702500000000001</v>
      </c>
    </row>
    <row r="405" spans="1:6" x14ac:dyDescent="0.25">
      <c r="A405" s="1">
        <v>484</v>
      </c>
      <c r="B405" t="s">
        <v>45</v>
      </c>
      <c r="C405" t="s">
        <v>466</v>
      </c>
      <c r="D405">
        <v>23.24583333333333</v>
      </c>
      <c r="E405">
        <v>292.04666666666668</v>
      </c>
      <c r="F405">
        <v>31.22</v>
      </c>
    </row>
    <row r="406" spans="1:6" x14ac:dyDescent="0.25">
      <c r="A406" s="1">
        <v>485</v>
      </c>
      <c r="B406" t="s">
        <v>45</v>
      </c>
      <c r="C406" t="s">
        <v>467</v>
      </c>
      <c r="D406">
        <v>66.862499999999997</v>
      </c>
      <c r="E406">
        <v>960.69333333333327</v>
      </c>
      <c r="F406">
        <v>42.942500000000003</v>
      </c>
    </row>
    <row r="407" spans="1:6" x14ac:dyDescent="0.25">
      <c r="A407" s="1">
        <v>486</v>
      </c>
      <c r="B407" t="s">
        <v>45</v>
      </c>
      <c r="C407" t="s">
        <v>468</v>
      </c>
      <c r="D407">
        <v>18.287500000000001</v>
      </c>
      <c r="E407">
        <v>236.34833333333339</v>
      </c>
      <c r="F407">
        <v>26.829166666666669</v>
      </c>
    </row>
    <row r="408" spans="1:6" x14ac:dyDescent="0.25">
      <c r="A408" s="1">
        <v>487</v>
      </c>
      <c r="B408" t="s">
        <v>45</v>
      </c>
      <c r="C408" t="s">
        <v>469</v>
      </c>
      <c r="D408">
        <v>9.2874999999999996</v>
      </c>
      <c r="E408">
        <v>109.55500000000001</v>
      </c>
      <c r="F408">
        <v>22.076666666666672</v>
      </c>
    </row>
    <row r="409" spans="1:6" x14ac:dyDescent="0.25">
      <c r="A409" s="1">
        <v>488</v>
      </c>
      <c r="B409" t="s">
        <v>45</v>
      </c>
      <c r="C409" t="s">
        <v>470</v>
      </c>
      <c r="D409">
        <v>2.9291666666666671</v>
      </c>
      <c r="E409">
        <v>37.776666666666657</v>
      </c>
      <c r="F409">
        <v>17.810000000000009</v>
      </c>
    </row>
    <row r="410" spans="1:6" x14ac:dyDescent="0.25">
      <c r="A410" s="1">
        <v>489</v>
      </c>
      <c r="B410" t="s">
        <v>45</v>
      </c>
      <c r="C410" t="s">
        <v>471</v>
      </c>
      <c r="D410">
        <v>0.78666666666666674</v>
      </c>
      <c r="E410">
        <v>14.83416666666667</v>
      </c>
      <c r="F410">
        <v>13.692500000000001</v>
      </c>
    </row>
    <row r="411" spans="1:6" x14ac:dyDescent="0.25">
      <c r="A411" s="1">
        <v>490</v>
      </c>
      <c r="B411" t="s">
        <v>45</v>
      </c>
      <c r="C411" t="s">
        <v>472</v>
      </c>
      <c r="D411">
        <v>0.96750000000000003</v>
      </c>
      <c r="E411">
        <v>16.13</v>
      </c>
      <c r="F411">
        <v>12.593333333333341</v>
      </c>
    </row>
    <row r="412" spans="1:6" x14ac:dyDescent="0.25">
      <c r="A412" s="1">
        <v>493</v>
      </c>
      <c r="B412" t="s">
        <v>46</v>
      </c>
      <c r="C412" t="s">
        <v>463</v>
      </c>
      <c r="D412">
        <v>8.2349999999999994</v>
      </c>
      <c r="E412">
        <v>104.3816666666667</v>
      </c>
      <c r="F412">
        <v>13.8125</v>
      </c>
    </row>
    <row r="413" spans="1:6" x14ac:dyDescent="0.25">
      <c r="A413" s="1">
        <v>494</v>
      </c>
      <c r="B413" t="s">
        <v>46</v>
      </c>
      <c r="C413" t="s">
        <v>464</v>
      </c>
      <c r="D413">
        <v>18.331666666666671</v>
      </c>
      <c r="E413">
        <v>227.5066666666666</v>
      </c>
      <c r="F413">
        <v>17.685833333333331</v>
      </c>
    </row>
    <row r="414" spans="1:6" x14ac:dyDescent="0.25">
      <c r="A414" s="1">
        <v>495</v>
      </c>
      <c r="B414" t="s">
        <v>46</v>
      </c>
      <c r="C414" t="s">
        <v>465</v>
      </c>
      <c r="D414">
        <v>34.906666666666673</v>
      </c>
      <c r="E414">
        <v>452.45583333333332</v>
      </c>
      <c r="F414">
        <v>29.161666666666669</v>
      </c>
    </row>
    <row r="415" spans="1:6" x14ac:dyDescent="0.25">
      <c r="A415" s="1">
        <v>496</v>
      </c>
      <c r="B415" t="s">
        <v>46</v>
      </c>
      <c r="C415" t="s">
        <v>466</v>
      </c>
      <c r="D415">
        <v>44.138333333333328</v>
      </c>
      <c r="E415">
        <v>598.3366666666667</v>
      </c>
      <c r="F415">
        <v>40.907500000000013</v>
      </c>
    </row>
    <row r="416" spans="1:6" x14ac:dyDescent="0.25">
      <c r="A416" s="1">
        <v>497</v>
      </c>
      <c r="B416" t="s">
        <v>46</v>
      </c>
      <c r="C416" t="s">
        <v>467</v>
      </c>
      <c r="D416">
        <v>30.20999999999999</v>
      </c>
      <c r="E416">
        <v>362.03416666666658</v>
      </c>
      <c r="F416">
        <v>29.41083333333334</v>
      </c>
    </row>
    <row r="417" spans="1:6" x14ac:dyDescent="0.25">
      <c r="A417" s="1">
        <v>498</v>
      </c>
      <c r="B417" t="s">
        <v>46</v>
      </c>
      <c r="C417" t="s">
        <v>468</v>
      </c>
      <c r="D417">
        <v>38.644166666666671</v>
      </c>
      <c r="E417">
        <v>501.24166666666667</v>
      </c>
      <c r="F417">
        <v>33.020000000000003</v>
      </c>
    </row>
    <row r="418" spans="1:6" x14ac:dyDescent="0.25">
      <c r="A418" s="1">
        <v>499</v>
      </c>
      <c r="B418" t="s">
        <v>46</v>
      </c>
      <c r="C418" t="s">
        <v>469</v>
      </c>
      <c r="D418">
        <v>38.07</v>
      </c>
      <c r="E418">
        <v>249.54666666666671</v>
      </c>
      <c r="F418">
        <v>29.55916666666667</v>
      </c>
    </row>
    <row r="419" spans="1:6" x14ac:dyDescent="0.25">
      <c r="A419" s="1">
        <v>500</v>
      </c>
      <c r="B419" t="s">
        <v>46</v>
      </c>
      <c r="C419" t="s">
        <v>470</v>
      </c>
      <c r="D419">
        <v>30.48083333333334</v>
      </c>
      <c r="E419">
        <v>236.51</v>
      </c>
      <c r="F419">
        <v>30.237500000000001</v>
      </c>
    </row>
    <row r="420" spans="1:6" x14ac:dyDescent="0.25">
      <c r="A420" s="1">
        <v>501</v>
      </c>
      <c r="B420" t="s">
        <v>46</v>
      </c>
      <c r="C420" t="s">
        <v>471</v>
      </c>
      <c r="D420">
        <v>3.0566666666666662</v>
      </c>
      <c r="E420">
        <v>43.465000000000003</v>
      </c>
      <c r="F420">
        <v>20.43833333333334</v>
      </c>
    </row>
    <row r="421" spans="1:6" x14ac:dyDescent="0.25">
      <c r="A421" s="1">
        <v>502</v>
      </c>
      <c r="B421" t="s">
        <v>46</v>
      </c>
      <c r="C421" t="s">
        <v>472</v>
      </c>
      <c r="D421">
        <v>0.85</v>
      </c>
      <c r="E421">
        <v>17.5</v>
      </c>
      <c r="F421">
        <v>15.102499999999999</v>
      </c>
    </row>
    <row r="422" spans="1:6" x14ac:dyDescent="0.25">
      <c r="A422" s="1">
        <v>505</v>
      </c>
      <c r="B422" t="s">
        <v>47</v>
      </c>
      <c r="C422" t="s">
        <v>463</v>
      </c>
      <c r="D422">
        <v>10.84583333333333</v>
      </c>
      <c r="E422">
        <v>134.7608333333333</v>
      </c>
      <c r="F422">
        <v>18.21</v>
      </c>
    </row>
    <row r="423" spans="1:6" x14ac:dyDescent="0.25">
      <c r="A423" s="1">
        <v>506</v>
      </c>
      <c r="B423" t="s">
        <v>47</v>
      </c>
      <c r="C423" t="s">
        <v>464</v>
      </c>
      <c r="D423">
        <v>13.746666666666661</v>
      </c>
      <c r="E423">
        <v>170.3041666666667</v>
      </c>
      <c r="F423">
        <v>18.644166666666671</v>
      </c>
    </row>
    <row r="424" spans="1:6" x14ac:dyDescent="0.25">
      <c r="A424" s="1">
        <v>507</v>
      </c>
      <c r="B424" t="s">
        <v>47</v>
      </c>
      <c r="C424" t="s">
        <v>465</v>
      </c>
      <c r="D424">
        <v>33.210833333333333</v>
      </c>
      <c r="E424">
        <v>416.99666666666673</v>
      </c>
      <c r="F424">
        <v>29.694166666666661</v>
      </c>
    </row>
    <row r="425" spans="1:6" x14ac:dyDescent="0.25">
      <c r="A425" s="1">
        <v>508</v>
      </c>
      <c r="B425" t="s">
        <v>47</v>
      </c>
      <c r="C425" t="s">
        <v>466</v>
      </c>
      <c r="D425">
        <v>34.153333333333343</v>
      </c>
      <c r="E425">
        <v>422.25833333333333</v>
      </c>
      <c r="F425">
        <v>29.872499999999992</v>
      </c>
    </row>
    <row r="426" spans="1:6" x14ac:dyDescent="0.25">
      <c r="A426" s="1">
        <v>509</v>
      </c>
      <c r="B426" t="s">
        <v>47</v>
      </c>
      <c r="C426" t="s">
        <v>467</v>
      </c>
      <c r="D426">
        <v>26.73500000000001</v>
      </c>
      <c r="E426">
        <v>299.97916666666669</v>
      </c>
      <c r="F426">
        <v>27.880833333333332</v>
      </c>
    </row>
    <row r="427" spans="1:6" x14ac:dyDescent="0.25">
      <c r="A427" s="1">
        <v>510</v>
      </c>
      <c r="B427" t="s">
        <v>47</v>
      </c>
      <c r="C427" t="s">
        <v>468</v>
      </c>
      <c r="D427">
        <v>28.208333333333339</v>
      </c>
      <c r="E427">
        <v>340.50083333333328</v>
      </c>
      <c r="F427">
        <v>26.194166666666661</v>
      </c>
    </row>
    <row r="428" spans="1:6" x14ac:dyDescent="0.25">
      <c r="A428" s="1">
        <v>511</v>
      </c>
      <c r="B428" t="s">
        <v>47</v>
      </c>
      <c r="C428" t="s">
        <v>469</v>
      </c>
      <c r="D428">
        <v>17.38</v>
      </c>
      <c r="E428">
        <v>214.8391666666667</v>
      </c>
      <c r="F428">
        <v>25.294166666666669</v>
      </c>
    </row>
    <row r="429" spans="1:6" x14ac:dyDescent="0.25">
      <c r="A429" s="1">
        <v>512</v>
      </c>
      <c r="B429" t="s">
        <v>47</v>
      </c>
      <c r="C429" t="s">
        <v>470</v>
      </c>
      <c r="D429">
        <v>25.254999999999999</v>
      </c>
      <c r="E429">
        <v>213.16499999999999</v>
      </c>
      <c r="F429">
        <v>26.999166666666671</v>
      </c>
    </row>
    <row r="430" spans="1:6" x14ac:dyDescent="0.25">
      <c r="A430" s="1">
        <v>513</v>
      </c>
      <c r="B430" t="s">
        <v>47</v>
      </c>
      <c r="C430" t="s">
        <v>471</v>
      </c>
      <c r="D430">
        <v>6.0125000000000002</v>
      </c>
      <c r="E430">
        <v>64.216666666666683</v>
      </c>
      <c r="F430">
        <v>20.736666666666672</v>
      </c>
    </row>
    <row r="431" spans="1:6" x14ac:dyDescent="0.25">
      <c r="A431" s="1">
        <v>514</v>
      </c>
      <c r="B431" t="s">
        <v>47</v>
      </c>
      <c r="C431" t="s">
        <v>472</v>
      </c>
      <c r="D431">
        <v>2.72</v>
      </c>
      <c r="E431">
        <v>38.524166666666673</v>
      </c>
      <c r="F431">
        <v>18.233333333333331</v>
      </c>
    </row>
    <row r="432" spans="1:6" x14ac:dyDescent="0.25">
      <c r="A432" s="1">
        <v>517</v>
      </c>
      <c r="B432" t="s">
        <v>48</v>
      </c>
      <c r="C432" t="s">
        <v>463</v>
      </c>
      <c r="D432">
        <v>5.82</v>
      </c>
      <c r="E432">
        <v>75.343333333333305</v>
      </c>
      <c r="F432">
        <v>15.842499999999999</v>
      </c>
    </row>
    <row r="433" spans="1:6" x14ac:dyDescent="0.25">
      <c r="A433" s="1">
        <v>518</v>
      </c>
      <c r="B433" t="s">
        <v>48</v>
      </c>
      <c r="C433" t="s">
        <v>464</v>
      </c>
      <c r="D433">
        <v>20.108333333333331</v>
      </c>
      <c r="E433">
        <v>263.12833333333327</v>
      </c>
      <c r="F433">
        <v>23.2075</v>
      </c>
    </row>
    <row r="434" spans="1:6" x14ac:dyDescent="0.25">
      <c r="A434" s="1">
        <v>519</v>
      </c>
      <c r="B434" t="s">
        <v>48</v>
      </c>
      <c r="C434" t="s">
        <v>465</v>
      </c>
      <c r="D434">
        <v>23.835000000000001</v>
      </c>
      <c r="E434">
        <v>305.45333333333332</v>
      </c>
      <c r="F434">
        <v>26.92</v>
      </c>
    </row>
    <row r="435" spans="1:6" x14ac:dyDescent="0.25">
      <c r="A435" s="1">
        <v>520</v>
      </c>
      <c r="B435" t="s">
        <v>48</v>
      </c>
      <c r="C435" t="s">
        <v>466</v>
      </c>
      <c r="D435">
        <v>1.1708333333333329</v>
      </c>
      <c r="E435">
        <v>21.631666666666661</v>
      </c>
      <c r="F435">
        <v>14.44333333333333</v>
      </c>
    </row>
    <row r="436" spans="1:6" x14ac:dyDescent="0.25">
      <c r="A436" s="1">
        <v>521</v>
      </c>
      <c r="B436" t="s">
        <v>48</v>
      </c>
      <c r="C436" t="s">
        <v>467</v>
      </c>
      <c r="D436">
        <v>8.5200000000000014</v>
      </c>
      <c r="E436">
        <v>106.9666666666666</v>
      </c>
      <c r="F436">
        <v>16.85250000000001</v>
      </c>
    </row>
    <row r="437" spans="1:6" x14ac:dyDescent="0.25">
      <c r="A437" s="1">
        <v>522</v>
      </c>
      <c r="B437" t="s">
        <v>48</v>
      </c>
      <c r="C437" t="s">
        <v>468</v>
      </c>
      <c r="D437">
        <v>2.4325000000000001</v>
      </c>
      <c r="E437">
        <v>33.400833333333331</v>
      </c>
      <c r="F437">
        <v>14.842499999999999</v>
      </c>
    </row>
    <row r="438" spans="1:6" x14ac:dyDescent="0.25">
      <c r="A438" s="1">
        <v>523</v>
      </c>
      <c r="B438" t="s">
        <v>48</v>
      </c>
      <c r="C438" t="s">
        <v>469</v>
      </c>
      <c r="D438">
        <v>6.128333333333333</v>
      </c>
      <c r="E438">
        <v>76.913333333333327</v>
      </c>
      <c r="F438">
        <v>15.6975</v>
      </c>
    </row>
    <row r="439" spans="1:6" x14ac:dyDescent="0.25">
      <c r="A439" s="1">
        <v>524</v>
      </c>
      <c r="B439" t="s">
        <v>48</v>
      </c>
      <c r="C439" t="s">
        <v>470</v>
      </c>
      <c r="D439">
        <v>8.2949999999999999</v>
      </c>
      <c r="E439">
        <v>89.875</v>
      </c>
      <c r="F439">
        <v>17.234999999999999</v>
      </c>
    </row>
    <row r="440" spans="1:6" x14ac:dyDescent="0.25">
      <c r="A440" s="1">
        <v>525</v>
      </c>
      <c r="B440" t="s">
        <v>48</v>
      </c>
      <c r="C440" t="s">
        <v>471</v>
      </c>
      <c r="D440">
        <v>2.2383333333333342</v>
      </c>
      <c r="E440">
        <v>30.7225</v>
      </c>
      <c r="F440">
        <v>16.17250000000001</v>
      </c>
    </row>
    <row r="441" spans="1:6" x14ac:dyDescent="0.25">
      <c r="A441" s="1">
        <v>526</v>
      </c>
      <c r="B441" t="s">
        <v>48</v>
      </c>
      <c r="C441" t="s">
        <v>472</v>
      </c>
      <c r="D441">
        <v>0.54499999999999993</v>
      </c>
      <c r="E441">
        <v>11.12166666666667</v>
      </c>
      <c r="F441">
        <v>13.688333333333331</v>
      </c>
    </row>
    <row r="442" spans="1:6" x14ac:dyDescent="0.25">
      <c r="A442" s="1">
        <v>529</v>
      </c>
      <c r="B442" t="s">
        <v>49</v>
      </c>
      <c r="C442" t="s">
        <v>463</v>
      </c>
      <c r="D442">
        <v>15.807499999999999</v>
      </c>
      <c r="E442">
        <v>261.62666666666661</v>
      </c>
      <c r="F442">
        <v>20.855833333333329</v>
      </c>
    </row>
    <row r="443" spans="1:6" x14ac:dyDescent="0.25">
      <c r="A443" s="1">
        <v>530</v>
      </c>
      <c r="B443" t="s">
        <v>49</v>
      </c>
      <c r="C443" t="s">
        <v>464</v>
      </c>
      <c r="D443">
        <v>15.512499999999999</v>
      </c>
      <c r="E443">
        <v>191.76750000000001</v>
      </c>
      <c r="F443">
        <v>22.04000000000001</v>
      </c>
    </row>
    <row r="444" spans="1:6" x14ac:dyDescent="0.25">
      <c r="A444" s="1">
        <v>531</v>
      </c>
      <c r="B444" t="s">
        <v>49</v>
      </c>
      <c r="C444" t="s">
        <v>465</v>
      </c>
      <c r="D444">
        <v>23.217500000000001</v>
      </c>
      <c r="E444">
        <v>288.96000000000009</v>
      </c>
      <c r="F444">
        <v>27.108333333333331</v>
      </c>
    </row>
    <row r="445" spans="1:6" x14ac:dyDescent="0.25">
      <c r="A445" s="1">
        <v>532</v>
      </c>
      <c r="B445" t="s">
        <v>49</v>
      </c>
      <c r="C445" t="s">
        <v>466</v>
      </c>
      <c r="D445">
        <v>32.276666666666671</v>
      </c>
      <c r="E445">
        <v>417.875</v>
      </c>
      <c r="F445">
        <v>32.190833333333337</v>
      </c>
    </row>
    <row r="446" spans="1:6" x14ac:dyDescent="0.25">
      <c r="A446" s="1">
        <v>533</v>
      </c>
      <c r="B446" t="s">
        <v>49</v>
      </c>
      <c r="C446" t="s">
        <v>467</v>
      </c>
      <c r="D446">
        <v>46.31583333333333</v>
      </c>
      <c r="E446">
        <v>676.92499999999995</v>
      </c>
      <c r="F446">
        <v>44.760833333333331</v>
      </c>
    </row>
    <row r="447" spans="1:6" x14ac:dyDescent="0.25">
      <c r="A447" s="1">
        <v>534</v>
      </c>
      <c r="B447" t="s">
        <v>49</v>
      </c>
      <c r="C447" t="s">
        <v>468</v>
      </c>
      <c r="D447">
        <v>2.2416666666666671</v>
      </c>
      <c r="E447">
        <v>30.99583333333333</v>
      </c>
      <c r="F447">
        <v>16.44083333333333</v>
      </c>
    </row>
    <row r="448" spans="1:6" x14ac:dyDescent="0.25">
      <c r="A448" s="1">
        <v>535</v>
      </c>
      <c r="B448" t="s">
        <v>49</v>
      </c>
      <c r="C448" t="s">
        <v>469</v>
      </c>
      <c r="D448">
        <v>2.2574999999999998</v>
      </c>
      <c r="E448">
        <v>33.527500000000003</v>
      </c>
      <c r="F448">
        <v>11.9725</v>
      </c>
    </row>
    <row r="449" spans="1:6" x14ac:dyDescent="0.25">
      <c r="A449" s="1">
        <v>536</v>
      </c>
      <c r="B449" t="s">
        <v>49</v>
      </c>
      <c r="C449" t="s">
        <v>470</v>
      </c>
      <c r="D449">
        <v>1.6091666666666671</v>
      </c>
      <c r="E449">
        <v>24.814166666666669</v>
      </c>
      <c r="F449">
        <v>12.38</v>
      </c>
    </row>
    <row r="450" spans="1:6" x14ac:dyDescent="0.25">
      <c r="A450" s="1">
        <v>537</v>
      </c>
      <c r="B450" t="s">
        <v>49</v>
      </c>
      <c r="C450" t="s">
        <v>471</v>
      </c>
      <c r="D450">
        <v>5.7183333333333337</v>
      </c>
      <c r="E450">
        <v>71.157499999999999</v>
      </c>
      <c r="F450">
        <v>13.86</v>
      </c>
    </row>
    <row r="451" spans="1:6" x14ac:dyDescent="0.25">
      <c r="A451" s="1">
        <v>538</v>
      </c>
      <c r="B451" t="s">
        <v>49</v>
      </c>
      <c r="C451" t="s">
        <v>472</v>
      </c>
      <c r="D451">
        <v>2.3341666666666669</v>
      </c>
      <c r="E451">
        <v>32.965000000000003</v>
      </c>
      <c r="F451">
        <v>14.97583333333333</v>
      </c>
    </row>
    <row r="452" spans="1:6" x14ac:dyDescent="0.25">
      <c r="A452" s="1">
        <v>541</v>
      </c>
      <c r="B452" t="s">
        <v>50</v>
      </c>
      <c r="C452" t="s">
        <v>463</v>
      </c>
      <c r="D452">
        <v>6.4125000000000014</v>
      </c>
      <c r="E452">
        <v>80.795000000000002</v>
      </c>
      <c r="F452">
        <v>16.567499999999999</v>
      </c>
    </row>
    <row r="453" spans="1:6" x14ac:dyDescent="0.25">
      <c r="A453" s="1">
        <v>542</v>
      </c>
      <c r="B453" t="s">
        <v>50</v>
      </c>
      <c r="C453" t="s">
        <v>464</v>
      </c>
      <c r="D453">
        <v>18.372499999999999</v>
      </c>
      <c r="E453">
        <v>225.39750000000001</v>
      </c>
      <c r="F453">
        <v>23.725000000000001</v>
      </c>
    </row>
    <row r="454" spans="1:6" x14ac:dyDescent="0.25">
      <c r="A454" s="1">
        <v>543</v>
      </c>
      <c r="B454" t="s">
        <v>50</v>
      </c>
      <c r="C454" t="s">
        <v>465</v>
      </c>
      <c r="D454">
        <v>36.310833333333328</v>
      </c>
      <c r="E454">
        <v>479.08666666666659</v>
      </c>
      <c r="F454">
        <v>33.536666666666669</v>
      </c>
    </row>
    <row r="455" spans="1:6" x14ac:dyDescent="0.25">
      <c r="A455" s="1">
        <v>544</v>
      </c>
      <c r="B455" t="s">
        <v>50</v>
      </c>
      <c r="C455" t="s">
        <v>466</v>
      </c>
      <c r="D455">
        <v>39.111666666666672</v>
      </c>
      <c r="E455">
        <v>512.85833333333323</v>
      </c>
      <c r="F455">
        <v>35.469166666666673</v>
      </c>
    </row>
    <row r="456" spans="1:6" x14ac:dyDescent="0.25">
      <c r="A456" s="1">
        <v>545</v>
      </c>
      <c r="B456" t="s">
        <v>50</v>
      </c>
      <c r="C456" t="s">
        <v>467</v>
      </c>
      <c r="D456">
        <v>39.356666666666648</v>
      </c>
      <c r="E456">
        <v>511.86916666666662</v>
      </c>
      <c r="F456">
        <v>39.18333333333333</v>
      </c>
    </row>
    <row r="457" spans="1:6" x14ac:dyDescent="0.25">
      <c r="A457" s="1">
        <v>546</v>
      </c>
      <c r="B457" t="s">
        <v>50</v>
      </c>
      <c r="C457" t="s">
        <v>468</v>
      </c>
      <c r="D457">
        <v>24.529166666666669</v>
      </c>
      <c r="E457">
        <v>297.87416666666672</v>
      </c>
      <c r="F457">
        <v>29.18333333333333</v>
      </c>
    </row>
    <row r="458" spans="1:6" x14ac:dyDescent="0.25">
      <c r="A458" s="1">
        <v>547</v>
      </c>
      <c r="B458" t="s">
        <v>50</v>
      </c>
      <c r="C458" t="s">
        <v>469</v>
      </c>
      <c r="D458">
        <v>7.7541666666666664</v>
      </c>
      <c r="E458">
        <v>80.641666666666666</v>
      </c>
      <c r="F458">
        <v>21.982500000000002</v>
      </c>
    </row>
    <row r="459" spans="1:6" x14ac:dyDescent="0.25">
      <c r="A459" s="1">
        <v>548</v>
      </c>
      <c r="B459" t="s">
        <v>50</v>
      </c>
      <c r="C459" t="s">
        <v>470</v>
      </c>
      <c r="D459">
        <v>7.4108333333333336</v>
      </c>
      <c r="E459">
        <v>77.361666666666693</v>
      </c>
      <c r="F459">
        <v>21.19166666666667</v>
      </c>
    </row>
    <row r="460" spans="1:6" x14ac:dyDescent="0.25">
      <c r="A460" s="1">
        <v>549</v>
      </c>
      <c r="B460" t="s">
        <v>50</v>
      </c>
      <c r="C460" t="s">
        <v>471</v>
      </c>
      <c r="D460">
        <v>6.5116666666666658</v>
      </c>
      <c r="E460">
        <v>81.813333333333304</v>
      </c>
      <c r="F460">
        <v>19.72666666666667</v>
      </c>
    </row>
    <row r="461" spans="1:6" x14ac:dyDescent="0.25">
      <c r="A461" s="1">
        <v>550</v>
      </c>
      <c r="B461" t="s">
        <v>50</v>
      </c>
      <c r="C461" t="s">
        <v>472</v>
      </c>
      <c r="D461">
        <v>2.9591666666666669</v>
      </c>
      <c r="E461">
        <v>37.990833333333327</v>
      </c>
      <c r="F461">
        <v>17.900833333333331</v>
      </c>
    </row>
    <row r="462" spans="1:6" x14ac:dyDescent="0.25">
      <c r="A462" s="1">
        <v>553</v>
      </c>
      <c r="B462" t="s">
        <v>51</v>
      </c>
      <c r="C462" t="s">
        <v>463</v>
      </c>
      <c r="D462">
        <v>12.715</v>
      </c>
      <c r="E462">
        <v>231.20750000000001</v>
      </c>
      <c r="F462">
        <v>21.545833333333331</v>
      </c>
    </row>
    <row r="463" spans="1:6" x14ac:dyDescent="0.25">
      <c r="A463" s="1">
        <v>554</v>
      </c>
      <c r="B463" t="s">
        <v>51</v>
      </c>
      <c r="C463" t="s">
        <v>464</v>
      </c>
      <c r="D463">
        <v>37.587499999999991</v>
      </c>
      <c r="E463">
        <v>573.03916666666669</v>
      </c>
      <c r="F463">
        <v>33.844166666666673</v>
      </c>
    </row>
    <row r="464" spans="1:6" x14ac:dyDescent="0.25">
      <c r="A464" s="1">
        <v>555</v>
      </c>
      <c r="B464" t="s">
        <v>51</v>
      </c>
      <c r="C464" t="s">
        <v>465</v>
      </c>
      <c r="D464">
        <v>30.10583333333334</v>
      </c>
      <c r="E464">
        <v>433.21083333333331</v>
      </c>
      <c r="F464">
        <v>38.974166666666648</v>
      </c>
    </row>
    <row r="465" spans="1:6" x14ac:dyDescent="0.25">
      <c r="A465" s="1">
        <v>556</v>
      </c>
      <c r="B465" t="s">
        <v>51</v>
      </c>
      <c r="C465" t="s">
        <v>466</v>
      </c>
      <c r="D465">
        <v>8.3666666666666654</v>
      </c>
      <c r="E465">
        <v>99.206666666666663</v>
      </c>
      <c r="F465">
        <v>21.679166666666671</v>
      </c>
    </row>
    <row r="466" spans="1:6" x14ac:dyDescent="0.25">
      <c r="A466" s="1">
        <v>557</v>
      </c>
      <c r="B466" t="s">
        <v>51</v>
      </c>
      <c r="C466" t="s">
        <v>467</v>
      </c>
      <c r="D466">
        <v>23.543333333333329</v>
      </c>
      <c r="E466">
        <v>287.93833333333328</v>
      </c>
      <c r="F466">
        <v>28.841666666666669</v>
      </c>
    </row>
    <row r="467" spans="1:6" x14ac:dyDescent="0.25">
      <c r="A467" s="1">
        <v>558</v>
      </c>
      <c r="B467" t="s">
        <v>51</v>
      </c>
      <c r="C467" t="s">
        <v>468</v>
      </c>
      <c r="D467">
        <v>32.145833333333343</v>
      </c>
      <c r="E467">
        <v>416.07083333333338</v>
      </c>
      <c r="F467">
        <v>37.086666666666673</v>
      </c>
    </row>
    <row r="468" spans="1:6" x14ac:dyDescent="0.25">
      <c r="A468" s="1">
        <v>559</v>
      </c>
      <c r="B468" t="s">
        <v>51</v>
      </c>
      <c r="C468" t="s">
        <v>469</v>
      </c>
      <c r="D468">
        <v>22.195</v>
      </c>
      <c r="E468">
        <v>180.3716666666667</v>
      </c>
      <c r="F468">
        <v>25.803333333333331</v>
      </c>
    </row>
    <row r="469" spans="1:6" x14ac:dyDescent="0.25">
      <c r="A469" s="1">
        <v>560</v>
      </c>
      <c r="B469" t="s">
        <v>51</v>
      </c>
      <c r="C469" t="s">
        <v>470</v>
      </c>
      <c r="D469">
        <v>31.50833333333334</v>
      </c>
      <c r="E469">
        <v>152.67250000000001</v>
      </c>
      <c r="F469">
        <v>24.14916666666667</v>
      </c>
    </row>
    <row r="470" spans="1:6" x14ac:dyDescent="0.25">
      <c r="A470" s="1">
        <v>561</v>
      </c>
      <c r="B470" t="s">
        <v>51</v>
      </c>
      <c r="C470" t="s">
        <v>471</v>
      </c>
      <c r="D470">
        <v>10.526666666666671</v>
      </c>
      <c r="E470">
        <v>91.154166666666683</v>
      </c>
      <c r="F470">
        <v>22.32083333333334</v>
      </c>
    </row>
    <row r="471" spans="1:6" x14ac:dyDescent="0.25">
      <c r="A471" s="1">
        <v>562</v>
      </c>
      <c r="B471" t="s">
        <v>51</v>
      </c>
      <c r="C471" t="s">
        <v>472</v>
      </c>
      <c r="D471">
        <v>8.3083333333333336</v>
      </c>
      <c r="E471">
        <v>71.535833333333329</v>
      </c>
      <c r="F471">
        <v>20.73</v>
      </c>
    </row>
    <row r="472" spans="1:6" x14ac:dyDescent="0.25">
      <c r="A472" s="1">
        <v>565</v>
      </c>
      <c r="B472" t="s">
        <v>52</v>
      </c>
      <c r="C472" t="s">
        <v>463</v>
      </c>
      <c r="D472">
        <v>8.4866666666666664</v>
      </c>
      <c r="E472">
        <v>105.36499999999999</v>
      </c>
      <c r="F472">
        <v>15.762499999999999</v>
      </c>
    </row>
    <row r="473" spans="1:6" x14ac:dyDescent="0.25">
      <c r="A473" s="1">
        <v>566</v>
      </c>
      <c r="B473" t="s">
        <v>52</v>
      </c>
      <c r="C473" t="s">
        <v>464</v>
      </c>
      <c r="D473">
        <v>20.022500000000001</v>
      </c>
      <c r="E473">
        <v>279.69833333333332</v>
      </c>
      <c r="F473">
        <v>23.889166666666661</v>
      </c>
    </row>
    <row r="474" spans="1:6" x14ac:dyDescent="0.25">
      <c r="A474" s="1">
        <v>567</v>
      </c>
      <c r="B474" t="s">
        <v>52</v>
      </c>
      <c r="C474" t="s">
        <v>465</v>
      </c>
      <c r="D474">
        <v>32.335833333333333</v>
      </c>
      <c r="E474">
        <v>480.84500000000008</v>
      </c>
      <c r="F474">
        <v>36.946666666666673</v>
      </c>
    </row>
    <row r="475" spans="1:6" x14ac:dyDescent="0.25">
      <c r="A475" s="1">
        <v>568</v>
      </c>
      <c r="B475" t="s">
        <v>52</v>
      </c>
      <c r="C475" t="s">
        <v>466</v>
      </c>
      <c r="D475">
        <v>27.68833333333334</v>
      </c>
      <c r="E475">
        <v>370.48250000000002</v>
      </c>
      <c r="F475">
        <v>29.3825</v>
      </c>
    </row>
    <row r="476" spans="1:6" x14ac:dyDescent="0.25">
      <c r="A476" s="1">
        <v>569</v>
      </c>
      <c r="B476" t="s">
        <v>52</v>
      </c>
      <c r="C476" t="s">
        <v>467</v>
      </c>
      <c r="D476">
        <v>39.887500000000003</v>
      </c>
      <c r="E476">
        <v>571.63833333333332</v>
      </c>
      <c r="F476">
        <v>38.205000000000013</v>
      </c>
    </row>
    <row r="477" spans="1:6" x14ac:dyDescent="0.25">
      <c r="A477" s="1">
        <v>570</v>
      </c>
      <c r="B477" t="s">
        <v>52</v>
      </c>
      <c r="C477" t="s">
        <v>468</v>
      </c>
      <c r="D477">
        <v>45.906666666666659</v>
      </c>
      <c r="E477">
        <v>659.31166666666672</v>
      </c>
      <c r="F477">
        <v>41.06</v>
      </c>
    </row>
    <row r="478" spans="1:6" x14ac:dyDescent="0.25">
      <c r="A478" s="1">
        <v>571</v>
      </c>
      <c r="B478" t="s">
        <v>52</v>
      </c>
      <c r="C478" t="s">
        <v>469</v>
      </c>
      <c r="D478">
        <v>26.77</v>
      </c>
      <c r="E478">
        <v>225.0691666666666</v>
      </c>
      <c r="F478">
        <v>27.81666666666667</v>
      </c>
    </row>
    <row r="479" spans="1:6" x14ac:dyDescent="0.25">
      <c r="A479" s="1">
        <v>572</v>
      </c>
      <c r="B479" t="s">
        <v>52</v>
      </c>
      <c r="C479" t="s">
        <v>470</v>
      </c>
      <c r="D479">
        <v>12.668333333333329</v>
      </c>
      <c r="E479">
        <v>130.18166666666659</v>
      </c>
      <c r="F479">
        <v>23.290833333333332</v>
      </c>
    </row>
    <row r="480" spans="1:6" x14ac:dyDescent="0.25">
      <c r="A480" s="1">
        <v>573</v>
      </c>
      <c r="B480" t="s">
        <v>52</v>
      </c>
      <c r="C480" t="s">
        <v>471</v>
      </c>
      <c r="D480">
        <v>26.45666666666666</v>
      </c>
      <c r="E480">
        <v>137.23750000000001</v>
      </c>
      <c r="F480">
        <v>23.315000000000001</v>
      </c>
    </row>
    <row r="481" spans="1:6" x14ac:dyDescent="0.25">
      <c r="A481" s="1">
        <v>574</v>
      </c>
      <c r="B481" t="s">
        <v>52</v>
      </c>
      <c r="C481" t="s">
        <v>472</v>
      </c>
      <c r="D481">
        <v>10.769166666666671</v>
      </c>
      <c r="E481">
        <v>60.23749999999999</v>
      </c>
      <c r="F481">
        <v>19.29750000000001</v>
      </c>
    </row>
    <row r="482" spans="1:6" x14ac:dyDescent="0.25">
      <c r="A482" s="1">
        <v>577</v>
      </c>
      <c r="B482" t="s">
        <v>53</v>
      </c>
      <c r="C482" t="s">
        <v>463</v>
      </c>
      <c r="D482">
        <v>0</v>
      </c>
      <c r="E482">
        <v>398.97333333333341</v>
      </c>
      <c r="F482">
        <v>28.10083333333333</v>
      </c>
    </row>
    <row r="483" spans="1:6" x14ac:dyDescent="0.25">
      <c r="A483" s="1">
        <v>578</v>
      </c>
      <c r="B483" t="s">
        <v>53</v>
      </c>
      <c r="C483" t="s">
        <v>464</v>
      </c>
      <c r="D483">
        <v>0</v>
      </c>
      <c r="E483">
        <v>341.11166666666668</v>
      </c>
      <c r="F483">
        <v>30.75833333333334</v>
      </c>
    </row>
    <row r="484" spans="1:6" x14ac:dyDescent="0.25">
      <c r="A484" s="1">
        <v>579</v>
      </c>
      <c r="B484" t="s">
        <v>53</v>
      </c>
      <c r="C484" t="s">
        <v>465</v>
      </c>
      <c r="D484">
        <v>0</v>
      </c>
      <c r="E484">
        <v>775.59333333333325</v>
      </c>
      <c r="F484">
        <v>42.823333333333331</v>
      </c>
    </row>
    <row r="485" spans="1:6" x14ac:dyDescent="0.25">
      <c r="A485" s="1">
        <v>580</v>
      </c>
      <c r="B485" t="s">
        <v>53</v>
      </c>
      <c r="C485" t="s">
        <v>466</v>
      </c>
      <c r="D485">
        <v>0</v>
      </c>
      <c r="E485">
        <v>533.41999999999996</v>
      </c>
      <c r="F485">
        <v>35.470833333333353</v>
      </c>
    </row>
    <row r="486" spans="1:6" x14ac:dyDescent="0.25">
      <c r="A486" s="1">
        <v>581</v>
      </c>
      <c r="B486" t="s">
        <v>53</v>
      </c>
      <c r="C486" t="s">
        <v>467</v>
      </c>
      <c r="D486">
        <v>0</v>
      </c>
      <c r="E486">
        <v>195.29833333333329</v>
      </c>
      <c r="F486">
        <v>25.668333333333329</v>
      </c>
    </row>
    <row r="487" spans="1:6" x14ac:dyDescent="0.25">
      <c r="A487" s="1">
        <v>582</v>
      </c>
      <c r="B487" t="s">
        <v>53</v>
      </c>
      <c r="C487" t="s">
        <v>468</v>
      </c>
      <c r="D487">
        <v>2.2050000000000001</v>
      </c>
      <c r="E487">
        <v>156.06416666666669</v>
      </c>
      <c r="F487">
        <v>22.935833333333331</v>
      </c>
    </row>
    <row r="488" spans="1:6" x14ac:dyDescent="0.25">
      <c r="A488" s="1">
        <v>583</v>
      </c>
      <c r="B488" t="s">
        <v>53</v>
      </c>
      <c r="C488" t="s">
        <v>469</v>
      </c>
      <c r="D488">
        <v>9.5183333333333326</v>
      </c>
      <c r="E488">
        <v>116.6758333333333</v>
      </c>
      <c r="F488">
        <v>23.189166666666669</v>
      </c>
    </row>
    <row r="489" spans="1:6" x14ac:dyDescent="0.25">
      <c r="A489" s="1">
        <v>584</v>
      </c>
      <c r="B489" t="s">
        <v>53</v>
      </c>
      <c r="C489" t="s">
        <v>470</v>
      </c>
      <c r="D489">
        <v>7.5824999999999996</v>
      </c>
      <c r="E489">
        <v>83.970000000000013</v>
      </c>
      <c r="F489">
        <v>20.611666666666661</v>
      </c>
    </row>
    <row r="490" spans="1:6" x14ac:dyDescent="0.25">
      <c r="A490" s="1">
        <v>585</v>
      </c>
      <c r="B490" t="s">
        <v>53</v>
      </c>
      <c r="C490" t="s">
        <v>471</v>
      </c>
      <c r="D490">
        <v>1.868333333333333</v>
      </c>
      <c r="E490">
        <v>29.11333333333333</v>
      </c>
      <c r="F490">
        <v>13.25166666666667</v>
      </c>
    </row>
    <row r="491" spans="1:6" x14ac:dyDescent="0.25">
      <c r="A491" s="1">
        <v>586</v>
      </c>
      <c r="B491" t="s">
        <v>53</v>
      </c>
      <c r="C491" t="s">
        <v>472</v>
      </c>
      <c r="D491">
        <v>7.2316666666666656</v>
      </c>
      <c r="E491">
        <v>69.379166666666677</v>
      </c>
      <c r="F491">
        <v>13.983333333333331</v>
      </c>
    </row>
    <row r="492" spans="1:6" x14ac:dyDescent="0.25">
      <c r="A492" s="1">
        <v>589</v>
      </c>
      <c r="B492" t="s">
        <v>54</v>
      </c>
      <c r="C492" t="s">
        <v>463</v>
      </c>
      <c r="D492">
        <v>20.11</v>
      </c>
      <c r="E492">
        <v>380.87833333333339</v>
      </c>
      <c r="F492">
        <v>29.18333333333333</v>
      </c>
    </row>
    <row r="493" spans="1:6" x14ac:dyDescent="0.25">
      <c r="A493" s="1">
        <v>590</v>
      </c>
      <c r="B493" t="s">
        <v>54</v>
      </c>
      <c r="C493" t="s">
        <v>464</v>
      </c>
      <c r="D493">
        <v>11.20083333333333</v>
      </c>
      <c r="E493">
        <v>168.6791666666667</v>
      </c>
      <c r="F493">
        <v>20.606666666666669</v>
      </c>
    </row>
    <row r="494" spans="1:6" x14ac:dyDescent="0.25">
      <c r="A494" s="1">
        <v>591</v>
      </c>
      <c r="B494" t="s">
        <v>54</v>
      </c>
      <c r="C494" t="s">
        <v>465</v>
      </c>
      <c r="D494">
        <v>19.922499999999999</v>
      </c>
      <c r="E494">
        <v>284.4325</v>
      </c>
      <c r="F494">
        <v>26.195833333333329</v>
      </c>
    </row>
    <row r="495" spans="1:6" x14ac:dyDescent="0.25">
      <c r="A495" s="1">
        <v>592</v>
      </c>
      <c r="B495" t="s">
        <v>54</v>
      </c>
      <c r="C495" t="s">
        <v>466</v>
      </c>
      <c r="D495">
        <v>46.965833333333343</v>
      </c>
      <c r="E495">
        <v>700.78416666666669</v>
      </c>
      <c r="F495">
        <v>40.981666666666648</v>
      </c>
    </row>
    <row r="496" spans="1:6" x14ac:dyDescent="0.25">
      <c r="A496" s="1">
        <v>593</v>
      </c>
      <c r="B496" t="s">
        <v>54</v>
      </c>
      <c r="C496" t="s">
        <v>467</v>
      </c>
      <c r="D496">
        <v>31.55833333333333</v>
      </c>
      <c r="E496">
        <v>454.51583333333332</v>
      </c>
      <c r="F496">
        <v>40.241666666666667</v>
      </c>
    </row>
    <row r="497" spans="1:6" x14ac:dyDescent="0.25">
      <c r="A497" s="1">
        <v>594</v>
      </c>
      <c r="B497" t="s">
        <v>54</v>
      </c>
      <c r="C497" t="s">
        <v>468</v>
      </c>
      <c r="D497">
        <v>12.92583333333334</v>
      </c>
      <c r="E497">
        <v>167.1583333333333</v>
      </c>
      <c r="F497">
        <v>26.301666666666669</v>
      </c>
    </row>
    <row r="498" spans="1:6" x14ac:dyDescent="0.25">
      <c r="A498" s="1">
        <v>595</v>
      </c>
      <c r="B498" t="s">
        <v>54</v>
      </c>
      <c r="C498" t="s">
        <v>469</v>
      </c>
      <c r="D498">
        <v>3.2616666666666672</v>
      </c>
      <c r="E498">
        <v>41.92</v>
      </c>
      <c r="F498">
        <v>18.945</v>
      </c>
    </row>
    <row r="499" spans="1:6" x14ac:dyDescent="0.25">
      <c r="A499" s="1">
        <v>596</v>
      </c>
      <c r="B499" t="s">
        <v>54</v>
      </c>
      <c r="C499" t="s">
        <v>470</v>
      </c>
      <c r="D499">
        <v>11.487500000000001</v>
      </c>
      <c r="E499">
        <v>145.16249999999999</v>
      </c>
      <c r="F499">
        <v>15.936666666666669</v>
      </c>
    </row>
    <row r="500" spans="1:6" x14ac:dyDescent="0.25">
      <c r="A500" s="1">
        <v>597</v>
      </c>
      <c r="B500" t="s">
        <v>54</v>
      </c>
      <c r="C500" t="s">
        <v>471</v>
      </c>
      <c r="D500">
        <v>19.29666666666667</v>
      </c>
      <c r="E500">
        <v>207.0333333333333</v>
      </c>
      <c r="F500">
        <v>21.193333333333332</v>
      </c>
    </row>
    <row r="501" spans="1:6" x14ac:dyDescent="0.25">
      <c r="A501" s="1">
        <v>598</v>
      </c>
      <c r="B501" t="s">
        <v>54</v>
      </c>
      <c r="C501" t="s">
        <v>472</v>
      </c>
      <c r="D501">
        <v>14.7525</v>
      </c>
      <c r="E501">
        <v>144.375</v>
      </c>
      <c r="F501">
        <v>18.830833333333331</v>
      </c>
    </row>
    <row r="502" spans="1:6" x14ac:dyDescent="0.25">
      <c r="A502" s="1">
        <v>601</v>
      </c>
      <c r="B502" t="s">
        <v>55</v>
      </c>
      <c r="C502" t="s">
        <v>463</v>
      </c>
      <c r="D502">
        <v>7.8516666666666666</v>
      </c>
      <c r="E502">
        <v>116.155</v>
      </c>
      <c r="F502">
        <v>16.427499999999998</v>
      </c>
    </row>
    <row r="503" spans="1:6" x14ac:dyDescent="0.25">
      <c r="A503" s="1">
        <v>602</v>
      </c>
      <c r="B503" t="s">
        <v>55</v>
      </c>
      <c r="C503" t="s">
        <v>464</v>
      </c>
      <c r="D503">
        <v>15.270833333333339</v>
      </c>
      <c r="E503">
        <v>202.7475</v>
      </c>
      <c r="F503">
        <v>22.333333333333339</v>
      </c>
    </row>
    <row r="504" spans="1:6" x14ac:dyDescent="0.25">
      <c r="A504" s="1">
        <v>603</v>
      </c>
      <c r="B504" t="s">
        <v>55</v>
      </c>
      <c r="C504" t="s">
        <v>465</v>
      </c>
      <c r="D504">
        <v>25.94083333333333</v>
      </c>
      <c r="E504">
        <v>348.12583333333328</v>
      </c>
      <c r="F504">
        <v>30.9025</v>
      </c>
    </row>
    <row r="505" spans="1:6" x14ac:dyDescent="0.25">
      <c r="A505" s="1">
        <v>604</v>
      </c>
      <c r="B505" t="s">
        <v>55</v>
      </c>
      <c r="C505" t="s">
        <v>466</v>
      </c>
      <c r="D505">
        <v>21.552499999999998</v>
      </c>
      <c r="E505">
        <v>285.78250000000003</v>
      </c>
      <c r="F505">
        <v>28.989999999999991</v>
      </c>
    </row>
    <row r="506" spans="1:6" x14ac:dyDescent="0.25">
      <c r="A506" s="1">
        <v>605</v>
      </c>
      <c r="B506" t="s">
        <v>55</v>
      </c>
      <c r="C506" t="s">
        <v>467</v>
      </c>
      <c r="D506">
        <v>37.554166666666667</v>
      </c>
      <c r="E506">
        <v>575.69749999999999</v>
      </c>
      <c r="F506">
        <v>41.564166666666672</v>
      </c>
    </row>
    <row r="507" spans="1:6" x14ac:dyDescent="0.25">
      <c r="A507" s="1">
        <v>606</v>
      </c>
      <c r="B507" t="s">
        <v>55</v>
      </c>
      <c r="C507" t="s">
        <v>468</v>
      </c>
      <c r="D507">
        <v>29.56583333333333</v>
      </c>
      <c r="E507">
        <v>405.92916666666667</v>
      </c>
      <c r="F507">
        <v>34.325833333333328</v>
      </c>
    </row>
    <row r="508" spans="1:6" x14ac:dyDescent="0.25">
      <c r="A508" s="1">
        <v>607</v>
      </c>
      <c r="B508" t="s">
        <v>55</v>
      </c>
      <c r="C508" t="s">
        <v>469</v>
      </c>
      <c r="D508">
        <v>9.4658333333333342</v>
      </c>
      <c r="E508">
        <v>102.70083333333331</v>
      </c>
      <c r="F508">
        <v>21.87833333333333</v>
      </c>
    </row>
    <row r="509" spans="1:6" x14ac:dyDescent="0.25">
      <c r="A509" s="1">
        <v>608</v>
      </c>
      <c r="B509" t="s">
        <v>55</v>
      </c>
      <c r="C509" t="s">
        <v>470</v>
      </c>
      <c r="D509">
        <v>2.9775</v>
      </c>
      <c r="E509">
        <v>39.171666666666667</v>
      </c>
      <c r="F509">
        <v>16.495000000000001</v>
      </c>
    </row>
    <row r="510" spans="1:6" x14ac:dyDescent="0.25">
      <c r="A510" s="1">
        <v>609</v>
      </c>
      <c r="B510" t="s">
        <v>55</v>
      </c>
      <c r="C510" t="s">
        <v>471</v>
      </c>
      <c r="D510">
        <v>7.6483333333333334</v>
      </c>
      <c r="E510">
        <v>86.029166666666654</v>
      </c>
      <c r="F510">
        <v>15.055</v>
      </c>
    </row>
    <row r="511" spans="1:6" x14ac:dyDescent="0.25">
      <c r="A511" s="1">
        <v>610</v>
      </c>
      <c r="B511" t="s">
        <v>55</v>
      </c>
      <c r="C511" t="s">
        <v>472</v>
      </c>
      <c r="D511">
        <v>9.3291666666666675</v>
      </c>
      <c r="E511">
        <v>106.5366666666667</v>
      </c>
      <c r="F511">
        <v>18.625</v>
      </c>
    </row>
    <row r="512" spans="1:6" x14ac:dyDescent="0.25">
      <c r="A512" s="1">
        <v>613</v>
      </c>
      <c r="B512" t="s">
        <v>56</v>
      </c>
      <c r="C512" t="s">
        <v>463</v>
      </c>
      <c r="D512">
        <v>6.3000000000000016</v>
      </c>
      <c r="E512">
        <v>91.309166666666684</v>
      </c>
      <c r="F512">
        <v>15.605</v>
      </c>
    </row>
    <row r="513" spans="1:6" x14ac:dyDescent="0.25">
      <c r="A513" s="1">
        <v>614</v>
      </c>
      <c r="B513" t="s">
        <v>56</v>
      </c>
      <c r="C513" t="s">
        <v>464</v>
      </c>
      <c r="D513">
        <v>6.5674999999999999</v>
      </c>
      <c r="E513">
        <v>88.623333333333321</v>
      </c>
      <c r="F513">
        <v>16.39833333333333</v>
      </c>
    </row>
    <row r="514" spans="1:6" x14ac:dyDescent="0.25">
      <c r="A514" s="1">
        <v>615</v>
      </c>
      <c r="B514" t="s">
        <v>56</v>
      </c>
      <c r="C514" t="s">
        <v>465</v>
      </c>
      <c r="D514">
        <v>15.63</v>
      </c>
      <c r="E514">
        <v>206.43</v>
      </c>
      <c r="F514">
        <v>20.959166666666661</v>
      </c>
    </row>
    <row r="515" spans="1:6" x14ac:dyDescent="0.25">
      <c r="A515" s="1">
        <v>616</v>
      </c>
      <c r="B515" t="s">
        <v>56</v>
      </c>
      <c r="C515" t="s">
        <v>466</v>
      </c>
      <c r="D515">
        <v>19.92166666666667</v>
      </c>
      <c r="E515">
        <v>253.3016666666667</v>
      </c>
      <c r="F515">
        <v>25.783333333333331</v>
      </c>
    </row>
    <row r="516" spans="1:6" x14ac:dyDescent="0.25">
      <c r="A516" s="1">
        <v>617</v>
      </c>
      <c r="B516" t="s">
        <v>56</v>
      </c>
      <c r="C516" t="s">
        <v>467</v>
      </c>
      <c r="D516">
        <v>37.344166666666673</v>
      </c>
      <c r="E516">
        <v>509.4375</v>
      </c>
      <c r="F516">
        <v>30.4025</v>
      </c>
    </row>
    <row r="517" spans="1:6" x14ac:dyDescent="0.25">
      <c r="A517" s="1">
        <v>618</v>
      </c>
      <c r="B517" t="s">
        <v>56</v>
      </c>
      <c r="C517" t="s">
        <v>468</v>
      </c>
      <c r="D517">
        <v>26.8675</v>
      </c>
      <c r="E517">
        <v>401.14083333333332</v>
      </c>
      <c r="F517">
        <v>34.516666666666673</v>
      </c>
    </row>
    <row r="518" spans="1:6" x14ac:dyDescent="0.25">
      <c r="A518" s="1">
        <v>619</v>
      </c>
      <c r="B518" t="s">
        <v>56</v>
      </c>
      <c r="C518" t="s">
        <v>469</v>
      </c>
      <c r="D518">
        <v>8.673333333333332</v>
      </c>
      <c r="E518">
        <v>121.55249999999999</v>
      </c>
      <c r="F518">
        <v>15.51333333333333</v>
      </c>
    </row>
    <row r="519" spans="1:6" x14ac:dyDescent="0.25">
      <c r="A519" s="1">
        <v>620</v>
      </c>
      <c r="B519" t="s">
        <v>56</v>
      </c>
      <c r="C519" t="s">
        <v>470</v>
      </c>
      <c r="D519">
        <v>8.7299999999999986</v>
      </c>
      <c r="E519">
        <v>117.5975</v>
      </c>
      <c r="F519">
        <v>15.77166666666667</v>
      </c>
    </row>
    <row r="520" spans="1:6" x14ac:dyDescent="0.25">
      <c r="A520" s="1">
        <v>621</v>
      </c>
      <c r="B520" t="s">
        <v>56</v>
      </c>
      <c r="C520" t="s">
        <v>471</v>
      </c>
      <c r="D520">
        <v>4.8675000000000006</v>
      </c>
      <c r="E520">
        <v>66.38666666666667</v>
      </c>
      <c r="F520">
        <v>13.394166666666671</v>
      </c>
    </row>
    <row r="521" spans="1:6" x14ac:dyDescent="0.25">
      <c r="A521" s="1">
        <v>622</v>
      </c>
      <c r="B521" t="s">
        <v>56</v>
      </c>
      <c r="C521" t="s">
        <v>472</v>
      </c>
      <c r="D521">
        <v>3.9858333333333329</v>
      </c>
      <c r="E521">
        <v>53.584166666666668</v>
      </c>
      <c r="F521">
        <v>14.63</v>
      </c>
    </row>
    <row r="522" spans="1:6" x14ac:dyDescent="0.25">
      <c r="A522" s="1">
        <v>625</v>
      </c>
      <c r="B522" t="s">
        <v>57</v>
      </c>
      <c r="C522" t="s">
        <v>463</v>
      </c>
      <c r="D522">
        <v>10.116666666666671</v>
      </c>
      <c r="E522">
        <v>139.1825</v>
      </c>
      <c r="F522">
        <v>16.798333333333328</v>
      </c>
    </row>
    <row r="523" spans="1:6" x14ac:dyDescent="0.25">
      <c r="A523" s="1">
        <v>626</v>
      </c>
      <c r="B523" t="s">
        <v>57</v>
      </c>
      <c r="C523" t="s">
        <v>464</v>
      </c>
      <c r="D523">
        <v>18.817499999999999</v>
      </c>
      <c r="E523">
        <v>283.64</v>
      </c>
      <c r="F523">
        <v>25.09083333333334</v>
      </c>
    </row>
    <row r="524" spans="1:6" x14ac:dyDescent="0.25">
      <c r="A524" s="1">
        <v>627</v>
      </c>
      <c r="B524" t="s">
        <v>57</v>
      </c>
      <c r="C524" t="s">
        <v>465</v>
      </c>
      <c r="D524">
        <v>30.728333333333332</v>
      </c>
      <c r="E524">
        <v>465.15249999999997</v>
      </c>
      <c r="F524">
        <v>33.292499999999997</v>
      </c>
    </row>
    <row r="525" spans="1:6" x14ac:dyDescent="0.25">
      <c r="A525" s="1">
        <v>628</v>
      </c>
      <c r="B525" t="s">
        <v>57</v>
      </c>
      <c r="C525" t="s">
        <v>466</v>
      </c>
      <c r="D525">
        <v>10.41666666666667</v>
      </c>
      <c r="E525">
        <v>142.6583333333333</v>
      </c>
      <c r="F525">
        <v>21.821666666666669</v>
      </c>
    </row>
    <row r="526" spans="1:6" x14ac:dyDescent="0.25">
      <c r="A526" s="1">
        <v>629</v>
      </c>
      <c r="B526" t="s">
        <v>57</v>
      </c>
      <c r="C526" t="s">
        <v>467</v>
      </c>
      <c r="D526">
        <v>6.7233333333333336</v>
      </c>
      <c r="E526">
        <v>92.494166666666686</v>
      </c>
      <c r="F526">
        <v>13.83583333333333</v>
      </c>
    </row>
    <row r="527" spans="1:6" x14ac:dyDescent="0.25">
      <c r="A527" s="1">
        <v>630</v>
      </c>
      <c r="B527" t="s">
        <v>57</v>
      </c>
      <c r="C527" t="s">
        <v>468</v>
      </c>
      <c r="D527">
        <v>13.1225</v>
      </c>
      <c r="E527">
        <v>175.57583333333329</v>
      </c>
      <c r="F527">
        <v>15.599166666666671</v>
      </c>
    </row>
    <row r="528" spans="1:6" x14ac:dyDescent="0.25">
      <c r="A528" s="1">
        <v>631</v>
      </c>
      <c r="B528" t="s">
        <v>57</v>
      </c>
      <c r="C528" t="s">
        <v>469</v>
      </c>
      <c r="D528">
        <v>24.67916666666666</v>
      </c>
      <c r="E528">
        <v>269.92083333333329</v>
      </c>
      <c r="F528">
        <v>20.95</v>
      </c>
    </row>
    <row r="529" spans="1:6" x14ac:dyDescent="0.25">
      <c r="A529" s="1">
        <v>632</v>
      </c>
      <c r="B529" t="s">
        <v>57</v>
      </c>
      <c r="C529" t="s">
        <v>470</v>
      </c>
      <c r="D529">
        <v>2.7441666666666662</v>
      </c>
      <c r="E529">
        <v>44.178333333333342</v>
      </c>
      <c r="F529">
        <v>15.65416666666667</v>
      </c>
    </row>
    <row r="530" spans="1:6" x14ac:dyDescent="0.25">
      <c r="A530" s="1">
        <v>633</v>
      </c>
      <c r="B530" t="s">
        <v>57</v>
      </c>
      <c r="C530" t="s">
        <v>471</v>
      </c>
      <c r="D530">
        <v>4.9933333333333332</v>
      </c>
      <c r="E530">
        <v>50.645833333333343</v>
      </c>
      <c r="F530">
        <v>14.18583333333333</v>
      </c>
    </row>
    <row r="531" spans="1:6" x14ac:dyDescent="0.25">
      <c r="A531" s="1">
        <v>634</v>
      </c>
      <c r="B531" t="s">
        <v>57</v>
      </c>
      <c r="C531" t="s">
        <v>472</v>
      </c>
      <c r="D531">
        <v>10.349166666666671</v>
      </c>
      <c r="E531">
        <v>122.0683333333333</v>
      </c>
      <c r="F531">
        <v>17.94166666666667</v>
      </c>
    </row>
    <row r="532" spans="1:6" x14ac:dyDescent="0.25">
      <c r="A532" s="1">
        <v>637</v>
      </c>
      <c r="B532" t="s">
        <v>58</v>
      </c>
      <c r="C532" t="s">
        <v>463</v>
      </c>
      <c r="D532">
        <v>19.13333333333334</v>
      </c>
      <c r="E532">
        <v>327.9575000000001</v>
      </c>
      <c r="F532">
        <v>23.82833333333333</v>
      </c>
    </row>
    <row r="533" spans="1:6" x14ac:dyDescent="0.25">
      <c r="A533" s="1">
        <v>638</v>
      </c>
      <c r="B533" t="s">
        <v>58</v>
      </c>
      <c r="C533" t="s">
        <v>464</v>
      </c>
      <c r="D533">
        <v>35.494166666666658</v>
      </c>
      <c r="E533">
        <v>584.93333333333328</v>
      </c>
      <c r="F533">
        <v>34.784166666666657</v>
      </c>
    </row>
    <row r="534" spans="1:6" x14ac:dyDescent="0.25">
      <c r="A534" s="1">
        <v>639</v>
      </c>
      <c r="B534" t="s">
        <v>58</v>
      </c>
      <c r="C534" t="s">
        <v>465</v>
      </c>
      <c r="D534">
        <v>43.933333333333337</v>
      </c>
      <c r="E534">
        <v>696.21583333333331</v>
      </c>
      <c r="F534">
        <v>42.144166666666671</v>
      </c>
    </row>
    <row r="535" spans="1:6" x14ac:dyDescent="0.25">
      <c r="A535" s="1">
        <v>640</v>
      </c>
      <c r="B535" t="s">
        <v>58</v>
      </c>
      <c r="C535" t="s">
        <v>466</v>
      </c>
      <c r="D535">
        <v>63.217500000000001</v>
      </c>
      <c r="E535">
        <v>987.02833333333331</v>
      </c>
      <c r="F535">
        <v>53.313333333333333</v>
      </c>
    </row>
    <row r="536" spans="1:6" x14ac:dyDescent="0.25">
      <c r="A536" s="1">
        <v>641</v>
      </c>
      <c r="B536" t="s">
        <v>58</v>
      </c>
      <c r="C536" t="s">
        <v>467</v>
      </c>
      <c r="D536">
        <v>50.892500000000013</v>
      </c>
      <c r="E536">
        <v>758.00749999999971</v>
      </c>
      <c r="F536">
        <v>46.48749999999999</v>
      </c>
    </row>
    <row r="537" spans="1:6" x14ac:dyDescent="0.25">
      <c r="A537" s="1">
        <v>642</v>
      </c>
      <c r="B537" t="s">
        <v>58</v>
      </c>
      <c r="C537" t="s">
        <v>468</v>
      </c>
      <c r="D537">
        <v>42.28</v>
      </c>
      <c r="E537">
        <v>608.08749999999998</v>
      </c>
      <c r="F537">
        <v>41.200833333333343</v>
      </c>
    </row>
    <row r="538" spans="1:6" x14ac:dyDescent="0.25">
      <c r="A538" s="1">
        <v>643</v>
      </c>
      <c r="B538" t="s">
        <v>58</v>
      </c>
      <c r="C538" t="s">
        <v>469</v>
      </c>
      <c r="D538">
        <v>21.035833333333329</v>
      </c>
      <c r="E538">
        <v>178.35499999999999</v>
      </c>
      <c r="F538">
        <v>26.75</v>
      </c>
    </row>
    <row r="539" spans="1:6" x14ac:dyDescent="0.25">
      <c r="A539" s="1">
        <v>644</v>
      </c>
      <c r="B539" t="s">
        <v>58</v>
      </c>
      <c r="C539" t="s">
        <v>470</v>
      </c>
      <c r="D539">
        <v>24.662500000000001</v>
      </c>
      <c r="E539">
        <v>234.93333333333331</v>
      </c>
      <c r="F539">
        <v>28.119166666666668</v>
      </c>
    </row>
    <row r="540" spans="1:6" x14ac:dyDescent="0.25">
      <c r="A540" s="1">
        <v>645</v>
      </c>
      <c r="B540" t="s">
        <v>58</v>
      </c>
      <c r="C540" t="s">
        <v>471</v>
      </c>
      <c r="D540">
        <v>17.98833333333333</v>
      </c>
      <c r="E540">
        <v>196.95333333333329</v>
      </c>
      <c r="F540">
        <v>26.110833333333328</v>
      </c>
    </row>
    <row r="541" spans="1:6" x14ac:dyDescent="0.25">
      <c r="A541" s="1">
        <v>646</v>
      </c>
      <c r="B541" t="s">
        <v>58</v>
      </c>
      <c r="C541" t="s">
        <v>472</v>
      </c>
      <c r="D541">
        <v>4.6733333333333329</v>
      </c>
      <c r="E541">
        <v>59.464166666666657</v>
      </c>
      <c r="F541">
        <v>20.14083333333333</v>
      </c>
    </row>
    <row r="542" spans="1:6" x14ac:dyDescent="0.25">
      <c r="A542" s="1">
        <v>649</v>
      </c>
      <c r="B542" t="s">
        <v>59</v>
      </c>
      <c r="C542" t="s">
        <v>463</v>
      </c>
      <c r="D542">
        <v>6.4958333333333336</v>
      </c>
      <c r="E542">
        <v>90.04</v>
      </c>
      <c r="F542">
        <v>16.089166666666671</v>
      </c>
    </row>
    <row r="543" spans="1:6" x14ac:dyDescent="0.25">
      <c r="A543" s="1">
        <v>650</v>
      </c>
      <c r="B543" t="s">
        <v>59</v>
      </c>
      <c r="C543" t="s">
        <v>464</v>
      </c>
      <c r="D543">
        <v>33.527500000000003</v>
      </c>
      <c r="E543">
        <v>520.59666666666669</v>
      </c>
      <c r="F543">
        <v>32.76</v>
      </c>
    </row>
    <row r="544" spans="1:6" x14ac:dyDescent="0.25">
      <c r="A544" s="1">
        <v>651</v>
      </c>
      <c r="B544" t="s">
        <v>59</v>
      </c>
      <c r="C544" t="s">
        <v>465</v>
      </c>
      <c r="D544">
        <v>37.918333333333329</v>
      </c>
      <c r="E544">
        <v>562.00833333333333</v>
      </c>
      <c r="F544">
        <v>30.7575</v>
      </c>
    </row>
    <row r="545" spans="1:6" x14ac:dyDescent="0.25">
      <c r="A545" s="1">
        <v>652</v>
      </c>
      <c r="B545" t="s">
        <v>59</v>
      </c>
      <c r="C545" t="s">
        <v>466</v>
      </c>
      <c r="D545">
        <v>39.467500000000001</v>
      </c>
      <c r="E545">
        <v>554.33583333333331</v>
      </c>
      <c r="F545">
        <v>30.6</v>
      </c>
    </row>
    <row r="546" spans="1:6" x14ac:dyDescent="0.25">
      <c r="A546" s="1">
        <v>653</v>
      </c>
      <c r="B546" t="s">
        <v>59</v>
      </c>
      <c r="C546" t="s">
        <v>467</v>
      </c>
      <c r="D546">
        <v>34.994166666666658</v>
      </c>
      <c r="E546">
        <v>489.65333333333331</v>
      </c>
      <c r="F546">
        <v>30.018333333333331</v>
      </c>
    </row>
    <row r="547" spans="1:6" x14ac:dyDescent="0.25">
      <c r="A547" s="1">
        <v>654</v>
      </c>
      <c r="B547" t="s">
        <v>59</v>
      </c>
      <c r="C547" t="s">
        <v>468</v>
      </c>
      <c r="D547">
        <v>37.109166666666667</v>
      </c>
      <c r="E547">
        <v>467.07666666666671</v>
      </c>
      <c r="F547">
        <v>29.55916666666667</v>
      </c>
    </row>
    <row r="548" spans="1:6" x14ac:dyDescent="0.25">
      <c r="A548" s="1">
        <v>655</v>
      </c>
      <c r="B548" t="s">
        <v>59</v>
      </c>
      <c r="C548" t="s">
        <v>469</v>
      </c>
      <c r="D548">
        <v>27.327500000000001</v>
      </c>
      <c r="E548">
        <v>327.57249999999999</v>
      </c>
      <c r="F548">
        <v>28.465</v>
      </c>
    </row>
    <row r="549" spans="1:6" x14ac:dyDescent="0.25">
      <c r="A549" s="1">
        <v>656</v>
      </c>
      <c r="B549" t="s">
        <v>59</v>
      </c>
      <c r="C549" t="s">
        <v>470</v>
      </c>
      <c r="D549">
        <v>7.7233333333333336</v>
      </c>
      <c r="E549">
        <v>111.42416666666669</v>
      </c>
      <c r="F549">
        <v>21.83</v>
      </c>
    </row>
    <row r="550" spans="1:6" x14ac:dyDescent="0.25">
      <c r="A550" s="1">
        <v>657</v>
      </c>
      <c r="B550" t="s">
        <v>59</v>
      </c>
      <c r="C550" t="s">
        <v>471</v>
      </c>
      <c r="D550">
        <v>4.354166666666667</v>
      </c>
      <c r="E550">
        <v>66.259166666666673</v>
      </c>
      <c r="F550">
        <v>19.46916666666667</v>
      </c>
    </row>
    <row r="551" spans="1:6" x14ac:dyDescent="0.25">
      <c r="A551" s="1">
        <v>658</v>
      </c>
      <c r="B551" t="s">
        <v>59</v>
      </c>
      <c r="C551" t="s">
        <v>472</v>
      </c>
      <c r="D551">
        <v>1.2458333333333329</v>
      </c>
      <c r="E551">
        <v>20.894166666666671</v>
      </c>
      <c r="F551">
        <v>18.110833333333328</v>
      </c>
    </row>
    <row r="552" spans="1:6" x14ac:dyDescent="0.25">
      <c r="A552" s="1">
        <v>661</v>
      </c>
      <c r="B552" t="s">
        <v>60</v>
      </c>
      <c r="C552" t="s">
        <v>463</v>
      </c>
      <c r="D552">
        <v>23.72750000000001</v>
      </c>
      <c r="E552">
        <v>436.92750000000012</v>
      </c>
      <c r="F552">
        <v>27.282499999999999</v>
      </c>
    </row>
    <row r="553" spans="1:6" x14ac:dyDescent="0.25">
      <c r="A553" s="1">
        <v>662</v>
      </c>
      <c r="B553" t="s">
        <v>60</v>
      </c>
      <c r="C553" t="s">
        <v>464</v>
      </c>
      <c r="D553">
        <v>42.326666666666668</v>
      </c>
      <c r="E553">
        <v>710.97916666666652</v>
      </c>
      <c r="F553">
        <v>43.370000000000012</v>
      </c>
    </row>
    <row r="554" spans="1:6" x14ac:dyDescent="0.25">
      <c r="A554" s="1">
        <v>663</v>
      </c>
      <c r="B554" t="s">
        <v>60</v>
      </c>
      <c r="C554" t="s">
        <v>465</v>
      </c>
      <c r="D554">
        <v>58.685000000000002</v>
      </c>
      <c r="E554">
        <v>929.95083333333343</v>
      </c>
      <c r="F554">
        <v>50.626666666666658</v>
      </c>
    </row>
    <row r="555" spans="1:6" x14ac:dyDescent="0.25">
      <c r="A555" s="1">
        <v>664</v>
      </c>
      <c r="B555" t="s">
        <v>60</v>
      </c>
      <c r="C555" t="s">
        <v>466</v>
      </c>
      <c r="D555">
        <v>48.457499999999989</v>
      </c>
      <c r="E555">
        <v>701.97916666666652</v>
      </c>
      <c r="F555">
        <v>36.782499999999999</v>
      </c>
    </row>
    <row r="556" spans="1:6" x14ac:dyDescent="0.25">
      <c r="A556" s="1">
        <v>665</v>
      </c>
      <c r="B556" t="s">
        <v>60</v>
      </c>
      <c r="C556" t="s">
        <v>467</v>
      </c>
      <c r="D556">
        <v>46.144166666666671</v>
      </c>
      <c r="E556">
        <v>681.51166666666654</v>
      </c>
      <c r="F556">
        <v>41.459166666666647</v>
      </c>
    </row>
    <row r="557" spans="1:6" x14ac:dyDescent="0.25">
      <c r="A557" s="1">
        <v>666</v>
      </c>
      <c r="B557" t="s">
        <v>60</v>
      </c>
      <c r="C557" t="s">
        <v>468</v>
      </c>
      <c r="D557">
        <v>31.795833333333331</v>
      </c>
      <c r="E557">
        <v>420.935</v>
      </c>
      <c r="F557">
        <v>32.330000000000013</v>
      </c>
    </row>
    <row r="558" spans="1:6" x14ac:dyDescent="0.25">
      <c r="A558" s="1">
        <v>667</v>
      </c>
      <c r="B558" t="s">
        <v>60</v>
      </c>
      <c r="C558" t="s">
        <v>469</v>
      </c>
      <c r="D558">
        <v>19.52416666666667</v>
      </c>
      <c r="E558">
        <v>227.3416666666667</v>
      </c>
      <c r="F558">
        <v>28.805</v>
      </c>
    </row>
    <row r="559" spans="1:6" x14ac:dyDescent="0.25">
      <c r="A559" s="1">
        <v>668</v>
      </c>
      <c r="B559" t="s">
        <v>60</v>
      </c>
      <c r="C559" t="s">
        <v>470</v>
      </c>
      <c r="D559">
        <v>13.333333333333339</v>
      </c>
      <c r="E559">
        <v>172.7083333333334</v>
      </c>
      <c r="F559">
        <v>24.81666666666667</v>
      </c>
    </row>
    <row r="560" spans="1:6" x14ac:dyDescent="0.25">
      <c r="A560" s="1">
        <v>669</v>
      </c>
      <c r="B560" t="s">
        <v>60</v>
      </c>
      <c r="C560" t="s">
        <v>471</v>
      </c>
      <c r="D560">
        <v>7.4983333333333322</v>
      </c>
      <c r="E560">
        <v>93.385000000000005</v>
      </c>
      <c r="F560">
        <v>21.97750000000001</v>
      </c>
    </row>
    <row r="561" spans="1:6" x14ac:dyDescent="0.25">
      <c r="A561" s="1">
        <v>670</v>
      </c>
      <c r="B561" t="s">
        <v>60</v>
      </c>
      <c r="C561" t="s">
        <v>472</v>
      </c>
      <c r="D561">
        <v>3.6158333333333328</v>
      </c>
      <c r="E561">
        <v>52.556666666666658</v>
      </c>
      <c r="F561">
        <v>19.130833333333332</v>
      </c>
    </row>
    <row r="562" spans="1:6" x14ac:dyDescent="0.25">
      <c r="A562" s="1">
        <v>673</v>
      </c>
      <c r="B562" t="s">
        <v>61</v>
      </c>
      <c r="C562" t="s">
        <v>463</v>
      </c>
      <c r="D562">
        <v>7.1133333333333324</v>
      </c>
      <c r="E562">
        <v>96.314166666666679</v>
      </c>
      <c r="F562">
        <v>15.54083333333333</v>
      </c>
    </row>
    <row r="563" spans="1:6" x14ac:dyDescent="0.25">
      <c r="A563" s="1">
        <v>674</v>
      </c>
      <c r="B563" t="s">
        <v>61</v>
      </c>
      <c r="C563" t="s">
        <v>464</v>
      </c>
      <c r="D563">
        <v>10.22083333333333</v>
      </c>
      <c r="E563">
        <v>136.0575</v>
      </c>
      <c r="F563">
        <v>17.509166666666658</v>
      </c>
    </row>
    <row r="564" spans="1:6" x14ac:dyDescent="0.25">
      <c r="A564" s="1">
        <v>675</v>
      </c>
      <c r="B564" t="s">
        <v>61</v>
      </c>
      <c r="C564" t="s">
        <v>465</v>
      </c>
      <c r="D564">
        <v>21.04333333333334</v>
      </c>
      <c r="E564">
        <v>278.21249999999998</v>
      </c>
      <c r="F564">
        <v>20.94166666666667</v>
      </c>
    </row>
    <row r="565" spans="1:6" x14ac:dyDescent="0.25">
      <c r="A565" s="1">
        <v>676</v>
      </c>
      <c r="B565" t="s">
        <v>61</v>
      </c>
      <c r="C565" t="s">
        <v>466</v>
      </c>
      <c r="D565">
        <v>29.181666666666668</v>
      </c>
      <c r="E565">
        <v>405.0333333333333</v>
      </c>
      <c r="F565">
        <v>25.881666666666671</v>
      </c>
    </row>
    <row r="566" spans="1:6" x14ac:dyDescent="0.25">
      <c r="A566" s="1">
        <v>677</v>
      </c>
      <c r="B566" t="s">
        <v>61</v>
      </c>
      <c r="C566" t="s">
        <v>467</v>
      </c>
      <c r="D566">
        <v>17.559999999999999</v>
      </c>
      <c r="E566">
        <v>232.28</v>
      </c>
      <c r="F566">
        <v>22.470833333333331</v>
      </c>
    </row>
    <row r="567" spans="1:6" x14ac:dyDescent="0.25">
      <c r="A567" s="1">
        <v>678</v>
      </c>
      <c r="B567" t="s">
        <v>61</v>
      </c>
      <c r="C567" t="s">
        <v>468</v>
      </c>
      <c r="D567">
        <v>34.705833333333331</v>
      </c>
      <c r="E567">
        <v>451.17500000000001</v>
      </c>
      <c r="F567">
        <v>29.545000000000002</v>
      </c>
    </row>
    <row r="568" spans="1:6" x14ac:dyDescent="0.25">
      <c r="A568" s="1">
        <v>679</v>
      </c>
      <c r="B568" t="s">
        <v>61</v>
      </c>
      <c r="C568" t="s">
        <v>469</v>
      </c>
      <c r="D568">
        <v>31.134166666666669</v>
      </c>
      <c r="E568">
        <v>374.06666666666672</v>
      </c>
      <c r="F568">
        <v>30.483333333333331</v>
      </c>
    </row>
    <row r="569" spans="1:6" x14ac:dyDescent="0.25">
      <c r="A569" s="1">
        <v>680</v>
      </c>
      <c r="B569" t="s">
        <v>61</v>
      </c>
      <c r="C569" t="s">
        <v>470</v>
      </c>
      <c r="D569">
        <v>20.540833333333332</v>
      </c>
      <c r="E569">
        <v>220.82416666666671</v>
      </c>
      <c r="F569">
        <v>23.689166666666669</v>
      </c>
    </row>
    <row r="570" spans="1:6" x14ac:dyDescent="0.25">
      <c r="A570" s="1">
        <v>681</v>
      </c>
      <c r="B570" t="s">
        <v>61</v>
      </c>
      <c r="C570" t="s">
        <v>471</v>
      </c>
      <c r="D570">
        <v>8.3016666666666676</v>
      </c>
      <c r="E570">
        <v>104.68333333333329</v>
      </c>
      <c r="F570">
        <v>20.841666666666669</v>
      </c>
    </row>
    <row r="571" spans="1:6" x14ac:dyDescent="0.25">
      <c r="A571" s="1">
        <v>682</v>
      </c>
      <c r="B571" t="s">
        <v>61</v>
      </c>
      <c r="C571" t="s">
        <v>472</v>
      </c>
      <c r="D571">
        <v>7.4066666666666654</v>
      </c>
      <c r="E571">
        <v>58.346666666666657</v>
      </c>
      <c r="F571">
        <v>17.94583333333334</v>
      </c>
    </row>
    <row r="572" spans="1:6" x14ac:dyDescent="0.25">
      <c r="A572" s="1">
        <v>685</v>
      </c>
      <c r="B572" t="s">
        <v>62</v>
      </c>
      <c r="C572" t="s">
        <v>463</v>
      </c>
      <c r="D572">
        <v>8.4275000000000002</v>
      </c>
      <c r="E572">
        <v>113.13</v>
      </c>
      <c r="F572">
        <v>15.89666666666667</v>
      </c>
    </row>
    <row r="573" spans="1:6" x14ac:dyDescent="0.25">
      <c r="A573" s="1">
        <v>686</v>
      </c>
      <c r="B573" t="s">
        <v>62</v>
      </c>
      <c r="C573" t="s">
        <v>464</v>
      </c>
      <c r="D573">
        <v>14.993333333333331</v>
      </c>
      <c r="E573">
        <v>201.36083333333329</v>
      </c>
      <c r="F573">
        <v>22.01</v>
      </c>
    </row>
    <row r="574" spans="1:6" x14ac:dyDescent="0.25">
      <c r="A574" s="1">
        <v>687</v>
      </c>
      <c r="B574" t="s">
        <v>62</v>
      </c>
      <c r="C574" t="s">
        <v>465</v>
      </c>
      <c r="D574">
        <v>12.33583333333333</v>
      </c>
      <c r="E574">
        <v>158.66499999999999</v>
      </c>
      <c r="F574">
        <v>19.192499999999999</v>
      </c>
    </row>
    <row r="575" spans="1:6" x14ac:dyDescent="0.25">
      <c r="A575" s="1">
        <v>688</v>
      </c>
      <c r="B575" t="s">
        <v>62</v>
      </c>
      <c r="C575" t="s">
        <v>466</v>
      </c>
      <c r="D575">
        <v>26.264166666666672</v>
      </c>
      <c r="E575">
        <v>349.87916666666672</v>
      </c>
      <c r="F575">
        <v>28.114166666666669</v>
      </c>
    </row>
    <row r="576" spans="1:6" x14ac:dyDescent="0.25">
      <c r="A576" s="1">
        <v>689</v>
      </c>
      <c r="B576" t="s">
        <v>62</v>
      </c>
      <c r="C576" t="s">
        <v>467</v>
      </c>
      <c r="D576">
        <v>35.670833333333327</v>
      </c>
      <c r="E576">
        <v>494.83333333333343</v>
      </c>
      <c r="F576">
        <v>35.225833333333327</v>
      </c>
    </row>
    <row r="577" spans="1:6" x14ac:dyDescent="0.25">
      <c r="A577" s="1">
        <v>690</v>
      </c>
      <c r="B577" t="s">
        <v>62</v>
      </c>
      <c r="C577" t="s">
        <v>468</v>
      </c>
      <c r="D577">
        <v>42.46</v>
      </c>
      <c r="E577">
        <v>597.64333333333332</v>
      </c>
      <c r="F577">
        <v>39.875833333333333</v>
      </c>
    </row>
    <row r="578" spans="1:6" x14ac:dyDescent="0.25">
      <c r="A578" s="1">
        <v>691</v>
      </c>
      <c r="B578" t="s">
        <v>62</v>
      </c>
      <c r="C578" t="s">
        <v>469</v>
      </c>
      <c r="D578">
        <v>26.56</v>
      </c>
      <c r="E578">
        <v>316.33499999999998</v>
      </c>
      <c r="F578">
        <v>30.47</v>
      </c>
    </row>
    <row r="579" spans="1:6" x14ac:dyDescent="0.25">
      <c r="A579" s="1">
        <v>692</v>
      </c>
      <c r="B579" t="s">
        <v>62</v>
      </c>
      <c r="C579" t="s">
        <v>470</v>
      </c>
      <c r="D579">
        <v>16.305833333333329</v>
      </c>
      <c r="E579">
        <v>174.38166666666669</v>
      </c>
      <c r="F579">
        <v>24.806666666666668</v>
      </c>
    </row>
    <row r="580" spans="1:6" x14ac:dyDescent="0.25">
      <c r="A580" s="1">
        <v>693</v>
      </c>
      <c r="B580" t="s">
        <v>62</v>
      </c>
      <c r="C580" t="s">
        <v>471</v>
      </c>
      <c r="D580">
        <v>13.695833333333329</v>
      </c>
      <c r="E580">
        <v>110.3341666666667</v>
      </c>
      <c r="F580">
        <v>21.715</v>
      </c>
    </row>
    <row r="581" spans="1:6" x14ac:dyDescent="0.25">
      <c r="A581" s="1">
        <v>694</v>
      </c>
      <c r="B581" t="s">
        <v>62</v>
      </c>
      <c r="C581" t="s">
        <v>472</v>
      </c>
      <c r="D581">
        <v>6.5666666666666664</v>
      </c>
      <c r="E581">
        <v>72.138333333333335</v>
      </c>
      <c r="F581">
        <v>19.440000000000001</v>
      </c>
    </row>
    <row r="582" spans="1:6" x14ac:dyDescent="0.25">
      <c r="A582" s="1">
        <v>697</v>
      </c>
      <c r="B582" t="s">
        <v>63</v>
      </c>
      <c r="C582" t="s">
        <v>463</v>
      </c>
      <c r="D582">
        <v>11.428333333333329</v>
      </c>
      <c r="E582">
        <v>176.2233333333333</v>
      </c>
      <c r="F582">
        <v>20.66083333333334</v>
      </c>
    </row>
    <row r="583" spans="1:6" x14ac:dyDescent="0.25">
      <c r="A583" s="1">
        <v>698</v>
      </c>
      <c r="B583" t="s">
        <v>63</v>
      </c>
      <c r="C583" t="s">
        <v>464</v>
      </c>
      <c r="D583">
        <v>32.776666666666657</v>
      </c>
      <c r="E583">
        <v>519.76916666666659</v>
      </c>
      <c r="F583">
        <v>35.74666666666667</v>
      </c>
    </row>
    <row r="584" spans="1:6" x14ac:dyDescent="0.25">
      <c r="A584" s="1">
        <v>699</v>
      </c>
      <c r="B584" t="s">
        <v>63</v>
      </c>
      <c r="C584" t="s">
        <v>465</v>
      </c>
      <c r="D584">
        <v>33.664166666666667</v>
      </c>
      <c r="E584">
        <v>499.48083333333341</v>
      </c>
      <c r="F584">
        <v>35.344999999999999</v>
      </c>
    </row>
    <row r="585" spans="1:6" x14ac:dyDescent="0.25">
      <c r="A585" s="1">
        <v>700</v>
      </c>
      <c r="B585" t="s">
        <v>63</v>
      </c>
      <c r="C585" t="s">
        <v>466</v>
      </c>
      <c r="D585">
        <v>22.068333333333332</v>
      </c>
      <c r="E585">
        <v>294.92</v>
      </c>
      <c r="F585">
        <v>30.77416666666667</v>
      </c>
    </row>
    <row r="586" spans="1:6" x14ac:dyDescent="0.25">
      <c r="A586" s="1">
        <v>701</v>
      </c>
      <c r="B586" t="s">
        <v>63</v>
      </c>
      <c r="C586" t="s">
        <v>467</v>
      </c>
      <c r="D586">
        <v>26.38666666666667</v>
      </c>
      <c r="E586">
        <v>363.81083333333328</v>
      </c>
      <c r="F586">
        <v>30.182500000000001</v>
      </c>
    </row>
    <row r="587" spans="1:6" x14ac:dyDescent="0.25">
      <c r="A587" s="1">
        <v>702</v>
      </c>
      <c r="B587" t="s">
        <v>63</v>
      </c>
      <c r="C587" t="s">
        <v>468</v>
      </c>
      <c r="D587">
        <v>27.42916666666666</v>
      </c>
      <c r="E587">
        <v>359.1350000000001</v>
      </c>
      <c r="F587">
        <v>29.35</v>
      </c>
    </row>
    <row r="588" spans="1:6" x14ac:dyDescent="0.25">
      <c r="A588" s="1">
        <v>703</v>
      </c>
      <c r="B588" t="s">
        <v>63</v>
      </c>
      <c r="C588" t="s">
        <v>469</v>
      </c>
      <c r="D588">
        <v>22.952500000000001</v>
      </c>
      <c r="E588">
        <v>263.30250000000001</v>
      </c>
      <c r="F588">
        <v>26.30833333333333</v>
      </c>
    </row>
    <row r="589" spans="1:6" x14ac:dyDescent="0.25">
      <c r="A589" s="1">
        <v>704</v>
      </c>
      <c r="B589" t="s">
        <v>63</v>
      </c>
      <c r="C589" t="s">
        <v>470</v>
      </c>
      <c r="D589">
        <v>18.5825</v>
      </c>
      <c r="E589">
        <v>180.8716666666667</v>
      </c>
      <c r="F589">
        <v>24.318333333333332</v>
      </c>
    </row>
    <row r="590" spans="1:6" x14ac:dyDescent="0.25">
      <c r="A590" s="1">
        <v>705</v>
      </c>
      <c r="B590" t="s">
        <v>63</v>
      </c>
      <c r="C590" t="s">
        <v>471</v>
      </c>
      <c r="D590">
        <v>18.251666666666669</v>
      </c>
      <c r="E590">
        <v>135.18333333333339</v>
      </c>
      <c r="F590">
        <v>22.327500000000001</v>
      </c>
    </row>
    <row r="591" spans="1:6" x14ac:dyDescent="0.25">
      <c r="A591" s="1">
        <v>706</v>
      </c>
      <c r="B591" t="s">
        <v>63</v>
      </c>
      <c r="C591" t="s">
        <v>472</v>
      </c>
      <c r="D591">
        <v>8.86</v>
      </c>
      <c r="E591">
        <v>84.539999999999978</v>
      </c>
      <c r="F591">
        <v>19.57</v>
      </c>
    </row>
    <row r="592" spans="1:6" x14ac:dyDescent="0.25">
      <c r="A592" s="1">
        <v>709</v>
      </c>
      <c r="B592" t="s">
        <v>64</v>
      </c>
      <c r="C592" t="s">
        <v>463</v>
      </c>
      <c r="D592">
        <v>17.015000000000001</v>
      </c>
      <c r="E592">
        <v>302.35166666666669</v>
      </c>
      <c r="F592">
        <v>21.26166666666667</v>
      </c>
    </row>
    <row r="593" spans="1:6" x14ac:dyDescent="0.25">
      <c r="A593" s="1">
        <v>710</v>
      </c>
      <c r="B593" t="s">
        <v>64</v>
      </c>
      <c r="C593" t="s">
        <v>464</v>
      </c>
      <c r="D593">
        <v>34.497500000000009</v>
      </c>
      <c r="E593">
        <v>556.79750000000001</v>
      </c>
      <c r="F593">
        <v>36.154166666666647</v>
      </c>
    </row>
    <row r="594" spans="1:6" x14ac:dyDescent="0.25">
      <c r="A594" s="1">
        <v>711</v>
      </c>
      <c r="B594" t="s">
        <v>64</v>
      </c>
      <c r="C594" t="s">
        <v>465</v>
      </c>
      <c r="D594">
        <v>44.477499999999999</v>
      </c>
      <c r="E594">
        <v>696.03166666666652</v>
      </c>
      <c r="F594">
        <v>45.807500000000012</v>
      </c>
    </row>
    <row r="595" spans="1:6" x14ac:dyDescent="0.25">
      <c r="A595" s="1">
        <v>712</v>
      </c>
      <c r="B595" t="s">
        <v>64</v>
      </c>
      <c r="C595" t="s">
        <v>466</v>
      </c>
      <c r="D595">
        <v>54.087499999999999</v>
      </c>
      <c r="E595">
        <v>814.21500000000003</v>
      </c>
      <c r="F595">
        <v>45.268333333333338</v>
      </c>
    </row>
    <row r="596" spans="1:6" x14ac:dyDescent="0.25">
      <c r="A596" s="1">
        <v>713</v>
      </c>
      <c r="B596" t="s">
        <v>64</v>
      </c>
      <c r="C596" t="s">
        <v>467</v>
      </c>
      <c r="D596">
        <v>32.952500000000008</v>
      </c>
      <c r="E596">
        <v>469.28916666666669</v>
      </c>
      <c r="F596">
        <v>37.542499999999997</v>
      </c>
    </row>
    <row r="597" spans="1:6" x14ac:dyDescent="0.25">
      <c r="A597" s="1">
        <v>714</v>
      </c>
      <c r="B597" t="s">
        <v>64</v>
      </c>
      <c r="C597" t="s">
        <v>468</v>
      </c>
      <c r="D597">
        <v>9.0283333333333324</v>
      </c>
      <c r="E597">
        <v>111.1375</v>
      </c>
      <c r="F597">
        <v>26.010833333333331</v>
      </c>
    </row>
    <row r="598" spans="1:6" x14ac:dyDescent="0.25">
      <c r="A598" s="1">
        <v>715</v>
      </c>
      <c r="B598" t="s">
        <v>64</v>
      </c>
      <c r="C598" t="s">
        <v>469</v>
      </c>
      <c r="D598">
        <v>6.6958333333333337</v>
      </c>
      <c r="E598">
        <v>84.134166666666673</v>
      </c>
      <c r="F598">
        <v>16.809999999999999</v>
      </c>
    </row>
    <row r="599" spans="1:6" x14ac:dyDescent="0.25">
      <c r="A599" s="1">
        <v>716</v>
      </c>
      <c r="B599" t="s">
        <v>64</v>
      </c>
      <c r="C599" t="s">
        <v>470</v>
      </c>
      <c r="D599">
        <v>8.4350000000000005</v>
      </c>
      <c r="E599">
        <v>105.59333333333331</v>
      </c>
      <c r="F599">
        <v>15.105833333333329</v>
      </c>
    </row>
    <row r="600" spans="1:6" x14ac:dyDescent="0.25">
      <c r="A600" s="1">
        <v>717</v>
      </c>
      <c r="B600" t="s">
        <v>64</v>
      </c>
      <c r="C600" t="s">
        <v>471</v>
      </c>
      <c r="D600">
        <v>6.5675000000000026</v>
      </c>
      <c r="E600">
        <v>88.985000000000014</v>
      </c>
      <c r="F600">
        <v>16.762499999999999</v>
      </c>
    </row>
    <row r="601" spans="1:6" x14ac:dyDescent="0.25">
      <c r="A601" s="1">
        <v>718</v>
      </c>
      <c r="B601" t="s">
        <v>64</v>
      </c>
      <c r="C601" t="s">
        <v>472</v>
      </c>
      <c r="D601">
        <v>2.4933333333333341</v>
      </c>
      <c r="E601">
        <v>32.333333333333343</v>
      </c>
      <c r="F601">
        <v>15.76583333333333</v>
      </c>
    </row>
    <row r="602" spans="1:6" x14ac:dyDescent="0.25">
      <c r="A602" s="1">
        <v>721</v>
      </c>
      <c r="B602" t="s">
        <v>65</v>
      </c>
      <c r="C602" t="s">
        <v>463</v>
      </c>
      <c r="D602">
        <v>16.234999999999999</v>
      </c>
      <c r="E602">
        <v>282.2050000000001</v>
      </c>
      <c r="F602">
        <v>24.061666666666671</v>
      </c>
    </row>
    <row r="603" spans="1:6" x14ac:dyDescent="0.25">
      <c r="A603" s="1">
        <v>722</v>
      </c>
      <c r="B603" t="s">
        <v>65</v>
      </c>
      <c r="C603" t="s">
        <v>464</v>
      </c>
      <c r="D603">
        <v>36.539166666666667</v>
      </c>
      <c r="E603">
        <v>604.91416666666669</v>
      </c>
      <c r="F603">
        <v>39.341666666666647</v>
      </c>
    </row>
    <row r="604" spans="1:6" x14ac:dyDescent="0.25">
      <c r="A604" s="1">
        <v>723</v>
      </c>
      <c r="B604" t="s">
        <v>65</v>
      </c>
      <c r="C604" t="s">
        <v>465</v>
      </c>
      <c r="D604">
        <v>39.876666666666658</v>
      </c>
      <c r="E604">
        <v>634.34916666666663</v>
      </c>
      <c r="F604">
        <v>43.125833333333333</v>
      </c>
    </row>
    <row r="605" spans="1:6" x14ac:dyDescent="0.25">
      <c r="A605" s="1">
        <v>724</v>
      </c>
      <c r="B605" t="s">
        <v>65</v>
      </c>
      <c r="C605" t="s">
        <v>466</v>
      </c>
      <c r="D605">
        <v>47.722499999999997</v>
      </c>
      <c r="E605">
        <v>719.51666666666677</v>
      </c>
      <c r="F605">
        <v>42.583333333333329</v>
      </c>
    </row>
    <row r="606" spans="1:6" x14ac:dyDescent="0.25">
      <c r="A606" s="1">
        <v>725</v>
      </c>
      <c r="B606" t="s">
        <v>65</v>
      </c>
      <c r="C606" t="s">
        <v>467</v>
      </c>
      <c r="D606">
        <v>50.169166666666662</v>
      </c>
      <c r="E606">
        <v>759.02083333333348</v>
      </c>
      <c r="F606">
        <v>49.028333333333343</v>
      </c>
    </row>
    <row r="607" spans="1:6" x14ac:dyDescent="0.25">
      <c r="A607" s="1">
        <v>726</v>
      </c>
      <c r="B607" t="s">
        <v>65</v>
      </c>
      <c r="C607" t="s">
        <v>468</v>
      </c>
      <c r="D607">
        <v>27.8475</v>
      </c>
      <c r="E607">
        <v>373.67916666666662</v>
      </c>
      <c r="F607">
        <v>34.314166666666672</v>
      </c>
    </row>
    <row r="608" spans="1:6" x14ac:dyDescent="0.25">
      <c r="A608" s="1">
        <v>727</v>
      </c>
      <c r="B608" t="s">
        <v>65</v>
      </c>
      <c r="C608" t="s">
        <v>469</v>
      </c>
      <c r="D608">
        <v>5.2625000000000002</v>
      </c>
      <c r="E608">
        <v>65.220833333333317</v>
      </c>
      <c r="F608">
        <v>22.922499999999999</v>
      </c>
    </row>
    <row r="609" spans="1:6" x14ac:dyDescent="0.25">
      <c r="A609" s="1">
        <v>728</v>
      </c>
      <c r="B609" t="s">
        <v>65</v>
      </c>
      <c r="C609" t="s">
        <v>470</v>
      </c>
      <c r="D609">
        <v>3.7116666666666669</v>
      </c>
      <c r="E609">
        <v>50.158333333333331</v>
      </c>
      <c r="F609">
        <v>20.38750000000001</v>
      </c>
    </row>
    <row r="610" spans="1:6" x14ac:dyDescent="0.25">
      <c r="A610" s="1">
        <v>729</v>
      </c>
      <c r="B610" t="s">
        <v>65</v>
      </c>
      <c r="C610" t="s">
        <v>471</v>
      </c>
      <c r="D610">
        <v>3.9033333333333342</v>
      </c>
      <c r="E610">
        <v>47.225000000000001</v>
      </c>
      <c r="F610">
        <v>20.09333333333333</v>
      </c>
    </row>
    <row r="611" spans="1:6" x14ac:dyDescent="0.25">
      <c r="A611" s="1">
        <v>730</v>
      </c>
      <c r="B611" t="s">
        <v>65</v>
      </c>
      <c r="C611" t="s">
        <v>472</v>
      </c>
      <c r="D611">
        <v>0.86666666666666659</v>
      </c>
      <c r="E611">
        <v>16.326666666666672</v>
      </c>
      <c r="F611">
        <v>17.767500000000009</v>
      </c>
    </row>
    <row r="612" spans="1:6" x14ac:dyDescent="0.25">
      <c r="A612" s="1">
        <v>733</v>
      </c>
      <c r="B612" t="s">
        <v>66</v>
      </c>
      <c r="C612" t="s">
        <v>463</v>
      </c>
      <c r="D612">
        <v>14.32666666666667</v>
      </c>
      <c r="E612">
        <v>278.50166666666672</v>
      </c>
      <c r="F612">
        <v>24.660833333333329</v>
      </c>
    </row>
    <row r="613" spans="1:6" x14ac:dyDescent="0.25">
      <c r="A613" s="1">
        <v>734</v>
      </c>
      <c r="B613" t="s">
        <v>66</v>
      </c>
      <c r="C613" t="s">
        <v>464</v>
      </c>
      <c r="D613">
        <v>15.2525</v>
      </c>
      <c r="E613">
        <v>215.8241666666666</v>
      </c>
      <c r="F613">
        <v>23.69</v>
      </c>
    </row>
    <row r="614" spans="1:6" x14ac:dyDescent="0.25">
      <c r="A614" s="1">
        <v>735</v>
      </c>
      <c r="B614" t="s">
        <v>66</v>
      </c>
      <c r="C614" t="s">
        <v>465</v>
      </c>
      <c r="D614">
        <v>22.754999999999999</v>
      </c>
      <c r="E614">
        <v>323.54000000000002</v>
      </c>
      <c r="F614">
        <v>28.612500000000001</v>
      </c>
    </row>
    <row r="615" spans="1:6" x14ac:dyDescent="0.25">
      <c r="A615" s="1">
        <v>736</v>
      </c>
      <c r="B615" t="s">
        <v>66</v>
      </c>
      <c r="C615" t="s">
        <v>466</v>
      </c>
      <c r="D615">
        <v>36.387500000000003</v>
      </c>
      <c r="E615">
        <v>544.52833333333331</v>
      </c>
      <c r="F615">
        <v>33.427500000000002</v>
      </c>
    </row>
    <row r="616" spans="1:6" x14ac:dyDescent="0.25">
      <c r="A616" s="1">
        <v>737</v>
      </c>
      <c r="B616" t="s">
        <v>66</v>
      </c>
      <c r="C616" t="s">
        <v>467</v>
      </c>
      <c r="D616">
        <v>31.55916666666667</v>
      </c>
      <c r="E616">
        <v>416.9108333333333</v>
      </c>
      <c r="F616">
        <v>31.205833333333331</v>
      </c>
    </row>
    <row r="617" spans="1:6" x14ac:dyDescent="0.25">
      <c r="A617" s="1">
        <v>738</v>
      </c>
      <c r="B617" t="s">
        <v>66</v>
      </c>
      <c r="C617" t="s">
        <v>468</v>
      </c>
      <c r="D617">
        <v>41.714166666666657</v>
      </c>
      <c r="E617">
        <v>585.20499999999981</v>
      </c>
      <c r="F617">
        <v>37.354166666666657</v>
      </c>
    </row>
    <row r="618" spans="1:6" x14ac:dyDescent="0.25">
      <c r="A618" s="1">
        <v>739</v>
      </c>
      <c r="B618" t="s">
        <v>66</v>
      </c>
      <c r="C618" t="s">
        <v>469</v>
      </c>
      <c r="D618">
        <v>62.161666666666669</v>
      </c>
      <c r="E618">
        <v>287.65666666666669</v>
      </c>
      <c r="F618">
        <v>26.403333333333329</v>
      </c>
    </row>
    <row r="619" spans="1:6" x14ac:dyDescent="0.25">
      <c r="A619" s="1">
        <v>740</v>
      </c>
      <c r="B619" t="s">
        <v>66</v>
      </c>
      <c r="C619" t="s">
        <v>470</v>
      </c>
      <c r="D619">
        <v>48.607500000000002</v>
      </c>
      <c r="E619">
        <v>77.215833333333308</v>
      </c>
      <c r="F619">
        <v>19.837499999999999</v>
      </c>
    </row>
    <row r="620" spans="1:6" x14ac:dyDescent="0.25">
      <c r="A620" s="1">
        <v>741</v>
      </c>
      <c r="B620" t="s">
        <v>66</v>
      </c>
      <c r="C620" t="s">
        <v>471</v>
      </c>
      <c r="D620">
        <v>31.81750000000001</v>
      </c>
      <c r="E620">
        <v>34.937500000000007</v>
      </c>
      <c r="F620">
        <v>17.541666666666661</v>
      </c>
    </row>
    <row r="621" spans="1:6" x14ac:dyDescent="0.25">
      <c r="A621" s="1">
        <v>742</v>
      </c>
      <c r="B621" t="s">
        <v>66</v>
      </c>
      <c r="C621" t="s">
        <v>472</v>
      </c>
      <c r="D621">
        <v>12.0725</v>
      </c>
      <c r="E621">
        <v>24.854166666666671</v>
      </c>
      <c r="F621">
        <v>16.483333333333331</v>
      </c>
    </row>
    <row r="622" spans="1:6" x14ac:dyDescent="0.25">
      <c r="A622" s="1">
        <v>745</v>
      </c>
      <c r="B622" t="s">
        <v>67</v>
      </c>
      <c r="C622" t="s">
        <v>463</v>
      </c>
      <c r="D622">
        <v>8.42</v>
      </c>
      <c r="E622">
        <v>115.99250000000001</v>
      </c>
      <c r="F622">
        <v>18.504999999999999</v>
      </c>
    </row>
    <row r="623" spans="1:6" x14ac:dyDescent="0.25">
      <c r="A623" s="1">
        <v>746</v>
      </c>
      <c r="B623" t="s">
        <v>67</v>
      </c>
      <c r="C623" t="s">
        <v>464</v>
      </c>
      <c r="D623">
        <v>18.342500000000001</v>
      </c>
      <c r="E623">
        <v>255.2091666666667</v>
      </c>
      <c r="F623">
        <v>25.994166666666668</v>
      </c>
    </row>
    <row r="624" spans="1:6" x14ac:dyDescent="0.25">
      <c r="A624" s="1">
        <v>747</v>
      </c>
      <c r="B624" t="s">
        <v>67</v>
      </c>
      <c r="C624" t="s">
        <v>465</v>
      </c>
      <c r="D624">
        <v>23.321666666666669</v>
      </c>
      <c r="E624">
        <v>332.27750000000009</v>
      </c>
      <c r="F624">
        <v>29.22</v>
      </c>
    </row>
    <row r="625" spans="1:6" x14ac:dyDescent="0.25">
      <c r="A625" s="1">
        <v>748</v>
      </c>
      <c r="B625" t="s">
        <v>67</v>
      </c>
      <c r="C625" t="s">
        <v>466</v>
      </c>
      <c r="D625">
        <v>19.122499999999999</v>
      </c>
      <c r="E625">
        <v>251.21666666666661</v>
      </c>
      <c r="F625">
        <v>26.87</v>
      </c>
    </row>
    <row r="626" spans="1:6" x14ac:dyDescent="0.25">
      <c r="A626" s="1">
        <v>749</v>
      </c>
      <c r="B626" t="s">
        <v>67</v>
      </c>
      <c r="C626" t="s">
        <v>467</v>
      </c>
      <c r="D626">
        <v>14.19</v>
      </c>
      <c r="E626">
        <v>176.61250000000001</v>
      </c>
      <c r="F626">
        <v>23.33</v>
      </c>
    </row>
    <row r="627" spans="1:6" x14ac:dyDescent="0.25">
      <c r="A627" s="1">
        <v>750</v>
      </c>
      <c r="B627" t="s">
        <v>67</v>
      </c>
      <c r="C627" t="s">
        <v>468</v>
      </c>
      <c r="D627">
        <v>30.001666666666669</v>
      </c>
      <c r="E627">
        <v>387.05500000000001</v>
      </c>
      <c r="F627">
        <v>30.926666666666669</v>
      </c>
    </row>
    <row r="628" spans="1:6" x14ac:dyDescent="0.25">
      <c r="A628" s="1">
        <v>751</v>
      </c>
      <c r="B628" t="s">
        <v>67</v>
      </c>
      <c r="C628" t="s">
        <v>469</v>
      </c>
      <c r="D628">
        <v>23.541666666666671</v>
      </c>
      <c r="E628">
        <v>294.15750000000003</v>
      </c>
      <c r="F628">
        <v>27.932500000000001</v>
      </c>
    </row>
    <row r="629" spans="1:6" x14ac:dyDescent="0.25">
      <c r="A629" s="1">
        <v>752</v>
      </c>
      <c r="B629" t="s">
        <v>67</v>
      </c>
      <c r="C629" t="s">
        <v>470</v>
      </c>
      <c r="D629">
        <v>23.69166666666667</v>
      </c>
      <c r="E629">
        <v>272.85583333333329</v>
      </c>
      <c r="F629">
        <v>25.534166666666671</v>
      </c>
    </row>
    <row r="630" spans="1:6" x14ac:dyDescent="0.25">
      <c r="A630" s="1">
        <v>753</v>
      </c>
      <c r="B630" t="s">
        <v>67</v>
      </c>
      <c r="C630" t="s">
        <v>471</v>
      </c>
      <c r="D630">
        <v>27.055</v>
      </c>
      <c r="E630">
        <v>103.8458333333334</v>
      </c>
      <c r="F630">
        <v>18.839166666666671</v>
      </c>
    </row>
    <row r="631" spans="1:6" x14ac:dyDescent="0.25">
      <c r="A631" s="1">
        <v>754</v>
      </c>
      <c r="B631" t="s">
        <v>67</v>
      </c>
      <c r="C631" t="s">
        <v>472</v>
      </c>
      <c r="D631">
        <v>8.5258333333333329</v>
      </c>
      <c r="E631">
        <v>53.624999999999993</v>
      </c>
      <c r="F631">
        <v>18.412500000000001</v>
      </c>
    </row>
    <row r="632" spans="1:6" x14ac:dyDescent="0.25">
      <c r="A632" s="1">
        <v>757</v>
      </c>
      <c r="B632" t="s">
        <v>68</v>
      </c>
      <c r="C632" t="s">
        <v>463</v>
      </c>
      <c r="D632">
        <v>19.290833333333332</v>
      </c>
      <c r="E632">
        <v>366.07416666666671</v>
      </c>
      <c r="F632">
        <v>26.033333333333331</v>
      </c>
    </row>
    <row r="633" spans="1:6" x14ac:dyDescent="0.25">
      <c r="A633" s="1">
        <v>758</v>
      </c>
      <c r="B633" t="s">
        <v>68</v>
      </c>
      <c r="C633" t="s">
        <v>464</v>
      </c>
      <c r="D633">
        <v>33.336666666666673</v>
      </c>
      <c r="E633">
        <v>553.19583333333333</v>
      </c>
      <c r="F633">
        <v>37.075833333333328</v>
      </c>
    </row>
    <row r="634" spans="1:6" x14ac:dyDescent="0.25">
      <c r="A634" s="1">
        <v>759</v>
      </c>
      <c r="B634" t="s">
        <v>68</v>
      </c>
      <c r="C634" t="s">
        <v>465</v>
      </c>
      <c r="D634">
        <v>44.534999999999997</v>
      </c>
      <c r="E634">
        <v>708.37416666666661</v>
      </c>
      <c r="F634">
        <v>43.298333333333339</v>
      </c>
    </row>
    <row r="635" spans="1:6" x14ac:dyDescent="0.25">
      <c r="A635" s="1">
        <v>760</v>
      </c>
      <c r="B635" t="s">
        <v>68</v>
      </c>
      <c r="C635" t="s">
        <v>466</v>
      </c>
      <c r="D635">
        <v>46.744999999999997</v>
      </c>
      <c r="E635">
        <v>714.68916666666667</v>
      </c>
      <c r="F635">
        <v>44.573333333333331</v>
      </c>
    </row>
    <row r="636" spans="1:6" x14ac:dyDescent="0.25">
      <c r="A636" s="1">
        <v>761</v>
      </c>
      <c r="B636" t="s">
        <v>68</v>
      </c>
      <c r="C636" t="s">
        <v>467</v>
      </c>
      <c r="D636">
        <v>45.229166666666657</v>
      </c>
      <c r="E636">
        <v>645.9749999999998</v>
      </c>
      <c r="F636">
        <v>35.645000000000003</v>
      </c>
    </row>
    <row r="637" spans="1:6" x14ac:dyDescent="0.25">
      <c r="A637" s="1">
        <v>762</v>
      </c>
      <c r="B637" t="s">
        <v>68</v>
      </c>
      <c r="C637" t="s">
        <v>468</v>
      </c>
      <c r="D637">
        <v>54.650833333333338</v>
      </c>
      <c r="E637">
        <v>766.45000000000027</v>
      </c>
      <c r="F637">
        <v>42.49</v>
      </c>
    </row>
    <row r="638" spans="1:6" x14ac:dyDescent="0.25">
      <c r="A638" s="1">
        <v>763</v>
      </c>
      <c r="B638" t="s">
        <v>68</v>
      </c>
      <c r="C638" t="s">
        <v>469</v>
      </c>
      <c r="D638">
        <v>25.401666666666671</v>
      </c>
      <c r="E638">
        <v>282.84500000000003</v>
      </c>
      <c r="F638">
        <v>26.838333333333338</v>
      </c>
    </row>
    <row r="639" spans="1:6" x14ac:dyDescent="0.25">
      <c r="A639" s="1">
        <v>764</v>
      </c>
      <c r="B639" t="s">
        <v>68</v>
      </c>
      <c r="C639" t="s">
        <v>470</v>
      </c>
      <c r="D639">
        <v>7.5366666666666662</v>
      </c>
      <c r="E639">
        <v>101.5883333333333</v>
      </c>
      <c r="F639">
        <v>20.846666666666671</v>
      </c>
    </row>
    <row r="640" spans="1:6" x14ac:dyDescent="0.25">
      <c r="A640" s="1">
        <v>765</v>
      </c>
      <c r="B640" t="s">
        <v>68</v>
      </c>
      <c r="C640" t="s">
        <v>471</v>
      </c>
      <c r="D640">
        <v>11.4975</v>
      </c>
      <c r="E640">
        <v>144.6691666666666</v>
      </c>
      <c r="F640">
        <v>21.84416666666667</v>
      </c>
    </row>
    <row r="641" spans="1:6" x14ac:dyDescent="0.25">
      <c r="A641" s="1">
        <v>766</v>
      </c>
      <c r="B641" t="s">
        <v>68</v>
      </c>
      <c r="C641" t="s">
        <v>472</v>
      </c>
      <c r="D641">
        <v>9.4275000000000002</v>
      </c>
      <c r="E641">
        <v>75.99666666666667</v>
      </c>
      <c r="F641">
        <v>19.49666666666667</v>
      </c>
    </row>
    <row r="642" spans="1:6" x14ac:dyDescent="0.25">
      <c r="A642" s="1">
        <v>769</v>
      </c>
      <c r="B642" t="s">
        <v>69</v>
      </c>
      <c r="C642" t="s">
        <v>463</v>
      </c>
      <c r="D642">
        <v>21.397500000000001</v>
      </c>
      <c r="E642">
        <v>427.48333333333329</v>
      </c>
      <c r="F642">
        <v>26.90916666666666</v>
      </c>
    </row>
    <row r="643" spans="1:6" x14ac:dyDescent="0.25">
      <c r="A643" s="1">
        <v>770</v>
      </c>
      <c r="B643" t="s">
        <v>69</v>
      </c>
      <c r="C643" t="s">
        <v>464</v>
      </c>
      <c r="D643">
        <v>38.516666666666673</v>
      </c>
      <c r="E643">
        <v>658.38083333333327</v>
      </c>
      <c r="F643">
        <v>41.240833333333327</v>
      </c>
    </row>
    <row r="644" spans="1:6" x14ac:dyDescent="0.25">
      <c r="A644" s="1">
        <v>771</v>
      </c>
      <c r="B644" t="s">
        <v>69</v>
      </c>
      <c r="C644" t="s">
        <v>465</v>
      </c>
      <c r="D644">
        <v>51.695833333333333</v>
      </c>
      <c r="E644">
        <v>825.89499999999998</v>
      </c>
      <c r="F644">
        <v>46.448333333333331</v>
      </c>
    </row>
    <row r="645" spans="1:6" x14ac:dyDescent="0.25">
      <c r="A645" s="1">
        <v>772</v>
      </c>
      <c r="B645" t="s">
        <v>69</v>
      </c>
      <c r="C645" t="s">
        <v>466</v>
      </c>
      <c r="D645">
        <v>43.186666666666667</v>
      </c>
      <c r="E645">
        <v>658.73333333333323</v>
      </c>
      <c r="F645">
        <v>38.763333333333343</v>
      </c>
    </row>
    <row r="646" spans="1:6" x14ac:dyDescent="0.25">
      <c r="A646" s="1">
        <v>773</v>
      </c>
      <c r="B646" t="s">
        <v>69</v>
      </c>
      <c r="C646" t="s">
        <v>467</v>
      </c>
      <c r="D646">
        <v>62.735833333333339</v>
      </c>
      <c r="E646">
        <v>954.83333333333348</v>
      </c>
      <c r="F646">
        <v>42.840833333333329</v>
      </c>
    </row>
    <row r="647" spans="1:6" x14ac:dyDescent="0.25">
      <c r="A647" s="1">
        <v>774</v>
      </c>
      <c r="B647" t="s">
        <v>69</v>
      </c>
      <c r="C647" t="s">
        <v>468</v>
      </c>
      <c r="D647">
        <v>64.875000000000014</v>
      </c>
      <c r="E647">
        <v>963.26250000000005</v>
      </c>
      <c r="F647">
        <v>45.551666666666662</v>
      </c>
    </row>
    <row r="648" spans="1:6" x14ac:dyDescent="0.25">
      <c r="A648" s="1">
        <v>775</v>
      </c>
      <c r="B648" t="s">
        <v>69</v>
      </c>
      <c r="C648" t="s">
        <v>469</v>
      </c>
      <c r="D648">
        <v>65.49499999999999</v>
      </c>
      <c r="E648">
        <v>329.80666666666667</v>
      </c>
      <c r="F648">
        <v>30.38333333333334</v>
      </c>
    </row>
    <row r="649" spans="1:6" x14ac:dyDescent="0.25">
      <c r="A649" s="1">
        <v>776</v>
      </c>
      <c r="B649" t="s">
        <v>69</v>
      </c>
      <c r="C649" t="s">
        <v>470</v>
      </c>
      <c r="D649">
        <v>54.248333333333342</v>
      </c>
      <c r="E649">
        <v>91.71</v>
      </c>
      <c r="F649">
        <v>23.000833333333329</v>
      </c>
    </row>
    <row r="650" spans="1:6" x14ac:dyDescent="0.25">
      <c r="A650" s="1">
        <v>777</v>
      </c>
      <c r="B650" t="s">
        <v>69</v>
      </c>
      <c r="C650" t="s">
        <v>471</v>
      </c>
      <c r="D650">
        <v>17.26499999999999</v>
      </c>
      <c r="E650">
        <v>41.474166666666669</v>
      </c>
      <c r="F650">
        <v>19.575833333333328</v>
      </c>
    </row>
    <row r="651" spans="1:6" x14ac:dyDescent="0.25">
      <c r="A651" s="1">
        <v>778</v>
      </c>
      <c r="B651" t="s">
        <v>69</v>
      </c>
      <c r="C651" t="s">
        <v>472</v>
      </c>
      <c r="D651">
        <v>2.8483333333333332</v>
      </c>
      <c r="E651">
        <v>21.09333333333333</v>
      </c>
      <c r="F651">
        <v>17.959166666666661</v>
      </c>
    </row>
    <row r="652" spans="1:6" x14ac:dyDescent="0.25">
      <c r="A652" s="1">
        <v>781</v>
      </c>
      <c r="B652" t="s">
        <v>70</v>
      </c>
      <c r="C652" t="s">
        <v>463</v>
      </c>
      <c r="D652">
        <v>20.979166666666671</v>
      </c>
      <c r="E652">
        <v>419.06750000000011</v>
      </c>
      <c r="F652">
        <v>27.235833333333328</v>
      </c>
    </row>
    <row r="653" spans="1:6" x14ac:dyDescent="0.25">
      <c r="A653" s="1">
        <v>782</v>
      </c>
      <c r="B653" t="s">
        <v>70</v>
      </c>
      <c r="C653" t="s">
        <v>464</v>
      </c>
      <c r="D653">
        <v>39.353333333333332</v>
      </c>
      <c r="E653">
        <v>656.58083333333332</v>
      </c>
      <c r="F653">
        <v>41.188333333333333</v>
      </c>
    </row>
    <row r="654" spans="1:6" x14ac:dyDescent="0.25">
      <c r="A654" s="1">
        <v>783</v>
      </c>
      <c r="B654" t="s">
        <v>70</v>
      </c>
      <c r="C654" t="s">
        <v>465</v>
      </c>
      <c r="D654">
        <v>56.408333333333339</v>
      </c>
      <c r="E654">
        <v>895.85833333333346</v>
      </c>
      <c r="F654">
        <v>46.92833333333332</v>
      </c>
    </row>
    <row r="655" spans="1:6" x14ac:dyDescent="0.25">
      <c r="A655" s="1">
        <v>784</v>
      </c>
      <c r="B655" t="s">
        <v>70</v>
      </c>
      <c r="C655" t="s">
        <v>466</v>
      </c>
      <c r="D655">
        <v>65.287499999999994</v>
      </c>
      <c r="E655">
        <v>1013.713333333333</v>
      </c>
      <c r="F655">
        <v>47.951666666666682</v>
      </c>
    </row>
    <row r="656" spans="1:6" x14ac:dyDescent="0.25">
      <c r="A656" s="1">
        <v>785</v>
      </c>
      <c r="B656" t="s">
        <v>70</v>
      </c>
      <c r="C656" t="s">
        <v>467</v>
      </c>
      <c r="D656">
        <v>59.357499999999987</v>
      </c>
      <c r="E656">
        <v>956.60583333333341</v>
      </c>
      <c r="F656">
        <v>53.531666666666659</v>
      </c>
    </row>
    <row r="657" spans="1:6" x14ac:dyDescent="0.25">
      <c r="A657" s="1">
        <v>786</v>
      </c>
      <c r="B657" t="s">
        <v>70</v>
      </c>
      <c r="C657" t="s">
        <v>468</v>
      </c>
      <c r="D657">
        <v>34.580833333333338</v>
      </c>
      <c r="E657">
        <v>509.08833333333342</v>
      </c>
      <c r="F657">
        <v>41.44166666666667</v>
      </c>
    </row>
    <row r="658" spans="1:6" x14ac:dyDescent="0.25">
      <c r="A658" s="1">
        <v>787</v>
      </c>
      <c r="B658" t="s">
        <v>70</v>
      </c>
      <c r="C658" t="s">
        <v>469</v>
      </c>
      <c r="D658">
        <v>24.271666666666661</v>
      </c>
      <c r="E658">
        <v>213.36333333333329</v>
      </c>
      <c r="F658">
        <v>28.855</v>
      </c>
    </row>
    <row r="659" spans="1:6" x14ac:dyDescent="0.25">
      <c r="A659" s="1">
        <v>788</v>
      </c>
      <c r="B659" t="s">
        <v>70</v>
      </c>
      <c r="C659" t="s">
        <v>470</v>
      </c>
      <c r="D659">
        <v>29.270833333333329</v>
      </c>
      <c r="E659">
        <v>190.25</v>
      </c>
      <c r="F659">
        <v>24.885000000000002</v>
      </c>
    </row>
    <row r="660" spans="1:6" x14ac:dyDescent="0.25">
      <c r="A660" s="1">
        <v>789</v>
      </c>
      <c r="B660" t="s">
        <v>70</v>
      </c>
      <c r="C660" t="s">
        <v>471</v>
      </c>
      <c r="D660">
        <v>13.39</v>
      </c>
      <c r="E660">
        <v>62.337499999999999</v>
      </c>
      <c r="F660">
        <v>19.549166666666661</v>
      </c>
    </row>
    <row r="661" spans="1:6" x14ac:dyDescent="0.25">
      <c r="A661" s="1">
        <v>790</v>
      </c>
      <c r="B661" t="s">
        <v>70</v>
      </c>
      <c r="C661" t="s">
        <v>472</v>
      </c>
      <c r="D661">
        <v>7.3566666666666656</v>
      </c>
      <c r="E661">
        <v>36.313333333333333</v>
      </c>
      <c r="F661">
        <v>17.772500000000001</v>
      </c>
    </row>
    <row r="662" spans="1:6" x14ac:dyDescent="0.25">
      <c r="A662" s="1">
        <v>793</v>
      </c>
      <c r="B662" t="s">
        <v>71</v>
      </c>
      <c r="C662" t="s">
        <v>463</v>
      </c>
      <c r="D662">
        <v>18.494166666666668</v>
      </c>
      <c r="E662">
        <v>368.1</v>
      </c>
      <c r="F662">
        <v>24.021666666666661</v>
      </c>
    </row>
    <row r="663" spans="1:6" x14ac:dyDescent="0.25">
      <c r="A663" s="1">
        <v>794</v>
      </c>
      <c r="B663" t="s">
        <v>71</v>
      </c>
      <c r="C663" t="s">
        <v>464</v>
      </c>
      <c r="D663">
        <v>36.6</v>
      </c>
      <c r="E663">
        <v>622.23249999999996</v>
      </c>
      <c r="F663">
        <v>39.205000000000013</v>
      </c>
    </row>
    <row r="664" spans="1:6" x14ac:dyDescent="0.25">
      <c r="A664" s="1">
        <v>795</v>
      </c>
      <c r="B664" t="s">
        <v>71</v>
      </c>
      <c r="C664" t="s">
        <v>465</v>
      </c>
      <c r="D664">
        <v>47.931666666666672</v>
      </c>
      <c r="E664">
        <v>768.62833333333344</v>
      </c>
      <c r="F664">
        <v>44.249166666666667</v>
      </c>
    </row>
    <row r="665" spans="1:6" x14ac:dyDescent="0.25">
      <c r="A665" s="1">
        <v>796</v>
      </c>
      <c r="B665" t="s">
        <v>71</v>
      </c>
      <c r="C665" t="s">
        <v>466</v>
      </c>
      <c r="D665">
        <v>55.880833333333342</v>
      </c>
      <c r="E665">
        <v>878.94916666666643</v>
      </c>
      <c r="F665">
        <v>48.367499999999993</v>
      </c>
    </row>
    <row r="666" spans="1:6" x14ac:dyDescent="0.25">
      <c r="A666" s="1">
        <v>797</v>
      </c>
      <c r="B666" t="s">
        <v>71</v>
      </c>
      <c r="C666" t="s">
        <v>467</v>
      </c>
      <c r="D666">
        <v>54.766666666666673</v>
      </c>
      <c r="E666">
        <v>834.23500000000001</v>
      </c>
      <c r="F666">
        <v>49.715833333333329</v>
      </c>
    </row>
    <row r="667" spans="1:6" x14ac:dyDescent="0.25">
      <c r="A667" s="1">
        <v>798</v>
      </c>
      <c r="B667" t="s">
        <v>71</v>
      </c>
      <c r="C667" t="s">
        <v>468</v>
      </c>
      <c r="D667">
        <v>43.898333333333333</v>
      </c>
      <c r="E667">
        <v>618.16083333333336</v>
      </c>
      <c r="F667">
        <v>38.748333333333328</v>
      </c>
    </row>
    <row r="668" spans="1:6" x14ac:dyDescent="0.25">
      <c r="A668" s="1">
        <v>799</v>
      </c>
      <c r="B668" t="s">
        <v>71</v>
      </c>
      <c r="C668" t="s">
        <v>469</v>
      </c>
      <c r="D668">
        <v>44.037500000000001</v>
      </c>
      <c r="E668">
        <v>397.28083333333331</v>
      </c>
      <c r="F668">
        <v>33.771666666666668</v>
      </c>
    </row>
    <row r="669" spans="1:6" x14ac:dyDescent="0.25">
      <c r="A669" s="1">
        <v>800</v>
      </c>
      <c r="B669" t="s">
        <v>71</v>
      </c>
      <c r="C669" t="s">
        <v>470</v>
      </c>
      <c r="D669">
        <v>12.87666666666667</v>
      </c>
      <c r="E669">
        <v>107.6141666666667</v>
      </c>
      <c r="F669">
        <v>24.2075</v>
      </c>
    </row>
    <row r="670" spans="1:6" x14ac:dyDescent="0.25">
      <c r="A670" s="1">
        <v>801</v>
      </c>
      <c r="B670" t="s">
        <v>71</v>
      </c>
      <c r="C670" t="s">
        <v>471</v>
      </c>
      <c r="D670">
        <v>8.5775000000000006</v>
      </c>
      <c r="E670">
        <v>80.169166666666669</v>
      </c>
      <c r="F670">
        <v>22.344999999999999</v>
      </c>
    </row>
    <row r="671" spans="1:6" x14ac:dyDescent="0.25">
      <c r="A671" s="1">
        <v>802</v>
      </c>
      <c r="B671" t="s">
        <v>71</v>
      </c>
      <c r="C671" t="s">
        <v>472</v>
      </c>
      <c r="D671">
        <v>0.47166666666666668</v>
      </c>
      <c r="E671">
        <v>10.9</v>
      </c>
      <c r="F671">
        <v>18.381666666666661</v>
      </c>
    </row>
    <row r="672" spans="1:6" x14ac:dyDescent="0.25">
      <c r="A672" s="1">
        <v>805</v>
      </c>
      <c r="B672" t="s">
        <v>72</v>
      </c>
      <c r="C672" t="s">
        <v>463</v>
      </c>
      <c r="D672">
        <v>8.0749999999999993</v>
      </c>
      <c r="E672">
        <v>120.8691666666667</v>
      </c>
      <c r="F672">
        <v>14.229166666666661</v>
      </c>
    </row>
    <row r="673" spans="1:6" x14ac:dyDescent="0.25">
      <c r="A673" s="1">
        <v>806</v>
      </c>
      <c r="B673" t="s">
        <v>72</v>
      </c>
      <c r="C673" t="s">
        <v>464</v>
      </c>
      <c r="D673">
        <v>18.480833333333329</v>
      </c>
      <c r="E673">
        <v>278.83333333333331</v>
      </c>
      <c r="F673">
        <v>23.64083333333333</v>
      </c>
    </row>
    <row r="674" spans="1:6" x14ac:dyDescent="0.25">
      <c r="A674" s="1">
        <v>807</v>
      </c>
      <c r="B674" t="s">
        <v>72</v>
      </c>
      <c r="C674" t="s">
        <v>465</v>
      </c>
      <c r="D674">
        <v>34.051666666666669</v>
      </c>
      <c r="E674">
        <v>514.06416666666667</v>
      </c>
      <c r="F674">
        <v>28.59666666666666</v>
      </c>
    </row>
    <row r="675" spans="1:6" x14ac:dyDescent="0.25">
      <c r="A675" s="1">
        <v>808</v>
      </c>
      <c r="B675" t="s">
        <v>72</v>
      </c>
      <c r="C675" t="s">
        <v>466</v>
      </c>
      <c r="D675">
        <v>54.998333333333342</v>
      </c>
      <c r="E675">
        <v>848.25416666666661</v>
      </c>
      <c r="F675">
        <v>41.776666666666657</v>
      </c>
    </row>
    <row r="676" spans="1:6" x14ac:dyDescent="0.25">
      <c r="A676" s="1">
        <v>809</v>
      </c>
      <c r="B676" t="s">
        <v>72</v>
      </c>
      <c r="C676" t="s">
        <v>467</v>
      </c>
      <c r="D676">
        <v>44.846666666666657</v>
      </c>
      <c r="E676">
        <v>683.80916666666667</v>
      </c>
      <c r="F676">
        <v>41.381666666666668</v>
      </c>
    </row>
    <row r="677" spans="1:6" x14ac:dyDescent="0.25">
      <c r="A677" s="1">
        <v>810</v>
      </c>
      <c r="B677" t="s">
        <v>72</v>
      </c>
      <c r="C677" t="s">
        <v>468</v>
      </c>
      <c r="D677">
        <v>33.688333333333333</v>
      </c>
      <c r="E677">
        <v>464.39999999999992</v>
      </c>
      <c r="F677">
        <v>36.466666666666669</v>
      </c>
    </row>
    <row r="678" spans="1:6" x14ac:dyDescent="0.25">
      <c r="A678" s="1">
        <v>811</v>
      </c>
      <c r="B678" t="s">
        <v>72</v>
      </c>
      <c r="C678" t="s">
        <v>469</v>
      </c>
      <c r="D678">
        <v>21.03916666666667</v>
      </c>
      <c r="E678">
        <v>215.01249999999999</v>
      </c>
      <c r="F678">
        <v>29.888333333333328</v>
      </c>
    </row>
    <row r="679" spans="1:6" x14ac:dyDescent="0.25">
      <c r="A679" s="1">
        <v>812</v>
      </c>
      <c r="B679" t="s">
        <v>72</v>
      </c>
      <c r="C679" t="s">
        <v>470</v>
      </c>
      <c r="D679">
        <v>3.1733333333333338</v>
      </c>
      <c r="E679">
        <v>46.455000000000013</v>
      </c>
      <c r="F679">
        <v>19.25</v>
      </c>
    </row>
    <row r="680" spans="1:6" x14ac:dyDescent="0.25">
      <c r="A680" s="1">
        <v>813</v>
      </c>
      <c r="B680" t="s">
        <v>72</v>
      </c>
      <c r="C680" t="s">
        <v>471</v>
      </c>
      <c r="D680">
        <v>2.4741666666666662</v>
      </c>
      <c r="E680">
        <v>37.738333333333337</v>
      </c>
      <c r="F680">
        <v>18.14</v>
      </c>
    </row>
    <row r="681" spans="1:6" x14ac:dyDescent="0.25">
      <c r="A681" s="1">
        <v>814</v>
      </c>
      <c r="B681" t="s">
        <v>72</v>
      </c>
      <c r="C681" t="s">
        <v>472</v>
      </c>
      <c r="D681">
        <v>0.94833333333333336</v>
      </c>
      <c r="E681">
        <v>17.510833333333331</v>
      </c>
      <c r="F681">
        <v>17.215</v>
      </c>
    </row>
    <row r="682" spans="1:6" x14ac:dyDescent="0.25">
      <c r="A682" s="1">
        <v>817</v>
      </c>
      <c r="B682" t="s">
        <v>73</v>
      </c>
      <c r="C682" t="s">
        <v>463</v>
      </c>
      <c r="D682">
        <v>5.7133333333333338</v>
      </c>
      <c r="E682">
        <v>80.64</v>
      </c>
      <c r="F682">
        <v>16.087499999999999</v>
      </c>
    </row>
    <row r="683" spans="1:6" x14ac:dyDescent="0.25">
      <c r="A683" s="1">
        <v>818</v>
      </c>
      <c r="B683" t="s">
        <v>73</v>
      </c>
      <c r="C683" t="s">
        <v>464</v>
      </c>
      <c r="D683">
        <v>27.46916666666667</v>
      </c>
      <c r="E683">
        <v>430.65666666666669</v>
      </c>
      <c r="F683">
        <v>30.37</v>
      </c>
    </row>
    <row r="684" spans="1:6" x14ac:dyDescent="0.25">
      <c r="A684" s="1">
        <v>819</v>
      </c>
      <c r="B684" t="s">
        <v>73</v>
      </c>
      <c r="C684" t="s">
        <v>465</v>
      </c>
      <c r="D684">
        <v>30.09083333333334</v>
      </c>
      <c r="E684">
        <v>454.1466666666667</v>
      </c>
      <c r="F684">
        <v>34.253333333333337</v>
      </c>
    </row>
    <row r="685" spans="1:6" x14ac:dyDescent="0.25">
      <c r="A685" s="1">
        <v>820</v>
      </c>
      <c r="B685" t="s">
        <v>73</v>
      </c>
      <c r="C685" t="s">
        <v>466</v>
      </c>
      <c r="D685">
        <v>41.557499999999997</v>
      </c>
      <c r="E685">
        <v>640.58916666666664</v>
      </c>
      <c r="F685">
        <v>41.155000000000001</v>
      </c>
    </row>
    <row r="686" spans="1:6" x14ac:dyDescent="0.25">
      <c r="A686" s="1">
        <v>821</v>
      </c>
      <c r="B686" t="s">
        <v>73</v>
      </c>
      <c r="C686" t="s">
        <v>467</v>
      </c>
      <c r="D686">
        <v>20.999166666666671</v>
      </c>
      <c r="E686">
        <v>285.81166666666672</v>
      </c>
      <c r="F686">
        <v>30.23</v>
      </c>
    </row>
    <row r="687" spans="1:6" x14ac:dyDescent="0.25">
      <c r="A687" s="1">
        <v>822</v>
      </c>
      <c r="B687" t="s">
        <v>73</v>
      </c>
      <c r="C687" t="s">
        <v>468</v>
      </c>
      <c r="D687">
        <v>28.799166666666672</v>
      </c>
      <c r="E687">
        <v>381.96583333333331</v>
      </c>
      <c r="F687">
        <v>32.713333333333352</v>
      </c>
    </row>
    <row r="688" spans="1:6" x14ac:dyDescent="0.25">
      <c r="A688" s="1">
        <v>823</v>
      </c>
      <c r="B688" t="s">
        <v>73</v>
      </c>
      <c r="C688" t="s">
        <v>469</v>
      </c>
      <c r="D688">
        <v>4.6574999999999998</v>
      </c>
      <c r="E688">
        <v>59.233333333333348</v>
      </c>
      <c r="F688">
        <v>22.074999999999999</v>
      </c>
    </row>
    <row r="689" spans="1:6" x14ac:dyDescent="0.25">
      <c r="A689" s="1">
        <v>824</v>
      </c>
      <c r="B689" t="s">
        <v>73</v>
      </c>
      <c r="C689" t="s">
        <v>470</v>
      </c>
      <c r="D689">
        <v>0.3833333333333333</v>
      </c>
      <c r="E689">
        <v>9.230833333333333</v>
      </c>
      <c r="F689">
        <v>13.43583333333333</v>
      </c>
    </row>
    <row r="690" spans="1:6" x14ac:dyDescent="0.25">
      <c r="A690" s="1">
        <v>825</v>
      </c>
      <c r="B690" t="s">
        <v>73</v>
      </c>
      <c r="C690" t="s">
        <v>471</v>
      </c>
      <c r="D690">
        <v>0.77249999999999996</v>
      </c>
      <c r="E690">
        <v>17.141666666666669</v>
      </c>
      <c r="F690">
        <v>11.157500000000001</v>
      </c>
    </row>
    <row r="691" spans="1:6" x14ac:dyDescent="0.25">
      <c r="A691" s="1">
        <v>826</v>
      </c>
      <c r="B691" t="s">
        <v>73</v>
      </c>
      <c r="C691" t="s">
        <v>472</v>
      </c>
      <c r="D691">
        <v>1.3583333333333329</v>
      </c>
      <c r="E691">
        <v>24.568333333333332</v>
      </c>
      <c r="F691">
        <v>11.82416666666666</v>
      </c>
    </row>
    <row r="692" spans="1:6" x14ac:dyDescent="0.25">
      <c r="A692" s="1">
        <v>829</v>
      </c>
      <c r="B692" t="s">
        <v>74</v>
      </c>
      <c r="C692" t="s">
        <v>463</v>
      </c>
      <c r="D692">
        <v>8.09</v>
      </c>
      <c r="E692">
        <v>121.4791666666667</v>
      </c>
      <c r="F692">
        <v>16.37833333333333</v>
      </c>
    </row>
    <row r="693" spans="1:6" x14ac:dyDescent="0.25">
      <c r="A693" s="1">
        <v>830</v>
      </c>
      <c r="B693" t="s">
        <v>74</v>
      </c>
      <c r="C693" t="s">
        <v>464</v>
      </c>
      <c r="D693">
        <v>25.64083333333333</v>
      </c>
      <c r="E693">
        <v>421.1466666666667</v>
      </c>
      <c r="F693">
        <v>28.270833333333329</v>
      </c>
    </row>
    <row r="694" spans="1:6" x14ac:dyDescent="0.25">
      <c r="A694" s="1">
        <v>831</v>
      </c>
      <c r="B694" t="s">
        <v>74</v>
      </c>
      <c r="C694" t="s">
        <v>465</v>
      </c>
      <c r="D694">
        <v>29.6875</v>
      </c>
      <c r="E694">
        <v>433.58499999999998</v>
      </c>
      <c r="F694">
        <v>34.917499999999997</v>
      </c>
    </row>
    <row r="695" spans="1:6" x14ac:dyDescent="0.25">
      <c r="A695" s="1">
        <v>832</v>
      </c>
      <c r="B695" t="s">
        <v>74</v>
      </c>
      <c r="C695" t="s">
        <v>466</v>
      </c>
      <c r="D695">
        <v>52.157499999999992</v>
      </c>
      <c r="E695">
        <v>810.68583333333333</v>
      </c>
      <c r="F695">
        <v>42.629166666666663</v>
      </c>
    </row>
    <row r="696" spans="1:6" x14ac:dyDescent="0.25">
      <c r="A696" s="1">
        <v>833</v>
      </c>
      <c r="B696" t="s">
        <v>74</v>
      </c>
      <c r="C696" t="s">
        <v>467</v>
      </c>
      <c r="D696">
        <v>47.962499999999999</v>
      </c>
      <c r="E696">
        <v>726.27333333333343</v>
      </c>
      <c r="F696">
        <v>42.959166666666682</v>
      </c>
    </row>
    <row r="697" spans="1:6" x14ac:dyDescent="0.25">
      <c r="A697" s="1">
        <v>834</v>
      </c>
      <c r="B697" t="s">
        <v>74</v>
      </c>
      <c r="C697" t="s">
        <v>468</v>
      </c>
      <c r="D697">
        <v>42.49583333333333</v>
      </c>
      <c r="E697">
        <v>609.34833333333336</v>
      </c>
      <c r="F697">
        <v>35.510833333333331</v>
      </c>
    </row>
    <row r="698" spans="1:6" x14ac:dyDescent="0.25">
      <c r="A698" s="1">
        <v>835</v>
      </c>
      <c r="B698" t="s">
        <v>74</v>
      </c>
      <c r="C698" t="s">
        <v>469</v>
      </c>
      <c r="D698">
        <v>52.256666666666668</v>
      </c>
      <c r="E698">
        <v>262.2949999999999</v>
      </c>
      <c r="F698">
        <v>27.164166666666659</v>
      </c>
    </row>
    <row r="699" spans="1:6" x14ac:dyDescent="0.25">
      <c r="A699" s="1">
        <v>836</v>
      </c>
      <c r="B699" t="s">
        <v>74</v>
      </c>
      <c r="C699" t="s">
        <v>470</v>
      </c>
      <c r="D699">
        <v>16.004999999999999</v>
      </c>
      <c r="E699">
        <v>78.40000000000002</v>
      </c>
      <c r="F699">
        <v>21.094999999999999</v>
      </c>
    </row>
    <row r="700" spans="1:6" x14ac:dyDescent="0.25">
      <c r="A700" s="1">
        <v>837</v>
      </c>
      <c r="B700" t="s">
        <v>74</v>
      </c>
      <c r="C700" t="s">
        <v>471</v>
      </c>
      <c r="D700">
        <v>30.9925</v>
      </c>
      <c r="E700">
        <v>71.680000000000007</v>
      </c>
      <c r="F700">
        <v>20.352499999999999</v>
      </c>
    </row>
    <row r="701" spans="1:6" x14ac:dyDescent="0.25">
      <c r="A701" s="1">
        <v>838</v>
      </c>
      <c r="B701" t="s">
        <v>74</v>
      </c>
      <c r="C701" t="s">
        <v>472</v>
      </c>
      <c r="D701">
        <v>6.8733333333333322</v>
      </c>
      <c r="E701">
        <v>52.350833333333327</v>
      </c>
      <c r="F701">
        <v>19.244166666666668</v>
      </c>
    </row>
    <row r="702" spans="1:6" x14ac:dyDescent="0.25">
      <c r="A702" s="1">
        <v>841</v>
      </c>
      <c r="B702" t="s">
        <v>75</v>
      </c>
      <c r="C702" t="s">
        <v>463</v>
      </c>
      <c r="D702">
        <v>19.9725</v>
      </c>
      <c r="E702">
        <v>411.16833333333329</v>
      </c>
      <c r="F702">
        <v>27.338333333333331</v>
      </c>
    </row>
    <row r="703" spans="1:6" x14ac:dyDescent="0.25">
      <c r="A703" s="1">
        <v>842</v>
      </c>
      <c r="B703" t="s">
        <v>75</v>
      </c>
      <c r="C703" t="s">
        <v>464</v>
      </c>
      <c r="D703">
        <v>38.440000000000012</v>
      </c>
      <c r="E703">
        <v>664.92666666666662</v>
      </c>
      <c r="F703">
        <v>39.801666666666669</v>
      </c>
    </row>
    <row r="704" spans="1:6" x14ac:dyDescent="0.25">
      <c r="A704" s="1">
        <v>843</v>
      </c>
      <c r="B704" t="s">
        <v>75</v>
      </c>
      <c r="C704" t="s">
        <v>465</v>
      </c>
      <c r="D704">
        <v>47.997500000000002</v>
      </c>
      <c r="E704">
        <v>788.8508333333333</v>
      </c>
      <c r="F704">
        <v>47.124166666666667</v>
      </c>
    </row>
    <row r="705" spans="1:6" x14ac:dyDescent="0.25">
      <c r="A705" s="1">
        <v>844</v>
      </c>
      <c r="B705" t="s">
        <v>75</v>
      </c>
      <c r="C705" t="s">
        <v>466</v>
      </c>
      <c r="D705">
        <v>53.621666666666663</v>
      </c>
      <c r="E705">
        <v>857.16250000000002</v>
      </c>
      <c r="F705">
        <v>46.264166666666661</v>
      </c>
    </row>
    <row r="706" spans="1:6" x14ac:dyDescent="0.25">
      <c r="A706" s="1">
        <v>845</v>
      </c>
      <c r="B706" t="s">
        <v>75</v>
      </c>
      <c r="C706" t="s">
        <v>467</v>
      </c>
      <c r="D706">
        <v>62.164166666666667</v>
      </c>
      <c r="E706">
        <v>1007.161666666666</v>
      </c>
      <c r="F706">
        <v>53.398333333333341</v>
      </c>
    </row>
    <row r="707" spans="1:6" x14ac:dyDescent="0.25">
      <c r="A707" s="1">
        <v>846</v>
      </c>
      <c r="B707" t="s">
        <v>75</v>
      </c>
      <c r="C707" t="s">
        <v>468</v>
      </c>
      <c r="D707">
        <v>36.677500000000002</v>
      </c>
      <c r="E707">
        <v>511.70666666666659</v>
      </c>
      <c r="F707">
        <v>32.934166666666663</v>
      </c>
    </row>
    <row r="708" spans="1:6" x14ac:dyDescent="0.25">
      <c r="A708" s="1">
        <v>847</v>
      </c>
      <c r="B708" t="s">
        <v>75</v>
      </c>
      <c r="C708" t="s">
        <v>469</v>
      </c>
      <c r="D708">
        <v>65.554999999999993</v>
      </c>
      <c r="E708">
        <v>425.21749999999997</v>
      </c>
      <c r="F708">
        <v>29.670833333333331</v>
      </c>
    </row>
    <row r="709" spans="1:6" x14ac:dyDescent="0.25">
      <c r="A709" s="1">
        <v>848</v>
      </c>
      <c r="B709" t="s">
        <v>75</v>
      </c>
      <c r="C709" t="s">
        <v>470</v>
      </c>
      <c r="D709">
        <v>38.456666666666671</v>
      </c>
      <c r="E709">
        <v>67.93416666666667</v>
      </c>
      <c r="F709">
        <v>20.146666666666661</v>
      </c>
    </row>
    <row r="710" spans="1:6" x14ac:dyDescent="0.25">
      <c r="A710" s="1">
        <v>849</v>
      </c>
      <c r="B710" t="s">
        <v>75</v>
      </c>
      <c r="C710" t="s">
        <v>471</v>
      </c>
      <c r="D710">
        <v>20.598333333333329</v>
      </c>
      <c r="E710">
        <v>113.8433333333334</v>
      </c>
      <c r="F710">
        <v>21.618333333333339</v>
      </c>
    </row>
    <row r="711" spans="1:6" x14ac:dyDescent="0.25">
      <c r="A711" s="1">
        <v>850</v>
      </c>
      <c r="B711" t="s">
        <v>75</v>
      </c>
      <c r="C711" t="s">
        <v>472</v>
      </c>
      <c r="D711">
        <v>3.041666666666667</v>
      </c>
      <c r="E711">
        <v>48.054166666666667</v>
      </c>
      <c r="F711">
        <v>19.053333333333331</v>
      </c>
    </row>
    <row r="712" spans="1:6" x14ac:dyDescent="0.25">
      <c r="A712" s="1">
        <v>853</v>
      </c>
      <c r="B712" t="s">
        <v>76</v>
      </c>
      <c r="C712" t="s">
        <v>463</v>
      </c>
      <c r="D712">
        <v>17.89083333333333</v>
      </c>
      <c r="E712">
        <v>337.76083333333332</v>
      </c>
      <c r="F712">
        <v>23.57</v>
      </c>
    </row>
    <row r="713" spans="1:6" x14ac:dyDescent="0.25">
      <c r="A713" s="1">
        <v>854</v>
      </c>
      <c r="B713" t="s">
        <v>76</v>
      </c>
      <c r="C713" t="s">
        <v>464</v>
      </c>
      <c r="D713">
        <v>28.978333333333332</v>
      </c>
      <c r="E713">
        <v>475.94499999999999</v>
      </c>
      <c r="F713">
        <v>35.133333333333333</v>
      </c>
    </row>
    <row r="714" spans="1:6" x14ac:dyDescent="0.25">
      <c r="A714" s="1">
        <v>855</v>
      </c>
      <c r="B714" t="s">
        <v>76</v>
      </c>
      <c r="C714" t="s">
        <v>465</v>
      </c>
      <c r="D714">
        <v>34.554166666666667</v>
      </c>
      <c r="E714">
        <v>515.83249999999998</v>
      </c>
      <c r="F714">
        <v>36.938333333333347</v>
      </c>
    </row>
    <row r="715" spans="1:6" x14ac:dyDescent="0.25">
      <c r="A715" s="1">
        <v>856</v>
      </c>
      <c r="B715" t="s">
        <v>76</v>
      </c>
      <c r="C715" t="s">
        <v>466</v>
      </c>
      <c r="D715">
        <v>42.988333333333337</v>
      </c>
      <c r="E715">
        <v>636.75833333333333</v>
      </c>
      <c r="F715">
        <v>39.209166666666647</v>
      </c>
    </row>
    <row r="716" spans="1:6" x14ac:dyDescent="0.25">
      <c r="A716" s="1">
        <v>857</v>
      </c>
      <c r="B716" t="s">
        <v>76</v>
      </c>
      <c r="C716" t="s">
        <v>467</v>
      </c>
      <c r="D716">
        <v>47.29</v>
      </c>
      <c r="E716">
        <v>708.29333333333341</v>
      </c>
      <c r="F716">
        <v>46.384166666666658</v>
      </c>
    </row>
    <row r="717" spans="1:6" x14ac:dyDescent="0.25">
      <c r="A717" s="1">
        <v>858</v>
      </c>
      <c r="B717" t="s">
        <v>76</v>
      </c>
      <c r="C717" t="s">
        <v>468</v>
      </c>
      <c r="D717">
        <v>10.81416666666667</v>
      </c>
      <c r="E717">
        <v>138.96583333333331</v>
      </c>
      <c r="F717">
        <v>27.427499999999998</v>
      </c>
    </row>
    <row r="718" spans="1:6" x14ac:dyDescent="0.25">
      <c r="A718" s="1">
        <v>859</v>
      </c>
      <c r="B718" t="s">
        <v>76</v>
      </c>
      <c r="C718" t="s">
        <v>469</v>
      </c>
      <c r="D718">
        <v>2.3525</v>
      </c>
      <c r="E718">
        <v>29.798333333333339</v>
      </c>
      <c r="F718">
        <v>20.43333333333333</v>
      </c>
    </row>
    <row r="719" spans="1:6" x14ac:dyDescent="0.25">
      <c r="A719" s="1">
        <v>860</v>
      </c>
      <c r="B719" t="s">
        <v>76</v>
      </c>
      <c r="C719" t="s">
        <v>470</v>
      </c>
      <c r="D719">
        <v>3.5966666666666658</v>
      </c>
      <c r="E719">
        <v>47.67499999999999</v>
      </c>
      <c r="F719">
        <v>13.8375</v>
      </c>
    </row>
    <row r="720" spans="1:6" x14ac:dyDescent="0.25">
      <c r="A720" s="1">
        <v>861</v>
      </c>
      <c r="B720" t="s">
        <v>76</v>
      </c>
      <c r="C720" t="s">
        <v>471</v>
      </c>
      <c r="D720">
        <v>3.441666666666666</v>
      </c>
      <c r="E720">
        <v>45.555</v>
      </c>
      <c r="F720">
        <v>13.815</v>
      </c>
    </row>
    <row r="721" spans="1:6" x14ac:dyDescent="0.25">
      <c r="A721" s="1">
        <v>862</v>
      </c>
      <c r="B721" t="s">
        <v>76</v>
      </c>
      <c r="C721" t="s">
        <v>472</v>
      </c>
      <c r="D721">
        <v>0.95750000000000002</v>
      </c>
      <c r="E721">
        <v>19.615833333333331</v>
      </c>
      <c r="F721">
        <v>12.504166666666659</v>
      </c>
    </row>
    <row r="722" spans="1:6" x14ac:dyDescent="0.25">
      <c r="A722" s="1">
        <v>865</v>
      </c>
      <c r="B722" t="s">
        <v>77</v>
      </c>
      <c r="C722" t="s">
        <v>463</v>
      </c>
      <c r="D722">
        <v>13.89</v>
      </c>
      <c r="E722">
        <v>231.20416666666671</v>
      </c>
      <c r="F722">
        <v>17.0075</v>
      </c>
    </row>
    <row r="723" spans="1:6" x14ac:dyDescent="0.25">
      <c r="A723" s="1">
        <v>866</v>
      </c>
      <c r="B723" t="s">
        <v>77</v>
      </c>
      <c r="C723" t="s">
        <v>464</v>
      </c>
      <c r="D723">
        <v>37.569999999999993</v>
      </c>
      <c r="E723">
        <v>620.80083333333323</v>
      </c>
      <c r="F723">
        <v>37.565833333333337</v>
      </c>
    </row>
    <row r="724" spans="1:6" x14ac:dyDescent="0.25">
      <c r="A724" s="1">
        <v>867</v>
      </c>
      <c r="B724" t="s">
        <v>77</v>
      </c>
      <c r="C724" t="s">
        <v>465</v>
      </c>
      <c r="D724">
        <v>31.0275</v>
      </c>
      <c r="E724">
        <v>459.4733333333333</v>
      </c>
      <c r="F724">
        <v>31.581666666666671</v>
      </c>
    </row>
    <row r="725" spans="1:6" x14ac:dyDescent="0.25">
      <c r="A725" s="1">
        <v>868</v>
      </c>
      <c r="B725" t="s">
        <v>77</v>
      </c>
      <c r="C725" t="s">
        <v>466</v>
      </c>
      <c r="D725">
        <v>30.387499999999999</v>
      </c>
      <c r="E725">
        <v>437.61250000000001</v>
      </c>
      <c r="F725">
        <v>34.366666666666667</v>
      </c>
    </row>
    <row r="726" spans="1:6" x14ac:dyDescent="0.25">
      <c r="A726" s="1">
        <v>869</v>
      </c>
      <c r="B726" t="s">
        <v>77</v>
      </c>
      <c r="C726" t="s">
        <v>467</v>
      </c>
      <c r="D726">
        <v>43.387500000000003</v>
      </c>
      <c r="E726">
        <v>624.97333333333347</v>
      </c>
      <c r="F726">
        <v>39.646666666666647</v>
      </c>
    </row>
    <row r="727" spans="1:6" x14ac:dyDescent="0.25">
      <c r="A727" s="1">
        <v>870</v>
      </c>
      <c r="B727" t="s">
        <v>77</v>
      </c>
      <c r="C727" t="s">
        <v>468</v>
      </c>
      <c r="D727">
        <v>22.96916666666667</v>
      </c>
      <c r="E727">
        <v>317.01749999999998</v>
      </c>
      <c r="F727">
        <v>29.43416666666667</v>
      </c>
    </row>
    <row r="728" spans="1:6" x14ac:dyDescent="0.25">
      <c r="A728" s="1">
        <v>871</v>
      </c>
      <c r="B728" t="s">
        <v>77</v>
      </c>
      <c r="C728" t="s">
        <v>469</v>
      </c>
      <c r="D728">
        <v>30.6325</v>
      </c>
      <c r="E728">
        <v>415.52666666666659</v>
      </c>
      <c r="F728">
        <v>35.87916666666667</v>
      </c>
    </row>
    <row r="729" spans="1:6" x14ac:dyDescent="0.25">
      <c r="A729" s="1">
        <v>872</v>
      </c>
      <c r="B729" t="s">
        <v>77</v>
      </c>
      <c r="C729" t="s">
        <v>470</v>
      </c>
      <c r="D729">
        <v>32.271666666666668</v>
      </c>
      <c r="E729">
        <v>224.60916666666671</v>
      </c>
      <c r="F729">
        <v>26.098333333333329</v>
      </c>
    </row>
    <row r="730" spans="1:6" x14ac:dyDescent="0.25">
      <c r="A730" s="1">
        <v>873</v>
      </c>
      <c r="B730" t="s">
        <v>77</v>
      </c>
      <c r="C730" t="s">
        <v>471</v>
      </c>
      <c r="D730">
        <v>25.485833333333328</v>
      </c>
      <c r="E730">
        <v>180.86333333333329</v>
      </c>
      <c r="F730">
        <v>25.978333333333332</v>
      </c>
    </row>
    <row r="731" spans="1:6" x14ac:dyDescent="0.25">
      <c r="A731" s="1">
        <v>874</v>
      </c>
      <c r="B731" t="s">
        <v>77</v>
      </c>
      <c r="C731" t="s">
        <v>472</v>
      </c>
      <c r="D731">
        <v>9.9291666666666671</v>
      </c>
      <c r="E731">
        <v>89.610833333333346</v>
      </c>
      <c r="F731">
        <v>21.53916666666667</v>
      </c>
    </row>
    <row r="732" spans="1:6" x14ac:dyDescent="0.25">
      <c r="A732" s="1">
        <v>877</v>
      </c>
      <c r="B732" t="s">
        <v>78</v>
      </c>
      <c r="C732" t="s">
        <v>463</v>
      </c>
      <c r="D732">
        <v>14.68583333333333</v>
      </c>
      <c r="E732">
        <v>275.91250000000002</v>
      </c>
      <c r="F732">
        <v>23.0825</v>
      </c>
    </row>
    <row r="733" spans="1:6" x14ac:dyDescent="0.25">
      <c r="A733" s="1">
        <v>878</v>
      </c>
      <c r="B733" t="s">
        <v>78</v>
      </c>
      <c r="C733" t="s">
        <v>464</v>
      </c>
      <c r="D733">
        <v>27.405000000000001</v>
      </c>
      <c r="E733">
        <v>447.85416666666669</v>
      </c>
      <c r="F733">
        <v>33.592500000000001</v>
      </c>
    </row>
    <row r="734" spans="1:6" x14ac:dyDescent="0.25">
      <c r="A734" s="1">
        <v>879</v>
      </c>
      <c r="B734" t="s">
        <v>78</v>
      </c>
      <c r="C734" t="s">
        <v>465</v>
      </c>
      <c r="D734">
        <v>35.435000000000002</v>
      </c>
      <c r="E734">
        <v>563.24583333333339</v>
      </c>
      <c r="F734">
        <v>41.153333333333329</v>
      </c>
    </row>
    <row r="735" spans="1:6" x14ac:dyDescent="0.25">
      <c r="A735" s="1">
        <v>880</v>
      </c>
      <c r="B735" t="s">
        <v>78</v>
      </c>
      <c r="C735" t="s">
        <v>466</v>
      </c>
      <c r="D735">
        <v>14.185</v>
      </c>
      <c r="E735">
        <v>192.51499999999999</v>
      </c>
      <c r="F735">
        <v>25.271666666666661</v>
      </c>
    </row>
    <row r="736" spans="1:6" x14ac:dyDescent="0.25">
      <c r="A736" s="1">
        <v>881</v>
      </c>
      <c r="B736" t="s">
        <v>78</v>
      </c>
      <c r="C736" t="s">
        <v>467</v>
      </c>
      <c r="D736">
        <v>17.13666666666667</v>
      </c>
      <c r="E736">
        <v>231.71</v>
      </c>
      <c r="F736">
        <v>26.983333333333331</v>
      </c>
    </row>
    <row r="737" spans="1:6" x14ac:dyDescent="0.25">
      <c r="A737" s="1">
        <v>882</v>
      </c>
      <c r="B737" t="s">
        <v>78</v>
      </c>
      <c r="C737" t="s">
        <v>468</v>
      </c>
      <c r="D737">
        <v>24.87833333333333</v>
      </c>
      <c r="E737">
        <v>338.62416666666672</v>
      </c>
      <c r="F737">
        <v>32.81</v>
      </c>
    </row>
    <row r="738" spans="1:6" x14ac:dyDescent="0.25">
      <c r="A738" s="1">
        <v>883</v>
      </c>
      <c r="B738" t="s">
        <v>78</v>
      </c>
      <c r="C738" t="s">
        <v>469</v>
      </c>
      <c r="D738">
        <v>18.195</v>
      </c>
      <c r="E738">
        <v>186.05833333333331</v>
      </c>
      <c r="F738">
        <v>24.965</v>
      </c>
    </row>
    <row r="739" spans="1:6" x14ac:dyDescent="0.25">
      <c r="A739" s="1">
        <v>884</v>
      </c>
      <c r="B739" t="s">
        <v>78</v>
      </c>
      <c r="C739" t="s">
        <v>470</v>
      </c>
      <c r="D739">
        <v>26.482500000000002</v>
      </c>
      <c r="E739">
        <v>220.4425</v>
      </c>
      <c r="F739">
        <v>27.016666666666669</v>
      </c>
    </row>
    <row r="740" spans="1:6" x14ac:dyDescent="0.25">
      <c r="A740" s="1">
        <v>885</v>
      </c>
      <c r="B740" t="s">
        <v>78</v>
      </c>
      <c r="C740" t="s">
        <v>471</v>
      </c>
      <c r="D740">
        <v>19.458333333333329</v>
      </c>
      <c r="E740">
        <v>164.91416666666669</v>
      </c>
      <c r="F740">
        <v>25.194166666666661</v>
      </c>
    </row>
    <row r="741" spans="1:6" x14ac:dyDescent="0.25">
      <c r="A741" s="1">
        <v>886</v>
      </c>
      <c r="B741" t="s">
        <v>78</v>
      </c>
      <c r="C741" t="s">
        <v>472</v>
      </c>
      <c r="D741">
        <v>8.8050000000000033</v>
      </c>
      <c r="E741">
        <v>92.765000000000001</v>
      </c>
      <c r="F741">
        <v>21.048333333333339</v>
      </c>
    </row>
    <row r="742" spans="1:6" x14ac:dyDescent="0.25">
      <c r="A742" s="1">
        <v>889</v>
      </c>
      <c r="B742" t="s">
        <v>79</v>
      </c>
      <c r="C742" t="s">
        <v>463</v>
      </c>
      <c r="D742">
        <v>10.54166666666667</v>
      </c>
      <c r="E742">
        <v>166.80500000000001</v>
      </c>
      <c r="F742">
        <v>18.338333333333331</v>
      </c>
    </row>
    <row r="743" spans="1:6" x14ac:dyDescent="0.25">
      <c r="A743" s="1">
        <v>890</v>
      </c>
      <c r="B743" t="s">
        <v>79</v>
      </c>
      <c r="C743" t="s">
        <v>464</v>
      </c>
      <c r="D743">
        <v>18.404166666666669</v>
      </c>
      <c r="E743">
        <v>252.92583333333329</v>
      </c>
      <c r="F743">
        <v>26.34833333333334</v>
      </c>
    </row>
    <row r="744" spans="1:6" x14ac:dyDescent="0.25">
      <c r="A744" s="1">
        <v>891</v>
      </c>
      <c r="B744" t="s">
        <v>79</v>
      </c>
      <c r="C744" t="s">
        <v>465</v>
      </c>
      <c r="D744">
        <v>20.619166666666661</v>
      </c>
      <c r="E744">
        <v>273.0216666666667</v>
      </c>
      <c r="F744">
        <v>26.454999999999998</v>
      </c>
    </row>
    <row r="745" spans="1:6" x14ac:dyDescent="0.25">
      <c r="A745" s="1">
        <v>892</v>
      </c>
      <c r="B745" t="s">
        <v>79</v>
      </c>
      <c r="C745" t="s">
        <v>466</v>
      </c>
      <c r="D745">
        <v>14.831666666666671</v>
      </c>
      <c r="E745">
        <v>202.10749999999999</v>
      </c>
      <c r="F745">
        <v>24.14083333333333</v>
      </c>
    </row>
    <row r="746" spans="1:6" x14ac:dyDescent="0.25">
      <c r="A746" s="1">
        <v>893</v>
      </c>
      <c r="B746" t="s">
        <v>79</v>
      </c>
      <c r="C746" t="s">
        <v>467</v>
      </c>
      <c r="D746">
        <v>3.2716666666666669</v>
      </c>
      <c r="E746">
        <v>49.022500000000001</v>
      </c>
      <c r="F746">
        <v>16.244166666666661</v>
      </c>
    </row>
    <row r="747" spans="1:6" x14ac:dyDescent="0.25">
      <c r="A747" s="1">
        <v>894</v>
      </c>
      <c r="B747" t="s">
        <v>79</v>
      </c>
      <c r="C747" t="s">
        <v>468</v>
      </c>
      <c r="D747">
        <v>2.0558333333333332</v>
      </c>
      <c r="E747">
        <v>36.163333333333327</v>
      </c>
      <c r="F747">
        <v>13.07666666666667</v>
      </c>
    </row>
    <row r="748" spans="1:6" x14ac:dyDescent="0.25">
      <c r="A748" s="1">
        <v>895</v>
      </c>
      <c r="B748" t="s">
        <v>79</v>
      </c>
      <c r="C748" t="s">
        <v>469</v>
      </c>
      <c r="D748">
        <v>14.871666666666661</v>
      </c>
      <c r="E748">
        <v>181.9108333333333</v>
      </c>
      <c r="F748">
        <v>16.439166666666669</v>
      </c>
    </row>
    <row r="749" spans="1:6" x14ac:dyDescent="0.25">
      <c r="A749" s="1">
        <v>896</v>
      </c>
      <c r="B749" t="s">
        <v>79</v>
      </c>
      <c r="C749" t="s">
        <v>470</v>
      </c>
      <c r="D749">
        <v>9.4483333333333324</v>
      </c>
      <c r="E749">
        <v>122.0475</v>
      </c>
      <c r="F749">
        <v>17.68333333333333</v>
      </c>
    </row>
    <row r="750" spans="1:6" x14ac:dyDescent="0.25">
      <c r="A750" s="1">
        <v>897</v>
      </c>
      <c r="B750" t="s">
        <v>79</v>
      </c>
      <c r="C750" t="s">
        <v>471</v>
      </c>
      <c r="D750">
        <v>15.759166666666671</v>
      </c>
      <c r="E750">
        <v>164.96249999999989</v>
      </c>
      <c r="F750">
        <v>17.486666666666672</v>
      </c>
    </row>
    <row r="751" spans="1:6" x14ac:dyDescent="0.25">
      <c r="A751" s="1">
        <v>898</v>
      </c>
      <c r="B751" t="s">
        <v>79</v>
      </c>
      <c r="C751" t="s">
        <v>472</v>
      </c>
      <c r="D751">
        <v>7.2625000000000002</v>
      </c>
      <c r="E751">
        <v>77.194166666666675</v>
      </c>
      <c r="F751">
        <v>18.142499999999998</v>
      </c>
    </row>
    <row r="752" spans="1:6" x14ac:dyDescent="0.25">
      <c r="A752" s="1">
        <v>901</v>
      </c>
      <c r="B752" t="s">
        <v>80</v>
      </c>
      <c r="C752" t="s">
        <v>463</v>
      </c>
      <c r="D752">
        <v>8.4308333333333323</v>
      </c>
      <c r="E752">
        <v>120.0591666666667</v>
      </c>
      <c r="F752">
        <v>17.695833333333329</v>
      </c>
    </row>
    <row r="753" spans="1:6" x14ac:dyDescent="0.25">
      <c r="A753" s="1">
        <v>902</v>
      </c>
      <c r="B753" t="s">
        <v>80</v>
      </c>
      <c r="C753" t="s">
        <v>464</v>
      </c>
      <c r="D753">
        <v>8.4808333333333348</v>
      </c>
      <c r="E753">
        <v>115.42</v>
      </c>
      <c r="F753">
        <v>19.857500000000002</v>
      </c>
    </row>
    <row r="754" spans="1:6" x14ac:dyDescent="0.25">
      <c r="A754" s="1">
        <v>903</v>
      </c>
      <c r="B754" t="s">
        <v>80</v>
      </c>
      <c r="C754" t="s">
        <v>465</v>
      </c>
      <c r="D754">
        <v>13.346666666666669</v>
      </c>
      <c r="E754">
        <v>175.67</v>
      </c>
      <c r="F754">
        <v>22.092500000000001</v>
      </c>
    </row>
    <row r="755" spans="1:6" x14ac:dyDescent="0.25">
      <c r="A755" s="1">
        <v>904</v>
      </c>
      <c r="B755" t="s">
        <v>80</v>
      </c>
      <c r="C755" t="s">
        <v>466</v>
      </c>
      <c r="D755">
        <v>29.70333333333333</v>
      </c>
      <c r="E755">
        <v>396.25416666666672</v>
      </c>
      <c r="F755">
        <v>29.226666666666659</v>
      </c>
    </row>
    <row r="756" spans="1:6" x14ac:dyDescent="0.25">
      <c r="A756" s="1">
        <v>905</v>
      </c>
      <c r="B756" t="s">
        <v>80</v>
      </c>
      <c r="C756" t="s">
        <v>467</v>
      </c>
      <c r="D756">
        <v>38.570833333333333</v>
      </c>
      <c r="E756">
        <v>551.72416666666675</v>
      </c>
      <c r="F756">
        <v>38.03</v>
      </c>
    </row>
    <row r="757" spans="1:6" x14ac:dyDescent="0.25">
      <c r="A757" s="1">
        <v>906</v>
      </c>
      <c r="B757" t="s">
        <v>80</v>
      </c>
      <c r="C757" t="s">
        <v>468</v>
      </c>
      <c r="D757">
        <v>21.338333333333331</v>
      </c>
      <c r="E757">
        <v>276.81583333333339</v>
      </c>
      <c r="F757">
        <v>30.22666666666667</v>
      </c>
    </row>
    <row r="758" spans="1:6" x14ac:dyDescent="0.25">
      <c r="A758" s="1">
        <v>907</v>
      </c>
      <c r="B758" t="s">
        <v>80</v>
      </c>
      <c r="C758" t="s">
        <v>469</v>
      </c>
      <c r="D758">
        <v>17.43</v>
      </c>
      <c r="E758">
        <v>228.42583333333329</v>
      </c>
      <c r="F758">
        <v>25.86666666666666</v>
      </c>
    </row>
    <row r="759" spans="1:6" x14ac:dyDescent="0.25">
      <c r="A759" s="1">
        <v>908</v>
      </c>
      <c r="B759" t="s">
        <v>80</v>
      </c>
      <c r="C759" t="s">
        <v>470</v>
      </c>
      <c r="D759">
        <v>16.544166666666669</v>
      </c>
      <c r="E759">
        <v>221.00416666666661</v>
      </c>
      <c r="F759">
        <v>27.33</v>
      </c>
    </row>
    <row r="760" spans="1:6" x14ac:dyDescent="0.25">
      <c r="A760" s="1">
        <v>909</v>
      </c>
      <c r="B760" t="s">
        <v>80</v>
      </c>
      <c r="C760" t="s">
        <v>471</v>
      </c>
      <c r="D760">
        <v>4.585</v>
      </c>
      <c r="E760">
        <v>66.100000000000009</v>
      </c>
      <c r="F760">
        <v>20.217500000000001</v>
      </c>
    </row>
    <row r="761" spans="1:6" x14ac:dyDescent="0.25">
      <c r="A761" s="1">
        <v>910</v>
      </c>
      <c r="B761" t="s">
        <v>80</v>
      </c>
      <c r="C761" t="s">
        <v>472</v>
      </c>
      <c r="D761">
        <v>6.9166666666666679</v>
      </c>
      <c r="E761">
        <v>89.153333333333336</v>
      </c>
      <c r="F761">
        <v>19.7075</v>
      </c>
    </row>
    <row r="762" spans="1:6" x14ac:dyDescent="0.25">
      <c r="A762" s="1">
        <v>913</v>
      </c>
      <c r="B762" t="s">
        <v>81</v>
      </c>
      <c r="C762" t="s">
        <v>463</v>
      </c>
      <c r="D762">
        <v>20.19166666666667</v>
      </c>
      <c r="E762">
        <v>400.63249999999999</v>
      </c>
      <c r="F762">
        <v>29.826666666666672</v>
      </c>
    </row>
    <row r="763" spans="1:6" x14ac:dyDescent="0.25">
      <c r="A763" s="1">
        <v>914</v>
      </c>
      <c r="B763" t="s">
        <v>81</v>
      </c>
      <c r="C763" t="s">
        <v>464</v>
      </c>
      <c r="D763">
        <v>27.487500000000001</v>
      </c>
      <c r="E763">
        <v>458.50333333333327</v>
      </c>
      <c r="F763">
        <v>33.979999999999997</v>
      </c>
    </row>
    <row r="764" spans="1:6" x14ac:dyDescent="0.25">
      <c r="A764" s="1">
        <v>915</v>
      </c>
      <c r="B764" t="s">
        <v>81</v>
      </c>
      <c r="C764" t="s">
        <v>465</v>
      </c>
      <c r="D764">
        <v>18.114166666666669</v>
      </c>
      <c r="E764">
        <v>266.02249999999998</v>
      </c>
      <c r="F764">
        <v>27.659166666666671</v>
      </c>
    </row>
    <row r="765" spans="1:6" x14ac:dyDescent="0.25">
      <c r="A765" s="1">
        <v>916</v>
      </c>
      <c r="B765" t="s">
        <v>81</v>
      </c>
      <c r="C765" t="s">
        <v>466</v>
      </c>
      <c r="D765">
        <v>24.860833333333339</v>
      </c>
      <c r="E765">
        <v>343.16</v>
      </c>
      <c r="F765">
        <v>25.639166666666672</v>
      </c>
    </row>
    <row r="766" spans="1:6" x14ac:dyDescent="0.25">
      <c r="A766" s="1">
        <v>917</v>
      </c>
      <c r="B766" t="s">
        <v>81</v>
      </c>
      <c r="C766" t="s">
        <v>467</v>
      </c>
      <c r="D766">
        <v>45.018333333333338</v>
      </c>
      <c r="E766">
        <v>663.17</v>
      </c>
      <c r="F766">
        <v>34.160833333333343</v>
      </c>
    </row>
    <row r="767" spans="1:6" x14ac:dyDescent="0.25">
      <c r="A767" s="1">
        <v>918</v>
      </c>
      <c r="B767" t="s">
        <v>81</v>
      </c>
      <c r="C767" t="s">
        <v>468</v>
      </c>
      <c r="D767">
        <v>57.534166666666657</v>
      </c>
      <c r="E767">
        <v>836.8266666666666</v>
      </c>
      <c r="F767">
        <v>39.880833333333342</v>
      </c>
    </row>
    <row r="768" spans="1:6" x14ac:dyDescent="0.25">
      <c r="A768" s="1">
        <v>919</v>
      </c>
      <c r="B768" t="s">
        <v>81</v>
      </c>
      <c r="C768" t="s">
        <v>469</v>
      </c>
      <c r="D768">
        <v>58.664999999999992</v>
      </c>
      <c r="E768">
        <v>395.80916666666673</v>
      </c>
      <c r="F768">
        <v>31.0075</v>
      </c>
    </row>
    <row r="769" spans="1:6" x14ac:dyDescent="0.25">
      <c r="A769" s="1">
        <v>920</v>
      </c>
      <c r="B769" t="s">
        <v>81</v>
      </c>
      <c r="C769" t="s">
        <v>470</v>
      </c>
      <c r="D769">
        <v>29.603333333333332</v>
      </c>
      <c r="E769">
        <v>181.24</v>
      </c>
      <c r="F769">
        <v>25.315000000000001</v>
      </c>
    </row>
    <row r="770" spans="1:6" x14ac:dyDescent="0.25">
      <c r="A770" s="1">
        <v>921</v>
      </c>
      <c r="B770" t="s">
        <v>81</v>
      </c>
      <c r="C770" t="s">
        <v>471</v>
      </c>
      <c r="D770">
        <v>21.697500000000002</v>
      </c>
      <c r="E770">
        <v>140.9991666666667</v>
      </c>
      <c r="F770">
        <v>22.452500000000001</v>
      </c>
    </row>
    <row r="771" spans="1:6" x14ac:dyDescent="0.25">
      <c r="A771" s="1">
        <v>922</v>
      </c>
      <c r="B771" t="s">
        <v>81</v>
      </c>
      <c r="C771" t="s">
        <v>472</v>
      </c>
      <c r="D771">
        <v>12.692500000000001</v>
      </c>
      <c r="E771">
        <v>78.744166666666672</v>
      </c>
      <c r="F771">
        <v>18.63666666666667</v>
      </c>
    </row>
    <row r="772" spans="1:6" x14ac:dyDescent="0.25">
      <c r="A772" s="1">
        <v>925</v>
      </c>
      <c r="B772" t="s">
        <v>82</v>
      </c>
      <c r="C772" t="s">
        <v>463</v>
      </c>
      <c r="D772">
        <v>16.875</v>
      </c>
      <c r="E772">
        <v>325.36583333333328</v>
      </c>
      <c r="F772">
        <v>23.581666666666671</v>
      </c>
    </row>
    <row r="773" spans="1:6" x14ac:dyDescent="0.25">
      <c r="A773" s="1">
        <v>926</v>
      </c>
      <c r="B773" t="s">
        <v>82</v>
      </c>
      <c r="C773" t="s">
        <v>464</v>
      </c>
      <c r="D773">
        <v>26.72583333333333</v>
      </c>
      <c r="E773">
        <v>439.28500000000008</v>
      </c>
      <c r="F773">
        <v>33.150833333333331</v>
      </c>
    </row>
    <row r="774" spans="1:6" x14ac:dyDescent="0.25">
      <c r="A774" s="1">
        <v>927</v>
      </c>
      <c r="B774" t="s">
        <v>82</v>
      </c>
      <c r="C774" t="s">
        <v>465</v>
      </c>
      <c r="D774">
        <v>27.67166666666667</v>
      </c>
      <c r="E774">
        <v>410.53666666666669</v>
      </c>
      <c r="F774">
        <v>28.19583333333334</v>
      </c>
    </row>
    <row r="775" spans="1:6" x14ac:dyDescent="0.25">
      <c r="A775" s="1">
        <v>928</v>
      </c>
      <c r="B775" t="s">
        <v>82</v>
      </c>
      <c r="C775" t="s">
        <v>466</v>
      </c>
      <c r="D775">
        <v>27.110833333333328</v>
      </c>
      <c r="E775">
        <v>371.58916666666659</v>
      </c>
      <c r="F775">
        <v>30.385000000000002</v>
      </c>
    </row>
    <row r="776" spans="1:6" x14ac:dyDescent="0.25">
      <c r="A776" s="1">
        <v>929</v>
      </c>
      <c r="B776" t="s">
        <v>82</v>
      </c>
      <c r="C776" t="s">
        <v>467</v>
      </c>
      <c r="D776">
        <v>28.9375</v>
      </c>
      <c r="E776">
        <v>378.76416666666671</v>
      </c>
      <c r="F776">
        <v>32.045833333333327</v>
      </c>
    </row>
    <row r="777" spans="1:6" x14ac:dyDescent="0.25">
      <c r="A777" s="1">
        <v>930</v>
      </c>
      <c r="B777" t="s">
        <v>82</v>
      </c>
      <c r="C777" t="s">
        <v>468</v>
      </c>
      <c r="D777">
        <v>31.056666666666661</v>
      </c>
      <c r="E777">
        <v>427.71416666666659</v>
      </c>
      <c r="F777">
        <v>32.539166666666667</v>
      </c>
    </row>
    <row r="778" spans="1:6" x14ac:dyDescent="0.25">
      <c r="A778" s="1">
        <v>931</v>
      </c>
      <c r="B778" t="s">
        <v>82</v>
      </c>
      <c r="C778" t="s">
        <v>469</v>
      </c>
      <c r="D778">
        <v>22.740000000000009</v>
      </c>
      <c r="E778">
        <v>280.38833333333338</v>
      </c>
      <c r="F778">
        <v>24.358333333333331</v>
      </c>
    </row>
    <row r="779" spans="1:6" x14ac:dyDescent="0.25">
      <c r="A779" s="1">
        <v>932</v>
      </c>
      <c r="B779" t="s">
        <v>82</v>
      </c>
      <c r="C779" t="s">
        <v>470</v>
      </c>
      <c r="D779">
        <v>21.57833333333333</v>
      </c>
      <c r="E779">
        <v>257.46583333333331</v>
      </c>
      <c r="F779">
        <v>25.525833333333338</v>
      </c>
    </row>
    <row r="780" spans="1:6" x14ac:dyDescent="0.25">
      <c r="A780" s="1">
        <v>933</v>
      </c>
      <c r="B780" t="s">
        <v>82</v>
      </c>
      <c r="C780" t="s">
        <v>471</v>
      </c>
      <c r="D780">
        <v>34.167499999999997</v>
      </c>
      <c r="E780">
        <v>199.9641666666667</v>
      </c>
      <c r="F780">
        <v>23.516666666666669</v>
      </c>
    </row>
    <row r="781" spans="1:6" x14ac:dyDescent="0.25">
      <c r="A781" s="1">
        <v>934</v>
      </c>
      <c r="B781" t="s">
        <v>82</v>
      </c>
      <c r="C781" t="s">
        <v>472</v>
      </c>
      <c r="D781">
        <v>11.60916666666667</v>
      </c>
      <c r="E781">
        <v>47.478333333333353</v>
      </c>
      <c r="F781">
        <v>18.739999999999998</v>
      </c>
    </row>
    <row r="782" spans="1:6" x14ac:dyDescent="0.25">
      <c r="A782" s="1">
        <v>937</v>
      </c>
      <c r="B782" t="s">
        <v>83</v>
      </c>
      <c r="C782" t="s">
        <v>463</v>
      </c>
      <c r="D782">
        <v>18.12416666666666</v>
      </c>
      <c r="E782">
        <v>382.51083333333332</v>
      </c>
      <c r="F782">
        <v>26.192499999999999</v>
      </c>
    </row>
    <row r="783" spans="1:6" x14ac:dyDescent="0.25">
      <c r="A783" s="1">
        <v>938</v>
      </c>
      <c r="B783" t="s">
        <v>83</v>
      </c>
      <c r="C783" t="s">
        <v>464</v>
      </c>
      <c r="D783">
        <v>34.613333333333337</v>
      </c>
      <c r="E783">
        <v>591.78916666666669</v>
      </c>
      <c r="F783">
        <v>36.357500000000002</v>
      </c>
    </row>
    <row r="784" spans="1:6" x14ac:dyDescent="0.25">
      <c r="A784" s="1">
        <v>939</v>
      </c>
      <c r="B784" t="s">
        <v>83</v>
      </c>
      <c r="C784" t="s">
        <v>465</v>
      </c>
      <c r="D784">
        <v>29.0075</v>
      </c>
      <c r="E784">
        <v>442.22583333333341</v>
      </c>
      <c r="F784">
        <v>36.469166666666673</v>
      </c>
    </row>
    <row r="785" spans="1:6" x14ac:dyDescent="0.25">
      <c r="A785" s="1">
        <v>940</v>
      </c>
      <c r="B785" t="s">
        <v>83</v>
      </c>
      <c r="C785" t="s">
        <v>466</v>
      </c>
      <c r="D785">
        <v>19.393333333333331</v>
      </c>
      <c r="E785">
        <v>257.00916666666672</v>
      </c>
      <c r="F785">
        <v>28.041666666666671</v>
      </c>
    </row>
    <row r="786" spans="1:6" x14ac:dyDescent="0.25">
      <c r="A786" s="1">
        <v>941</v>
      </c>
      <c r="B786" t="s">
        <v>83</v>
      </c>
      <c r="C786" t="s">
        <v>467</v>
      </c>
      <c r="D786">
        <v>19.39</v>
      </c>
      <c r="E786">
        <v>251.41833333333329</v>
      </c>
      <c r="F786">
        <v>28.07416666666667</v>
      </c>
    </row>
    <row r="787" spans="1:6" x14ac:dyDescent="0.25">
      <c r="A787" s="1">
        <v>942</v>
      </c>
      <c r="B787" t="s">
        <v>83</v>
      </c>
      <c r="C787" t="s">
        <v>468</v>
      </c>
      <c r="D787">
        <v>29.686666666666671</v>
      </c>
      <c r="E787">
        <v>406.79416666666663</v>
      </c>
      <c r="F787">
        <v>30.7425</v>
      </c>
    </row>
    <row r="788" spans="1:6" x14ac:dyDescent="0.25">
      <c r="A788" s="1">
        <v>943</v>
      </c>
      <c r="B788" t="s">
        <v>83</v>
      </c>
      <c r="C788" t="s">
        <v>469</v>
      </c>
      <c r="D788">
        <v>22.19916666666667</v>
      </c>
      <c r="E788">
        <v>272.08499999999998</v>
      </c>
      <c r="F788">
        <v>23.885000000000002</v>
      </c>
    </row>
    <row r="789" spans="1:6" x14ac:dyDescent="0.25">
      <c r="A789" s="1">
        <v>944</v>
      </c>
      <c r="B789" t="s">
        <v>83</v>
      </c>
      <c r="C789" t="s">
        <v>470</v>
      </c>
      <c r="D789">
        <v>38.915000000000013</v>
      </c>
      <c r="E789">
        <v>182.9158333333333</v>
      </c>
      <c r="F789">
        <v>23.080833333333331</v>
      </c>
    </row>
    <row r="790" spans="1:6" x14ac:dyDescent="0.25">
      <c r="A790" s="1">
        <v>945</v>
      </c>
      <c r="B790" t="s">
        <v>83</v>
      </c>
      <c r="C790" t="s">
        <v>471</v>
      </c>
      <c r="D790">
        <v>36.905000000000001</v>
      </c>
      <c r="E790">
        <v>93.405833333333362</v>
      </c>
      <c r="F790">
        <v>20.8125</v>
      </c>
    </row>
    <row r="791" spans="1:6" x14ac:dyDescent="0.25">
      <c r="A791" s="1">
        <v>946</v>
      </c>
      <c r="B791" t="s">
        <v>83</v>
      </c>
      <c r="C791" t="s">
        <v>472</v>
      </c>
      <c r="D791">
        <v>12.263333333333341</v>
      </c>
      <c r="E791">
        <v>33.819166666666661</v>
      </c>
      <c r="F791">
        <v>18.21166666666667</v>
      </c>
    </row>
    <row r="792" spans="1:6" x14ac:dyDescent="0.25">
      <c r="A792" s="1">
        <v>949</v>
      </c>
      <c r="B792" t="s">
        <v>84</v>
      </c>
      <c r="C792" t="s">
        <v>463</v>
      </c>
      <c r="D792">
        <v>18.145</v>
      </c>
      <c r="E792">
        <v>376.56166666666672</v>
      </c>
      <c r="F792">
        <v>25.71916666666667</v>
      </c>
    </row>
    <row r="793" spans="1:6" x14ac:dyDescent="0.25">
      <c r="A793" s="1">
        <v>950</v>
      </c>
      <c r="B793" t="s">
        <v>84</v>
      </c>
      <c r="C793" t="s">
        <v>464</v>
      </c>
      <c r="D793">
        <v>35.460833333333333</v>
      </c>
      <c r="E793">
        <v>603.87</v>
      </c>
      <c r="F793">
        <v>36.507499999999993</v>
      </c>
    </row>
    <row r="794" spans="1:6" x14ac:dyDescent="0.25">
      <c r="A794" s="1">
        <v>951</v>
      </c>
      <c r="B794" t="s">
        <v>84</v>
      </c>
      <c r="C794" t="s">
        <v>465</v>
      </c>
      <c r="D794">
        <v>48.649166666666673</v>
      </c>
      <c r="E794">
        <v>767.66750000000002</v>
      </c>
      <c r="F794">
        <v>38.265000000000008</v>
      </c>
    </row>
    <row r="795" spans="1:6" x14ac:dyDescent="0.25">
      <c r="A795" s="1">
        <v>952</v>
      </c>
      <c r="B795" t="s">
        <v>84</v>
      </c>
      <c r="C795" t="s">
        <v>466</v>
      </c>
      <c r="D795">
        <v>36.034999999999997</v>
      </c>
      <c r="E795">
        <v>533.66583333333335</v>
      </c>
      <c r="F795">
        <v>34.737499999999997</v>
      </c>
    </row>
    <row r="796" spans="1:6" x14ac:dyDescent="0.25">
      <c r="A796" s="1">
        <v>953</v>
      </c>
      <c r="B796" t="s">
        <v>84</v>
      </c>
      <c r="C796" t="s">
        <v>467</v>
      </c>
      <c r="D796">
        <v>18.237500000000001</v>
      </c>
      <c r="E796">
        <v>246.37666666666669</v>
      </c>
      <c r="F796">
        <v>28.674166666666661</v>
      </c>
    </row>
    <row r="797" spans="1:6" x14ac:dyDescent="0.25">
      <c r="A797" s="1">
        <v>954</v>
      </c>
      <c r="B797" t="s">
        <v>84</v>
      </c>
      <c r="C797" t="s">
        <v>468</v>
      </c>
      <c r="D797">
        <v>15.52416666666667</v>
      </c>
      <c r="E797">
        <v>203.49833333333331</v>
      </c>
      <c r="F797">
        <v>25.84333333333333</v>
      </c>
    </row>
    <row r="798" spans="1:6" x14ac:dyDescent="0.25">
      <c r="A798" s="1">
        <v>955</v>
      </c>
      <c r="B798" t="s">
        <v>84</v>
      </c>
      <c r="C798" t="s">
        <v>469</v>
      </c>
      <c r="D798">
        <v>15.775</v>
      </c>
      <c r="E798">
        <v>202.935</v>
      </c>
      <c r="F798">
        <v>24.717500000000001</v>
      </c>
    </row>
    <row r="799" spans="1:6" x14ac:dyDescent="0.25">
      <c r="A799" s="1">
        <v>956</v>
      </c>
      <c r="B799" t="s">
        <v>84</v>
      </c>
      <c r="C799" t="s">
        <v>470</v>
      </c>
      <c r="D799">
        <v>38.564166666666672</v>
      </c>
      <c r="E799">
        <v>181.17</v>
      </c>
      <c r="F799">
        <v>23.5825</v>
      </c>
    </row>
    <row r="800" spans="1:6" x14ac:dyDescent="0.25">
      <c r="A800" s="1">
        <v>957</v>
      </c>
      <c r="B800" t="s">
        <v>84</v>
      </c>
      <c r="C800" t="s">
        <v>471</v>
      </c>
      <c r="D800">
        <v>15.75333333333333</v>
      </c>
      <c r="E800">
        <v>144.27833333333331</v>
      </c>
      <c r="F800">
        <v>23.060833333333331</v>
      </c>
    </row>
    <row r="801" spans="1:6" x14ac:dyDescent="0.25">
      <c r="A801" s="1">
        <v>958</v>
      </c>
      <c r="B801" t="s">
        <v>84</v>
      </c>
      <c r="C801" t="s">
        <v>472</v>
      </c>
      <c r="D801">
        <v>5.7258333333333322</v>
      </c>
      <c r="E801">
        <v>62.594999999999999</v>
      </c>
      <c r="F801">
        <v>19.056666666666668</v>
      </c>
    </row>
    <row r="802" spans="1:6" x14ac:dyDescent="0.25">
      <c r="A802" s="1">
        <v>961</v>
      </c>
      <c r="B802" t="s">
        <v>85</v>
      </c>
      <c r="C802" t="s">
        <v>463</v>
      </c>
      <c r="D802">
        <v>12.31666666666667</v>
      </c>
      <c r="E802">
        <v>210.42583333333329</v>
      </c>
      <c r="F802">
        <v>21.276666666666671</v>
      </c>
    </row>
    <row r="803" spans="1:6" x14ac:dyDescent="0.25">
      <c r="A803" s="1">
        <v>962</v>
      </c>
      <c r="B803" t="s">
        <v>85</v>
      </c>
      <c r="C803" t="s">
        <v>464</v>
      </c>
      <c r="D803">
        <v>28.358333333333331</v>
      </c>
      <c r="E803">
        <v>460.55250000000001</v>
      </c>
      <c r="F803">
        <v>33.010833333333331</v>
      </c>
    </row>
    <row r="804" spans="1:6" x14ac:dyDescent="0.25">
      <c r="A804" s="1">
        <v>963</v>
      </c>
      <c r="B804" t="s">
        <v>85</v>
      </c>
      <c r="C804" t="s">
        <v>465</v>
      </c>
      <c r="D804">
        <v>20.181666666666668</v>
      </c>
      <c r="E804">
        <v>281.48500000000001</v>
      </c>
      <c r="F804">
        <v>26.1</v>
      </c>
    </row>
    <row r="805" spans="1:6" x14ac:dyDescent="0.25">
      <c r="A805" s="1">
        <v>964</v>
      </c>
      <c r="B805" t="s">
        <v>85</v>
      </c>
      <c r="C805" t="s">
        <v>466</v>
      </c>
      <c r="D805">
        <v>49.594166666666659</v>
      </c>
      <c r="E805">
        <v>759.45499999999981</v>
      </c>
      <c r="F805">
        <v>37.560833333333328</v>
      </c>
    </row>
    <row r="806" spans="1:6" x14ac:dyDescent="0.25">
      <c r="A806" s="1">
        <v>965</v>
      </c>
      <c r="B806" t="s">
        <v>85</v>
      </c>
      <c r="C806" t="s">
        <v>467</v>
      </c>
      <c r="D806">
        <v>40.420833333333327</v>
      </c>
      <c r="E806">
        <v>608.32583333333332</v>
      </c>
      <c r="F806">
        <v>38.485833333333353</v>
      </c>
    </row>
    <row r="807" spans="1:6" x14ac:dyDescent="0.25">
      <c r="A807" s="1">
        <v>966</v>
      </c>
      <c r="B807" t="s">
        <v>85</v>
      </c>
      <c r="C807" t="s">
        <v>468</v>
      </c>
      <c r="D807">
        <v>40.920833333333327</v>
      </c>
      <c r="E807">
        <v>588.07249999999999</v>
      </c>
      <c r="F807">
        <v>41.414166666666667</v>
      </c>
    </row>
    <row r="808" spans="1:6" x14ac:dyDescent="0.25">
      <c r="A808" s="1">
        <v>967</v>
      </c>
      <c r="B808" t="s">
        <v>85</v>
      </c>
      <c r="C808" t="s">
        <v>469</v>
      </c>
      <c r="D808">
        <v>23.240833333333331</v>
      </c>
      <c r="E808">
        <v>264.6658333333333</v>
      </c>
      <c r="F808">
        <v>30.249166666666671</v>
      </c>
    </row>
    <row r="809" spans="1:6" x14ac:dyDescent="0.25">
      <c r="A809" s="1">
        <v>968</v>
      </c>
      <c r="B809" t="s">
        <v>85</v>
      </c>
      <c r="C809" t="s">
        <v>470</v>
      </c>
      <c r="D809">
        <v>13.202500000000001</v>
      </c>
      <c r="E809">
        <v>171.82166666666669</v>
      </c>
      <c r="F809">
        <v>24.05916666666667</v>
      </c>
    </row>
    <row r="810" spans="1:6" x14ac:dyDescent="0.25">
      <c r="A810" s="1">
        <v>969</v>
      </c>
      <c r="B810" t="s">
        <v>85</v>
      </c>
      <c r="C810" t="s">
        <v>471</v>
      </c>
      <c r="D810">
        <v>6.3683333333333323</v>
      </c>
      <c r="E810">
        <v>88.92083333333332</v>
      </c>
      <c r="F810">
        <v>19.596666666666671</v>
      </c>
    </row>
    <row r="811" spans="1:6" x14ac:dyDescent="0.25">
      <c r="A811" s="1">
        <v>970</v>
      </c>
      <c r="B811" t="s">
        <v>85</v>
      </c>
      <c r="C811" t="s">
        <v>472</v>
      </c>
      <c r="D811">
        <v>3.6716666666666669</v>
      </c>
      <c r="E811">
        <v>54.480000000000011</v>
      </c>
      <c r="F811">
        <v>18.694166666666661</v>
      </c>
    </row>
    <row r="812" spans="1:6" x14ac:dyDescent="0.25">
      <c r="A812" s="1">
        <v>973</v>
      </c>
      <c r="B812" t="s">
        <v>86</v>
      </c>
      <c r="C812" t="s">
        <v>463</v>
      </c>
      <c r="D812">
        <v>6.7266666666666683</v>
      </c>
      <c r="E812">
        <v>94.605000000000018</v>
      </c>
      <c r="F812">
        <v>17.006666666666661</v>
      </c>
    </row>
    <row r="813" spans="1:6" x14ac:dyDescent="0.25">
      <c r="A813" s="1">
        <v>974</v>
      </c>
      <c r="B813" t="s">
        <v>86</v>
      </c>
      <c r="C813" t="s">
        <v>464</v>
      </c>
      <c r="D813">
        <v>13.388333333333341</v>
      </c>
      <c r="E813">
        <v>184.05583333333331</v>
      </c>
      <c r="F813">
        <v>22.186666666666671</v>
      </c>
    </row>
    <row r="814" spans="1:6" x14ac:dyDescent="0.25">
      <c r="A814" s="1">
        <v>975</v>
      </c>
      <c r="B814" t="s">
        <v>86</v>
      </c>
      <c r="C814" t="s">
        <v>465</v>
      </c>
      <c r="D814">
        <v>29.82833333333333</v>
      </c>
      <c r="E814">
        <v>434.37583333333328</v>
      </c>
      <c r="F814">
        <v>31.28916666666667</v>
      </c>
    </row>
    <row r="815" spans="1:6" x14ac:dyDescent="0.25">
      <c r="A815" s="1">
        <v>976</v>
      </c>
      <c r="B815" t="s">
        <v>86</v>
      </c>
      <c r="C815" t="s">
        <v>466</v>
      </c>
      <c r="D815">
        <v>25.38666666666667</v>
      </c>
      <c r="E815">
        <v>345.2</v>
      </c>
      <c r="F815">
        <v>30.608333333333331</v>
      </c>
    </row>
    <row r="816" spans="1:6" x14ac:dyDescent="0.25">
      <c r="A816" s="1">
        <v>977</v>
      </c>
      <c r="B816" t="s">
        <v>86</v>
      </c>
      <c r="C816" t="s">
        <v>467</v>
      </c>
      <c r="D816">
        <v>33.314999999999998</v>
      </c>
      <c r="E816">
        <v>486.01083333333332</v>
      </c>
      <c r="F816">
        <v>35.471666666666657</v>
      </c>
    </row>
    <row r="817" spans="1:6" x14ac:dyDescent="0.25">
      <c r="A817" s="1">
        <v>978</v>
      </c>
      <c r="B817" t="s">
        <v>86</v>
      </c>
      <c r="C817" t="s">
        <v>468</v>
      </c>
      <c r="D817">
        <v>36.941666666666663</v>
      </c>
      <c r="E817">
        <v>512.90499999999997</v>
      </c>
      <c r="F817">
        <v>36.360833333333353</v>
      </c>
    </row>
    <row r="818" spans="1:6" x14ac:dyDescent="0.25">
      <c r="A818" s="1">
        <v>979</v>
      </c>
      <c r="B818" t="s">
        <v>86</v>
      </c>
      <c r="C818" t="s">
        <v>469</v>
      </c>
      <c r="D818">
        <v>19.487500000000001</v>
      </c>
      <c r="E818">
        <v>247.37083333333331</v>
      </c>
      <c r="F818">
        <v>29.045000000000002</v>
      </c>
    </row>
    <row r="819" spans="1:6" x14ac:dyDescent="0.25">
      <c r="A819" s="1">
        <v>980</v>
      </c>
      <c r="B819" t="s">
        <v>86</v>
      </c>
      <c r="C819" t="s">
        <v>470</v>
      </c>
      <c r="D819">
        <v>12.549166666666659</v>
      </c>
      <c r="E819">
        <v>157.71583333333331</v>
      </c>
      <c r="F819">
        <v>23.89</v>
      </c>
    </row>
    <row r="820" spans="1:6" x14ac:dyDescent="0.25">
      <c r="A820" s="1">
        <v>981</v>
      </c>
      <c r="B820" t="s">
        <v>86</v>
      </c>
      <c r="C820" t="s">
        <v>471</v>
      </c>
      <c r="D820">
        <v>13.217499999999999</v>
      </c>
      <c r="E820">
        <v>153.87083333333331</v>
      </c>
      <c r="F820">
        <v>23.72</v>
      </c>
    </row>
    <row r="821" spans="1:6" x14ac:dyDescent="0.25">
      <c r="A821" s="1">
        <v>982</v>
      </c>
      <c r="B821" t="s">
        <v>86</v>
      </c>
      <c r="C821" t="s">
        <v>472</v>
      </c>
      <c r="D821">
        <v>3.7524999999999999</v>
      </c>
      <c r="E821">
        <v>49.500833333333333</v>
      </c>
      <c r="F821">
        <v>17.519166666666671</v>
      </c>
    </row>
    <row r="822" spans="1:6" x14ac:dyDescent="0.25">
      <c r="A822" s="1">
        <v>985</v>
      </c>
      <c r="B822" t="s">
        <v>87</v>
      </c>
      <c r="C822" t="s">
        <v>463</v>
      </c>
      <c r="D822">
        <v>5.4708333333333341</v>
      </c>
      <c r="E822">
        <v>76.827500000000001</v>
      </c>
      <c r="F822">
        <v>15.085000000000001</v>
      </c>
    </row>
    <row r="823" spans="1:6" x14ac:dyDescent="0.25">
      <c r="A823" s="1">
        <v>986</v>
      </c>
      <c r="B823" t="s">
        <v>87</v>
      </c>
      <c r="C823" t="s">
        <v>464</v>
      </c>
      <c r="D823">
        <v>9.27</v>
      </c>
      <c r="E823">
        <v>123.7325</v>
      </c>
      <c r="F823">
        <v>18.455833333333331</v>
      </c>
    </row>
    <row r="824" spans="1:6" x14ac:dyDescent="0.25">
      <c r="A824" s="1">
        <v>987</v>
      </c>
      <c r="B824" t="s">
        <v>87</v>
      </c>
      <c r="C824" t="s">
        <v>465</v>
      </c>
      <c r="D824">
        <v>15.62</v>
      </c>
      <c r="E824">
        <v>211.5616666666667</v>
      </c>
      <c r="F824">
        <v>21.52333333333333</v>
      </c>
    </row>
    <row r="825" spans="1:6" x14ac:dyDescent="0.25">
      <c r="A825" s="1">
        <v>988</v>
      </c>
      <c r="B825" t="s">
        <v>87</v>
      </c>
      <c r="C825" t="s">
        <v>466</v>
      </c>
      <c r="D825">
        <v>43.212499999999999</v>
      </c>
      <c r="E825">
        <v>629.11749999999995</v>
      </c>
      <c r="F825">
        <v>34.658333333333331</v>
      </c>
    </row>
    <row r="826" spans="1:6" x14ac:dyDescent="0.25">
      <c r="A826" s="1">
        <v>989</v>
      </c>
      <c r="B826" t="s">
        <v>87</v>
      </c>
      <c r="C826" t="s">
        <v>467</v>
      </c>
      <c r="D826">
        <v>32.942500000000003</v>
      </c>
      <c r="E826">
        <v>463.65166666666659</v>
      </c>
      <c r="F826">
        <v>30.92</v>
      </c>
    </row>
    <row r="827" spans="1:6" x14ac:dyDescent="0.25">
      <c r="A827" s="1">
        <v>990</v>
      </c>
      <c r="B827" t="s">
        <v>87</v>
      </c>
      <c r="C827" t="s">
        <v>468</v>
      </c>
      <c r="D827">
        <v>32.456666666666663</v>
      </c>
      <c r="E827">
        <v>441.03</v>
      </c>
      <c r="F827">
        <v>31.53166666666667</v>
      </c>
    </row>
    <row r="828" spans="1:6" x14ac:dyDescent="0.25">
      <c r="A828" s="1">
        <v>991</v>
      </c>
      <c r="B828" t="s">
        <v>87</v>
      </c>
      <c r="C828" t="s">
        <v>469</v>
      </c>
      <c r="D828">
        <v>35.07833333333334</v>
      </c>
      <c r="E828">
        <v>298.23250000000002</v>
      </c>
      <c r="F828">
        <v>25.49</v>
      </c>
    </row>
    <row r="829" spans="1:6" x14ac:dyDescent="0.25">
      <c r="A829" s="1">
        <v>992</v>
      </c>
      <c r="B829" t="s">
        <v>87</v>
      </c>
      <c r="C829" t="s">
        <v>470</v>
      </c>
      <c r="D829">
        <v>28.57083333333334</v>
      </c>
      <c r="E829">
        <v>218.85499999999999</v>
      </c>
      <c r="F829">
        <v>25.41416666666667</v>
      </c>
    </row>
    <row r="830" spans="1:6" x14ac:dyDescent="0.25">
      <c r="A830" s="1">
        <v>993</v>
      </c>
      <c r="B830" t="s">
        <v>87</v>
      </c>
      <c r="C830" t="s">
        <v>471</v>
      </c>
      <c r="D830">
        <v>11.268333333333331</v>
      </c>
      <c r="E830">
        <v>121.28416666666659</v>
      </c>
      <c r="F830">
        <v>21.5075</v>
      </c>
    </row>
    <row r="831" spans="1:6" x14ac:dyDescent="0.25">
      <c r="A831" s="1">
        <v>994</v>
      </c>
      <c r="B831" t="s">
        <v>87</v>
      </c>
      <c r="C831" t="s">
        <v>472</v>
      </c>
      <c r="D831">
        <v>13.12833333333333</v>
      </c>
      <c r="E831">
        <v>86.555833333333339</v>
      </c>
      <c r="F831">
        <v>19.355</v>
      </c>
    </row>
    <row r="832" spans="1:6" x14ac:dyDescent="0.25">
      <c r="A832" s="1">
        <v>997</v>
      </c>
      <c r="B832" t="s">
        <v>88</v>
      </c>
      <c r="C832" t="s">
        <v>463</v>
      </c>
      <c r="D832">
        <v>10.993333333333331</v>
      </c>
      <c r="E832">
        <v>169.845</v>
      </c>
      <c r="F832">
        <v>16.02333333333333</v>
      </c>
    </row>
    <row r="833" spans="1:6" x14ac:dyDescent="0.25">
      <c r="A833" s="1">
        <v>998</v>
      </c>
      <c r="B833" t="s">
        <v>88</v>
      </c>
      <c r="C833" t="s">
        <v>464</v>
      </c>
      <c r="D833">
        <v>39.047499999999999</v>
      </c>
      <c r="E833">
        <v>619.24583333333339</v>
      </c>
      <c r="F833">
        <v>32.454166666666673</v>
      </c>
    </row>
    <row r="834" spans="1:6" x14ac:dyDescent="0.25">
      <c r="A834" s="1">
        <v>999</v>
      </c>
      <c r="B834" t="s">
        <v>88</v>
      </c>
      <c r="C834" t="s">
        <v>465</v>
      </c>
      <c r="D834">
        <v>23.033333333333331</v>
      </c>
      <c r="E834">
        <v>302.59750000000003</v>
      </c>
      <c r="F834">
        <v>28.89</v>
      </c>
    </row>
    <row r="835" spans="1:6" x14ac:dyDescent="0.25">
      <c r="A835" s="1">
        <v>1000</v>
      </c>
      <c r="B835" t="s">
        <v>88</v>
      </c>
      <c r="C835" t="s">
        <v>466</v>
      </c>
      <c r="D835">
        <v>32.670833333333327</v>
      </c>
      <c r="E835">
        <v>432.38083333333321</v>
      </c>
      <c r="F835">
        <v>29.791666666666671</v>
      </c>
    </row>
    <row r="836" spans="1:6" x14ac:dyDescent="0.25">
      <c r="A836" s="1">
        <v>1001</v>
      </c>
      <c r="B836" t="s">
        <v>88</v>
      </c>
      <c r="C836" t="s">
        <v>467</v>
      </c>
      <c r="D836">
        <v>22.776666666666671</v>
      </c>
      <c r="E836">
        <v>293.14083333333332</v>
      </c>
      <c r="F836">
        <v>25.31666666666667</v>
      </c>
    </row>
    <row r="837" spans="1:6" x14ac:dyDescent="0.25">
      <c r="A837" s="1">
        <v>1002</v>
      </c>
      <c r="B837" t="s">
        <v>88</v>
      </c>
      <c r="C837" t="s">
        <v>468</v>
      </c>
      <c r="D837">
        <v>14.18583333333333</v>
      </c>
      <c r="E837">
        <v>179.31416666666669</v>
      </c>
      <c r="F837">
        <v>24.67916666666666</v>
      </c>
    </row>
    <row r="838" spans="1:6" x14ac:dyDescent="0.25">
      <c r="A838" s="1">
        <v>1003</v>
      </c>
      <c r="B838" t="s">
        <v>88</v>
      </c>
      <c r="C838" t="s">
        <v>469</v>
      </c>
      <c r="D838">
        <v>13.28833333333333</v>
      </c>
      <c r="E838">
        <v>165.69583333333341</v>
      </c>
      <c r="F838">
        <v>22.6875</v>
      </c>
    </row>
    <row r="839" spans="1:6" x14ac:dyDescent="0.25">
      <c r="A839" s="1">
        <v>1004</v>
      </c>
      <c r="B839" t="s">
        <v>88</v>
      </c>
      <c r="C839" t="s">
        <v>470</v>
      </c>
      <c r="D839">
        <v>22.60250000000001</v>
      </c>
      <c r="E839">
        <v>246.6166666666667</v>
      </c>
      <c r="F839">
        <v>24.64416666666666</v>
      </c>
    </row>
    <row r="840" spans="1:6" x14ac:dyDescent="0.25">
      <c r="A840" s="1">
        <v>1005</v>
      </c>
      <c r="B840" t="s">
        <v>88</v>
      </c>
      <c r="C840" t="s">
        <v>471</v>
      </c>
      <c r="D840">
        <v>22.552499999999998</v>
      </c>
      <c r="E840">
        <v>104.3383333333333</v>
      </c>
      <c r="F840">
        <v>19.9175</v>
      </c>
    </row>
    <row r="841" spans="1:6" x14ac:dyDescent="0.25">
      <c r="A841" s="1">
        <v>1006</v>
      </c>
      <c r="B841" t="s">
        <v>88</v>
      </c>
      <c r="C841" t="s">
        <v>472</v>
      </c>
      <c r="D841">
        <v>3.265833333333334</v>
      </c>
      <c r="E841">
        <v>41.413333333333327</v>
      </c>
      <c r="F841">
        <v>17.196666666666669</v>
      </c>
    </row>
    <row r="842" spans="1:6" x14ac:dyDescent="0.25">
      <c r="A842" s="1">
        <v>1009</v>
      </c>
      <c r="B842" t="s">
        <v>89</v>
      </c>
      <c r="C842" t="s">
        <v>463</v>
      </c>
      <c r="D842">
        <v>10.93</v>
      </c>
      <c r="E842">
        <v>177.21250000000001</v>
      </c>
      <c r="F842">
        <v>19.459166666666661</v>
      </c>
    </row>
    <row r="843" spans="1:6" x14ac:dyDescent="0.25">
      <c r="A843" s="1">
        <v>1010</v>
      </c>
      <c r="B843" t="s">
        <v>89</v>
      </c>
      <c r="C843" t="s">
        <v>464</v>
      </c>
      <c r="D843">
        <v>20.158333333333331</v>
      </c>
      <c r="E843">
        <v>315.6583333333333</v>
      </c>
      <c r="F843">
        <v>27.233333333333331</v>
      </c>
    </row>
    <row r="844" spans="1:6" x14ac:dyDescent="0.25">
      <c r="A844" s="1">
        <v>1011</v>
      </c>
      <c r="B844" t="s">
        <v>89</v>
      </c>
      <c r="C844" t="s">
        <v>465</v>
      </c>
      <c r="D844">
        <v>34.203333333333333</v>
      </c>
      <c r="E844">
        <v>513.80916666666667</v>
      </c>
      <c r="F844">
        <v>33.704166666666673</v>
      </c>
    </row>
    <row r="845" spans="1:6" x14ac:dyDescent="0.25">
      <c r="A845" s="1">
        <v>1012</v>
      </c>
      <c r="B845" t="s">
        <v>89</v>
      </c>
      <c r="C845" t="s">
        <v>466</v>
      </c>
      <c r="D845">
        <v>26.373333333333331</v>
      </c>
      <c r="E845">
        <v>363.80333333333328</v>
      </c>
      <c r="F845">
        <v>29.4725</v>
      </c>
    </row>
    <row r="846" spans="1:6" x14ac:dyDescent="0.25">
      <c r="A846" s="1">
        <v>1013</v>
      </c>
      <c r="B846" t="s">
        <v>89</v>
      </c>
      <c r="C846" t="s">
        <v>467</v>
      </c>
      <c r="D846">
        <v>28.279166666666669</v>
      </c>
      <c r="E846">
        <v>383.53</v>
      </c>
      <c r="F846">
        <v>30.024166666666659</v>
      </c>
    </row>
    <row r="847" spans="1:6" x14ac:dyDescent="0.25">
      <c r="A847" s="1">
        <v>1014</v>
      </c>
      <c r="B847" t="s">
        <v>89</v>
      </c>
      <c r="C847" t="s">
        <v>468</v>
      </c>
      <c r="D847">
        <v>20.925000000000001</v>
      </c>
      <c r="E847">
        <v>265.11750000000001</v>
      </c>
      <c r="F847">
        <v>29.498333333333331</v>
      </c>
    </row>
    <row r="848" spans="1:6" x14ac:dyDescent="0.25">
      <c r="A848" s="1">
        <v>1015</v>
      </c>
      <c r="B848" t="s">
        <v>89</v>
      </c>
      <c r="C848" t="s">
        <v>469</v>
      </c>
      <c r="D848">
        <v>26.723333333333329</v>
      </c>
      <c r="E848">
        <v>307.05</v>
      </c>
      <c r="F848">
        <v>30.86</v>
      </c>
    </row>
    <row r="849" spans="1:6" x14ac:dyDescent="0.25">
      <c r="A849" s="1">
        <v>1016</v>
      </c>
      <c r="B849" t="s">
        <v>89</v>
      </c>
      <c r="C849" t="s">
        <v>470</v>
      </c>
      <c r="D849">
        <v>15.258333333333329</v>
      </c>
      <c r="E849">
        <v>179.5275</v>
      </c>
      <c r="F849">
        <v>26.493333333333339</v>
      </c>
    </row>
    <row r="850" spans="1:6" x14ac:dyDescent="0.25">
      <c r="A850" s="1">
        <v>1017</v>
      </c>
      <c r="B850" t="s">
        <v>89</v>
      </c>
      <c r="C850" t="s">
        <v>471</v>
      </c>
      <c r="D850">
        <v>8.0050000000000008</v>
      </c>
      <c r="E850">
        <v>103.94</v>
      </c>
      <c r="F850">
        <v>22.310833333333331</v>
      </c>
    </row>
    <row r="851" spans="1:6" x14ac:dyDescent="0.25">
      <c r="A851" s="1">
        <v>1018</v>
      </c>
      <c r="B851" t="s">
        <v>89</v>
      </c>
      <c r="C851" t="s">
        <v>472</v>
      </c>
      <c r="D851">
        <v>6.8949999999999996</v>
      </c>
      <c r="E851">
        <v>80.877499999999998</v>
      </c>
      <c r="F851">
        <v>21.717500000000001</v>
      </c>
    </row>
    <row r="852" spans="1:6" x14ac:dyDescent="0.25">
      <c r="A852" s="1">
        <v>1021</v>
      </c>
      <c r="B852" t="s">
        <v>90</v>
      </c>
      <c r="C852" t="s">
        <v>463</v>
      </c>
      <c r="D852">
        <v>11.1075</v>
      </c>
      <c r="E852">
        <v>207.26</v>
      </c>
      <c r="F852">
        <v>22.28916666666667</v>
      </c>
    </row>
    <row r="853" spans="1:6" x14ac:dyDescent="0.25">
      <c r="A853" s="1">
        <v>1022</v>
      </c>
      <c r="B853" t="s">
        <v>90</v>
      </c>
      <c r="C853" t="s">
        <v>464</v>
      </c>
      <c r="D853">
        <v>13.635833333333331</v>
      </c>
      <c r="E853">
        <v>189.44499999999999</v>
      </c>
      <c r="F853">
        <v>23.642499999999998</v>
      </c>
    </row>
    <row r="854" spans="1:6" x14ac:dyDescent="0.25">
      <c r="A854" s="1">
        <v>1023</v>
      </c>
      <c r="B854" t="s">
        <v>90</v>
      </c>
      <c r="C854" t="s">
        <v>465</v>
      </c>
      <c r="D854">
        <v>17.322500000000002</v>
      </c>
      <c r="E854">
        <v>229.1883333333333</v>
      </c>
      <c r="F854">
        <v>26.634166666666669</v>
      </c>
    </row>
    <row r="855" spans="1:6" x14ac:dyDescent="0.25">
      <c r="A855" s="1">
        <v>1024</v>
      </c>
      <c r="B855" t="s">
        <v>90</v>
      </c>
      <c r="C855" t="s">
        <v>466</v>
      </c>
      <c r="D855">
        <v>16.918333333333329</v>
      </c>
      <c r="E855">
        <v>215.2883333333333</v>
      </c>
      <c r="F855">
        <v>26.709166666666661</v>
      </c>
    </row>
    <row r="856" spans="1:6" x14ac:dyDescent="0.25">
      <c r="A856" s="1">
        <v>1025</v>
      </c>
      <c r="B856" t="s">
        <v>90</v>
      </c>
      <c r="C856" t="s">
        <v>467</v>
      </c>
      <c r="D856">
        <v>17.407499999999999</v>
      </c>
      <c r="E856">
        <v>224.33250000000001</v>
      </c>
      <c r="F856">
        <v>27.154166666666669</v>
      </c>
    </row>
    <row r="857" spans="1:6" x14ac:dyDescent="0.25">
      <c r="A857" s="1">
        <v>1026</v>
      </c>
      <c r="B857" t="s">
        <v>90</v>
      </c>
      <c r="C857" t="s">
        <v>468</v>
      </c>
      <c r="D857">
        <v>39.97</v>
      </c>
      <c r="E857">
        <v>549.98666666666668</v>
      </c>
      <c r="F857">
        <v>35.567500000000003</v>
      </c>
    </row>
    <row r="858" spans="1:6" x14ac:dyDescent="0.25">
      <c r="A858" s="1">
        <v>1027</v>
      </c>
      <c r="B858" t="s">
        <v>90</v>
      </c>
      <c r="C858" t="s">
        <v>469</v>
      </c>
      <c r="D858">
        <v>45.233333333333341</v>
      </c>
      <c r="E858">
        <v>359.67</v>
      </c>
      <c r="F858">
        <v>32.760833333333331</v>
      </c>
    </row>
    <row r="859" spans="1:6" x14ac:dyDescent="0.25">
      <c r="A859" s="1">
        <v>1028</v>
      </c>
      <c r="B859" t="s">
        <v>90</v>
      </c>
      <c r="C859" t="s">
        <v>470</v>
      </c>
      <c r="D859">
        <v>37.30833333333333</v>
      </c>
      <c r="E859">
        <v>186.4708333333333</v>
      </c>
      <c r="F859">
        <v>28.214166666666671</v>
      </c>
    </row>
    <row r="860" spans="1:6" x14ac:dyDescent="0.25">
      <c r="A860" s="1">
        <v>1029</v>
      </c>
      <c r="B860" t="s">
        <v>90</v>
      </c>
      <c r="C860" t="s">
        <v>471</v>
      </c>
      <c r="D860">
        <v>15.808333333333341</v>
      </c>
      <c r="E860">
        <v>190.1016666666666</v>
      </c>
      <c r="F860">
        <v>24.236666666666672</v>
      </c>
    </row>
    <row r="861" spans="1:6" x14ac:dyDescent="0.25">
      <c r="A861" s="1">
        <v>1030</v>
      </c>
      <c r="B861" t="s">
        <v>90</v>
      </c>
      <c r="C861" t="s">
        <v>472</v>
      </c>
      <c r="D861">
        <v>11.955</v>
      </c>
      <c r="E861">
        <v>116.53</v>
      </c>
      <c r="F861">
        <v>22.41333333333333</v>
      </c>
    </row>
    <row r="862" spans="1:6" x14ac:dyDescent="0.25">
      <c r="A862" s="1">
        <v>1033</v>
      </c>
      <c r="B862" t="s">
        <v>91</v>
      </c>
      <c r="C862" t="s">
        <v>463</v>
      </c>
      <c r="D862">
        <v>8.1408333333333349</v>
      </c>
      <c r="E862">
        <v>122.22</v>
      </c>
      <c r="F862">
        <v>18.287500000000001</v>
      </c>
    </row>
    <row r="863" spans="1:6" x14ac:dyDescent="0.25">
      <c r="A863" s="1">
        <v>1034</v>
      </c>
      <c r="B863" t="s">
        <v>91</v>
      </c>
      <c r="C863" t="s">
        <v>464</v>
      </c>
      <c r="D863">
        <v>28.577500000000001</v>
      </c>
      <c r="E863">
        <v>477.54166666666669</v>
      </c>
      <c r="F863">
        <v>30.607500000000002</v>
      </c>
    </row>
    <row r="864" spans="1:6" x14ac:dyDescent="0.25">
      <c r="A864" s="1">
        <v>1035</v>
      </c>
      <c r="B864" t="s">
        <v>91</v>
      </c>
      <c r="C864" t="s">
        <v>465</v>
      </c>
      <c r="D864">
        <v>48.411666666666662</v>
      </c>
      <c r="E864">
        <v>766.71333333333325</v>
      </c>
      <c r="F864">
        <v>38.580833333333331</v>
      </c>
    </row>
    <row r="865" spans="1:6" x14ac:dyDescent="0.25">
      <c r="A865" s="1">
        <v>1036</v>
      </c>
      <c r="B865" t="s">
        <v>91</v>
      </c>
      <c r="C865" t="s">
        <v>466</v>
      </c>
      <c r="D865">
        <v>35.015833333333333</v>
      </c>
      <c r="E865">
        <v>486.59083333333342</v>
      </c>
      <c r="F865">
        <v>33.952500000000001</v>
      </c>
    </row>
    <row r="866" spans="1:6" x14ac:dyDescent="0.25">
      <c r="A866" s="1">
        <v>1037</v>
      </c>
      <c r="B866" t="s">
        <v>91</v>
      </c>
      <c r="C866" t="s">
        <v>467</v>
      </c>
      <c r="D866">
        <v>46.463333333333338</v>
      </c>
      <c r="E866">
        <v>689.68166666666673</v>
      </c>
      <c r="F866">
        <v>42.04</v>
      </c>
    </row>
    <row r="867" spans="1:6" x14ac:dyDescent="0.25">
      <c r="A867" s="1">
        <v>1038</v>
      </c>
      <c r="B867" t="s">
        <v>91</v>
      </c>
      <c r="C867" t="s">
        <v>468</v>
      </c>
      <c r="D867">
        <v>27.717500000000001</v>
      </c>
      <c r="E867">
        <v>362.5625</v>
      </c>
      <c r="F867">
        <v>32.525833333333338</v>
      </c>
    </row>
    <row r="868" spans="1:6" x14ac:dyDescent="0.25">
      <c r="A868" s="1">
        <v>1039</v>
      </c>
      <c r="B868" t="s">
        <v>91</v>
      </c>
      <c r="C868" t="s">
        <v>469</v>
      </c>
      <c r="D868">
        <v>33.49583333333333</v>
      </c>
      <c r="E868">
        <v>387.10833333333329</v>
      </c>
      <c r="F868">
        <v>33.892499999999998</v>
      </c>
    </row>
    <row r="869" spans="1:6" x14ac:dyDescent="0.25">
      <c r="A869" s="1">
        <v>1040</v>
      </c>
      <c r="B869" t="s">
        <v>91</v>
      </c>
      <c r="C869" t="s">
        <v>470</v>
      </c>
      <c r="D869">
        <v>22.560833333333331</v>
      </c>
      <c r="E869">
        <v>216.78</v>
      </c>
      <c r="F869">
        <v>26.431666666666668</v>
      </c>
    </row>
    <row r="870" spans="1:6" x14ac:dyDescent="0.25">
      <c r="A870" s="1">
        <v>1041</v>
      </c>
      <c r="B870" t="s">
        <v>91</v>
      </c>
      <c r="C870" t="s">
        <v>471</v>
      </c>
      <c r="D870">
        <v>16.076666666666661</v>
      </c>
      <c r="E870">
        <v>136.4758333333333</v>
      </c>
      <c r="F870">
        <v>23.50083333333334</v>
      </c>
    </row>
    <row r="871" spans="1:6" x14ac:dyDescent="0.25">
      <c r="A871" s="1">
        <v>1042</v>
      </c>
      <c r="B871" t="s">
        <v>91</v>
      </c>
      <c r="C871" t="s">
        <v>472</v>
      </c>
      <c r="D871">
        <v>4.0958333333333332</v>
      </c>
      <c r="E871">
        <v>47.586666666666659</v>
      </c>
      <c r="F871">
        <v>19.782499999999999</v>
      </c>
    </row>
    <row r="872" spans="1:6" x14ac:dyDescent="0.25">
      <c r="A872" s="1">
        <v>1045</v>
      </c>
      <c r="B872" t="s">
        <v>92</v>
      </c>
      <c r="C872" t="s">
        <v>463</v>
      </c>
      <c r="D872">
        <v>13.500833333333331</v>
      </c>
      <c r="E872">
        <v>265.8533333333333</v>
      </c>
      <c r="F872">
        <v>21.65583333333333</v>
      </c>
    </row>
    <row r="873" spans="1:6" x14ac:dyDescent="0.25">
      <c r="A873" s="1">
        <v>1046</v>
      </c>
      <c r="B873" t="s">
        <v>92</v>
      </c>
      <c r="C873" t="s">
        <v>464</v>
      </c>
      <c r="D873">
        <v>32.299999999999997</v>
      </c>
      <c r="E873">
        <v>547.39166666666677</v>
      </c>
      <c r="F873">
        <v>36.873333333333328</v>
      </c>
    </row>
    <row r="874" spans="1:6" x14ac:dyDescent="0.25">
      <c r="A874" s="1">
        <v>1047</v>
      </c>
      <c r="B874" t="s">
        <v>92</v>
      </c>
      <c r="C874" t="s">
        <v>465</v>
      </c>
      <c r="D874">
        <v>19.763333333333328</v>
      </c>
      <c r="E874">
        <v>269.04666666666668</v>
      </c>
      <c r="F874">
        <v>27.269166666666671</v>
      </c>
    </row>
    <row r="875" spans="1:6" x14ac:dyDescent="0.25">
      <c r="A875" s="1">
        <v>1048</v>
      </c>
      <c r="B875" t="s">
        <v>92</v>
      </c>
      <c r="C875" t="s">
        <v>466</v>
      </c>
      <c r="D875">
        <v>13.843333333333341</v>
      </c>
      <c r="E875">
        <v>180.23833333333329</v>
      </c>
      <c r="F875">
        <v>23.175000000000001</v>
      </c>
    </row>
    <row r="876" spans="1:6" x14ac:dyDescent="0.25">
      <c r="A876" s="1">
        <v>1049</v>
      </c>
      <c r="B876" t="s">
        <v>92</v>
      </c>
      <c r="C876" t="s">
        <v>467</v>
      </c>
      <c r="D876">
        <v>15.7675</v>
      </c>
      <c r="E876">
        <v>206.88499999999999</v>
      </c>
      <c r="F876">
        <v>24.285833333333329</v>
      </c>
    </row>
    <row r="877" spans="1:6" x14ac:dyDescent="0.25">
      <c r="A877" s="1">
        <v>1050</v>
      </c>
      <c r="B877" t="s">
        <v>92</v>
      </c>
      <c r="C877" t="s">
        <v>468</v>
      </c>
      <c r="D877">
        <v>19.420000000000002</v>
      </c>
      <c r="E877">
        <v>257.28166666666658</v>
      </c>
      <c r="F877">
        <v>25.327500000000001</v>
      </c>
    </row>
    <row r="878" spans="1:6" x14ac:dyDescent="0.25">
      <c r="A878" s="1">
        <v>1051</v>
      </c>
      <c r="B878" t="s">
        <v>92</v>
      </c>
      <c r="C878" t="s">
        <v>469</v>
      </c>
      <c r="D878">
        <v>11.108333333333331</v>
      </c>
      <c r="E878">
        <v>142.2316666666666</v>
      </c>
      <c r="F878">
        <v>21.464166666666671</v>
      </c>
    </row>
    <row r="879" spans="1:6" x14ac:dyDescent="0.25">
      <c r="A879" s="1">
        <v>1052</v>
      </c>
      <c r="B879" t="s">
        <v>92</v>
      </c>
      <c r="C879" t="s">
        <v>470</v>
      </c>
      <c r="D879">
        <v>14.991666666666671</v>
      </c>
      <c r="E879">
        <v>183.6041666666666</v>
      </c>
      <c r="F879">
        <v>22.508333333333329</v>
      </c>
    </row>
    <row r="880" spans="1:6" x14ac:dyDescent="0.25">
      <c r="A880" s="1">
        <v>1053</v>
      </c>
      <c r="B880" t="s">
        <v>92</v>
      </c>
      <c r="C880" t="s">
        <v>471</v>
      </c>
      <c r="D880">
        <v>14.4975</v>
      </c>
      <c r="E880">
        <v>146.64833333333331</v>
      </c>
      <c r="F880">
        <v>21.635833333333331</v>
      </c>
    </row>
    <row r="881" spans="1:6" x14ac:dyDescent="0.25">
      <c r="A881" s="1">
        <v>1054</v>
      </c>
      <c r="B881" t="s">
        <v>92</v>
      </c>
      <c r="C881" t="s">
        <v>472</v>
      </c>
      <c r="D881">
        <v>13.975</v>
      </c>
      <c r="E881">
        <v>87.290833333333339</v>
      </c>
      <c r="F881">
        <v>19.27333333333333</v>
      </c>
    </row>
    <row r="882" spans="1:6" x14ac:dyDescent="0.25">
      <c r="A882" s="1">
        <v>1057</v>
      </c>
      <c r="B882" t="s">
        <v>93</v>
      </c>
      <c r="C882" t="s">
        <v>463</v>
      </c>
      <c r="D882">
        <v>9.5883333333333329</v>
      </c>
      <c r="E882">
        <v>166.8425</v>
      </c>
      <c r="F882">
        <v>18.739999999999998</v>
      </c>
    </row>
    <row r="883" spans="1:6" x14ac:dyDescent="0.25">
      <c r="A883" s="1">
        <v>1058</v>
      </c>
      <c r="B883" t="s">
        <v>93</v>
      </c>
      <c r="C883" t="s">
        <v>464</v>
      </c>
      <c r="D883">
        <v>18.954999999999998</v>
      </c>
      <c r="E883">
        <v>281.85583333333329</v>
      </c>
      <c r="F883">
        <v>24.89416666666666</v>
      </c>
    </row>
    <row r="884" spans="1:6" x14ac:dyDescent="0.25">
      <c r="A884" s="1">
        <v>1059</v>
      </c>
      <c r="B884" t="s">
        <v>93</v>
      </c>
      <c r="C884" t="s">
        <v>465</v>
      </c>
      <c r="D884">
        <v>37.851666666666667</v>
      </c>
      <c r="E884">
        <v>581.30500000000018</v>
      </c>
      <c r="F884">
        <v>34.487499999999997</v>
      </c>
    </row>
    <row r="885" spans="1:6" x14ac:dyDescent="0.25">
      <c r="A885" s="1">
        <v>1060</v>
      </c>
      <c r="B885" t="s">
        <v>93</v>
      </c>
      <c r="C885" t="s">
        <v>466</v>
      </c>
      <c r="D885">
        <v>28.587499999999999</v>
      </c>
      <c r="E885">
        <v>400.69166666666672</v>
      </c>
      <c r="F885">
        <v>34.146666666666668</v>
      </c>
    </row>
    <row r="886" spans="1:6" x14ac:dyDescent="0.25">
      <c r="A886" s="1">
        <v>1061</v>
      </c>
      <c r="B886" t="s">
        <v>93</v>
      </c>
      <c r="C886" t="s">
        <v>467</v>
      </c>
      <c r="D886">
        <v>33.556666666666658</v>
      </c>
      <c r="E886">
        <v>454.76583333333338</v>
      </c>
      <c r="F886">
        <v>35.287500000000001</v>
      </c>
    </row>
    <row r="887" spans="1:6" x14ac:dyDescent="0.25">
      <c r="A887" s="1">
        <v>1062</v>
      </c>
      <c r="B887" t="s">
        <v>93</v>
      </c>
      <c r="C887" t="s">
        <v>468</v>
      </c>
      <c r="D887">
        <v>28.93416666666667</v>
      </c>
      <c r="E887">
        <v>379.43333333333328</v>
      </c>
      <c r="F887">
        <v>33.569166666666668</v>
      </c>
    </row>
    <row r="888" spans="1:6" x14ac:dyDescent="0.25">
      <c r="A888" s="1">
        <v>1063</v>
      </c>
      <c r="B888" t="s">
        <v>93</v>
      </c>
      <c r="C888" t="s">
        <v>469</v>
      </c>
      <c r="D888">
        <v>26.216666666666669</v>
      </c>
      <c r="E888">
        <v>304.73916666666668</v>
      </c>
      <c r="F888">
        <v>29.111666666666672</v>
      </c>
    </row>
    <row r="889" spans="1:6" x14ac:dyDescent="0.25">
      <c r="A889" s="1">
        <v>1064</v>
      </c>
      <c r="B889" t="s">
        <v>93</v>
      </c>
      <c r="C889" t="s">
        <v>470</v>
      </c>
      <c r="D889">
        <v>21.522500000000001</v>
      </c>
      <c r="E889">
        <v>216.9783333333333</v>
      </c>
      <c r="F889">
        <v>25.634166666666669</v>
      </c>
    </row>
    <row r="890" spans="1:6" x14ac:dyDescent="0.25">
      <c r="A890" s="1">
        <v>1065</v>
      </c>
      <c r="B890" t="s">
        <v>93</v>
      </c>
      <c r="C890" t="s">
        <v>471</v>
      </c>
      <c r="D890">
        <v>26.94</v>
      </c>
      <c r="E890">
        <v>150.46916666666669</v>
      </c>
      <c r="F890">
        <v>25.287500000000001</v>
      </c>
    </row>
    <row r="891" spans="1:6" x14ac:dyDescent="0.25">
      <c r="A891" s="1">
        <v>1066</v>
      </c>
      <c r="B891" t="s">
        <v>93</v>
      </c>
      <c r="C891" t="s">
        <v>472</v>
      </c>
      <c r="D891">
        <v>8.7033333333333331</v>
      </c>
      <c r="E891">
        <v>86.84416666666668</v>
      </c>
      <c r="F891">
        <v>22.159166666666671</v>
      </c>
    </row>
    <row r="892" spans="1:6" x14ac:dyDescent="0.25">
      <c r="A892" s="1">
        <v>1069</v>
      </c>
      <c r="B892" t="s">
        <v>94</v>
      </c>
      <c r="C892" t="s">
        <v>463</v>
      </c>
      <c r="D892">
        <v>16.798333333333339</v>
      </c>
      <c r="E892">
        <v>369.67916666666662</v>
      </c>
      <c r="F892">
        <v>23.596666666666671</v>
      </c>
    </row>
    <row r="893" spans="1:6" x14ac:dyDescent="0.25">
      <c r="A893" s="1">
        <v>1070</v>
      </c>
      <c r="B893" t="s">
        <v>94</v>
      </c>
      <c r="C893" t="s">
        <v>464</v>
      </c>
      <c r="D893">
        <v>36.300833333333337</v>
      </c>
      <c r="E893">
        <v>629.1541666666667</v>
      </c>
      <c r="F893">
        <v>38.093333333333327</v>
      </c>
    </row>
    <row r="894" spans="1:6" x14ac:dyDescent="0.25">
      <c r="A894" s="1">
        <v>1071</v>
      </c>
      <c r="B894" t="s">
        <v>94</v>
      </c>
      <c r="C894" t="s">
        <v>465</v>
      </c>
      <c r="D894">
        <v>45.12166666666667</v>
      </c>
      <c r="E894">
        <v>710.62916666666661</v>
      </c>
      <c r="F894">
        <v>39.646666666666668</v>
      </c>
    </row>
    <row r="895" spans="1:6" x14ac:dyDescent="0.25">
      <c r="A895" s="1">
        <v>1072</v>
      </c>
      <c r="B895" t="s">
        <v>94</v>
      </c>
      <c r="C895" t="s">
        <v>466</v>
      </c>
      <c r="D895">
        <v>60.822500000000012</v>
      </c>
      <c r="E895">
        <v>965.3216666666666</v>
      </c>
      <c r="F895">
        <v>48.005833333333342</v>
      </c>
    </row>
    <row r="896" spans="1:6" x14ac:dyDescent="0.25">
      <c r="A896" s="1">
        <v>1073</v>
      </c>
      <c r="B896" t="s">
        <v>94</v>
      </c>
      <c r="C896" t="s">
        <v>467</v>
      </c>
      <c r="D896">
        <v>59.1</v>
      </c>
      <c r="E896">
        <v>922.11083333333329</v>
      </c>
      <c r="F896">
        <v>48.215833333333343</v>
      </c>
    </row>
    <row r="897" spans="1:6" x14ac:dyDescent="0.25">
      <c r="A897" s="1">
        <v>1074</v>
      </c>
      <c r="B897" t="s">
        <v>94</v>
      </c>
      <c r="C897" t="s">
        <v>468</v>
      </c>
      <c r="D897">
        <v>66.46833333333332</v>
      </c>
      <c r="E897">
        <v>982.90166666666676</v>
      </c>
      <c r="F897">
        <v>47.196666666666658</v>
      </c>
    </row>
    <row r="898" spans="1:6" x14ac:dyDescent="0.25">
      <c r="A898" s="1">
        <v>1075</v>
      </c>
      <c r="B898" t="s">
        <v>94</v>
      </c>
      <c r="C898" t="s">
        <v>469</v>
      </c>
      <c r="D898">
        <v>53.739166666666662</v>
      </c>
      <c r="E898">
        <v>459.52916666666658</v>
      </c>
      <c r="F898">
        <v>37.092500000000001</v>
      </c>
    </row>
    <row r="899" spans="1:6" x14ac:dyDescent="0.25">
      <c r="A899" s="1">
        <v>1076</v>
      </c>
      <c r="B899" t="s">
        <v>94</v>
      </c>
      <c r="C899" t="s">
        <v>470</v>
      </c>
      <c r="D899">
        <v>54.685000000000002</v>
      </c>
      <c r="E899">
        <v>88.275833333333324</v>
      </c>
      <c r="F899">
        <v>23.535833333333329</v>
      </c>
    </row>
    <row r="900" spans="1:6" x14ac:dyDescent="0.25">
      <c r="A900" s="1">
        <v>1077</v>
      </c>
      <c r="B900" t="s">
        <v>94</v>
      </c>
      <c r="C900" t="s">
        <v>471</v>
      </c>
      <c r="D900">
        <v>11.45</v>
      </c>
      <c r="E900">
        <v>100.5366666666667</v>
      </c>
      <c r="F900">
        <v>23.813333333333329</v>
      </c>
    </row>
    <row r="901" spans="1:6" x14ac:dyDescent="0.25">
      <c r="A901" s="1">
        <v>1078</v>
      </c>
      <c r="B901" t="s">
        <v>94</v>
      </c>
      <c r="C901" t="s">
        <v>472</v>
      </c>
      <c r="D901">
        <v>6.9725000000000001</v>
      </c>
      <c r="E901">
        <v>54.461666666666659</v>
      </c>
      <c r="F901">
        <v>17.497499999999999</v>
      </c>
    </row>
    <row r="902" spans="1:6" x14ac:dyDescent="0.25">
      <c r="A902" s="1">
        <v>1081</v>
      </c>
      <c r="B902" t="s">
        <v>95</v>
      </c>
      <c r="C902" t="s">
        <v>463</v>
      </c>
      <c r="D902">
        <v>7.81</v>
      </c>
      <c r="E902">
        <v>109.0558333333333</v>
      </c>
      <c r="F902">
        <v>16.467500000000001</v>
      </c>
    </row>
    <row r="903" spans="1:6" x14ac:dyDescent="0.25">
      <c r="A903" s="1">
        <v>1082</v>
      </c>
      <c r="B903" t="s">
        <v>95</v>
      </c>
      <c r="C903" t="s">
        <v>464</v>
      </c>
      <c r="D903">
        <v>24.37833333333333</v>
      </c>
      <c r="E903">
        <v>370.08583333333343</v>
      </c>
      <c r="F903">
        <v>25.857500000000002</v>
      </c>
    </row>
    <row r="904" spans="1:6" x14ac:dyDescent="0.25">
      <c r="A904" s="1">
        <v>1083</v>
      </c>
      <c r="B904" t="s">
        <v>95</v>
      </c>
      <c r="C904" t="s">
        <v>465</v>
      </c>
      <c r="D904">
        <v>17.151666666666671</v>
      </c>
      <c r="E904">
        <v>227.29416666666671</v>
      </c>
      <c r="F904">
        <v>22.172499999999999</v>
      </c>
    </row>
    <row r="905" spans="1:6" x14ac:dyDescent="0.25">
      <c r="A905" s="1">
        <v>1084</v>
      </c>
      <c r="B905" t="s">
        <v>95</v>
      </c>
      <c r="C905" t="s">
        <v>466</v>
      </c>
      <c r="D905">
        <v>31.220833333333331</v>
      </c>
      <c r="E905">
        <v>437.76249999999999</v>
      </c>
      <c r="F905">
        <v>31.860833333333328</v>
      </c>
    </row>
    <row r="906" spans="1:6" x14ac:dyDescent="0.25">
      <c r="A906" s="1">
        <v>1085</v>
      </c>
      <c r="B906" t="s">
        <v>95</v>
      </c>
      <c r="C906" t="s">
        <v>467</v>
      </c>
      <c r="D906">
        <v>30.606666666666669</v>
      </c>
      <c r="E906">
        <v>413.07916666666671</v>
      </c>
      <c r="F906">
        <v>35.924999999999997</v>
      </c>
    </row>
    <row r="907" spans="1:6" x14ac:dyDescent="0.25">
      <c r="A907" s="1">
        <v>1086</v>
      </c>
      <c r="B907" t="s">
        <v>95</v>
      </c>
      <c r="C907" t="s">
        <v>468</v>
      </c>
      <c r="D907">
        <v>20.72666666666667</v>
      </c>
      <c r="E907">
        <v>272.86166666666662</v>
      </c>
      <c r="F907">
        <v>28.18</v>
      </c>
    </row>
    <row r="908" spans="1:6" x14ac:dyDescent="0.25">
      <c r="A908" s="1">
        <v>1087</v>
      </c>
      <c r="B908" t="s">
        <v>95</v>
      </c>
      <c r="C908" t="s">
        <v>469</v>
      </c>
      <c r="D908">
        <v>38.894166666666671</v>
      </c>
      <c r="E908">
        <v>383.68416666666661</v>
      </c>
      <c r="F908">
        <v>36.253333333333337</v>
      </c>
    </row>
    <row r="909" spans="1:6" x14ac:dyDescent="0.25">
      <c r="A909" s="1">
        <v>1088</v>
      </c>
      <c r="B909" t="s">
        <v>95</v>
      </c>
      <c r="C909" t="s">
        <v>470</v>
      </c>
      <c r="D909">
        <v>25.3325</v>
      </c>
      <c r="E909">
        <v>196.51249999999999</v>
      </c>
      <c r="F909">
        <v>29.178333333333331</v>
      </c>
    </row>
    <row r="910" spans="1:6" x14ac:dyDescent="0.25">
      <c r="A910" s="1">
        <v>1089</v>
      </c>
      <c r="B910" t="s">
        <v>95</v>
      </c>
      <c r="C910" t="s">
        <v>471</v>
      </c>
      <c r="D910">
        <v>3.88</v>
      </c>
      <c r="E910">
        <v>46.339166666666671</v>
      </c>
      <c r="F910">
        <v>18.516666666666669</v>
      </c>
    </row>
    <row r="911" spans="1:6" x14ac:dyDescent="0.25">
      <c r="A911" s="1">
        <v>1090</v>
      </c>
      <c r="B911" t="s">
        <v>95</v>
      </c>
      <c r="C911" t="s">
        <v>472</v>
      </c>
      <c r="D911">
        <v>1.7141666666666671</v>
      </c>
      <c r="E911">
        <v>28.64916666666667</v>
      </c>
      <c r="F911">
        <v>15.3225</v>
      </c>
    </row>
    <row r="912" spans="1:6" x14ac:dyDescent="0.25">
      <c r="A912" s="1">
        <v>1093</v>
      </c>
      <c r="B912" t="s">
        <v>96</v>
      </c>
      <c r="C912" t="s">
        <v>463</v>
      </c>
      <c r="D912">
        <v>8.5366666666666671</v>
      </c>
      <c r="E912">
        <v>124.2441666666667</v>
      </c>
      <c r="F912">
        <v>19.73</v>
      </c>
    </row>
    <row r="913" spans="1:6" x14ac:dyDescent="0.25">
      <c r="A913" s="1">
        <v>1094</v>
      </c>
      <c r="B913" t="s">
        <v>96</v>
      </c>
      <c r="C913" t="s">
        <v>464</v>
      </c>
      <c r="D913">
        <v>8.4249999999999989</v>
      </c>
      <c r="E913">
        <v>115.1633333333333</v>
      </c>
      <c r="F913">
        <v>19.963333333333331</v>
      </c>
    </row>
    <row r="914" spans="1:6" x14ac:dyDescent="0.25">
      <c r="A914" s="1">
        <v>1095</v>
      </c>
      <c r="B914" t="s">
        <v>96</v>
      </c>
      <c r="C914" t="s">
        <v>465</v>
      </c>
      <c r="D914">
        <v>25.895833333333329</v>
      </c>
      <c r="E914">
        <v>392.02916666666681</v>
      </c>
      <c r="F914">
        <v>30.922499999999999</v>
      </c>
    </row>
    <row r="915" spans="1:6" x14ac:dyDescent="0.25">
      <c r="A915" s="1">
        <v>1096</v>
      </c>
      <c r="B915" t="s">
        <v>96</v>
      </c>
      <c r="C915" t="s">
        <v>466</v>
      </c>
      <c r="D915">
        <v>46.858333333333327</v>
      </c>
      <c r="E915">
        <v>729.27666666666653</v>
      </c>
      <c r="F915">
        <v>45.795833333333327</v>
      </c>
    </row>
    <row r="916" spans="1:6" x14ac:dyDescent="0.25">
      <c r="A916" s="1">
        <v>1097</v>
      </c>
      <c r="B916" t="s">
        <v>96</v>
      </c>
      <c r="C916" t="s">
        <v>467</v>
      </c>
      <c r="D916">
        <v>46.064999999999998</v>
      </c>
      <c r="E916">
        <v>696.47833333333347</v>
      </c>
      <c r="F916">
        <v>46.920833333333341</v>
      </c>
    </row>
    <row r="917" spans="1:6" x14ac:dyDescent="0.25">
      <c r="A917" s="1">
        <v>1098</v>
      </c>
      <c r="B917" t="s">
        <v>96</v>
      </c>
      <c r="C917" t="s">
        <v>468</v>
      </c>
      <c r="D917">
        <v>17.794999999999991</v>
      </c>
      <c r="E917">
        <v>228.4341666666667</v>
      </c>
      <c r="F917">
        <v>28.02666666666666</v>
      </c>
    </row>
    <row r="918" spans="1:6" x14ac:dyDescent="0.25">
      <c r="A918" s="1">
        <v>1099</v>
      </c>
      <c r="B918" t="s">
        <v>96</v>
      </c>
      <c r="C918" t="s">
        <v>469</v>
      </c>
      <c r="D918">
        <v>14.11916666666667</v>
      </c>
      <c r="E918">
        <v>150.10749999999999</v>
      </c>
      <c r="F918">
        <v>25.22</v>
      </c>
    </row>
    <row r="919" spans="1:6" x14ac:dyDescent="0.25">
      <c r="A919" s="1">
        <v>1100</v>
      </c>
      <c r="B919" t="s">
        <v>96</v>
      </c>
      <c r="C919" t="s">
        <v>470</v>
      </c>
      <c r="D919">
        <v>5.6541666666666677</v>
      </c>
      <c r="E919">
        <v>60.127500000000012</v>
      </c>
      <c r="F919">
        <v>21.585000000000001</v>
      </c>
    </row>
    <row r="920" spans="1:6" x14ac:dyDescent="0.25">
      <c r="A920" s="1">
        <v>1101</v>
      </c>
      <c r="B920" t="s">
        <v>96</v>
      </c>
      <c r="C920" t="s">
        <v>471</v>
      </c>
      <c r="D920">
        <v>2.3058333333333341</v>
      </c>
      <c r="E920">
        <v>31.84416666666667</v>
      </c>
      <c r="F920">
        <v>18.924166666666661</v>
      </c>
    </row>
    <row r="921" spans="1:6" x14ac:dyDescent="0.25">
      <c r="A921" s="1">
        <v>1102</v>
      </c>
      <c r="B921" t="s">
        <v>96</v>
      </c>
      <c r="C921" t="s">
        <v>472</v>
      </c>
      <c r="D921">
        <v>0.37166666666666659</v>
      </c>
      <c r="E921">
        <v>9.2774999999999999</v>
      </c>
      <c r="F921">
        <v>16.229166666666671</v>
      </c>
    </row>
    <row r="922" spans="1:6" x14ac:dyDescent="0.25">
      <c r="A922" s="1">
        <v>1105</v>
      </c>
      <c r="B922" t="s">
        <v>97</v>
      </c>
      <c r="C922" t="s">
        <v>463</v>
      </c>
      <c r="D922">
        <v>16.44166666666667</v>
      </c>
      <c r="E922">
        <v>360.16250000000002</v>
      </c>
      <c r="F922">
        <v>22.458333333333329</v>
      </c>
    </row>
    <row r="923" spans="1:6" x14ac:dyDescent="0.25">
      <c r="A923" s="1">
        <v>1106</v>
      </c>
      <c r="B923" t="s">
        <v>97</v>
      </c>
      <c r="C923" t="s">
        <v>464</v>
      </c>
      <c r="D923">
        <v>35.821666666666673</v>
      </c>
      <c r="E923">
        <v>621.75333333333333</v>
      </c>
      <c r="F923">
        <v>38.500833333333333</v>
      </c>
    </row>
    <row r="924" spans="1:6" x14ac:dyDescent="0.25">
      <c r="A924" s="1">
        <v>1107</v>
      </c>
      <c r="B924" t="s">
        <v>97</v>
      </c>
      <c r="C924" t="s">
        <v>465</v>
      </c>
      <c r="D924">
        <v>50.734166666666667</v>
      </c>
      <c r="E924">
        <v>829.20666666666659</v>
      </c>
      <c r="F924">
        <v>46.63</v>
      </c>
    </row>
    <row r="925" spans="1:6" x14ac:dyDescent="0.25">
      <c r="A925" s="1">
        <v>1108</v>
      </c>
      <c r="B925" t="s">
        <v>97</v>
      </c>
      <c r="C925" t="s">
        <v>466</v>
      </c>
      <c r="D925">
        <v>50.610000000000007</v>
      </c>
      <c r="E925">
        <v>792.22333333333347</v>
      </c>
      <c r="F925">
        <v>44.6</v>
      </c>
    </row>
    <row r="926" spans="1:6" x14ac:dyDescent="0.25">
      <c r="A926" s="1">
        <v>1109</v>
      </c>
      <c r="B926" t="s">
        <v>97</v>
      </c>
      <c r="C926" t="s">
        <v>467</v>
      </c>
      <c r="D926">
        <v>56.732500000000002</v>
      </c>
      <c r="E926">
        <v>851.76499999999999</v>
      </c>
      <c r="F926">
        <v>46.478333333333332</v>
      </c>
    </row>
    <row r="927" spans="1:6" x14ac:dyDescent="0.25">
      <c r="A927" s="1">
        <v>1110</v>
      </c>
      <c r="B927" t="s">
        <v>97</v>
      </c>
      <c r="C927" t="s">
        <v>468</v>
      </c>
      <c r="D927">
        <v>51.15</v>
      </c>
      <c r="E927">
        <v>769.67333333333329</v>
      </c>
      <c r="F927">
        <v>47.966666666666669</v>
      </c>
    </row>
    <row r="928" spans="1:6" x14ac:dyDescent="0.25">
      <c r="A928" s="1">
        <v>1111</v>
      </c>
      <c r="B928" t="s">
        <v>97</v>
      </c>
      <c r="C928" t="s">
        <v>469</v>
      </c>
      <c r="D928">
        <v>20.38</v>
      </c>
      <c r="E928">
        <v>232.22499999999999</v>
      </c>
      <c r="F928">
        <v>32.86</v>
      </c>
    </row>
    <row r="929" spans="1:6" x14ac:dyDescent="0.25">
      <c r="A929" s="1">
        <v>1112</v>
      </c>
      <c r="B929" t="s">
        <v>97</v>
      </c>
      <c r="C929" t="s">
        <v>470</v>
      </c>
      <c r="D929">
        <v>6.4341666666666661</v>
      </c>
      <c r="E929">
        <v>67.311666666666653</v>
      </c>
      <c r="F929">
        <v>23.186666666666671</v>
      </c>
    </row>
    <row r="930" spans="1:6" x14ac:dyDescent="0.25">
      <c r="A930" s="1">
        <v>1113</v>
      </c>
      <c r="B930" t="s">
        <v>97</v>
      </c>
      <c r="C930" t="s">
        <v>471</v>
      </c>
      <c r="D930">
        <v>14.471666666666669</v>
      </c>
      <c r="E930">
        <v>134.95166666666671</v>
      </c>
      <c r="F930">
        <v>14.85916666666667</v>
      </c>
    </row>
    <row r="931" spans="1:6" x14ac:dyDescent="0.25">
      <c r="A931" s="1">
        <v>1114</v>
      </c>
      <c r="B931" t="s">
        <v>97</v>
      </c>
      <c r="C931" t="s">
        <v>472</v>
      </c>
      <c r="D931">
        <v>27.487500000000001</v>
      </c>
      <c r="E931">
        <v>265.30416666666667</v>
      </c>
      <c r="F931">
        <v>25.72666666666667</v>
      </c>
    </row>
    <row r="932" spans="1:6" x14ac:dyDescent="0.25">
      <c r="A932" s="1">
        <v>1117</v>
      </c>
      <c r="B932" t="s">
        <v>98</v>
      </c>
      <c r="C932" t="s">
        <v>463</v>
      </c>
      <c r="D932">
        <v>16.984999999999999</v>
      </c>
      <c r="E932">
        <v>370.17166666666662</v>
      </c>
      <c r="F932">
        <v>21.446666666666669</v>
      </c>
    </row>
    <row r="933" spans="1:6" x14ac:dyDescent="0.25">
      <c r="A933" s="1">
        <v>1118</v>
      </c>
      <c r="B933" t="s">
        <v>98</v>
      </c>
      <c r="C933" t="s">
        <v>464</v>
      </c>
      <c r="D933">
        <v>36.725000000000001</v>
      </c>
      <c r="E933">
        <v>634.59916666666675</v>
      </c>
      <c r="F933">
        <v>38.884166666666673</v>
      </c>
    </row>
    <row r="934" spans="1:6" x14ac:dyDescent="0.25">
      <c r="A934" s="1">
        <v>1119</v>
      </c>
      <c r="B934" t="s">
        <v>98</v>
      </c>
      <c r="C934" t="s">
        <v>465</v>
      </c>
      <c r="D934">
        <v>51.975833333333327</v>
      </c>
      <c r="E934">
        <v>852.10333333333347</v>
      </c>
      <c r="F934">
        <v>48.259166666666658</v>
      </c>
    </row>
    <row r="935" spans="1:6" x14ac:dyDescent="0.25">
      <c r="A935" s="1">
        <v>1120</v>
      </c>
      <c r="B935" t="s">
        <v>98</v>
      </c>
      <c r="C935" t="s">
        <v>466</v>
      </c>
      <c r="D935">
        <v>62.88750000000001</v>
      </c>
      <c r="E935">
        <v>998.51416666666671</v>
      </c>
      <c r="F935">
        <v>54.430000000000007</v>
      </c>
    </row>
    <row r="936" spans="1:6" x14ac:dyDescent="0.25">
      <c r="A936" s="1">
        <v>1121</v>
      </c>
      <c r="B936" t="s">
        <v>98</v>
      </c>
      <c r="C936" t="s">
        <v>467</v>
      </c>
      <c r="D936">
        <v>69.055000000000007</v>
      </c>
      <c r="E936">
        <v>1091.3166666666671</v>
      </c>
      <c r="F936">
        <v>57.083333333333343</v>
      </c>
    </row>
    <row r="937" spans="1:6" x14ac:dyDescent="0.25">
      <c r="A937" s="1">
        <v>1122</v>
      </c>
      <c r="B937" t="s">
        <v>98</v>
      </c>
      <c r="C937" t="s">
        <v>468</v>
      </c>
      <c r="D937">
        <v>42.276666666666671</v>
      </c>
      <c r="E937">
        <v>622.19166666666672</v>
      </c>
      <c r="F937">
        <v>43.202499999999993</v>
      </c>
    </row>
    <row r="938" spans="1:6" x14ac:dyDescent="0.25">
      <c r="A938" s="1">
        <v>1123</v>
      </c>
      <c r="B938" t="s">
        <v>98</v>
      </c>
      <c r="C938" t="s">
        <v>469</v>
      </c>
      <c r="D938">
        <v>35.258333333333333</v>
      </c>
      <c r="E938">
        <v>414.67583333333329</v>
      </c>
      <c r="F938">
        <v>37.619999999999997</v>
      </c>
    </row>
    <row r="939" spans="1:6" x14ac:dyDescent="0.25">
      <c r="A939" s="1">
        <v>1124</v>
      </c>
      <c r="B939" t="s">
        <v>98</v>
      </c>
      <c r="C939" t="s">
        <v>470</v>
      </c>
      <c r="D939">
        <v>33.814166666666672</v>
      </c>
      <c r="E939">
        <v>184.26583333333329</v>
      </c>
      <c r="F939">
        <v>27.884166666666669</v>
      </c>
    </row>
    <row r="940" spans="1:6" x14ac:dyDescent="0.25">
      <c r="A940" s="1">
        <v>1125</v>
      </c>
      <c r="B940" t="s">
        <v>98</v>
      </c>
      <c r="C940" t="s">
        <v>471</v>
      </c>
      <c r="D940">
        <v>18.12083333333333</v>
      </c>
      <c r="E940">
        <v>114.2</v>
      </c>
      <c r="F940">
        <v>23.927499999999998</v>
      </c>
    </row>
    <row r="941" spans="1:6" x14ac:dyDescent="0.25">
      <c r="A941" s="1">
        <v>1126</v>
      </c>
      <c r="B941" t="s">
        <v>98</v>
      </c>
      <c r="C941" t="s">
        <v>472</v>
      </c>
      <c r="D941">
        <v>15.786666666666671</v>
      </c>
      <c r="E941">
        <v>99.703333333333362</v>
      </c>
      <c r="F941">
        <v>23.306666666666668</v>
      </c>
    </row>
    <row r="942" spans="1:6" x14ac:dyDescent="0.25">
      <c r="A942" s="1">
        <v>1129</v>
      </c>
      <c r="B942" t="s">
        <v>99</v>
      </c>
      <c r="C942" t="s">
        <v>463</v>
      </c>
      <c r="D942">
        <v>15.724166666666671</v>
      </c>
      <c r="E942">
        <v>339.66166666666669</v>
      </c>
      <c r="F942">
        <v>20.930833333333339</v>
      </c>
    </row>
    <row r="943" spans="1:6" x14ac:dyDescent="0.25">
      <c r="A943" s="1">
        <v>1130</v>
      </c>
      <c r="B943" t="s">
        <v>99</v>
      </c>
      <c r="C943" t="s">
        <v>464</v>
      </c>
      <c r="D943">
        <v>35.12166666666667</v>
      </c>
      <c r="E943">
        <v>604.7116666666667</v>
      </c>
      <c r="F943">
        <v>38.237499999999997</v>
      </c>
    </row>
    <row r="944" spans="1:6" x14ac:dyDescent="0.25">
      <c r="A944" s="1">
        <v>1131</v>
      </c>
      <c r="B944" t="s">
        <v>99</v>
      </c>
      <c r="C944" t="s">
        <v>465</v>
      </c>
      <c r="D944">
        <v>48.217500000000001</v>
      </c>
      <c r="E944">
        <v>779.76583333333349</v>
      </c>
      <c r="F944">
        <v>46.155000000000001</v>
      </c>
    </row>
    <row r="945" spans="1:6" x14ac:dyDescent="0.25">
      <c r="A945" s="1">
        <v>1132</v>
      </c>
      <c r="B945" t="s">
        <v>99</v>
      </c>
      <c r="C945" t="s">
        <v>466</v>
      </c>
      <c r="D945">
        <v>60.394166666666671</v>
      </c>
      <c r="E945">
        <v>946.64750000000004</v>
      </c>
      <c r="F945">
        <v>49.716666666666669</v>
      </c>
    </row>
    <row r="946" spans="1:6" x14ac:dyDescent="0.25">
      <c r="A946" s="1">
        <v>1133</v>
      </c>
      <c r="B946" t="s">
        <v>99</v>
      </c>
      <c r="C946" t="s">
        <v>467</v>
      </c>
      <c r="D946">
        <v>62.672500000000021</v>
      </c>
      <c r="E946">
        <v>977.74833333333333</v>
      </c>
      <c r="F946">
        <v>54.163333333333327</v>
      </c>
    </row>
    <row r="947" spans="1:6" x14ac:dyDescent="0.25">
      <c r="A947" s="1">
        <v>1134</v>
      </c>
      <c r="B947" t="s">
        <v>99</v>
      </c>
      <c r="C947" t="s">
        <v>468</v>
      </c>
      <c r="D947">
        <v>59.600833333333327</v>
      </c>
      <c r="E947">
        <v>915.8175</v>
      </c>
      <c r="F947">
        <v>55.017499999999991</v>
      </c>
    </row>
    <row r="948" spans="1:6" x14ac:dyDescent="0.25">
      <c r="A948" s="1">
        <v>1135</v>
      </c>
      <c r="B948" t="s">
        <v>99</v>
      </c>
      <c r="C948" t="s">
        <v>469</v>
      </c>
      <c r="D948">
        <v>45.395833333333343</v>
      </c>
      <c r="E948">
        <v>422.0916666666667</v>
      </c>
      <c r="F948">
        <v>39.445833333333333</v>
      </c>
    </row>
    <row r="949" spans="1:6" x14ac:dyDescent="0.25">
      <c r="A949" s="1">
        <v>1136</v>
      </c>
      <c r="B949" t="s">
        <v>99</v>
      </c>
      <c r="C949" t="s">
        <v>470</v>
      </c>
      <c r="D949">
        <v>25.1875</v>
      </c>
      <c r="E949">
        <v>149.93583333333331</v>
      </c>
      <c r="F949">
        <v>25.486666666666672</v>
      </c>
    </row>
    <row r="950" spans="1:6" x14ac:dyDescent="0.25">
      <c r="A950" s="1">
        <v>1137</v>
      </c>
      <c r="B950" t="s">
        <v>99</v>
      </c>
      <c r="C950" t="s">
        <v>471</v>
      </c>
      <c r="D950">
        <v>20.265000000000001</v>
      </c>
      <c r="E950">
        <v>120.50749999999999</v>
      </c>
      <c r="F950">
        <v>24.579166666666669</v>
      </c>
    </row>
    <row r="951" spans="1:6" x14ac:dyDescent="0.25">
      <c r="A951" s="1">
        <v>1138</v>
      </c>
      <c r="B951" t="s">
        <v>99</v>
      </c>
      <c r="C951" t="s">
        <v>472</v>
      </c>
      <c r="D951">
        <v>2.6316666666666668</v>
      </c>
      <c r="E951">
        <v>35.227499999999999</v>
      </c>
      <c r="F951">
        <v>20.026666666666671</v>
      </c>
    </row>
    <row r="952" spans="1:6" x14ac:dyDescent="0.25">
      <c r="A952" s="1">
        <v>1141</v>
      </c>
      <c r="B952" t="s">
        <v>100</v>
      </c>
      <c r="C952" t="s">
        <v>463</v>
      </c>
      <c r="D952">
        <v>16.0975</v>
      </c>
      <c r="E952">
        <v>345.92583333333329</v>
      </c>
      <c r="F952">
        <v>22.981666666666669</v>
      </c>
    </row>
    <row r="953" spans="1:6" x14ac:dyDescent="0.25">
      <c r="A953" s="1">
        <v>1142</v>
      </c>
      <c r="B953" t="s">
        <v>100</v>
      </c>
      <c r="C953" t="s">
        <v>464</v>
      </c>
      <c r="D953">
        <v>36.082500000000003</v>
      </c>
      <c r="E953">
        <v>620.09</v>
      </c>
      <c r="F953">
        <v>37.999166666666667</v>
      </c>
    </row>
    <row r="954" spans="1:6" x14ac:dyDescent="0.25">
      <c r="A954" s="1">
        <v>1143</v>
      </c>
      <c r="B954" t="s">
        <v>100</v>
      </c>
      <c r="C954" t="s">
        <v>465</v>
      </c>
      <c r="D954">
        <v>50.28</v>
      </c>
      <c r="E954">
        <v>813.60249999999996</v>
      </c>
      <c r="F954">
        <v>45.555833333333332</v>
      </c>
    </row>
    <row r="955" spans="1:6" x14ac:dyDescent="0.25">
      <c r="A955" s="1">
        <v>1144</v>
      </c>
      <c r="B955" t="s">
        <v>100</v>
      </c>
      <c r="C955" t="s">
        <v>466</v>
      </c>
      <c r="D955">
        <v>58.664166666666659</v>
      </c>
      <c r="E955">
        <v>913.85333333333358</v>
      </c>
      <c r="F955">
        <v>48.235833333333332</v>
      </c>
    </row>
    <row r="956" spans="1:6" x14ac:dyDescent="0.25">
      <c r="A956" s="1">
        <v>1145</v>
      </c>
      <c r="B956" t="s">
        <v>100</v>
      </c>
      <c r="C956" t="s">
        <v>467</v>
      </c>
      <c r="D956">
        <v>63.609166666666667</v>
      </c>
      <c r="E956">
        <v>961.94083333333333</v>
      </c>
      <c r="F956">
        <v>47.192500000000003</v>
      </c>
    </row>
    <row r="957" spans="1:6" x14ac:dyDescent="0.25">
      <c r="A957" s="1">
        <v>1146</v>
      </c>
      <c r="B957" t="s">
        <v>100</v>
      </c>
      <c r="C957" t="s">
        <v>468</v>
      </c>
      <c r="D957">
        <v>61.325833333333343</v>
      </c>
      <c r="E957">
        <v>900.69999999999982</v>
      </c>
      <c r="F957">
        <v>47.785833333333329</v>
      </c>
    </row>
    <row r="958" spans="1:6" x14ac:dyDescent="0.25">
      <c r="A958" s="1">
        <v>1147</v>
      </c>
      <c r="B958" t="s">
        <v>100</v>
      </c>
      <c r="C958" t="s">
        <v>469</v>
      </c>
      <c r="D958">
        <v>43.772500000000001</v>
      </c>
      <c r="E958">
        <v>385.87</v>
      </c>
      <c r="F958">
        <v>35.508333333333333</v>
      </c>
    </row>
    <row r="959" spans="1:6" x14ac:dyDescent="0.25">
      <c r="A959" s="1">
        <v>1148</v>
      </c>
      <c r="B959" t="s">
        <v>100</v>
      </c>
      <c r="C959" t="s">
        <v>470</v>
      </c>
      <c r="D959">
        <v>38.840000000000003</v>
      </c>
      <c r="E959">
        <v>226.64500000000001</v>
      </c>
      <c r="F959">
        <v>29.59666666666666</v>
      </c>
    </row>
    <row r="960" spans="1:6" x14ac:dyDescent="0.25">
      <c r="A960" s="1">
        <v>1149</v>
      </c>
      <c r="B960" t="s">
        <v>100</v>
      </c>
      <c r="C960" t="s">
        <v>471</v>
      </c>
      <c r="D960">
        <v>34.654166666666669</v>
      </c>
      <c r="E960">
        <v>202.45166666666671</v>
      </c>
      <c r="F960">
        <v>27.00083333333334</v>
      </c>
    </row>
    <row r="961" spans="1:6" x14ac:dyDescent="0.25">
      <c r="A961" s="1">
        <v>1150</v>
      </c>
      <c r="B961" t="s">
        <v>100</v>
      </c>
      <c r="C961" t="s">
        <v>472</v>
      </c>
      <c r="D961">
        <v>21.529166666666669</v>
      </c>
      <c r="E961">
        <v>181.7866666666666</v>
      </c>
      <c r="F961">
        <v>26.405000000000001</v>
      </c>
    </row>
    <row r="962" spans="1:6" x14ac:dyDescent="0.25">
      <c r="A962" s="1">
        <v>1153</v>
      </c>
      <c r="B962" t="s">
        <v>101</v>
      </c>
      <c r="C962" t="s">
        <v>463</v>
      </c>
      <c r="D962">
        <v>16.287500000000001</v>
      </c>
      <c r="E962">
        <v>358.44250000000011</v>
      </c>
      <c r="F962">
        <v>21.446666666666669</v>
      </c>
    </row>
    <row r="963" spans="1:6" x14ac:dyDescent="0.25">
      <c r="A963" s="1">
        <v>1154</v>
      </c>
      <c r="B963" t="s">
        <v>101</v>
      </c>
      <c r="C963" t="s">
        <v>464</v>
      </c>
      <c r="D963">
        <v>36.409999999999997</v>
      </c>
      <c r="E963">
        <v>629.995</v>
      </c>
      <c r="F963">
        <v>39.140833333333347</v>
      </c>
    </row>
    <row r="964" spans="1:6" x14ac:dyDescent="0.25">
      <c r="A964" s="1">
        <v>1155</v>
      </c>
      <c r="B964" t="s">
        <v>101</v>
      </c>
      <c r="C964" t="s">
        <v>465</v>
      </c>
      <c r="D964">
        <v>50.205000000000013</v>
      </c>
      <c r="E964">
        <v>816.21500000000003</v>
      </c>
      <c r="F964">
        <v>46.597499999999997</v>
      </c>
    </row>
    <row r="965" spans="1:6" x14ac:dyDescent="0.25">
      <c r="A965" s="1">
        <v>1156</v>
      </c>
      <c r="B965" t="s">
        <v>101</v>
      </c>
      <c r="C965" t="s">
        <v>466</v>
      </c>
      <c r="D965">
        <v>59.300833333333323</v>
      </c>
      <c r="E965">
        <v>927.22500000000002</v>
      </c>
      <c r="F965">
        <v>49.741666666666667</v>
      </c>
    </row>
    <row r="966" spans="1:6" x14ac:dyDescent="0.25">
      <c r="A966" s="1">
        <v>1157</v>
      </c>
      <c r="B966" t="s">
        <v>101</v>
      </c>
      <c r="C966" t="s">
        <v>467</v>
      </c>
      <c r="D966">
        <v>64.668333333333337</v>
      </c>
      <c r="E966">
        <v>988.32833333333326</v>
      </c>
      <c r="F966">
        <v>48.473333333333329</v>
      </c>
    </row>
    <row r="967" spans="1:6" x14ac:dyDescent="0.25">
      <c r="A967" s="1">
        <v>1158</v>
      </c>
      <c r="B967" t="s">
        <v>101</v>
      </c>
      <c r="C967" t="s">
        <v>468</v>
      </c>
      <c r="D967">
        <v>63.49</v>
      </c>
      <c r="E967">
        <v>955.38499999999999</v>
      </c>
      <c r="F967">
        <v>49.404166666666661</v>
      </c>
    </row>
    <row r="968" spans="1:6" x14ac:dyDescent="0.25">
      <c r="A968" s="1">
        <v>1159</v>
      </c>
      <c r="B968" t="s">
        <v>101</v>
      </c>
      <c r="C968" t="s">
        <v>469</v>
      </c>
      <c r="D968">
        <v>23.520833333333329</v>
      </c>
      <c r="E968">
        <v>243.68</v>
      </c>
      <c r="F968">
        <v>29.029166666666669</v>
      </c>
    </row>
    <row r="969" spans="1:6" x14ac:dyDescent="0.25">
      <c r="A969" s="1">
        <v>1160</v>
      </c>
      <c r="B969" t="s">
        <v>101</v>
      </c>
      <c r="C969" t="s">
        <v>470</v>
      </c>
      <c r="D969">
        <v>11.860833333333339</v>
      </c>
      <c r="E969">
        <v>129.745</v>
      </c>
      <c r="F969">
        <v>25.358333333333331</v>
      </c>
    </row>
    <row r="970" spans="1:6" x14ac:dyDescent="0.25">
      <c r="A970" s="1">
        <v>1161</v>
      </c>
      <c r="B970" t="s">
        <v>101</v>
      </c>
      <c r="C970" t="s">
        <v>471</v>
      </c>
      <c r="D970">
        <v>23.79666666666667</v>
      </c>
      <c r="E970">
        <v>147.46583333333331</v>
      </c>
      <c r="F970">
        <v>25.535</v>
      </c>
    </row>
    <row r="971" spans="1:6" x14ac:dyDescent="0.25">
      <c r="A971" s="1">
        <v>1162</v>
      </c>
      <c r="B971" t="s">
        <v>101</v>
      </c>
      <c r="C971" t="s">
        <v>472</v>
      </c>
      <c r="D971">
        <v>15.72833333333333</v>
      </c>
      <c r="E971">
        <v>83.858333333333334</v>
      </c>
      <c r="F971">
        <v>23.24583333333333</v>
      </c>
    </row>
    <row r="972" spans="1:6" x14ac:dyDescent="0.25">
      <c r="A972" s="1">
        <v>1165</v>
      </c>
      <c r="B972" t="s">
        <v>102</v>
      </c>
      <c r="C972" t="s">
        <v>463</v>
      </c>
      <c r="D972">
        <v>14.903333333333331</v>
      </c>
      <c r="E972">
        <v>318.0150000000001</v>
      </c>
      <c r="F972">
        <v>19.451666666666661</v>
      </c>
    </row>
    <row r="973" spans="1:6" x14ac:dyDescent="0.25">
      <c r="A973" s="1">
        <v>1166</v>
      </c>
      <c r="B973" t="s">
        <v>102</v>
      </c>
      <c r="C973" t="s">
        <v>464</v>
      </c>
      <c r="D973">
        <v>34.301666666666669</v>
      </c>
      <c r="E973">
        <v>586.56083333333333</v>
      </c>
      <c r="F973">
        <v>35.282500000000013</v>
      </c>
    </row>
    <row r="974" spans="1:6" x14ac:dyDescent="0.25">
      <c r="A974" s="1">
        <v>1167</v>
      </c>
      <c r="B974" t="s">
        <v>102</v>
      </c>
      <c r="C974" t="s">
        <v>465</v>
      </c>
      <c r="D974">
        <v>48.702500000000008</v>
      </c>
      <c r="E974">
        <v>785.19833333333338</v>
      </c>
      <c r="F974">
        <v>44.91</v>
      </c>
    </row>
    <row r="975" spans="1:6" x14ac:dyDescent="0.25">
      <c r="A975" s="1">
        <v>1168</v>
      </c>
      <c r="B975" t="s">
        <v>102</v>
      </c>
      <c r="C975" t="s">
        <v>466</v>
      </c>
      <c r="D975">
        <v>57.794166666666683</v>
      </c>
      <c r="E975">
        <v>904.4200000000003</v>
      </c>
      <c r="F975">
        <v>50.347499999999997</v>
      </c>
    </row>
    <row r="976" spans="1:6" x14ac:dyDescent="0.25">
      <c r="A976" s="1">
        <v>1169</v>
      </c>
      <c r="B976" t="s">
        <v>102</v>
      </c>
      <c r="C976" t="s">
        <v>467</v>
      </c>
      <c r="D976">
        <v>63.292500000000011</v>
      </c>
      <c r="E976">
        <v>970.74166666666667</v>
      </c>
      <c r="F976">
        <v>51.162500000000001</v>
      </c>
    </row>
    <row r="977" spans="1:6" x14ac:dyDescent="0.25">
      <c r="A977" s="1">
        <v>1170</v>
      </c>
      <c r="B977" t="s">
        <v>102</v>
      </c>
      <c r="C977" t="s">
        <v>468</v>
      </c>
      <c r="D977">
        <v>63.854999999999997</v>
      </c>
      <c r="E977">
        <v>966.83749999999998</v>
      </c>
      <c r="F977">
        <v>54.572499999999998</v>
      </c>
    </row>
    <row r="978" spans="1:6" x14ac:dyDescent="0.25">
      <c r="A978" s="1">
        <v>1171</v>
      </c>
      <c r="B978" t="s">
        <v>102</v>
      </c>
      <c r="C978" t="s">
        <v>469</v>
      </c>
      <c r="D978">
        <v>51.071666666666658</v>
      </c>
      <c r="E978">
        <v>518.87083333333339</v>
      </c>
      <c r="F978">
        <v>41.598333333333329</v>
      </c>
    </row>
    <row r="979" spans="1:6" x14ac:dyDescent="0.25">
      <c r="A979" s="1">
        <v>1172</v>
      </c>
      <c r="B979" t="s">
        <v>102</v>
      </c>
      <c r="C979" t="s">
        <v>470</v>
      </c>
      <c r="D979">
        <v>53.275833333333331</v>
      </c>
      <c r="E979">
        <v>195.2775</v>
      </c>
      <c r="F979">
        <v>28.471666666666671</v>
      </c>
    </row>
    <row r="980" spans="1:6" x14ac:dyDescent="0.25">
      <c r="A980" s="1">
        <v>1173</v>
      </c>
      <c r="B980" t="s">
        <v>102</v>
      </c>
      <c r="C980" t="s">
        <v>471</v>
      </c>
      <c r="D980">
        <v>36.768333333333331</v>
      </c>
      <c r="E980">
        <v>201.8075</v>
      </c>
      <c r="F980">
        <v>27.569166666666661</v>
      </c>
    </row>
    <row r="981" spans="1:6" x14ac:dyDescent="0.25">
      <c r="A981" s="1">
        <v>1174</v>
      </c>
      <c r="B981" t="s">
        <v>102</v>
      </c>
      <c r="C981" t="s">
        <v>472</v>
      </c>
      <c r="D981">
        <v>17.016666666666669</v>
      </c>
      <c r="E981">
        <v>136.2791666666667</v>
      </c>
      <c r="F981">
        <v>24.728333333333332</v>
      </c>
    </row>
    <row r="982" spans="1:6" x14ac:dyDescent="0.25">
      <c r="A982" s="1">
        <v>1177</v>
      </c>
      <c r="B982" t="s">
        <v>103</v>
      </c>
      <c r="C982" t="s">
        <v>463</v>
      </c>
      <c r="D982">
        <v>15.3475</v>
      </c>
      <c r="E982">
        <v>336.85</v>
      </c>
      <c r="F982">
        <v>21.04</v>
      </c>
    </row>
    <row r="983" spans="1:6" x14ac:dyDescent="0.25">
      <c r="A983" s="1">
        <v>1178</v>
      </c>
      <c r="B983" t="s">
        <v>103</v>
      </c>
      <c r="C983" t="s">
        <v>464</v>
      </c>
      <c r="D983">
        <v>34.686666666666667</v>
      </c>
      <c r="E983">
        <v>597.18666666666661</v>
      </c>
      <c r="F983">
        <v>34.939166666666672</v>
      </c>
    </row>
    <row r="984" spans="1:6" x14ac:dyDescent="0.25">
      <c r="A984" s="1">
        <v>1179</v>
      </c>
      <c r="B984" t="s">
        <v>103</v>
      </c>
      <c r="C984" t="s">
        <v>465</v>
      </c>
      <c r="D984">
        <v>49.79666666666666</v>
      </c>
      <c r="E984">
        <v>802.87749999999983</v>
      </c>
      <c r="F984">
        <v>43.316666666666663</v>
      </c>
    </row>
    <row r="985" spans="1:6" x14ac:dyDescent="0.25">
      <c r="A985" s="1">
        <v>1180</v>
      </c>
      <c r="B985" t="s">
        <v>103</v>
      </c>
      <c r="C985" t="s">
        <v>466</v>
      </c>
      <c r="D985">
        <v>59.99583333333333</v>
      </c>
      <c r="E985">
        <v>940.0958333333333</v>
      </c>
      <c r="F985">
        <v>47.552500000000002</v>
      </c>
    </row>
    <row r="986" spans="1:6" x14ac:dyDescent="0.25">
      <c r="A986" s="1">
        <v>1181</v>
      </c>
      <c r="B986" t="s">
        <v>103</v>
      </c>
      <c r="C986" t="s">
        <v>467</v>
      </c>
      <c r="D986">
        <v>64.652499999999989</v>
      </c>
      <c r="E986">
        <v>1004.886666666667</v>
      </c>
      <c r="F986">
        <v>55.755000000000003</v>
      </c>
    </row>
    <row r="987" spans="1:6" x14ac:dyDescent="0.25">
      <c r="A987" s="1">
        <v>1182</v>
      </c>
      <c r="B987" t="s">
        <v>103</v>
      </c>
      <c r="C987" t="s">
        <v>468</v>
      </c>
      <c r="D987">
        <v>66.844999999999999</v>
      </c>
      <c r="E987">
        <v>1022.519166666666</v>
      </c>
      <c r="F987">
        <v>56.664999999999992</v>
      </c>
    </row>
    <row r="988" spans="1:6" x14ac:dyDescent="0.25">
      <c r="A988" s="1">
        <v>1183</v>
      </c>
      <c r="B988" t="s">
        <v>103</v>
      </c>
      <c r="C988" t="s">
        <v>469</v>
      </c>
      <c r="D988">
        <v>62.775000000000013</v>
      </c>
      <c r="E988">
        <v>545.65833333333319</v>
      </c>
      <c r="F988">
        <v>37.719166666666673</v>
      </c>
    </row>
    <row r="989" spans="1:6" x14ac:dyDescent="0.25">
      <c r="A989" s="1">
        <v>1184</v>
      </c>
      <c r="B989" t="s">
        <v>103</v>
      </c>
      <c r="C989" t="s">
        <v>470</v>
      </c>
      <c r="D989">
        <v>45.241666666666667</v>
      </c>
      <c r="E989">
        <v>54.518333333333338</v>
      </c>
      <c r="F989">
        <v>21.668333333333329</v>
      </c>
    </row>
    <row r="990" spans="1:6" x14ac:dyDescent="0.25">
      <c r="A990" s="1">
        <v>1185</v>
      </c>
      <c r="B990" t="s">
        <v>103</v>
      </c>
      <c r="C990" t="s">
        <v>471</v>
      </c>
      <c r="D990">
        <v>37.919166666666648</v>
      </c>
      <c r="E990">
        <v>37.415000000000013</v>
      </c>
      <c r="F990">
        <v>20.665833333333332</v>
      </c>
    </row>
    <row r="991" spans="1:6" x14ac:dyDescent="0.25">
      <c r="A991" s="1">
        <v>1186</v>
      </c>
      <c r="B991" t="s">
        <v>103</v>
      </c>
      <c r="C991" t="s">
        <v>472</v>
      </c>
      <c r="D991">
        <v>16.60250000000001</v>
      </c>
      <c r="E991">
        <v>31.22</v>
      </c>
      <c r="F991">
        <v>19.83666666666667</v>
      </c>
    </row>
    <row r="992" spans="1:6" x14ac:dyDescent="0.25">
      <c r="A992" s="1">
        <v>1189</v>
      </c>
      <c r="B992" t="s">
        <v>104</v>
      </c>
      <c r="C992" t="s">
        <v>463</v>
      </c>
      <c r="D992">
        <v>16.142499999999998</v>
      </c>
      <c r="E992">
        <v>353.53083333333331</v>
      </c>
      <c r="F992">
        <v>18.568333333333332</v>
      </c>
    </row>
    <row r="993" spans="1:6" x14ac:dyDescent="0.25">
      <c r="A993" s="1">
        <v>1190</v>
      </c>
      <c r="B993" t="s">
        <v>104</v>
      </c>
      <c r="C993" t="s">
        <v>464</v>
      </c>
      <c r="D993">
        <v>35.134999999999998</v>
      </c>
      <c r="E993">
        <v>604.27666666666653</v>
      </c>
      <c r="F993">
        <v>34.389166666666661</v>
      </c>
    </row>
    <row r="994" spans="1:6" x14ac:dyDescent="0.25">
      <c r="A994" s="1">
        <v>1191</v>
      </c>
      <c r="B994" t="s">
        <v>104</v>
      </c>
      <c r="C994" t="s">
        <v>465</v>
      </c>
      <c r="D994">
        <v>48.067500000000003</v>
      </c>
      <c r="E994">
        <v>772.95583333333343</v>
      </c>
      <c r="F994">
        <v>42.866666666666667</v>
      </c>
    </row>
    <row r="995" spans="1:6" x14ac:dyDescent="0.25">
      <c r="A995" s="1">
        <v>1192</v>
      </c>
      <c r="B995" t="s">
        <v>104</v>
      </c>
      <c r="C995" t="s">
        <v>466</v>
      </c>
      <c r="D995">
        <v>57.121666666666663</v>
      </c>
      <c r="E995">
        <v>889.32333333333338</v>
      </c>
      <c r="F995">
        <v>47.435000000000002</v>
      </c>
    </row>
    <row r="996" spans="1:6" x14ac:dyDescent="0.25">
      <c r="A996" s="1">
        <v>1193</v>
      </c>
      <c r="B996" t="s">
        <v>104</v>
      </c>
      <c r="C996" t="s">
        <v>467</v>
      </c>
      <c r="D996">
        <v>63.634166666666658</v>
      </c>
      <c r="E996">
        <v>980.55583333333323</v>
      </c>
      <c r="F996">
        <v>52.791666666666657</v>
      </c>
    </row>
    <row r="997" spans="1:6" x14ac:dyDescent="0.25">
      <c r="A997" s="1">
        <v>1194</v>
      </c>
      <c r="B997" t="s">
        <v>104</v>
      </c>
      <c r="C997" t="s">
        <v>468</v>
      </c>
      <c r="D997">
        <v>65.986666666666665</v>
      </c>
      <c r="E997">
        <v>1007.944166666667</v>
      </c>
      <c r="F997">
        <v>57.374166666666667</v>
      </c>
    </row>
    <row r="998" spans="1:6" x14ac:dyDescent="0.25">
      <c r="A998" s="1">
        <v>1195</v>
      </c>
      <c r="B998" t="s">
        <v>104</v>
      </c>
      <c r="C998" t="s">
        <v>469</v>
      </c>
      <c r="D998">
        <v>63.837500000000013</v>
      </c>
      <c r="E998">
        <v>548.82249999999988</v>
      </c>
      <c r="F998">
        <v>43.728333333333332</v>
      </c>
    </row>
    <row r="999" spans="1:6" x14ac:dyDescent="0.25">
      <c r="A999" s="1">
        <v>1196</v>
      </c>
      <c r="B999" t="s">
        <v>104</v>
      </c>
      <c r="C999" t="s">
        <v>470</v>
      </c>
      <c r="D999">
        <v>39.707500000000003</v>
      </c>
      <c r="E999">
        <v>83.305833333333339</v>
      </c>
      <c r="F999">
        <v>25.74583333333333</v>
      </c>
    </row>
    <row r="1000" spans="1:6" x14ac:dyDescent="0.25">
      <c r="A1000" s="1">
        <v>1197</v>
      </c>
      <c r="B1000" t="s">
        <v>104</v>
      </c>
      <c r="C1000" t="s">
        <v>471</v>
      </c>
      <c r="D1000">
        <v>0</v>
      </c>
      <c r="E1000">
        <v>61.68333333333333</v>
      </c>
      <c r="F1000">
        <v>21.98083333333334</v>
      </c>
    </row>
    <row r="1001" spans="1:6" x14ac:dyDescent="0.25">
      <c r="A1001" s="1">
        <v>1198</v>
      </c>
      <c r="B1001" t="s">
        <v>104</v>
      </c>
      <c r="C1001" t="s">
        <v>472</v>
      </c>
      <c r="D1001">
        <v>5.8624999999999998</v>
      </c>
      <c r="E1001">
        <v>29.73</v>
      </c>
      <c r="F1001">
        <v>18.28916666666667</v>
      </c>
    </row>
    <row r="1002" spans="1:6" x14ac:dyDescent="0.25">
      <c r="A1002" s="1">
        <v>1201</v>
      </c>
      <c r="B1002" t="s">
        <v>105</v>
      </c>
      <c r="C1002" t="s">
        <v>463</v>
      </c>
      <c r="D1002">
        <v>14.993333333333331</v>
      </c>
      <c r="E1002">
        <v>335.11999999999989</v>
      </c>
      <c r="F1002">
        <v>19.65666666666667</v>
      </c>
    </row>
    <row r="1003" spans="1:6" x14ac:dyDescent="0.25">
      <c r="A1003" s="1">
        <v>1202</v>
      </c>
      <c r="B1003" t="s">
        <v>105</v>
      </c>
      <c r="C1003" t="s">
        <v>464</v>
      </c>
      <c r="D1003">
        <v>32.236666666666672</v>
      </c>
      <c r="E1003">
        <v>554.94083333333333</v>
      </c>
      <c r="F1003">
        <v>33.236666666666672</v>
      </c>
    </row>
    <row r="1004" spans="1:6" x14ac:dyDescent="0.25">
      <c r="A1004" s="1">
        <v>1203</v>
      </c>
      <c r="B1004" t="s">
        <v>105</v>
      </c>
      <c r="C1004" t="s">
        <v>465</v>
      </c>
      <c r="D1004">
        <v>48.93833333333334</v>
      </c>
      <c r="E1004">
        <v>790.81833333333338</v>
      </c>
      <c r="F1004">
        <v>43.82833333333334</v>
      </c>
    </row>
    <row r="1005" spans="1:6" x14ac:dyDescent="0.25">
      <c r="A1005" s="1">
        <v>1204</v>
      </c>
      <c r="B1005" t="s">
        <v>105</v>
      </c>
      <c r="C1005" t="s">
        <v>466</v>
      </c>
      <c r="D1005">
        <v>61.286666666666669</v>
      </c>
      <c r="E1005">
        <v>966.64416666666659</v>
      </c>
      <c r="F1005">
        <v>49.712500000000013</v>
      </c>
    </row>
    <row r="1006" spans="1:6" x14ac:dyDescent="0.25">
      <c r="A1006" s="1">
        <v>1205</v>
      </c>
      <c r="B1006" t="s">
        <v>105</v>
      </c>
      <c r="C1006" t="s">
        <v>467</v>
      </c>
      <c r="D1006">
        <v>68.478333333333339</v>
      </c>
      <c r="E1006">
        <v>1043.7950000000001</v>
      </c>
      <c r="F1006">
        <v>44.193333333333342</v>
      </c>
    </row>
    <row r="1007" spans="1:6" x14ac:dyDescent="0.25">
      <c r="A1007" s="1">
        <v>1206</v>
      </c>
      <c r="B1007" t="s">
        <v>105</v>
      </c>
      <c r="C1007" t="s">
        <v>468</v>
      </c>
      <c r="D1007">
        <v>66.640833333333333</v>
      </c>
      <c r="E1007">
        <v>1005.11</v>
      </c>
      <c r="F1007">
        <v>50.759166666666658</v>
      </c>
    </row>
    <row r="1008" spans="1:6" x14ac:dyDescent="0.25">
      <c r="A1008" s="1">
        <v>1207</v>
      </c>
      <c r="B1008" t="s">
        <v>105</v>
      </c>
      <c r="C1008" t="s">
        <v>469</v>
      </c>
      <c r="D1008">
        <v>54.782500000000013</v>
      </c>
      <c r="E1008">
        <v>570.43666666666661</v>
      </c>
      <c r="F1008">
        <v>42.760833333333331</v>
      </c>
    </row>
    <row r="1009" spans="1:6" x14ac:dyDescent="0.25">
      <c r="A1009" s="1">
        <v>1208</v>
      </c>
      <c r="B1009" t="s">
        <v>105</v>
      </c>
      <c r="C1009" t="s">
        <v>470</v>
      </c>
      <c r="D1009">
        <v>49.409166666666671</v>
      </c>
      <c r="E1009">
        <v>124.355</v>
      </c>
      <c r="F1009">
        <v>24.81</v>
      </c>
    </row>
    <row r="1010" spans="1:6" x14ac:dyDescent="0.25">
      <c r="A1010" s="1">
        <v>1209</v>
      </c>
      <c r="B1010" t="s">
        <v>105</v>
      </c>
      <c r="C1010" t="s">
        <v>471</v>
      </c>
      <c r="D1010">
        <v>34.193333333333328</v>
      </c>
      <c r="E1010">
        <v>86.810833333333321</v>
      </c>
      <c r="F1010">
        <v>21.5275</v>
      </c>
    </row>
    <row r="1011" spans="1:6" x14ac:dyDescent="0.25">
      <c r="A1011" s="1">
        <v>1210</v>
      </c>
      <c r="B1011" t="s">
        <v>105</v>
      </c>
      <c r="C1011" t="s">
        <v>472</v>
      </c>
      <c r="D1011">
        <v>17.182500000000001</v>
      </c>
      <c r="E1011">
        <v>41.064166666666672</v>
      </c>
      <c r="F1011">
        <v>18.724166666666669</v>
      </c>
    </row>
    <row r="1012" spans="1:6" x14ac:dyDescent="0.25">
      <c r="A1012" s="1">
        <v>1213</v>
      </c>
      <c r="B1012" t="s">
        <v>106</v>
      </c>
      <c r="C1012" t="s">
        <v>463</v>
      </c>
      <c r="D1012">
        <v>16.18416666666667</v>
      </c>
      <c r="E1012">
        <v>361.815</v>
      </c>
      <c r="F1012">
        <v>21.665833333333332</v>
      </c>
    </row>
    <row r="1013" spans="1:6" x14ac:dyDescent="0.25">
      <c r="A1013" s="1">
        <v>1214</v>
      </c>
      <c r="B1013" t="s">
        <v>106</v>
      </c>
      <c r="C1013" t="s">
        <v>464</v>
      </c>
      <c r="D1013">
        <v>36.328333333333347</v>
      </c>
      <c r="E1013">
        <v>630.87166666666667</v>
      </c>
      <c r="F1013">
        <v>35.603333333333332</v>
      </c>
    </row>
    <row r="1014" spans="1:6" x14ac:dyDescent="0.25">
      <c r="A1014" s="1">
        <v>1215</v>
      </c>
      <c r="B1014" t="s">
        <v>106</v>
      </c>
      <c r="C1014" t="s">
        <v>465</v>
      </c>
      <c r="D1014">
        <v>51.146666666666668</v>
      </c>
      <c r="E1014">
        <v>835.39750000000004</v>
      </c>
      <c r="F1014">
        <v>46.766666666666659</v>
      </c>
    </row>
    <row r="1015" spans="1:6" x14ac:dyDescent="0.25">
      <c r="A1015" s="1">
        <v>1216</v>
      </c>
      <c r="B1015" t="s">
        <v>106</v>
      </c>
      <c r="C1015" t="s">
        <v>466</v>
      </c>
      <c r="D1015">
        <v>62.394999999999989</v>
      </c>
      <c r="E1015">
        <v>975.73666666666668</v>
      </c>
      <c r="F1015">
        <v>51.304166666666667</v>
      </c>
    </row>
    <row r="1016" spans="1:6" x14ac:dyDescent="0.25">
      <c r="A1016" s="1">
        <v>1217</v>
      </c>
      <c r="B1016" t="s">
        <v>106</v>
      </c>
      <c r="C1016" t="s">
        <v>467</v>
      </c>
      <c r="D1016">
        <v>68.540000000000006</v>
      </c>
      <c r="E1016">
        <v>1042.834166666667</v>
      </c>
      <c r="F1016">
        <v>51.142500000000013</v>
      </c>
    </row>
    <row r="1017" spans="1:6" x14ac:dyDescent="0.25">
      <c r="A1017" s="1">
        <v>1218</v>
      </c>
      <c r="B1017" t="s">
        <v>106</v>
      </c>
      <c r="C1017" t="s">
        <v>468</v>
      </c>
      <c r="D1017">
        <v>69.308333333333323</v>
      </c>
      <c r="E1017">
        <v>1027.1224999999999</v>
      </c>
      <c r="F1017">
        <v>51.575833333333328</v>
      </c>
    </row>
    <row r="1018" spans="1:6" x14ac:dyDescent="0.25">
      <c r="A1018" s="1">
        <v>1219</v>
      </c>
      <c r="B1018" t="s">
        <v>106</v>
      </c>
      <c r="C1018" t="s">
        <v>469</v>
      </c>
      <c r="D1018">
        <v>65.165833333333325</v>
      </c>
      <c r="E1018">
        <v>544.36583333333328</v>
      </c>
      <c r="F1018">
        <v>39.538333333333327</v>
      </c>
    </row>
    <row r="1019" spans="1:6" x14ac:dyDescent="0.25">
      <c r="A1019" s="1">
        <v>1220</v>
      </c>
      <c r="B1019" t="s">
        <v>106</v>
      </c>
      <c r="C1019" t="s">
        <v>470</v>
      </c>
      <c r="D1019">
        <v>55.705833333333338</v>
      </c>
      <c r="E1019">
        <v>37.798333333333332</v>
      </c>
      <c r="F1019">
        <v>21.42</v>
      </c>
    </row>
    <row r="1020" spans="1:6" x14ac:dyDescent="0.25">
      <c r="A1020" s="1">
        <v>1221</v>
      </c>
      <c r="B1020" t="s">
        <v>106</v>
      </c>
      <c r="C1020" t="s">
        <v>471</v>
      </c>
      <c r="D1020">
        <v>38.282499999999992</v>
      </c>
      <c r="E1020">
        <v>34.075000000000003</v>
      </c>
      <c r="F1020">
        <v>19.835000000000001</v>
      </c>
    </row>
    <row r="1021" spans="1:6" x14ac:dyDescent="0.25">
      <c r="A1021" s="1">
        <v>1222</v>
      </c>
      <c r="B1021" t="s">
        <v>106</v>
      </c>
      <c r="C1021" t="s">
        <v>472</v>
      </c>
      <c r="D1021">
        <v>17.920833333333331</v>
      </c>
      <c r="E1021">
        <v>30.405000000000001</v>
      </c>
      <c r="F1021">
        <v>17.55416666666666</v>
      </c>
    </row>
    <row r="1022" spans="1:6" x14ac:dyDescent="0.25">
      <c r="A1022" s="1">
        <v>1225</v>
      </c>
      <c r="B1022" t="s">
        <v>107</v>
      </c>
      <c r="C1022" t="s">
        <v>463</v>
      </c>
      <c r="D1022">
        <v>6.1566666666666672</v>
      </c>
      <c r="E1022">
        <v>109.6666666666667</v>
      </c>
      <c r="F1022">
        <v>13.339166666666671</v>
      </c>
    </row>
    <row r="1023" spans="1:6" x14ac:dyDescent="0.25">
      <c r="A1023" s="1">
        <v>1226</v>
      </c>
      <c r="B1023" t="s">
        <v>107</v>
      </c>
      <c r="C1023" t="s">
        <v>464</v>
      </c>
      <c r="D1023">
        <v>14.190833333333339</v>
      </c>
      <c r="E1023">
        <v>220.82833333333329</v>
      </c>
      <c r="F1023">
        <v>21.026666666666671</v>
      </c>
    </row>
    <row r="1024" spans="1:6" x14ac:dyDescent="0.25">
      <c r="A1024" s="1">
        <v>1227</v>
      </c>
      <c r="B1024" t="s">
        <v>107</v>
      </c>
      <c r="C1024" t="s">
        <v>465</v>
      </c>
      <c r="D1024">
        <v>16.248333333333331</v>
      </c>
      <c r="E1024">
        <v>232.7883333333333</v>
      </c>
      <c r="F1024">
        <v>22.784166666666671</v>
      </c>
    </row>
    <row r="1025" spans="1:6" x14ac:dyDescent="0.25">
      <c r="A1025" s="1">
        <v>1228</v>
      </c>
      <c r="B1025" t="s">
        <v>107</v>
      </c>
      <c r="C1025" t="s">
        <v>466</v>
      </c>
      <c r="D1025">
        <v>20.991666666666671</v>
      </c>
      <c r="E1025">
        <v>301.0100000000001</v>
      </c>
      <c r="F1025">
        <v>29.125833333333329</v>
      </c>
    </row>
    <row r="1026" spans="1:6" x14ac:dyDescent="0.25">
      <c r="A1026" s="1">
        <v>1229</v>
      </c>
      <c r="B1026" t="s">
        <v>107</v>
      </c>
      <c r="C1026" t="s">
        <v>467</v>
      </c>
      <c r="D1026">
        <v>34.346666666666671</v>
      </c>
      <c r="E1026">
        <v>521.3416666666667</v>
      </c>
      <c r="F1026">
        <v>35.231666666666648</v>
      </c>
    </row>
    <row r="1027" spans="1:6" x14ac:dyDescent="0.25">
      <c r="A1027" s="1">
        <v>1230</v>
      </c>
      <c r="B1027" t="s">
        <v>107</v>
      </c>
      <c r="C1027" t="s">
        <v>468</v>
      </c>
      <c r="D1027">
        <v>37.186666666666667</v>
      </c>
      <c r="E1027">
        <v>564.6975000000001</v>
      </c>
      <c r="F1027">
        <v>38.314166666666672</v>
      </c>
    </row>
    <row r="1028" spans="1:6" x14ac:dyDescent="0.25">
      <c r="A1028" s="1">
        <v>1231</v>
      </c>
      <c r="B1028" t="s">
        <v>107</v>
      </c>
      <c r="C1028" t="s">
        <v>469</v>
      </c>
      <c r="D1028">
        <v>33.950833333333328</v>
      </c>
      <c r="E1028">
        <v>397.16916666666663</v>
      </c>
      <c r="F1028">
        <v>34.171666666666667</v>
      </c>
    </row>
    <row r="1029" spans="1:6" x14ac:dyDescent="0.25">
      <c r="A1029" s="1">
        <v>1232</v>
      </c>
      <c r="B1029" t="s">
        <v>107</v>
      </c>
      <c r="C1029" t="s">
        <v>470</v>
      </c>
      <c r="D1029">
        <v>32.57</v>
      </c>
      <c r="E1029">
        <v>304.87333333333328</v>
      </c>
      <c r="F1029">
        <v>29.369166666666668</v>
      </c>
    </row>
    <row r="1030" spans="1:6" x14ac:dyDescent="0.25">
      <c r="A1030" s="1">
        <v>1233</v>
      </c>
      <c r="B1030" t="s">
        <v>107</v>
      </c>
      <c r="C1030" t="s">
        <v>471</v>
      </c>
      <c r="D1030">
        <v>18.403333333333329</v>
      </c>
      <c r="E1030">
        <v>170.8458333333333</v>
      </c>
      <c r="F1030">
        <v>24.963333333333338</v>
      </c>
    </row>
    <row r="1031" spans="1:6" x14ac:dyDescent="0.25">
      <c r="A1031" s="1">
        <v>1234</v>
      </c>
      <c r="B1031" t="s">
        <v>107</v>
      </c>
      <c r="C1031" t="s">
        <v>472</v>
      </c>
      <c r="D1031">
        <v>5.9691666666666672</v>
      </c>
      <c r="E1031">
        <v>82.467500000000015</v>
      </c>
      <c r="F1031">
        <v>20.004999999999999</v>
      </c>
    </row>
    <row r="1032" spans="1:6" x14ac:dyDescent="0.25">
      <c r="A1032" s="1">
        <v>1237</v>
      </c>
      <c r="B1032" t="s">
        <v>108</v>
      </c>
      <c r="C1032" t="s">
        <v>463</v>
      </c>
      <c r="D1032">
        <v>4.6700000000000008</v>
      </c>
      <c r="E1032">
        <v>70.08</v>
      </c>
      <c r="F1032">
        <v>15.04</v>
      </c>
    </row>
    <row r="1033" spans="1:6" x14ac:dyDescent="0.25">
      <c r="A1033" s="1">
        <v>1238</v>
      </c>
      <c r="B1033" t="s">
        <v>108</v>
      </c>
      <c r="C1033" t="s">
        <v>464</v>
      </c>
      <c r="D1033">
        <v>12.81</v>
      </c>
      <c r="E1033">
        <v>183.86083333333329</v>
      </c>
      <c r="F1033">
        <v>22.008333333333329</v>
      </c>
    </row>
    <row r="1034" spans="1:6" x14ac:dyDescent="0.25">
      <c r="A1034" s="1">
        <v>1239</v>
      </c>
      <c r="B1034" t="s">
        <v>108</v>
      </c>
      <c r="C1034" t="s">
        <v>465</v>
      </c>
      <c r="D1034">
        <v>26.221666666666671</v>
      </c>
      <c r="E1034">
        <v>409.84500000000003</v>
      </c>
      <c r="F1034">
        <v>32.397500000000001</v>
      </c>
    </row>
    <row r="1035" spans="1:6" x14ac:dyDescent="0.25">
      <c r="A1035" s="1">
        <v>1240</v>
      </c>
      <c r="B1035" t="s">
        <v>108</v>
      </c>
      <c r="C1035" t="s">
        <v>466</v>
      </c>
      <c r="D1035">
        <v>22.479166666666671</v>
      </c>
      <c r="E1035">
        <v>329.31666666666672</v>
      </c>
      <c r="F1035">
        <v>29.705833333333331</v>
      </c>
    </row>
    <row r="1036" spans="1:6" x14ac:dyDescent="0.25">
      <c r="A1036" s="1">
        <v>1241</v>
      </c>
      <c r="B1036" t="s">
        <v>108</v>
      </c>
      <c r="C1036" t="s">
        <v>467</v>
      </c>
      <c r="D1036">
        <v>24.58</v>
      </c>
      <c r="E1036">
        <v>353.09666666666669</v>
      </c>
      <c r="F1036">
        <v>31.2925</v>
      </c>
    </row>
    <row r="1037" spans="1:6" x14ac:dyDescent="0.25">
      <c r="A1037" s="1">
        <v>1242</v>
      </c>
      <c r="B1037" t="s">
        <v>108</v>
      </c>
      <c r="C1037" t="s">
        <v>468</v>
      </c>
      <c r="D1037">
        <v>25.44916666666667</v>
      </c>
      <c r="E1037">
        <v>370.71749999999997</v>
      </c>
      <c r="F1037">
        <v>33.533333333333331</v>
      </c>
    </row>
    <row r="1038" spans="1:6" x14ac:dyDescent="0.25">
      <c r="A1038" s="1">
        <v>1243</v>
      </c>
      <c r="B1038" t="s">
        <v>108</v>
      </c>
      <c r="C1038" t="s">
        <v>469</v>
      </c>
      <c r="D1038">
        <v>41.693333333333342</v>
      </c>
      <c r="E1038">
        <v>542.58333333333337</v>
      </c>
      <c r="F1038">
        <v>36.873333333333328</v>
      </c>
    </row>
    <row r="1039" spans="1:6" x14ac:dyDescent="0.25">
      <c r="A1039" s="1">
        <v>1244</v>
      </c>
      <c r="B1039" t="s">
        <v>108</v>
      </c>
      <c r="C1039" t="s">
        <v>470</v>
      </c>
      <c r="D1039">
        <v>26.8825</v>
      </c>
      <c r="E1039">
        <v>250.12833333333339</v>
      </c>
      <c r="F1039">
        <v>26.661666666666669</v>
      </c>
    </row>
    <row r="1040" spans="1:6" x14ac:dyDescent="0.25">
      <c r="A1040" s="1">
        <v>1245</v>
      </c>
      <c r="B1040" t="s">
        <v>108</v>
      </c>
      <c r="C1040" t="s">
        <v>471</v>
      </c>
      <c r="D1040">
        <v>18.009999999999991</v>
      </c>
      <c r="E1040">
        <v>205.7</v>
      </c>
      <c r="F1040">
        <v>23.48</v>
      </c>
    </row>
    <row r="1041" spans="1:6" x14ac:dyDescent="0.25">
      <c r="A1041" s="1">
        <v>1246</v>
      </c>
      <c r="B1041" t="s">
        <v>108</v>
      </c>
      <c r="C1041" t="s">
        <v>472</v>
      </c>
      <c r="D1041">
        <v>11.26416666666667</v>
      </c>
      <c r="E1041">
        <v>106.7616666666667</v>
      </c>
      <c r="F1041">
        <v>19.782499999999999</v>
      </c>
    </row>
    <row r="1042" spans="1:6" x14ac:dyDescent="0.25">
      <c r="A1042" s="1">
        <v>1249</v>
      </c>
      <c r="B1042" t="s">
        <v>109</v>
      </c>
      <c r="C1042" t="s">
        <v>463</v>
      </c>
      <c r="D1042">
        <v>15.366666666666671</v>
      </c>
      <c r="E1042">
        <v>331.22666666666669</v>
      </c>
      <c r="F1042">
        <v>23.646666666666661</v>
      </c>
    </row>
    <row r="1043" spans="1:6" x14ac:dyDescent="0.25">
      <c r="A1043" s="1">
        <v>1250</v>
      </c>
      <c r="B1043" t="s">
        <v>109</v>
      </c>
      <c r="C1043" t="s">
        <v>464</v>
      </c>
      <c r="D1043">
        <v>35.421666666666667</v>
      </c>
      <c r="E1043">
        <v>673.755</v>
      </c>
      <c r="F1043">
        <v>36.499166666666667</v>
      </c>
    </row>
    <row r="1044" spans="1:6" x14ac:dyDescent="0.25">
      <c r="A1044" s="1">
        <v>1251</v>
      </c>
      <c r="B1044" t="s">
        <v>109</v>
      </c>
      <c r="C1044" t="s">
        <v>465</v>
      </c>
      <c r="D1044">
        <v>48.405000000000001</v>
      </c>
      <c r="E1044">
        <v>867.71916666666675</v>
      </c>
      <c r="F1044">
        <v>45.12916666666667</v>
      </c>
    </row>
    <row r="1045" spans="1:6" x14ac:dyDescent="0.25">
      <c r="A1045" s="1">
        <v>1252</v>
      </c>
      <c r="B1045" t="s">
        <v>109</v>
      </c>
      <c r="C1045" t="s">
        <v>466</v>
      </c>
      <c r="D1045">
        <v>58.471666666666671</v>
      </c>
      <c r="E1045">
        <v>1009.095833333333</v>
      </c>
      <c r="F1045">
        <v>47.74</v>
      </c>
    </row>
    <row r="1046" spans="1:6" x14ac:dyDescent="0.25">
      <c r="A1046" s="1">
        <v>1253</v>
      </c>
      <c r="B1046" t="s">
        <v>109</v>
      </c>
      <c r="C1046" t="s">
        <v>467</v>
      </c>
      <c r="D1046">
        <v>61.153333333333329</v>
      </c>
      <c r="E1046">
        <v>1048.6191666666671</v>
      </c>
      <c r="F1046">
        <v>55.543333333333329</v>
      </c>
    </row>
    <row r="1047" spans="1:6" x14ac:dyDescent="0.25">
      <c r="A1047" s="1">
        <v>1254</v>
      </c>
      <c r="B1047" t="s">
        <v>109</v>
      </c>
      <c r="C1047" t="s">
        <v>468</v>
      </c>
      <c r="D1047">
        <v>61.613333333333337</v>
      </c>
      <c r="E1047">
        <v>1029.9641666666671</v>
      </c>
      <c r="F1047">
        <v>55.658333333333331</v>
      </c>
    </row>
    <row r="1048" spans="1:6" x14ac:dyDescent="0.25">
      <c r="A1048" s="1">
        <v>1255</v>
      </c>
      <c r="B1048" t="s">
        <v>109</v>
      </c>
      <c r="C1048" t="s">
        <v>469</v>
      </c>
      <c r="D1048">
        <v>60.144166666666671</v>
      </c>
      <c r="E1048">
        <v>565.12250000000017</v>
      </c>
      <c r="F1048">
        <v>43.112499999999997</v>
      </c>
    </row>
    <row r="1049" spans="1:6" x14ac:dyDescent="0.25">
      <c r="A1049" s="1">
        <v>1256</v>
      </c>
      <c r="B1049" t="s">
        <v>109</v>
      </c>
      <c r="C1049" t="s">
        <v>470</v>
      </c>
      <c r="D1049">
        <v>53.179166666666667</v>
      </c>
      <c r="E1049">
        <v>64.3</v>
      </c>
      <c r="F1049">
        <v>24.045000000000002</v>
      </c>
    </row>
    <row r="1050" spans="1:6" x14ac:dyDescent="0.25">
      <c r="A1050" s="1">
        <v>1257</v>
      </c>
      <c r="B1050" t="s">
        <v>109</v>
      </c>
      <c r="C1050" t="s">
        <v>471</v>
      </c>
      <c r="D1050">
        <v>27.470833333333331</v>
      </c>
      <c r="E1050">
        <v>46.102499999999999</v>
      </c>
      <c r="F1050">
        <v>21.31583333333333</v>
      </c>
    </row>
    <row r="1051" spans="1:6" x14ac:dyDescent="0.25">
      <c r="A1051" s="1">
        <v>1258</v>
      </c>
      <c r="B1051" t="s">
        <v>109</v>
      </c>
      <c r="C1051" t="s">
        <v>472</v>
      </c>
      <c r="D1051">
        <v>16.366666666666671</v>
      </c>
      <c r="E1051">
        <v>37.751666666666672</v>
      </c>
      <c r="F1051">
        <v>18.39</v>
      </c>
    </row>
    <row r="1052" spans="1:6" x14ac:dyDescent="0.25">
      <c r="A1052" s="1">
        <v>1261</v>
      </c>
      <c r="B1052" t="s">
        <v>110</v>
      </c>
      <c r="C1052" t="s">
        <v>463</v>
      </c>
      <c r="D1052">
        <v>12.9375</v>
      </c>
      <c r="E1052">
        <v>323.47166666666658</v>
      </c>
      <c r="F1052">
        <v>24.172499999999999</v>
      </c>
    </row>
    <row r="1053" spans="1:6" x14ac:dyDescent="0.25">
      <c r="A1053" s="1">
        <v>1262</v>
      </c>
      <c r="B1053" t="s">
        <v>110</v>
      </c>
      <c r="C1053" t="s">
        <v>464</v>
      </c>
      <c r="D1053">
        <v>30.598333333333329</v>
      </c>
      <c r="E1053">
        <v>590.13833333333332</v>
      </c>
      <c r="F1053">
        <v>37.787500000000001</v>
      </c>
    </row>
    <row r="1054" spans="1:6" x14ac:dyDescent="0.25">
      <c r="A1054" s="1">
        <v>1263</v>
      </c>
      <c r="B1054" t="s">
        <v>110</v>
      </c>
      <c r="C1054" t="s">
        <v>465</v>
      </c>
      <c r="D1054">
        <v>38.982500000000009</v>
      </c>
      <c r="E1054">
        <v>704.97333333333347</v>
      </c>
      <c r="F1054">
        <v>43.116666666666667</v>
      </c>
    </row>
    <row r="1055" spans="1:6" x14ac:dyDescent="0.25">
      <c r="A1055" s="1">
        <v>1264</v>
      </c>
      <c r="B1055" t="s">
        <v>110</v>
      </c>
      <c r="C1055" t="s">
        <v>466</v>
      </c>
      <c r="D1055">
        <v>53.775000000000013</v>
      </c>
      <c r="E1055">
        <v>924.98083333333341</v>
      </c>
      <c r="F1055">
        <v>51.356666666666662</v>
      </c>
    </row>
    <row r="1056" spans="1:6" x14ac:dyDescent="0.25">
      <c r="A1056" s="1">
        <v>1265</v>
      </c>
      <c r="B1056" t="s">
        <v>110</v>
      </c>
      <c r="C1056" t="s">
        <v>467</v>
      </c>
      <c r="D1056">
        <v>48.555833333333332</v>
      </c>
      <c r="E1056">
        <v>839.30916666666656</v>
      </c>
      <c r="F1056">
        <v>51.309166666666663</v>
      </c>
    </row>
    <row r="1057" spans="1:6" x14ac:dyDescent="0.25">
      <c r="A1057" s="1">
        <v>1266</v>
      </c>
      <c r="B1057" t="s">
        <v>110</v>
      </c>
      <c r="C1057" t="s">
        <v>468</v>
      </c>
      <c r="D1057">
        <v>54.81</v>
      </c>
      <c r="E1057">
        <v>882.12249999999995</v>
      </c>
      <c r="F1057">
        <v>49.3675</v>
      </c>
    </row>
    <row r="1058" spans="1:6" x14ac:dyDescent="0.25">
      <c r="A1058" s="1">
        <v>1267</v>
      </c>
      <c r="B1058" t="s">
        <v>110</v>
      </c>
      <c r="C1058" t="s">
        <v>469</v>
      </c>
      <c r="D1058">
        <v>55.884999999999998</v>
      </c>
      <c r="E1058">
        <v>566.81833333333327</v>
      </c>
      <c r="F1058">
        <v>41.071666666666673</v>
      </c>
    </row>
    <row r="1059" spans="1:6" x14ac:dyDescent="0.25">
      <c r="A1059" s="1">
        <v>1268</v>
      </c>
      <c r="B1059" t="s">
        <v>110</v>
      </c>
      <c r="C1059" t="s">
        <v>470</v>
      </c>
      <c r="D1059">
        <v>54.13750000000001</v>
      </c>
      <c r="E1059">
        <v>190.36500000000001</v>
      </c>
      <c r="F1059">
        <v>27.955833333333331</v>
      </c>
    </row>
    <row r="1060" spans="1:6" x14ac:dyDescent="0.25">
      <c r="A1060" s="1">
        <v>1269</v>
      </c>
      <c r="B1060" t="s">
        <v>110</v>
      </c>
      <c r="C1060" t="s">
        <v>471</v>
      </c>
      <c r="D1060">
        <v>36.106666666666669</v>
      </c>
      <c r="E1060">
        <v>104.79583333333331</v>
      </c>
      <c r="F1060">
        <v>23.10083333333333</v>
      </c>
    </row>
    <row r="1061" spans="1:6" x14ac:dyDescent="0.25">
      <c r="A1061" s="1">
        <v>1270</v>
      </c>
      <c r="B1061" t="s">
        <v>110</v>
      </c>
      <c r="C1061" t="s">
        <v>472</v>
      </c>
      <c r="D1061">
        <v>16.71583333333334</v>
      </c>
      <c r="E1061">
        <v>85.875</v>
      </c>
      <c r="F1061">
        <v>20.760833333333331</v>
      </c>
    </row>
    <row r="1062" spans="1:6" x14ac:dyDescent="0.25">
      <c r="A1062" s="1">
        <v>1273</v>
      </c>
      <c r="B1062" t="s">
        <v>111</v>
      </c>
      <c r="C1062" t="s">
        <v>463</v>
      </c>
      <c r="D1062">
        <v>12.83</v>
      </c>
      <c r="E1062">
        <v>323.65500000000009</v>
      </c>
      <c r="F1062">
        <v>22.518333333333331</v>
      </c>
    </row>
    <row r="1063" spans="1:6" x14ac:dyDescent="0.25">
      <c r="A1063" s="1">
        <v>1274</v>
      </c>
      <c r="B1063" t="s">
        <v>111</v>
      </c>
      <c r="C1063" t="s">
        <v>464</v>
      </c>
      <c r="D1063">
        <v>29.96</v>
      </c>
      <c r="E1063">
        <v>576.90666666666664</v>
      </c>
      <c r="F1063">
        <v>34.082500000000003</v>
      </c>
    </row>
    <row r="1064" spans="1:6" x14ac:dyDescent="0.25">
      <c r="A1064" s="1">
        <v>1275</v>
      </c>
      <c r="B1064" t="s">
        <v>111</v>
      </c>
      <c r="C1064" t="s">
        <v>465</v>
      </c>
      <c r="D1064">
        <v>44.029166666666669</v>
      </c>
      <c r="E1064">
        <v>783.94583333333333</v>
      </c>
      <c r="F1064">
        <v>41.938333333333347</v>
      </c>
    </row>
    <row r="1065" spans="1:6" x14ac:dyDescent="0.25">
      <c r="A1065" s="1">
        <v>1276</v>
      </c>
      <c r="B1065" t="s">
        <v>111</v>
      </c>
      <c r="C1065" t="s">
        <v>466</v>
      </c>
      <c r="D1065">
        <v>46.153333333333329</v>
      </c>
      <c r="E1065">
        <v>800.78166666666652</v>
      </c>
      <c r="F1065">
        <v>46.283333333333331</v>
      </c>
    </row>
    <row r="1066" spans="1:6" x14ac:dyDescent="0.25">
      <c r="A1066" s="1">
        <v>1277</v>
      </c>
      <c r="B1066" t="s">
        <v>111</v>
      </c>
      <c r="C1066" t="s">
        <v>467</v>
      </c>
      <c r="D1066">
        <v>63.990833333333342</v>
      </c>
      <c r="E1066">
        <v>1102.9491666666661</v>
      </c>
      <c r="F1066">
        <v>56.388333333333343</v>
      </c>
    </row>
    <row r="1067" spans="1:6" x14ac:dyDescent="0.25">
      <c r="A1067" s="1">
        <v>1278</v>
      </c>
      <c r="B1067" t="s">
        <v>111</v>
      </c>
      <c r="C1067" t="s">
        <v>468</v>
      </c>
      <c r="D1067">
        <v>67.655833333333348</v>
      </c>
      <c r="E1067">
        <v>1108.228333333333</v>
      </c>
      <c r="F1067">
        <v>56.12</v>
      </c>
    </row>
    <row r="1068" spans="1:6" x14ac:dyDescent="0.25">
      <c r="A1068" s="1">
        <v>1279</v>
      </c>
      <c r="B1068" t="s">
        <v>111</v>
      </c>
      <c r="C1068" t="s">
        <v>469</v>
      </c>
      <c r="D1068">
        <v>54.095000000000013</v>
      </c>
      <c r="E1068">
        <v>616.43833333333339</v>
      </c>
      <c r="F1068">
        <v>43.72</v>
      </c>
    </row>
    <row r="1069" spans="1:6" x14ac:dyDescent="0.25">
      <c r="A1069" s="1">
        <v>1280</v>
      </c>
      <c r="B1069" t="s">
        <v>111</v>
      </c>
      <c r="C1069" t="s">
        <v>470</v>
      </c>
      <c r="D1069">
        <v>40.979166666666657</v>
      </c>
      <c r="E1069">
        <v>247.76249999999999</v>
      </c>
      <c r="F1069">
        <v>28.73833333333333</v>
      </c>
    </row>
    <row r="1070" spans="1:6" x14ac:dyDescent="0.25">
      <c r="A1070" s="1">
        <v>1281</v>
      </c>
      <c r="B1070" t="s">
        <v>111</v>
      </c>
      <c r="C1070" t="s">
        <v>471</v>
      </c>
      <c r="D1070">
        <v>17.180833333333329</v>
      </c>
      <c r="E1070">
        <v>204.9266666666667</v>
      </c>
      <c r="F1070">
        <v>25.18666666666666</v>
      </c>
    </row>
    <row r="1071" spans="1:6" x14ac:dyDescent="0.25">
      <c r="A1071" s="1">
        <v>1282</v>
      </c>
      <c r="B1071" t="s">
        <v>111</v>
      </c>
      <c r="C1071" t="s">
        <v>472</v>
      </c>
      <c r="D1071">
        <v>12.05</v>
      </c>
      <c r="E1071">
        <v>120.4708333333333</v>
      </c>
      <c r="F1071">
        <v>21.82833333333333</v>
      </c>
    </row>
    <row r="1072" spans="1:6" x14ac:dyDescent="0.25">
      <c r="A1072" s="1">
        <v>1285</v>
      </c>
      <c r="B1072" t="s">
        <v>112</v>
      </c>
      <c r="C1072" t="s">
        <v>463</v>
      </c>
      <c r="D1072">
        <v>1.6616666666666671</v>
      </c>
      <c r="E1072">
        <v>29.2075</v>
      </c>
      <c r="F1072">
        <v>13.991666666666671</v>
      </c>
    </row>
    <row r="1073" spans="1:6" x14ac:dyDescent="0.25">
      <c r="A1073" s="1">
        <v>1286</v>
      </c>
      <c r="B1073" t="s">
        <v>112</v>
      </c>
      <c r="C1073" t="s">
        <v>464</v>
      </c>
      <c r="D1073">
        <v>6.126666666666666</v>
      </c>
      <c r="E1073">
        <v>87.749166666666682</v>
      </c>
      <c r="F1073">
        <v>16.588333333333331</v>
      </c>
    </row>
    <row r="1074" spans="1:6" x14ac:dyDescent="0.25">
      <c r="A1074" s="1">
        <v>1287</v>
      </c>
      <c r="B1074" t="s">
        <v>112</v>
      </c>
      <c r="C1074" t="s">
        <v>465</v>
      </c>
      <c r="D1074">
        <v>7.94</v>
      </c>
      <c r="E1074">
        <v>111.09416666666669</v>
      </c>
      <c r="F1074">
        <v>18.87</v>
      </c>
    </row>
    <row r="1075" spans="1:6" x14ac:dyDescent="0.25">
      <c r="A1075" s="1">
        <v>1288</v>
      </c>
      <c r="B1075" t="s">
        <v>112</v>
      </c>
      <c r="C1075" t="s">
        <v>466</v>
      </c>
      <c r="D1075">
        <v>15.434166666666661</v>
      </c>
      <c r="E1075">
        <v>212.29249999999999</v>
      </c>
      <c r="F1075">
        <v>22.42916666666666</v>
      </c>
    </row>
    <row r="1076" spans="1:6" x14ac:dyDescent="0.25">
      <c r="A1076" s="1">
        <v>1289</v>
      </c>
      <c r="B1076" t="s">
        <v>112</v>
      </c>
      <c r="C1076" t="s">
        <v>467</v>
      </c>
      <c r="D1076">
        <v>15.08416666666667</v>
      </c>
      <c r="E1076">
        <v>206.6925</v>
      </c>
      <c r="F1076">
        <v>22.38333333333334</v>
      </c>
    </row>
    <row r="1077" spans="1:6" x14ac:dyDescent="0.25">
      <c r="A1077" s="1">
        <v>1290</v>
      </c>
      <c r="B1077" t="s">
        <v>112</v>
      </c>
      <c r="C1077" t="s">
        <v>468</v>
      </c>
      <c r="D1077">
        <v>16.22583333333333</v>
      </c>
      <c r="E1077">
        <v>225.53</v>
      </c>
      <c r="F1077">
        <v>23.232500000000002</v>
      </c>
    </row>
    <row r="1078" spans="1:6" x14ac:dyDescent="0.25">
      <c r="A1078" s="1">
        <v>1291</v>
      </c>
      <c r="B1078" t="s">
        <v>112</v>
      </c>
      <c r="C1078" t="s">
        <v>469</v>
      </c>
      <c r="D1078">
        <v>16.533333333333331</v>
      </c>
      <c r="E1078">
        <v>223.26750000000001</v>
      </c>
      <c r="F1078">
        <v>23.215833333333329</v>
      </c>
    </row>
    <row r="1079" spans="1:6" x14ac:dyDescent="0.25">
      <c r="A1079" s="1">
        <v>1292</v>
      </c>
      <c r="B1079" t="s">
        <v>112</v>
      </c>
      <c r="C1079" t="s">
        <v>470</v>
      </c>
      <c r="D1079">
        <v>12.36916666666666</v>
      </c>
      <c r="E1079">
        <v>156.92416666666671</v>
      </c>
      <c r="F1079">
        <v>21.853333333333332</v>
      </c>
    </row>
    <row r="1080" spans="1:6" x14ac:dyDescent="0.25">
      <c r="A1080" s="1">
        <v>1293</v>
      </c>
      <c r="B1080" t="s">
        <v>112</v>
      </c>
      <c r="C1080" t="s">
        <v>471</v>
      </c>
      <c r="D1080">
        <v>3.2983333333333329</v>
      </c>
      <c r="E1080">
        <v>51.165833333333332</v>
      </c>
      <c r="F1080">
        <v>17.584166666666661</v>
      </c>
    </row>
    <row r="1081" spans="1:6" x14ac:dyDescent="0.25">
      <c r="A1081" s="1">
        <v>1294</v>
      </c>
      <c r="B1081" t="s">
        <v>112</v>
      </c>
      <c r="C1081" t="s">
        <v>472</v>
      </c>
      <c r="D1081">
        <v>4.418333333333333</v>
      </c>
      <c r="E1081">
        <v>57.916666666666679</v>
      </c>
      <c r="F1081">
        <v>17.963333333333331</v>
      </c>
    </row>
    <row r="1082" spans="1:6" x14ac:dyDescent="0.25">
      <c r="A1082" s="1">
        <v>1297</v>
      </c>
      <c r="B1082" t="s">
        <v>113</v>
      </c>
      <c r="C1082" t="s">
        <v>463</v>
      </c>
      <c r="D1082">
        <v>5.2958333333333334</v>
      </c>
      <c r="E1082">
        <v>81.002499999999998</v>
      </c>
      <c r="F1082">
        <v>17.21166666666667</v>
      </c>
    </row>
    <row r="1083" spans="1:6" x14ac:dyDescent="0.25">
      <c r="A1083" s="1">
        <v>1298</v>
      </c>
      <c r="B1083" t="s">
        <v>113</v>
      </c>
      <c r="C1083" t="s">
        <v>464</v>
      </c>
      <c r="D1083">
        <v>9.8183333333333334</v>
      </c>
      <c r="E1083">
        <v>144.41416666666669</v>
      </c>
      <c r="F1083">
        <v>16.424166666666672</v>
      </c>
    </row>
    <row r="1084" spans="1:6" x14ac:dyDescent="0.25">
      <c r="A1084" s="1">
        <v>1299</v>
      </c>
      <c r="B1084" t="s">
        <v>113</v>
      </c>
      <c r="C1084" t="s">
        <v>465</v>
      </c>
      <c r="D1084">
        <v>13.157500000000001</v>
      </c>
      <c r="E1084">
        <v>185.75</v>
      </c>
      <c r="F1084">
        <v>20.771666666666661</v>
      </c>
    </row>
    <row r="1085" spans="1:6" x14ac:dyDescent="0.25">
      <c r="A1085" s="1">
        <v>1300</v>
      </c>
      <c r="B1085" t="s">
        <v>113</v>
      </c>
      <c r="C1085" t="s">
        <v>466</v>
      </c>
      <c r="D1085">
        <v>17.930833333333339</v>
      </c>
      <c r="E1085">
        <v>249.50749999999999</v>
      </c>
      <c r="F1085">
        <v>22.986666666666661</v>
      </c>
    </row>
    <row r="1086" spans="1:6" x14ac:dyDescent="0.25">
      <c r="A1086" s="1">
        <v>1301</v>
      </c>
      <c r="B1086" t="s">
        <v>113</v>
      </c>
      <c r="C1086" t="s">
        <v>467</v>
      </c>
      <c r="D1086">
        <v>20.555833333333339</v>
      </c>
      <c r="E1086">
        <v>292.49916666666672</v>
      </c>
      <c r="F1086">
        <v>24.805</v>
      </c>
    </row>
    <row r="1087" spans="1:6" x14ac:dyDescent="0.25">
      <c r="A1087" s="1">
        <v>1302</v>
      </c>
      <c r="B1087" t="s">
        <v>113</v>
      </c>
      <c r="C1087" t="s">
        <v>468</v>
      </c>
      <c r="D1087">
        <v>34.569166666666668</v>
      </c>
      <c r="E1087">
        <v>515.45666666666671</v>
      </c>
      <c r="F1087">
        <v>35.998333333333328</v>
      </c>
    </row>
    <row r="1088" spans="1:6" x14ac:dyDescent="0.25">
      <c r="A1088" s="1">
        <v>1303</v>
      </c>
      <c r="B1088" t="s">
        <v>113</v>
      </c>
      <c r="C1088" t="s">
        <v>469</v>
      </c>
      <c r="D1088">
        <v>29.759166666666669</v>
      </c>
      <c r="E1088">
        <v>407.15333333333342</v>
      </c>
      <c r="F1088">
        <v>30.794166666666669</v>
      </c>
    </row>
    <row r="1089" spans="1:6" x14ac:dyDescent="0.25">
      <c r="A1089" s="1">
        <v>1304</v>
      </c>
      <c r="B1089" t="s">
        <v>113</v>
      </c>
      <c r="C1089" t="s">
        <v>470</v>
      </c>
      <c r="D1089">
        <v>37.557500000000012</v>
      </c>
      <c r="E1089">
        <v>305.78250000000008</v>
      </c>
      <c r="F1089">
        <v>28.368333333333339</v>
      </c>
    </row>
    <row r="1090" spans="1:6" x14ac:dyDescent="0.25">
      <c r="A1090" s="1">
        <v>1305</v>
      </c>
      <c r="B1090" t="s">
        <v>113</v>
      </c>
      <c r="C1090" t="s">
        <v>471</v>
      </c>
      <c r="D1090">
        <v>24.37083333333333</v>
      </c>
      <c r="E1090">
        <v>212.13083333333341</v>
      </c>
      <c r="F1090">
        <v>24.43416666666667</v>
      </c>
    </row>
    <row r="1091" spans="1:6" x14ac:dyDescent="0.25">
      <c r="A1091" s="1">
        <v>1306</v>
      </c>
      <c r="B1091" t="s">
        <v>113</v>
      </c>
      <c r="C1091" t="s">
        <v>472</v>
      </c>
      <c r="D1091">
        <v>12.249166666666669</v>
      </c>
      <c r="E1091">
        <v>112.85583333333339</v>
      </c>
      <c r="F1091">
        <v>20.935833333333331</v>
      </c>
    </row>
    <row r="1092" spans="1:6" x14ac:dyDescent="0.25">
      <c r="A1092" s="1">
        <v>1309</v>
      </c>
      <c r="B1092" t="s">
        <v>114</v>
      </c>
      <c r="C1092" t="s">
        <v>463</v>
      </c>
      <c r="D1092">
        <v>3.3616666666666668</v>
      </c>
      <c r="E1092">
        <v>58.782499999999999</v>
      </c>
      <c r="F1092">
        <v>15.63</v>
      </c>
    </row>
    <row r="1093" spans="1:6" x14ac:dyDescent="0.25">
      <c r="A1093" s="1">
        <v>1310</v>
      </c>
      <c r="B1093" t="s">
        <v>114</v>
      </c>
      <c r="C1093" t="s">
        <v>464</v>
      </c>
      <c r="D1093">
        <v>17.215833333333329</v>
      </c>
      <c r="E1093">
        <v>299.6275</v>
      </c>
      <c r="F1093">
        <v>23.12</v>
      </c>
    </row>
    <row r="1094" spans="1:6" x14ac:dyDescent="0.25">
      <c r="A1094" s="1">
        <v>1311</v>
      </c>
      <c r="B1094" t="s">
        <v>114</v>
      </c>
      <c r="C1094" t="s">
        <v>465</v>
      </c>
      <c r="D1094">
        <v>15.8125</v>
      </c>
      <c r="E1094">
        <v>234.59083333333331</v>
      </c>
      <c r="F1094">
        <v>23.504999999999999</v>
      </c>
    </row>
    <row r="1095" spans="1:6" x14ac:dyDescent="0.25">
      <c r="A1095" s="1">
        <v>1312</v>
      </c>
      <c r="B1095" t="s">
        <v>114</v>
      </c>
      <c r="C1095" t="s">
        <v>466</v>
      </c>
      <c r="D1095">
        <v>19.57</v>
      </c>
      <c r="E1095">
        <v>274.91916666666663</v>
      </c>
      <c r="F1095">
        <v>27.03166666666667</v>
      </c>
    </row>
    <row r="1096" spans="1:6" x14ac:dyDescent="0.25">
      <c r="A1096" s="1">
        <v>1313</v>
      </c>
      <c r="B1096" t="s">
        <v>114</v>
      </c>
      <c r="C1096" t="s">
        <v>467</v>
      </c>
      <c r="D1096">
        <v>21.89</v>
      </c>
      <c r="E1096">
        <v>299.52500000000009</v>
      </c>
      <c r="F1096">
        <v>28.506666666666661</v>
      </c>
    </row>
    <row r="1097" spans="1:6" x14ac:dyDescent="0.25">
      <c r="A1097" s="1">
        <v>1314</v>
      </c>
      <c r="B1097" t="s">
        <v>114</v>
      </c>
      <c r="C1097" t="s">
        <v>468</v>
      </c>
      <c r="D1097">
        <v>24.563333333333329</v>
      </c>
      <c r="E1097">
        <v>346.71666666666658</v>
      </c>
      <c r="F1097">
        <v>27.90583333333333</v>
      </c>
    </row>
    <row r="1098" spans="1:6" x14ac:dyDescent="0.25">
      <c r="A1098" s="1">
        <v>1315</v>
      </c>
      <c r="B1098" t="s">
        <v>114</v>
      </c>
      <c r="C1098" t="s">
        <v>469</v>
      </c>
      <c r="D1098">
        <v>27.13666666666667</v>
      </c>
      <c r="E1098">
        <v>311.01</v>
      </c>
      <c r="F1098">
        <v>30.444166666666671</v>
      </c>
    </row>
    <row r="1099" spans="1:6" x14ac:dyDescent="0.25">
      <c r="A1099" s="1">
        <v>1316</v>
      </c>
      <c r="B1099" t="s">
        <v>114</v>
      </c>
      <c r="C1099" t="s">
        <v>470</v>
      </c>
      <c r="D1099">
        <v>22.29</v>
      </c>
      <c r="E1099">
        <v>218.66083333333339</v>
      </c>
      <c r="F1099">
        <v>27.5275</v>
      </c>
    </row>
    <row r="1100" spans="1:6" x14ac:dyDescent="0.25">
      <c r="A1100" s="1">
        <v>1317</v>
      </c>
      <c r="B1100" t="s">
        <v>114</v>
      </c>
      <c r="C1100" t="s">
        <v>471</v>
      </c>
      <c r="D1100">
        <v>12.62333333333333</v>
      </c>
      <c r="E1100">
        <v>152.50416666666669</v>
      </c>
      <c r="F1100">
        <v>22.864999999999998</v>
      </c>
    </row>
    <row r="1101" spans="1:6" x14ac:dyDescent="0.25">
      <c r="A1101" s="1">
        <v>1318</v>
      </c>
      <c r="B1101" t="s">
        <v>114</v>
      </c>
      <c r="C1101" t="s">
        <v>472</v>
      </c>
      <c r="D1101">
        <v>6.2100000000000009</v>
      </c>
      <c r="E1101">
        <v>76.164166666666674</v>
      </c>
      <c r="F1101">
        <v>20.551666666666669</v>
      </c>
    </row>
    <row r="1102" spans="1:6" x14ac:dyDescent="0.25">
      <c r="A1102" s="1">
        <v>1321</v>
      </c>
      <c r="B1102" t="s">
        <v>115</v>
      </c>
      <c r="C1102" t="s">
        <v>463</v>
      </c>
      <c r="D1102">
        <v>1.7150000000000001</v>
      </c>
      <c r="E1102">
        <v>29.63666666666667</v>
      </c>
      <c r="F1102">
        <v>15.022500000000001</v>
      </c>
    </row>
    <row r="1103" spans="1:6" x14ac:dyDescent="0.25">
      <c r="A1103" s="1">
        <v>1322</v>
      </c>
      <c r="B1103" t="s">
        <v>115</v>
      </c>
      <c r="C1103" t="s">
        <v>464</v>
      </c>
      <c r="D1103">
        <v>9.9716666666666676</v>
      </c>
      <c r="E1103">
        <v>149.07583333333341</v>
      </c>
      <c r="F1103">
        <v>20.768333333333331</v>
      </c>
    </row>
    <row r="1104" spans="1:6" x14ac:dyDescent="0.25">
      <c r="A1104" s="1">
        <v>1323</v>
      </c>
      <c r="B1104" t="s">
        <v>115</v>
      </c>
      <c r="C1104" t="s">
        <v>465</v>
      </c>
      <c r="D1104">
        <v>14.81083333333333</v>
      </c>
      <c r="E1104">
        <v>210.53083333333331</v>
      </c>
      <c r="F1104">
        <v>25.701666666666672</v>
      </c>
    </row>
    <row r="1105" spans="1:6" x14ac:dyDescent="0.25">
      <c r="A1105" s="1">
        <v>1324</v>
      </c>
      <c r="B1105" t="s">
        <v>115</v>
      </c>
      <c r="C1105" t="s">
        <v>466</v>
      </c>
      <c r="D1105">
        <v>18.75333333333333</v>
      </c>
      <c r="E1105">
        <v>265.76249999999999</v>
      </c>
      <c r="F1105">
        <v>26.14083333333333</v>
      </c>
    </row>
    <row r="1106" spans="1:6" x14ac:dyDescent="0.25">
      <c r="A1106" s="1">
        <v>1325</v>
      </c>
      <c r="B1106" t="s">
        <v>115</v>
      </c>
      <c r="C1106" t="s">
        <v>467</v>
      </c>
      <c r="D1106">
        <v>19.018333333333331</v>
      </c>
      <c r="E1106">
        <v>272.59750000000003</v>
      </c>
      <c r="F1106">
        <v>29.392499999999998</v>
      </c>
    </row>
    <row r="1107" spans="1:6" x14ac:dyDescent="0.25">
      <c r="A1107" s="1">
        <v>1326</v>
      </c>
      <c r="B1107" t="s">
        <v>115</v>
      </c>
      <c r="C1107" t="s">
        <v>468</v>
      </c>
      <c r="D1107">
        <v>22.491666666666671</v>
      </c>
      <c r="E1107">
        <v>317.96333333333342</v>
      </c>
      <c r="F1107">
        <v>29.93333333333333</v>
      </c>
    </row>
    <row r="1108" spans="1:6" x14ac:dyDescent="0.25">
      <c r="A1108" s="1">
        <v>1327</v>
      </c>
      <c r="B1108" t="s">
        <v>115</v>
      </c>
      <c r="C1108" t="s">
        <v>469</v>
      </c>
      <c r="D1108">
        <v>30.426666666666669</v>
      </c>
      <c r="E1108">
        <v>291.95916666666659</v>
      </c>
      <c r="F1108">
        <v>27.290833333333332</v>
      </c>
    </row>
    <row r="1109" spans="1:6" x14ac:dyDescent="0.25">
      <c r="A1109" s="1">
        <v>1328</v>
      </c>
      <c r="B1109" t="s">
        <v>115</v>
      </c>
      <c r="C1109" t="s">
        <v>470</v>
      </c>
      <c r="D1109">
        <v>43.118333333333339</v>
      </c>
      <c r="E1109">
        <v>172.1491666666667</v>
      </c>
      <c r="F1109">
        <v>24.55916666666667</v>
      </c>
    </row>
    <row r="1110" spans="1:6" x14ac:dyDescent="0.25">
      <c r="A1110" s="1">
        <v>1329</v>
      </c>
      <c r="B1110" t="s">
        <v>115</v>
      </c>
      <c r="C1110" t="s">
        <v>471</v>
      </c>
      <c r="D1110">
        <v>30.552499999999991</v>
      </c>
      <c r="E1110">
        <v>133.02166666666659</v>
      </c>
      <c r="F1110">
        <v>22.256666666666661</v>
      </c>
    </row>
    <row r="1111" spans="1:6" x14ac:dyDescent="0.25">
      <c r="A1111" s="1">
        <v>1330</v>
      </c>
      <c r="B1111" t="s">
        <v>115</v>
      </c>
      <c r="C1111" t="s">
        <v>472</v>
      </c>
      <c r="D1111">
        <v>7.6025</v>
      </c>
      <c r="E1111">
        <v>88.609166666666681</v>
      </c>
      <c r="F1111">
        <v>18.60083333333333</v>
      </c>
    </row>
    <row r="1112" spans="1:6" x14ac:dyDescent="0.25">
      <c r="A1112" s="1">
        <v>1333</v>
      </c>
      <c r="B1112" t="s">
        <v>116</v>
      </c>
      <c r="C1112" t="s">
        <v>463</v>
      </c>
      <c r="D1112">
        <v>7.5991666666666662</v>
      </c>
      <c r="E1112">
        <v>119.47</v>
      </c>
      <c r="F1112">
        <v>17.445833333333329</v>
      </c>
    </row>
    <row r="1113" spans="1:6" x14ac:dyDescent="0.25">
      <c r="A1113" s="1">
        <v>1334</v>
      </c>
      <c r="B1113" t="s">
        <v>116</v>
      </c>
      <c r="C1113" t="s">
        <v>464</v>
      </c>
      <c r="D1113">
        <v>13.83583333333333</v>
      </c>
      <c r="E1113">
        <v>202.7883333333333</v>
      </c>
      <c r="F1113">
        <v>20.84333333333333</v>
      </c>
    </row>
    <row r="1114" spans="1:6" x14ac:dyDescent="0.25">
      <c r="A1114" s="1">
        <v>1335</v>
      </c>
      <c r="B1114" t="s">
        <v>116</v>
      </c>
      <c r="C1114" t="s">
        <v>465</v>
      </c>
      <c r="D1114">
        <v>22.892499999999998</v>
      </c>
      <c r="E1114">
        <v>355.43833333333328</v>
      </c>
      <c r="F1114">
        <v>27.307500000000001</v>
      </c>
    </row>
    <row r="1115" spans="1:6" x14ac:dyDescent="0.25">
      <c r="A1115" s="1">
        <v>1336</v>
      </c>
      <c r="B1115" t="s">
        <v>116</v>
      </c>
      <c r="C1115" t="s">
        <v>466</v>
      </c>
      <c r="D1115">
        <v>39.179166666666667</v>
      </c>
      <c r="E1115">
        <v>614.61166666666668</v>
      </c>
      <c r="F1115">
        <v>39.715000000000003</v>
      </c>
    </row>
    <row r="1116" spans="1:6" x14ac:dyDescent="0.25">
      <c r="A1116" s="1">
        <v>1337</v>
      </c>
      <c r="B1116" t="s">
        <v>116</v>
      </c>
      <c r="C1116" t="s">
        <v>467</v>
      </c>
      <c r="D1116">
        <v>41.755833333333342</v>
      </c>
      <c r="E1116">
        <v>624.5241666666667</v>
      </c>
      <c r="F1116">
        <v>40.169166666666683</v>
      </c>
    </row>
    <row r="1117" spans="1:6" x14ac:dyDescent="0.25">
      <c r="A1117" s="1">
        <v>1338</v>
      </c>
      <c r="B1117" t="s">
        <v>116</v>
      </c>
      <c r="C1117" t="s">
        <v>468</v>
      </c>
      <c r="D1117">
        <v>44.573333333333352</v>
      </c>
      <c r="E1117">
        <v>654.70583333333332</v>
      </c>
      <c r="F1117">
        <v>39.668333333333329</v>
      </c>
    </row>
    <row r="1118" spans="1:6" x14ac:dyDescent="0.25">
      <c r="A1118" s="1">
        <v>1339</v>
      </c>
      <c r="B1118" t="s">
        <v>116</v>
      </c>
      <c r="C1118" t="s">
        <v>469</v>
      </c>
      <c r="D1118">
        <v>35.275833333333352</v>
      </c>
      <c r="E1118">
        <v>482.56833333333338</v>
      </c>
      <c r="F1118">
        <v>33.749166666666667</v>
      </c>
    </row>
    <row r="1119" spans="1:6" x14ac:dyDescent="0.25">
      <c r="A1119" s="1">
        <v>1340</v>
      </c>
      <c r="B1119" t="s">
        <v>116</v>
      </c>
      <c r="C1119" t="s">
        <v>470</v>
      </c>
      <c r="D1119">
        <v>28.448333333333331</v>
      </c>
      <c r="E1119">
        <v>336.13416666666672</v>
      </c>
      <c r="F1119">
        <v>27.71166666666667</v>
      </c>
    </row>
    <row r="1120" spans="1:6" x14ac:dyDescent="0.25">
      <c r="A1120" s="1">
        <v>1341</v>
      </c>
      <c r="B1120" t="s">
        <v>116</v>
      </c>
      <c r="C1120" t="s">
        <v>471</v>
      </c>
      <c r="D1120">
        <v>14.85</v>
      </c>
      <c r="E1120">
        <v>208.40666666666669</v>
      </c>
      <c r="F1120">
        <v>23.535833333333329</v>
      </c>
    </row>
    <row r="1121" spans="1:6" x14ac:dyDescent="0.25">
      <c r="A1121" s="1">
        <v>1342</v>
      </c>
      <c r="B1121" t="s">
        <v>116</v>
      </c>
      <c r="C1121" t="s">
        <v>472</v>
      </c>
      <c r="D1121">
        <v>8.9741666666666671</v>
      </c>
      <c r="E1121">
        <v>116.43916666666669</v>
      </c>
      <c r="F1121">
        <v>21.5825</v>
      </c>
    </row>
    <row r="1122" spans="1:6" x14ac:dyDescent="0.25">
      <c r="A1122" s="1">
        <v>1345</v>
      </c>
      <c r="B1122" t="s">
        <v>117</v>
      </c>
      <c r="C1122" t="s">
        <v>463</v>
      </c>
      <c r="D1122">
        <v>5.8224999999999989</v>
      </c>
      <c r="E1122">
        <v>95.855000000000004</v>
      </c>
      <c r="F1122">
        <v>17.9175</v>
      </c>
    </row>
    <row r="1123" spans="1:6" x14ac:dyDescent="0.25">
      <c r="A1123" s="1">
        <v>1346</v>
      </c>
      <c r="B1123" t="s">
        <v>117</v>
      </c>
      <c r="C1123" t="s">
        <v>464</v>
      </c>
      <c r="D1123">
        <v>19.44166666666667</v>
      </c>
      <c r="E1123">
        <v>350.59500000000003</v>
      </c>
      <c r="F1123">
        <v>31.8675</v>
      </c>
    </row>
    <row r="1124" spans="1:6" x14ac:dyDescent="0.25">
      <c r="A1124" s="1">
        <v>1347</v>
      </c>
      <c r="B1124" t="s">
        <v>117</v>
      </c>
      <c r="C1124" t="s">
        <v>465</v>
      </c>
      <c r="D1124">
        <v>22.50833333333334</v>
      </c>
      <c r="E1124">
        <v>363.51583333333338</v>
      </c>
      <c r="F1124">
        <v>30.25416666666667</v>
      </c>
    </row>
    <row r="1125" spans="1:6" x14ac:dyDescent="0.25">
      <c r="A1125" s="1">
        <v>1348</v>
      </c>
      <c r="B1125" t="s">
        <v>117</v>
      </c>
      <c r="C1125" t="s">
        <v>466</v>
      </c>
      <c r="D1125">
        <v>38.318333333333342</v>
      </c>
      <c r="E1125">
        <v>632.14583333333337</v>
      </c>
      <c r="F1125">
        <v>41.689166666666672</v>
      </c>
    </row>
    <row r="1126" spans="1:6" x14ac:dyDescent="0.25">
      <c r="A1126" s="1">
        <v>1349</v>
      </c>
      <c r="B1126" t="s">
        <v>117</v>
      </c>
      <c r="C1126" t="s">
        <v>467</v>
      </c>
      <c r="D1126">
        <v>33.942500000000003</v>
      </c>
      <c r="E1126">
        <v>511.01249999999999</v>
      </c>
      <c r="F1126">
        <v>36.994166666666672</v>
      </c>
    </row>
    <row r="1127" spans="1:6" x14ac:dyDescent="0.25">
      <c r="A1127" s="1">
        <v>1350</v>
      </c>
      <c r="B1127" t="s">
        <v>117</v>
      </c>
      <c r="C1127" t="s">
        <v>468</v>
      </c>
      <c r="D1127">
        <v>8.2466666666666661</v>
      </c>
      <c r="E1127">
        <v>131.85916666666671</v>
      </c>
      <c r="F1127">
        <v>24.427499999999998</v>
      </c>
    </row>
    <row r="1128" spans="1:6" x14ac:dyDescent="0.25">
      <c r="A1128" s="1">
        <v>1351</v>
      </c>
      <c r="B1128" t="s">
        <v>117</v>
      </c>
      <c r="C1128" t="s">
        <v>469</v>
      </c>
      <c r="D1128">
        <v>0.81</v>
      </c>
      <c r="E1128">
        <v>18.282499999999999</v>
      </c>
      <c r="F1128">
        <v>14.16416666666667</v>
      </c>
    </row>
    <row r="1129" spans="1:6" x14ac:dyDescent="0.25">
      <c r="A1129" s="1">
        <v>1352</v>
      </c>
      <c r="B1129" t="s">
        <v>117</v>
      </c>
      <c r="C1129" t="s">
        <v>470</v>
      </c>
      <c r="D1129">
        <v>17.785</v>
      </c>
      <c r="E1129">
        <v>193.64416666666671</v>
      </c>
      <c r="F1129">
        <v>19.522500000000001</v>
      </c>
    </row>
    <row r="1130" spans="1:6" x14ac:dyDescent="0.25">
      <c r="A1130" s="1">
        <v>1353</v>
      </c>
      <c r="B1130" t="s">
        <v>117</v>
      </c>
      <c r="C1130" t="s">
        <v>471</v>
      </c>
      <c r="D1130">
        <v>17.20999999999999</v>
      </c>
      <c r="E1130">
        <v>203.6308333333333</v>
      </c>
      <c r="F1130">
        <v>23.12083333333333</v>
      </c>
    </row>
    <row r="1131" spans="1:6" x14ac:dyDescent="0.25">
      <c r="A1131" s="1">
        <v>1354</v>
      </c>
      <c r="B1131" t="s">
        <v>117</v>
      </c>
      <c r="C1131" t="s">
        <v>472</v>
      </c>
      <c r="D1131">
        <v>6.0916666666666659</v>
      </c>
      <c r="E1131">
        <v>89.24</v>
      </c>
      <c r="F1131">
        <v>19.861666666666672</v>
      </c>
    </row>
    <row r="1132" spans="1:6" x14ac:dyDescent="0.25">
      <c r="A1132" s="1">
        <v>1357</v>
      </c>
      <c r="B1132" t="s">
        <v>118</v>
      </c>
      <c r="C1132" t="s">
        <v>463</v>
      </c>
      <c r="D1132">
        <v>2.0066666666666668</v>
      </c>
      <c r="E1132">
        <v>35.037500000000001</v>
      </c>
      <c r="F1132">
        <v>15.04916666666667</v>
      </c>
    </row>
    <row r="1133" spans="1:6" x14ac:dyDescent="0.25">
      <c r="A1133" s="1">
        <v>1358</v>
      </c>
      <c r="B1133" t="s">
        <v>118</v>
      </c>
      <c r="C1133" t="s">
        <v>464</v>
      </c>
      <c r="D1133">
        <v>4.7141666666666673</v>
      </c>
      <c r="E1133">
        <v>71.051666666666662</v>
      </c>
      <c r="F1133">
        <v>16.798333333333339</v>
      </c>
    </row>
    <row r="1134" spans="1:6" x14ac:dyDescent="0.25">
      <c r="A1134" s="1">
        <v>1359</v>
      </c>
      <c r="B1134" t="s">
        <v>118</v>
      </c>
      <c r="C1134" t="s">
        <v>465</v>
      </c>
      <c r="D1134">
        <v>10.25833333333334</v>
      </c>
      <c r="E1134">
        <v>148.57416666666671</v>
      </c>
      <c r="F1134">
        <v>21.145</v>
      </c>
    </row>
    <row r="1135" spans="1:6" x14ac:dyDescent="0.25">
      <c r="A1135" s="1">
        <v>1360</v>
      </c>
      <c r="B1135" t="s">
        <v>118</v>
      </c>
      <c r="C1135" t="s">
        <v>466</v>
      </c>
      <c r="D1135">
        <v>15.211666666666661</v>
      </c>
      <c r="E1135">
        <v>232.34833333333339</v>
      </c>
      <c r="F1135">
        <v>26.3675</v>
      </c>
    </row>
    <row r="1136" spans="1:6" x14ac:dyDescent="0.25">
      <c r="A1136" s="1">
        <v>1361</v>
      </c>
      <c r="B1136" t="s">
        <v>118</v>
      </c>
      <c r="C1136" t="s">
        <v>467</v>
      </c>
      <c r="D1136">
        <v>19.12833333333333</v>
      </c>
      <c r="E1136">
        <v>275.32166666666672</v>
      </c>
      <c r="F1136">
        <v>26.44583333333334</v>
      </c>
    </row>
    <row r="1137" spans="1:6" x14ac:dyDescent="0.25">
      <c r="A1137" s="1">
        <v>1362</v>
      </c>
      <c r="B1137" t="s">
        <v>118</v>
      </c>
      <c r="C1137" t="s">
        <v>468</v>
      </c>
      <c r="D1137">
        <v>13.385833333333331</v>
      </c>
      <c r="E1137">
        <v>185.65583333333331</v>
      </c>
      <c r="F1137">
        <v>23.61333333333333</v>
      </c>
    </row>
    <row r="1138" spans="1:6" x14ac:dyDescent="0.25">
      <c r="A1138" s="1">
        <v>1363</v>
      </c>
      <c r="B1138" t="s">
        <v>118</v>
      </c>
      <c r="C1138" t="s">
        <v>469</v>
      </c>
      <c r="D1138">
        <v>20.580833333333331</v>
      </c>
      <c r="E1138">
        <v>235.76249999999999</v>
      </c>
      <c r="F1138">
        <v>25.14</v>
      </c>
    </row>
    <row r="1139" spans="1:6" x14ac:dyDescent="0.25">
      <c r="A1139" s="1">
        <v>1364</v>
      </c>
      <c r="B1139" t="s">
        <v>118</v>
      </c>
      <c r="C1139" t="s">
        <v>470</v>
      </c>
      <c r="D1139">
        <v>15.342499999999999</v>
      </c>
      <c r="E1139">
        <v>183.87666666666669</v>
      </c>
      <c r="F1139">
        <v>25.831666666666671</v>
      </c>
    </row>
    <row r="1140" spans="1:6" x14ac:dyDescent="0.25">
      <c r="A1140" s="1">
        <v>1365</v>
      </c>
      <c r="B1140" t="s">
        <v>118</v>
      </c>
      <c r="C1140" t="s">
        <v>471</v>
      </c>
      <c r="D1140">
        <v>11.173333333333339</v>
      </c>
      <c r="E1140">
        <v>140.3233333333333</v>
      </c>
      <c r="F1140">
        <v>23.16833333333334</v>
      </c>
    </row>
    <row r="1141" spans="1:6" x14ac:dyDescent="0.25">
      <c r="A1141" s="1">
        <v>1366</v>
      </c>
      <c r="B1141" t="s">
        <v>118</v>
      </c>
      <c r="C1141" t="s">
        <v>472</v>
      </c>
      <c r="D1141">
        <v>8.4124999999999996</v>
      </c>
      <c r="E1141">
        <v>110.1933333333333</v>
      </c>
      <c r="F1141">
        <v>22.259166666666669</v>
      </c>
    </row>
    <row r="1142" spans="1:6" x14ac:dyDescent="0.25">
      <c r="A1142" s="1">
        <v>1369</v>
      </c>
      <c r="B1142" t="s">
        <v>119</v>
      </c>
      <c r="C1142" t="s">
        <v>463</v>
      </c>
      <c r="D1142">
        <v>8.7174999999999994</v>
      </c>
      <c r="E1142">
        <v>206.3741666666667</v>
      </c>
      <c r="F1142">
        <v>19.182500000000001</v>
      </c>
    </row>
    <row r="1143" spans="1:6" x14ac:dyDescent="0.25">
      <c r="A1143" s="1">
        <v>1370</v>
      </c>
      <c r="B1143" t="s">
        <v>119</v>
      </c>
      <c r="C1143" t="s">
        <v>464</v>
      </c>
      <c r="D1143">
        <v>20.348333333333329</v>
      </c>
      <c r="E1143">
        <v>371.11833333333328</v>
      </c>
      <c r="F1143">
        <v>31.93666666666666</v>
      </c>
    </row>
    <row r="1144" spans="1:6" x14ac:dyDescent="0.25">
      <c r="A1144" s="1">
        <v>1371</v>
      </c>
      <c r="B1144" t="s">
        <v>119</v>
      </c>
      <c r="C1144" t="s">
        <v>465</v>
      </c>
      <c r="D1144">
        <v>15.31</v>
      </c>
      <c r="E1144">
        <v>247.10916666666671</v>
      </c>
      <c r="F1144">
        <v>26.952500000000001</v>
      </c>
    </row>
    <row r="1145" spans="1:6" x14ac:dyDescent="0.25">
      <c r="A1145" s="1">
        <v>1372</v>
      </c>
      <c r="B1145" t="s">
        <v>119</v>
      </c>
      <c r="C1145" t="s">
        <v>466</v>
      </c>
      <c r="D1145">
        <v>36.443333333333342</v>
      </c>
      <c r="E1145">
        <v>588.47249999999997</v>
      </c>
      <c r="F1145">
        <v>38.283333333333353</v>
      </c>
    </row>
    <row r="1146" spans="1:6" x14ac:dyDescent="0.25">
      <c r="A1146" s="1">
        <v>1373</v>
      </c>
      <c r="B1146" t="s">
        <v>119</v>
      </c>
      <c r="C1146" t="s">
        <v>467</v>
      </c>
      <c r="D1146">
        <v>42.607500000000002</v>
      </c>
      <c r="E1146">
        <v>704.32583333333332</v>
      </c>
      <c r="F1146">
        <v>46.096666666666657</v>
      </c>
    </row>
    <row r="1147" spans="1:6" x14ac:dyDescent="0.25">
      <c r="A1147" s="1">
        <v>1374</v>
      </c>
      <c r="B1147" t="s">
        <v>119</v>
      </c>
      <c r="C1147" t="s">
        <v>468</v>
      </c>
      <c r="D1147">
        <v>41.68416666666667</v>
      </c>
      <c r="E1147">
        <v>664.68166666666673</v>
      </c>
      <c r="F1147">
        <v>44.341666666666661</v>
      </c>
    </row>
    <row r="1148" spans="1:6" x14ac:dyDescent="0.25">
      <c r="A1148" s="1">
        <v>1375</v>
      </c>
      <c r="B1148" t="s">
        <v>119</v>
      </c>
      <c r="C1148" t="s">
        <v>469</v>
      </c>
      <c r="D1148">
        <v>7.335</v>
      </c>
      <c r="E1148">
        <v>96.170833333333363</v>
      </c>
      <c r="F1148">
        <v>22.2775</v>
      </c>
    </row>
    <row r="1149" spans="1:6" x14ac:dyDescent="0.25">
      <c r="A1149" s="1">
        <v>1376</v>
      </c>
      <c r="B1149" t="s">
        <v>119</v>
      </c>
      <c r="C1149" t="s">
        <v>470</v>
      </c>
      <c r="D1149">
        <v>16.7925</v>
      </c>
      <c r="E1149">
        <v>149.30166666666659</v>
      </c>
      <c r="F1149">
        <v>19.55</v>
      </c>
    </row>
    <row r="1150" spans="1:6" x14ac:dyDescent="0.25">
      <c r="A1150" s="1">
        <v>1377</v>
      </c>
      <c r="B1150" t="s">
        <v>119</v>
      </c>
      <c r="C1150" t="s">
        <v>471</v>
      </c>
      <c r="D1150">
        <v>22.83666666666667</v>
      </c>
      <c r="E1150">
        <v>169.70500000000001</v>
      </c>
      <c r="F1150">
        <v>24.53833333333333</v>
      </c>
    </row>
    <row r="1151" spans="1:6" x14ac:dyDescent="0.25">
      <c r="A1151" s="1">
        <v>1378</v>
      </c>
      <c r="B1151" t="s">
        <v>119</v>
      </c>
      <c r="C1151" t="s">
        <v>472</v>
      </c>
      <c r="D1151">
        <v>5.1441666666666661</v>
      </c>
      <c r="E1151">
        <v>59.566666666666663</v>
      </c>
      <c r="F1151">
        <v>20.57833333333333</v>
      </c>
    </row>
    <row r="1152" spans="1:6" x14ac:dyDescent="0.25">
      <c r="A1152" s="1">
        <v>1381</v>
      </c>
      <c r="B1152" t="s">
        <v>120</v>
      </c>
      <c r="C1152" t="s">
        <v>463</v>
      </c>
      <c r="D1152">
        <v>8.5541666666666671</v>
      </c>
      <c r="E1152">
        <v>150.6258333333333</v>
      </c>
      <c r="F1152">
        <v>18.920833333333331</v>
      </c>
    </row>
    <row r="1153" spans="1:6" x14ac:dyDescent="0.25">
      <c r="A1153" s="1">
        <v>1382</v>
      </c>
      <c r="B1153" t="s">
        <v>120</v>
      </c>
      <c r="C1153" t="s">
        <v>464</v>
      </c>
      <c r="D1153">
        <v>15.329166666666669</v>
      </c>
      <c r="E1153">
        <v>261.00083333333328</v>
      </c>
      <c r="F1153">
        <v>25.76166666666667</v>
      </c>
    </row>
    <row r="1154" spans="1:6" x14ac:dyDescent="0.25">
      <c r="A1154" s="1">
        <v>1383</v>
      </c>
      <c r="B1154" t="s">
        <v>120</v>
      </c>
      <c r="C1154" t="s">
        <v>465</v>
      </c>
      <c r="D1154">
        <v>33.222499999999997</v>
      </c>
      <c r="E1154">
        <v>559.56583333333322</v>
      </c>
      <c r="F1154">
        <v>37.93416666666667</v>
      </c>
    </row>
    <row r="1155" spans="1:6" x14ac:dyDescent="0.25">
      <c r="A1155" s="1">
        <v>1384</v>
      </c>
      <c r="B1155" t="s">
        <v>120</v>
      </c>
      <c r="C1155" t="s">
        <v>466</v>
      </c>
      <c r="D1155">
        <v>29.373333333333331</v>
      </c>
      <c r="E1155">
        <v>457.76583333333338</v>
      </c>
      <c r="F1155">
        <v>34.399166666666673</v>
      </c>
    </row>
    <row r="1156" spans="1:6" x14ac:dyDescent="0.25">
      <c r="A1156" s="1">
        <v>1385</v>
      </c>
      <c r="B1156" t="s">
        <v>120</v>
      </c>
      <c r="C1156" t="s">
        <v>467</v>
      </c>
      <c r="D1156">
        <v>21.661666666666669</v>
      </c>
      <c r="E1156">
        <v>312.48166666666668</v>
      </c>
      <c r="F1156">
        <v>31.22</v>
      </c>
    </row>
    <row r="1157" spans="1:6" x14ac:dyDescent="0.25">
      <c r="A1157" s="1">
        <v>1386</v>
      </c>
      <c r="B1157" t="s">
        <v>120</v>
      </c>
      <c r="C1157" t="s">
        <v>468</v>
      </c>
      <c r="D1157">
        <v>22.54000000000001</v>
      </c>
      <c r="E1157">
        <v>316.25666666666672</v>
      </c>
      <c r="F1157">
        <v>29.37916666666667</v>
      </c>
    </row>
    <row r="1158" spans="1:6" x14ac:dyDescent="0.25">
      <c r="A1158" s="1">
        <v>1387</v>
      </c>
      <c r="B1158" t="s">
        <v>120</v>
      </c>
      <c r="C1158" t="s">
        <v>469</v>
      </c>
      <c r="D1158">
        <v>20.854166666666671</v>
      </c>
      <c r="E1158">
        <v>242.20333333333329</v>
      </c>
      <c r="F1158">
        <v>26.591666666666669</v>
      </c>
    </row>
    <row r="1159" spans="1:6" x14ac:dyDescent="0.25">
      <c r="A1159" s="1">
        <v>1388</v>
      </c>
      <c r="B1159" t="s">
        <v>120</v>
      </c>
      <c r="C1159" t="s">
        <v>470</v>
      </c>
      <c r="D1159">
        <v>13.977499999999999</v>
      </c>
      <c r="E1159">
        <v>166.7341666666666</v>
      </c>
      <c r="F1159">
        <v>25.029166666666669</v>
      </c>
    </row>
    <row r="1160" spans="1:6" x14ac:dyDescent="0.25">
      <c r="A1160" s="1">
        <v>1389</v>
      </c>
      <c r="B1160" t="s">
        <v>120</v>
      </c>
      <c r="C1160" t="s">
        <v>471</v>
      </c>
      <c r="D1160">
        <v>2.7158333333333342</v>
      </c>
      <c r="E1160">
        <v>35.555833333333332</v>
      </c>
      <c r="F1160">
        <v>20.411666666666669</v>
      </c>
    </row>
    <row r="1161" spans="1:6" x14ac:dyDescent="0.25">
      <c r="A1161" s="1">
        <v>1390</v>
      </c>
      <c r="B1161" t="s">
        <v>120</v>
      </c>
      <c r="C1161" t="s">
        <v>472</v>
      </c>
      <c r="D1161">
        <v>3.0808333333333331</v>
      </c>
      <c r="E1161">
        <v>44.912500000000001</v>
      </c>
      <c r="F1161">
        <v>18.38666666666667</v>
      </c>
    </row>
    <row r="1162" spans="1:6" x14ac:dyDescent="0.25">
      <c r="A1162" s="1">
        <v>1393</v>
      </c>
      <c r="B1162" t="s">
        <v>121</v>
      </c>
      <c r="C1162" t="s">
        <v>463</v>
      </c>
      <c r="D1162">
        <v>8.7583333333333329</v>
      </c>
      <c r="E1162">
        <v>159.67500000000001</v>
      </c>
      <c r="F1162">
        <v>18.71</v>
      </c>
    </row>
    <row r="1163" spans="1:6" x14ac:dyDescent="0.25">
      <c r="A1163" s="1">
        <v>1394</v>
      </c>
      <c r="B1163" t="s">
        <v>121</v>
      </c>
      <c r="C1163" t="s">
        <v>464</v>
      </c>
      <c r="D1163">
        <v>12.03916666666667</v>
      </c>
      <c r="E1163">
        <v>197.51</v>
      </c>
      <c r="F1163">
        <v>23.955833333333331</v>
      </c>
    </row>
    <row r="1164" spans="1:6" x14ac:dyDescent="0.25">
      <c r="A1164" s="1">
        <v>1395</v>
      </c>
      <c r="B1164" t="s">
        <v>121</v>
      </c>
      <c r="C1164" t="s">
        <v>465</v>
      </c>
      <c r="D1164">
        <v>30.04666666666667</v>
      </c>
      <c r="E1164">
        <v>503.31833333333333</v>
      </c>
      <c r="F1164">
        <v>34.555</v>
      </c>
    </row>
    <row r="1165" spans="1:6" x14ac:dyDescent="0.25">
      <c r="A1165" s="1">
        <v>1396</v>
      </c>
      <c r="B1165" t="s">
        <v>121</v>
      </c>
      <c r="C1165" t="s">
        <v>466</v>
      </c>
      <c r="D1165">
        <v>31.903333333333329</v>
      </c>
      <c r="E1165">
        <v>534.07083333333333</v>
      </c>
      <c r="F1165">
        <v>37.523333333333333</v>
      </c>
    </row>
    <row r="1166" spans="1:6" x14ac:dyDescent="0.25">
      <c r="A1166" s="1">
        <v>1397</v>
      </c>
      <c r="B1166" t="s">
        <v>121</v>
      </c>
      <c r="C1166" t="s">
        <v>467</v>
      </c>
      <c r="D1166">
        <v>35.127499999999998</v>
      </c>
      <c r="E1166">
        <v>550.55083333333323</v>
      </c>
      <c r="F1166">
        <v>39.432499999999997</v>
      </c>
    </row>
    <row r="1167" spans="1:6" x14ac:dyDescent="0.25">
      <c r="A1167" s="1">
        <v>1398</v>
      </c>
      <c r="B1167" t="s">
        <v>121</v>
      </c>
      <c r="C1167" t="s">
        <v>468</v>
      </c>
      <c r="D1167">
        <v>31.97</v>
      </c>
      <c r="E1167">
        <v>504.45499999999998</v>
      </c>
      <c r="F1167">
        <v>40.130000000000003</v>
      </c>
    </row>
    <row r="1168" spans="1:6" x14ac:dyDescent="0.25">
      <c r="A1168" s="1">
        <v>1399</v>
      </c>
      <c r="B1168" t="s">
        <v>121</v>
      </c>
      <c r="C1168" t="s">
        <v>469</v>
      </c>
      <c r="D1168">
        <v>17.97583333333333</v>
      </c>
      <c r="E1168">
        <v>258.23750000000001</v>
      </c>
      <c r="F1168">
        <v>35.673333333333353</v>
      </c>
    </row>
    <row r="1169" spans="1:6" x14ac:dyDescent="0.25">
      <c r="A1169" s="1">
        <v>1400</v>
      </c>
      <c r="B1169" t="s">
        <v>121</v>
      </c>
      <c r="C1169" t="s">
        <v>470</v>
      </c>
      <c r="D1169">
        <v>2.6475</v>
      </c>
      <c r="E1169">
        <v>39.475833333333327</v>
      </c>
      <c r="F1169">
        <v>18.330833333333331</v>
      </c>
    </row>
    <row r="1170" spans="1:6" x14ac:dyDescent="0.25">
      <c r="A1170" s="1">
        <v>1401</v>
      </c>
      <c r="B1170" t="s">
        <v>121</v>
      </c>
      <c r="C1170" t="s">
        <v>471</v>
      </c>
      <c r="D1170">
        <v>2.9216666666666669</v>
      </c>
      <c r="E1170">
        <v>46.156666666666659</v>
      </c>
      <c r="F1170">
        <v>15.91</v>
      </c>
    </row>
    <row r="1171" spans="1:6" x14ac:dyDescent="0.25">
      <c r="A1171" s="1">
        <v>1402</v>
      </c>
      <c r="B1171" t="s">
        <v>121</v>
      </c>
      <c r="C1171" t="s">
        <v>472</v>
      </c>
      <c r="D1171">
        <v>3.210833333333333</v>
      </c>
      <c r="E1171">
        <v>50.454166666666673</v>
      </c>
      <c r="F1171">
        <v>17.17583333333333</v>
      </c>
    </row>
    <row r="1172" spans="1:6" x14ac:dyDescent="0.25">
      <c r="A1172" s="1">
        <v>1405</v>
      </c>
      <c r="B1172" t="s">
        <v>122</v>
      </c>
      <c r="C1172" t="s">
        <v>463</v>
      </c>
      <c r="D1172">
        <v>10.797499999999999</v>
      </c>
      <c r="E1172">
        <v>216.96083333333331</v>
      </c>
      <c r="F1172">
        <v>18.826666666666672</v>
      </c>
    </row>
    <row r="1173" spans="1:6" x14ac:dyDescent="0.25">
      <c r="A1173" s="1">
        <v>1406</v>
      </c>
      <c r="B1173" t="s">
        <v>122</v>
      </c>
      <c r="C1173" t="s">
        <v>464</v>
      </c>
      <c r="D1173">
        <v>30.889166666666672</v>
      </c>
      <c r="E1173">
        <v>583.34833333333347</v>
      </c>
      <c r="F1173">
        <v>35.975833333333327</v>
      </c>
    </row>
    <row r="1174" spans="1:6" x14ac:dyDescent="0.25">
      <c r="A1174" s="1">
        <v>1407</v>
      </c>
      <c r="B1174" t="s">
        <v>122</v>
      </c>
      <c r="C1174" t="s">
        <v>465</v>
      </c>
      <c r="D1174">
        <v>47.614166666666669</v>
      </c>
      <c r="E1174">
        <v>874.01416666666671</v>
      </c>
      <c r="F1174">
        <v>51.846666666666657</v>
      </c>
    </row>
    <row r="1175" spans="1:6" x14ac:dyDescent="0.25">
      <c r="A1175" s="1">
        <v>1408</v>
      </c>
      <c r="B1175" t="s">
        <v>122</v>
      </c>
      <c r="C1175" t="s">
        <v>466</v>
      </c>
      <c r="D1175">
        <v>37.723333333333343</v>
      </c>
      <c r="E1175">
        <v>640.71333333333325</v>
      </c>
      <c r="F1175">
        <v>40.495833333333337</v>
      </c>
    </row>
    <row r="1176" spans="1:6" x14ac:dyDescent="0.25">
      <c r="A1176" s="1">
        <v>1409</v>
      </c>
      <c r="B1176" t="s">
        <v>122</v>
      </c>
      <c r="C1176" t="s">
        <v>467</v>
      </c>
      <c r="D1176">
        <v>24.72750000000001</v>
      </c>
      <c r="E1176">
        <v>408.61</v>
      </c>
      <c r="F1176">
        <v>36.138333333333328</v>
      </c>
    </row>
    <row r="1177" spans="1:6" x14ac:dyDescent="0.25">
      <c r="A1177" s="1">
        <v>1410</v>
      </c>
      <c r="B1177" t="s">
        <v>122</v>
      </c>
      <c r="C1177" t="s">
        <v>468</v>
      </c>
      <c r="D1177">
        <v>25.880833333333339</v>
      </c>
      <c r="E1177">
        <v>396.14083333333332</v>
      </c>
      <c r="F1177">
        <v>34.275833333333331</v>
      </c>
    </row>
    <row r="1178" spans="1:6" x14ac:dyDescent="0.25">
      <c r="A1178" s="1">
        <v>1411</v>
      </c>
      <c r="B1178" t="s">
        <v>122</v>
      </c>
      <c r="C1178" t="s">
        <v>469</v>
      </c>
      <c r="D1178">
        <v>18.536666666666669</v>
      </c>
      <c r="E1178">
        <v>223.96250000000001</v>
      </c>
      <c r="F1178">
        <v>27.545000000000002</v>
      </c>
    </row>
    <row r="1179" spans="1:6" x14ac:dyDescent="0.25">
      <c r="A1179" s="1">
        <v>1412</v>
      </c>
      <c r="B1179" t="s">
        <v>122</v>
      </c>
      <c r="C1179" t="s">
        <v>470</v>
      </c>
      <c r="D1179">
        <v>13.081666666666671</v>
      </c>
      <c r="E1179">
        <v>141.4758333333333</v>
      </c>
      <c r="F1179">
        <v>24.465</v>
      </c>
    </row>
    <row r="1180" spans="1:6" x14ac:dyDescent="0.25">
      <c r="A1180" s="1">
        <v>1413</v>
      </c>
      <c r="B1180" t="s">
        <v>122</v>
      </c>
      <c r="C1180" t="s">
        <v>471</v>
      </c>
      <c r="D1180">
        <v>22.10166666666667</v>
      </c>
      <c r="E1180">
        <v>186.39833333333331</v>
      </c>
      <c r="F1180">
        <v>26.324999999999999</v>
      </c>
    </row>
    <row r="1181" spans="1:6" x14ac:dyDescent="0.25">
      <c r="A1181" s="1">
        <v>1414</v>
      </c>
      <c r="B1181" t="s">
        <v>122</v>
      </c>
      <c r="C1181" t="s">
        <v>472</v>
      </c>
      <c r="D1181">
        <v>8.894166666666667</v>
      </c>
      <c r="E1181">
        <v>95.522499999999994</v>
      </c>
      <c r="F1181">
        <v>17.17166666666667</v>
      </c>
    </row>
    <row r="1182" spans="1:6" x14ac:dyDescent="0.25">
      <c r="A1182" s="1">
        <v>1417</v>
      </c>
      <c r="B1182" t="s">
        <v>123</v>
      </c>
      <c r="C1182" t="s">
        <v>463</v>
      </c>
      <c r="D1182">
        <v>10.39583333333333</v>
      </c>
      <c r="E1182">
        <v>196.55</v>
      </c>
      <c r="F1182">
        <v>19.72583333333333</v>
      </c>
    </row>
    <row r="1183" spans="1:6" x14ac:dyDescent="0.25">
      <c r="A1183" s="1">
        <v>1418</v>
      </c>
      <c r="B1183" t="s">
        <v>123</v>
      </c>
      <c r="C1183" t="s">
        <v>464</v>
      </c>
      <c r="D1183">
        <v>11.13916666666667</v>
      </c>
      <c r="E1183">
        <v>190.01249999999999</v>
      </c>
      <c r="F1183">
        <v>24.630833333333339</v>
      </c>
    </row>
    <row r="1184" spans="1:6" x14ac:dyDescent="0.25">
      <c r="A1184" s="1">
        <v>1419</v>
      </c>
      <c r="B1184" t="s">
        <v>123</v>
      </c>
      <c r="C1184" t="s">
        <v>465</v>
      </c>
      <c r="D1184">
        <v>24.1525</v>
      </c>
      <c r="E1184">
        <v>407.85583333333329</v>
      </c>
      <c r="F1184">
        <v>29.484999999999999</v>
      </c>
    </row>
    <row r="1185" spans="1:6" x14ac:dyDescent="0.25">
      <c r="A1185" s="1">
        <v>1420</v>
      </c>
      <c r="B1185" t="s">
        <v>123</v>
      </c>
      <c r="C1185" t="s">
        <v>466</v>
      </c>
      <c r="D1185">
        <v>43.494999999999997</v>
      </c>
      <c r="E1185">
        <v>736.88583333333338</v>
      </c>
      <c r="F1185">
        <v>47.543333333333337</v>
      </c>
    </row>
    <row r="1186" spans="1:6" x14ac:dyDescent="0.25">
      <c r="A1186" s="1">
        <v>1421</v>
      </c>
      <c r="B1186" t="s">
        <v>123</v>
      </c>
      <c r="C1186" t="s">
        <v>467</v>
      </c>
      <c r="D1186">
        <v>36.705833333333352</v>
      </c>
      <c r="E1186">
        <v>574.08749999999998</v>
      </c>
      <c r="F1186">
        <v>37.585833333333348</v>
      </c>
    </row>
    <row r="1187" spans="1:6" x14ac:dyDescent="0.25">
      <c r="A1187" s="1">
        <v>1422</v>
      </c>
      <c r="B1187" t="s">
        <v>123</v>
      </c>
      <c r="C1187" t="s">
        <v>468</v>
      </c>
      <c r="D1187">
        <v>24.189166666666669</v>
      </c>
      <c r="E1187">
        <v>387.9733333333333</v>
      </c>
      <c r="F1187">
        <v>37.688333333333333</v>
      </c>
    </row>
    <row r="1188" spans="1:6" x14ac:dyDescent="0.25">
      <c r="A1188" s="1">
        <v>1423</v>
      </c>
      <c r="B1188" t="s">
        <v>123</v>
      </c>
      <c r="C1188" t="s">
        <v>469</v>
      </c>
      <c r="D1188">
        <v>13.907500000000001</v>
      </c>
      <c r="E1188">
        <v>186.90500000000009</v>
      </c>
      <c r="F1188">
        <v>26.141666666666669</v>
      </c>
    </row>
    <row r="1189" spans="1:6" x14ac:dyDescent="0.25">
      <c r="A1189" s="1">
        <v>1424</v>
      </c>
      <c r="B1189" t="s">
        <v>123</v>
      </c>
      <c r="C1189" t="s">
        <v>470</v>
      </c>
      <c r="D1189">
        <v>27.56333333333334</v>
      </c>
      <c r="E1189">
        <v>249.11166666666671</v>
      </c>
      <c r="F1189">
        <v>21.865833333333331</v>
      </c>
    </row>
    <row r="1190" spans="1:6" x14ac:dyDescent="0.25">
      <c r="A1190" s="1">
        <v>1425</v>
      </c>
      <c r="B1190" t="s">
        <v>123</v>
      </c>
      <c r="C1190" t="s">
        <v>471</v>
      </c>
      <c r="D1190">
        <v>13.566666666666659</v>
      </c>
      <c r="E1190">
        <v>150.6658333333333</v>
      </c>
      <c r="F1190">
        <v>21.759999999999991</v>
      </c>
    </row>
    <row r="1191" spans="1:6" x14ac:dyDescent="0.25">
      <c r="A1191" s="1">
        <v>1426</v>
      </c>
      <c r="B1191" t="s">
        <v>123</v>
      </c>
      <c r="C1191" t="s">
        <v>472</v>
      </c>
      <c r="D1191">
        <v>21.006666666666661</v>
      </c>
      <c r="E1191">
        <v>178.49</v>
      </c>
      <c r="F1191">
        <v>24.66500000000001</v>
      </c>
    </row>
    <row r="1192" spans="1:6" x14ac:dyDescent="0.25">
      <c r="A1192" s="1">
        <v>1429</v>
      </c>
      <c r="B1192" t="s">
        <v>124</v>
      </c>
      <c r="C1192" t="s">
        <v>463</v>
      </c>
      <c r="D1192">
        <v>11.786666666666671</v>
      </c>
      <c r="E1192">
        <v>293.76166666666671</v>
      </c>
      <c r="F1192">
        <v>21.548333333333328</v>
      </c>
    </row>
    <row r="1193" spans="1:6" x14ac:dyDescent="0.25">
      <c r="A1193" s="1">
        <v>1430</v>
      </c>
      <c r="B1193" t="s">
        <v>124</v>
      </c>
      <c r="C1193" t="s">
        <v>464</v>
      </c>
      <c r="D1193">
        <v>28.823333333333331</v>
      </c>
      <c r="E1193">
        <v>543.79083333333335</v>
      </c>
      <c r="F1193">
        <v>33.42166666666666</v>
      </c>
    </row>
    <row r="1194" spans="1:6" x14ac:dyDescent="0.25">
      <c r="A1194" s="1">
        <v>1431</v>
      </c>
      <c r="B1194" t="s">
        <v>124</v>
      </c>
      <c r="C1194" t="s">
        <v>465</v>
      </c>
      <c r="D1194">
        <v>42.226666666666667</v>
      </c>
      <c r="E1194">
        <v>745.4616666666667</v>
      </c>
      <c r="F1194">
        <v>42.764166666666682</v>
      </c>
    </row>
    <row r="1195" spans="1:6" x14ac:dyDescent="0.25">
      <c r="A1195" s="1">
        <v>1432</v>
      </c>
      <c r="B1195" t="s">
        <v>124</v>
      </c>
      <c r="C1195" t="s">
        <v>466</v>
      </c>
      <c r="D1195">
        <v>34.284999999999997</v>
      </c>
      <c r="E1195">
        <v>566.61416666666662</v>
      </c>
      <c r="F1195">
        <v>39.185833333333328</v>
      </c>
    </row>
    <row r="1196" spans="1:6" x14ac:dyDescent="0.25">
      <c r="A1196" s="1">
        <v>1433</v>
      </c>
      <c r="B1196" t="s">
        <v>124</v>
      </c>
      <c r="C1196" t="s">
        <v>467</v>
      </c>
      <c r="D1196">
        <v>38.748333333333328</v>
      </c>
      <c r="E1196">
        <v>607.20916666666676</v>
      </c>
      <c r="F1196">
        <v>37.584166666666668</v>
      </c>
    </row>
    <row r="1197" spans="1:6" x14ac:dyDescent="0.25">
      <c r="A1197" s="1">
        <v>1434</v>
      </c>
      <c r="B1197" t="s">
        <v>124</v>
      </c>
      <c r="C1197" t="s">
        <v>468</v>
      </c>
      <c r="D1197">
        <v>30.384166666666669</v>
      </c>
      <c r="E1197">
        <v>466.88749999999999</v>
      </c>
      <c r="F1197">
        <v>38.19</v>
      </c>
    </row>
    <row r="1198" spans="1:6" x14ac:dyDescent="0.25">
      <c r="A1198" s="1">
        <v>1435</v>
      </c>
      <c r="B1198" t="s">
        <v>124</v>
      </c>
      <c r="C1198" t="s">
        <v>469</v>
      </c>
      <c r="D1198">
        <v>4.0750000000000002</v>
      </c>
      <c r="E1198">
        <v>61.789166666666652</v>
      </c>
      <c r="F1198">
        <v>21.580833333333331</v>
      </c>
    </row>
    <row r="1199" spans="1:6" x14ac:dyDescent="0.25">
      <c r="A1199" s="1">
        <v>1436</v>
      </c>
      <c r="B1199" t="s">
        <v>124</v>
      </c>
      <c r="C1199" t="s">
        <v>470</v>
      </c>
      <c r="D1199">
        <v>11.8825</v>
      </c>
      <c r="E1199">
        <v>133.12333333333331</v>
      </c>
      <c r="F1199">
        <v>18.376666666666669</v>
      </c>
    </row>
    <row r="1200" spans="1:6" x14ac:dyDescent="0.25">
      <c r="A1200" s="1">
        <v>1437</v>
      </c>
      <c r="B1200" t="s">
        <v>124</v>
      </c>
      <c r="C1200" t="s">
        <v>471</v>
      </c>
      <c r="D1200">
        <v>14.23416666666667</v>
      </c>
      <c r="E1200">
        <v>155.1491666666667</v>
      </c>
      <c r="F1200">
        <v>21.952500000000001</v>
      </c>
    </row>
    <row r="1201" spans="1:6" x14ac:dyDescent="0.25">
      <c r="A1201" s="1">
        <v>1438</v>
      </c>
      <c r="B1201" t="s">
        <v>124</v>
      </c>
      <c r="C1201" t="s">
        <v>472</v>
      </c>
      <c r="D1201">
        <v>9.7058333333333326</v>
      </c>
      <c r="E1201">
        <v>103.2183333333334</v>
      </c>
      <c r="F1201">
        <v>19.928333333333331</v>
      </c>
    </row>
    <row r="1202" spans="1:6" x14ac:dyDescent="0.25">
      <c r="A1202" s="1">
        <v>1441</v>
      </c>
      <c r="B1202" t="s">
        <v>125</v>
      </c>
      <c r="C1202" t="s">
        <v>463</v>
      </c>
      <c r="D1202">
        <v>9.3383333333333329</v>
      </c>
      <c r="E1202">
        <v>222.29750000000001</v>
      </c>
      <c r="F1202">
        <v>17.349166666666669</v>
      </c>
    </row>
    <row r="1203" spans="1:6" x14ac:dyDescent="0.25">
      <c r="A1203" s="1">
        <v>1442</v>
      </c>
      <c r="B1203" t="s">
        <v>125</v>
      </c>
      <c r="C1203" t="s">
        <v>464</v>
      </c>
      <c r="D1203">
        <v>29.19166666666667</v>
      </c>
      <c r="E1203">
        <v>558.88166666666643</v>
      </c>
      <c r="F1203">
        <v>32.895833333333343</v>
      </c>
    </row>
    <row r="1204" spans="1:6" x14ac:dyDescent="0.25">
      <c r="A1204" s="1">
        <v>1443</v>
      </c>
      <c r="B1204" t="s">
        <v>125</v>
      </c>
      <c r="C1204" t="s">
        <v>465</v>
      </c>
      <c r="D1204">
        <v>43.509999999999991</v>
      </c>
      <c r="E1204">
        <v>779.34333333333325</v>
      </c>
      <c r="F1204">
        <v>43.741666666666667</v>
      </c>
    </row>
    <row r="1205" spans="1:6" x14ac:dyDescent="0.25">
      <c r="A1205" s="1">
        <v>1444</v>
      </c>
      <c r="B1205" t="s">
        <v>125</v>
      </c>
      <c r="C1205" t="s">
        <v>466</v>
      </c>
      <c r="D1205">
        <v>44.320833333333333</v>
      </c>
      <c r="E1205">
        <v>733.69</v>
      </c>
      <c r="F1205">
        <v>43.805</v>
      </c>
    </row>
    <row r="1206" spans="1:6" x14ac:dyDescent="0.25">
      <c r="A1206" s="1">
        <v>1445</v>
      </c>
      <c r="B1206" t="s">
        <v>125</v>
      </c>
      <c r="C1206" t="s">
        <v>467</v>
      </c>
      <c r="D1206">
        <v>30.0425</v>
      </c>
      <c r="E1206">
        <v>467.2908333333333</v>
      </c>
      <c r="F1206">
        <v>37.714166666666671</v>
      </c>
    </row>
    <row r="1207" spans="1:6" x14ac:dyDescent="0.25">
      <c r="A1207" s="1">
        <v>1446</v>
      </c>
      <c r="B1207" t="s">
        <v>125</v>
      </c>
      <c r="C1207" t="s">
        <v>468</v>
      </c>
      <c r="D1207">
        <v>27.32083333333334</v>
      </c>
      <c r="E1207">
        <v>413.08333333333331</v>
      </c>
      <c r="F1207">
        <v>35.476666666666667</v>
      </c>
    </row>
    <row r="1208" spans="1:6" x14ac:dyDescent="0.25">
      <c r="A1208" s="1">
        <v>1447</v>
      </c>
      <c r="B1208" t="s">
        <v>125</v>
      </c>
      <c r="C1208" t="s">
        <v>469</v>
      </c>
      <c r="D1208">
        <v>14.544166666666669</v>
      </c>
      <c r="E1208">
        <v>196.935</v>
      </c>
      <c r="F1208">
        <v>27.3675</v>
      </c>
    </row>
    <row r="1209" spans="1:6" x14ac:dyDescent="0.25">
      <c r="A1209" s="1">
        <v>1448</v>
      </c>
      <c r="B1209" t="s">
        <v>125</v>
      </c>
      <c r="C1209" t="s">
        <v>470</v>
      </c>
      <c r="D1209">
        <v>17.10166666666667</v>
      </c>
      <c r="E1209">
        <v>159.45083333333341</v>
      </c>
      <c r="F1209">
        <v>26.89</v>
      </c>
    </row>
    <row r="1210" spans="1:6" x14ac:dyDescent="0.25">
      <c r="A1210" s="1">
        <v>1449</v>
      </c>
      <c r="B1210" t="s">
        <v>125</v>
      </c>
      <c r="C1210" t="s">
        <v>471</v>
      </c>
      <c r="D1210">
        <v>8.6883333333333344</v>
      </c>
      <c r="E1210">
        <v>108.955</v>
      </c>
      <c r="F1210">
        <v>23.830833333333331</v>
      </c>
    </row>
    <row r="1211" spans="1:6" x14ac:dyDescent="0.25">
      <c r="A1211" s="1">
        <v>1450</v>
      </c>
      <c r="B1211" t="s">
        <v>125</v>
      </c>
      <c r="C1211" t="s">
        <v>472</v>
      </c>
      <c r="D1211">
        <v>9.2833333333333332</v>
      </c>
      <c r="E1211">
        <v>115.48333333333331</v>
      </c>
      <c r="F1211">
        <v>23.55916666666667</v>
      </c>
    </row>
    <row r="1212" spans="1:6" x14ac:dyDescent="0.25">
      <c r="A1212" s="1">
        <v>1453</v>
      </c>
      <c r="B1212" t="s">
        <v>126</v>
      </c>
      <c r="C1212" t="s">
        <v>463</v>
      </c>
      <c r="D1212">
        <v>8.4716666666666658</v>
      </c>
      <c r="E1212">
        <v>185.08500000000001</v>
      </c>
      <c r="F1212">
        <v>17.439166666666669</v>
      </c>
    </row>
    <row r="1213" spans="1:6" x14ac:dyDescent="0.25">
      <c r="A1213" s="1">
        <v>1454</v>
      </c>
      <c r="B1213" t="s">
        <v>126</v>
      </c>
      <c r="C1213" t="s">
        <v>464</v>
      </c>
      <c r="D1213">
        <v>25.771666666666661</v>
      </c>
      <c r="E1213">
        <v>484.78500000000003</v>
      </c>
      <c r="F1213">
        <v>34.514999999999993</v>
      </c>
    </row>
    <row r="1214" spans="1:6" x14ac:dyDescent="0.25">
      <c r="A1214" s="1">
        <v>1455</v>
      </c>
      <c r="B1214" t="s">
        <v>126</v>
      </c>
      <c r="C1214" t="s">
        <v>465</v>
      </c>
      <c r="D1214">
        <v>36.362499999999997</v>
      </c>
      <c r="E1214">
        <v>633.06416666666667</v>
      </c>
      <c r="F1214">
        <v>37.436666666666653</v>
      </c>
    </row>
    <row r="1215" spans="1:6" x14ac:dyDescent="0.25">
      <c r="A1215" s="1">
        <v>1456</v>
      </c>
      <c r="B1215" t="s">
        <v>126</v>
      </c>
      <c r="C1215" t="s">
        <v>466</v>
      </c>
      <c r="D1215">
        <v>44.474166666666662</v>
      </c>
      <c r="E1215">
        <v>750.38750000000027</v>
      </c>
      <c r="F1215">
        <v>49.247500000000002</v>
      </c>
    </row>
    <row r="1216" spans="1:6" x14ac:dyDescent="0.25">
      <c r="A1216" s="1">
        <v>1457</v>
      </c>
      <c r="B1216" t="s">
        <v>126</v>
      </c>
      <c r="C1216" t="s">
        <v>467</v>
      </c>
      <c r="D1216">
        <v>30.835000000000001</v>
      </c>
      <c r="E1216">
        <v>494.47083333333342</v>
      </c>
      <c r="F1216">
        <v>34.276666666666671</v>
      </c>
    </row>
    <row r="1217" spans="1:6" x14ac:dyDescent="0.25">
      <c r="A1217" s="1">
        <v>1458</v>
      </c>
      <c r="B1217" t="s">
        <v>126</v>
      </c>
      <c r="C1217" t="s">
        <v>468</v>
      </c>
      <c r="D1217">
        <v>37.3675</v>
      </c>
      <c r="E1217">
        <v>585.50083333333339</v>
      </c>
      <c r="F1217">
        <v>33.850833333333327</v>
      </c>
    </row>
    <row r="1218" spans="1:6" x14ac:dyDescent="0.25">
      <c r="A1218" s="1">
        <v>1459</v>
      </c>
      <c r="B1218" t="s">
        <v>126</v>
      </c>
      <c r="C1218" t="s">
        <v>469</v>
      </c>
      <c r="D1218">
        <v>46.902500000000003</v>
      </c>
      <c r="E1218">
        <v>422.11250000000001</v>
      </c>
      <c r="F1218">
        <v>32.268333333333338</v>
      </c>
    </row>
    <row r="1219" spans="1:6" x14ac:dyDescent="0.25">
      <c r="A1219" s="1">
        <v>1460</v>
      </c>
      <c r="B1219" t="s">
        <v>126</v>
      </c>
      <c r="C1219" t="s">
        <v>470</v>
      </c>
      <c r="D1219">
        <v>50.940833333333337</v>
      </c>
      <c r="E1219">
        <v>94.145000000000024</v>
      </c>
      <c r="F1219">
        <v>23.05916666666667</v>
      </c>
    </row>
    <row r="1220" spans="1:6" x14ac:dyDescent="0.25">
      <c r="A1220" s="1">
        <v>1461</v>
      </c>
      <c r="B1220" t="s">
        <v>126</v>
      </c>
      <c r="C1220" t="s">
        <v>471</v>
      </c>
      <c r="D1220">
        <v>27.05833333333333</v>
      </c>
      <c r="E1220">
        <v>67.265000000000001</v>
      </c>
      <c r="F1220">
        <v>21.213333333333331</v>
      </c>
    </row>
    <row r="1221" spans="1:6" x14ac:dyDescent="0.25">
      <c r="A1221" s="1">
        <v>1462</v>
      </c>
      <c r="B1221" t="s">
        <v>126</v>
      </c>
      <c r="C1221" t="s">
        <v>472</v>
      </c>
      <c r="D1221">
        <v>4.5999999999999996</v>
      </c>
      <c r="E1221">
        <v>49.363333333333323</v>
      </c>
      <c r="F1221">
        <v>19.579999999999998</v>
      </c>
    </row>
    <row r="1222" spans="1:6" x14ac:dyDescent="0.25">
      <c r="A1222" s="1">
        <v>1465</v>
      </c>
      <c r="B1222" t="s">
        <v>127</v>
      </c>
      <c r="C1222" t="s">
        <v>463</v>
      </c>
      <c r="D1222">
        <v>12.005000000000001</v>
      </c>
      <c r="E1222">
        <v>305.10416666666669</v>
      </c>
      <c r="F1222">
        <v>21.553333333333331</v>
      </c>
    </row>
    <row r="1223" spans="1:6" x14ac:dyDescent="0.25">
      <c r="A1223" s="1">
        <v>1466</v>
      </c>
      <c r="B1223" t="s">
        <v>127</v>
      </c>
      <c r="C1223" t="s">
        <v>464</v>
      </c>
      <c r="D1223">
        <v>33.835000000000001</v>
      </c>
      <c r="E1223">
        <v>638.2199999999998</v>
      </c>
      <c r="F1223">
        <v>34.139166666666668</v>
      </c>
    </row>
    <row r="1224" spans="1:6" x14ac:dyDescent="0.25">
      <c r="A1224" s="1">
        <v>1467</v>
      </c>
      <c r="B1224" t="s">
        <v>127</v>
      </c>
      <c r="C1224" t="s">
        <v>465</v>
      </c>
      <c r="D1224">
        <v>28.01166666666667</v>
      </c>
      <c r="E1224">
        <v>482.92583333333329</v>
      </c>
      <c r="F1224">
        <v>35.870833333333337</v>
      </c>
    </row>
    <row r="1225" spans="1:6" x14ac:dyDescent="0.25">
      <c r="A1225" s="1">
        <v>1468</v>
      </c>
      <c r="B1225" t="s">
        <v>127</v>
      </c>
      <c r="C1225" t="s">
        <v>466</v>
      </c>
      <c r="D1225">
        <v>30.84416666666667</v>
      </c>
      <c r="E1225">
        <v>512.57333333333338</v>
      </c>
      <c r="F1225">
        <v>36.644166666666671</v>
      </c>
    </row>
    <row r="1226" spans="1:6" x14ac:dyDescent="0.25">
      <c r="A1226" s="1">
        <v>1469</v>
      </c>
      <c r="B1226" t="s">
        <v>127</v>
      </c>
      <c r="C1226" t="s">
        <v>467</v>
      </c>
      <c r="D1226">
        <v>36.020833333333343</v>
      </c>
      <c r="E1226">
        <v>582.07000000000005</v>
      </c>
      <c r="F1226">
        <v>40.11999999999999</v>
      </c>
    </row>
    <row r="1227" spans="1:6" x14ac:dyDescent="0.25">
      <c r="A1227" s="1">
        <v>1470</v>
      </c>
      <c r="B1227" t="s">
        <v>127</v>
      </c>
      <c r="C1227" t="s">
        <v>468</v>
      </c>
      <c r="D1227">
        <v>45.057500000000012</v>
      </c>
      <c r="E1227">
        <v>716.14499999999998</v>
      </c>
      <c r="F1227">
        <v>42.409166666666657</v>
      </c>
    </row>
    <row r="1228" spans="1:6" x14ac:dyDescent="0.25">
      <c r="A1228" s="1">
        <v>1471</v>
      </c>
      <c r="B1228" t="s">
        <v>127</v>
      </c>
      <c r="C1228" t="s">
        <v>469</v>
      </c>
      <c r="D1228">
        <v>47.040833333333332</v>
      </c>
      <c r="E1228">
        <v>470.28916666666669</v>
      </c>
      <c r="F1228">
        <v>38.955833333333331</v>
      </c>
    </row>
    <row r="1229" spans="1:6" x14ac:dyDescent="0.25">
      <c r="A1229" s="1">
        <v>1472</v>
      </c>
      <c r="B1229" t="s">
        <v>127</v>
      </c>
      <c r="C1229" t="s">
        <v>470</v>
      </c>
      <c r="D1229">
        <v>45.164999999999999</v>
      </c>
      <c r="E1229">
        <v>229.05166666666659</v>
      </c>
      <c r="F1229">
        <v>29.54666666666667</v>
      </c>
    </row>
    <row r="1230" spans="1:6" x14ac:dyDescent="0.25">
      <c r="A1230" s="1">
        <v>1473</v>
      </c>
      <c r="B1230" t="s">
        <v>127</v>
      </c>
      <c r="C1230" t="s">
        <v>471</v>
      </c>
      <c r="D1230">
        <v>31.272500000000001</v>
      </c>
      <c r="E1230">
        <v>155.04083333333341</v>
      </c>
      <c r="F1230">
        <v>25.37083333333333</v>
      </c>
    </row>
    <row r="1231" spans="1:6" x14ac:dyDescent="0.25">
      <c r="A1231" s="1">
        <v>1474</v>
      </c>
      <c r="B1231" t="s">
        <v>127</v>
      </c>
      <c r="C1231" t="s">
        <v>472</v>
      </c>
      <c r="D1231">
        <v>9.25</v>
      </c>
      <c r="E1231">
        <v>83.432499999999976</v>
      </c>
      <c r="F1231">
        <v>20.7075</v>
      </c>
    </row>
    <row r="1232" spans="1:6" x14ac:dyDescent="0.25">
      <c r="A1232" s="1">
        <v>1477</v>
      </c>
      <c r="B1232" t="s">
        <v>128</v>
      </c>
      <c r="C1232" t="s">
        <v>463</v>
      </c>
      <c r="D1232">
        <v>3.5058333333333329</v>
      </c>
      <c r="E1232">
        <v>57.971666666666657</v>
      </c>
      <c r="F1232">
        <v>16.052499999999998</v>
      </c>
    </row>
    <row r="1233" spans="1:6" x14ac:dyDescent="0.25">
      <c r="A1233" s="1">
        <v>1478</v>
      </c>
      <c r="B1233" t="s">
        <v>128</v>
      </c>
      <c r="C1233" t="s">
        <v>464</v>
      </c>
      <c r="D1233">
        <v>7.753333333333333</v>
      </c>
      <c r="E1233">
        <v>123.2375</v>
      </c>
      <c r="F1233">
        <v>19.594999999999999</v>
      </c>
    </row>
    <row r="1234" spans="1:6" x14ac:dyDescent="0.25">
      <c r="A1234" s="1">
        <v>1479</v>
      </c>
      <c r="B1234" t="s">
        <v>128</v>
      </c>
      <c r="C1234" t="s">
        <v>465</v>
      </c>
      <c r="D1234">
        <v>14.133333333333329</v>
      </c>
      <c r="E1234">
        <v>212.5741666666666</v>
      </c>
      <c r="F1234">
        <v>25.677500000000009</v>
      </c>
    </row>
    <row r="1235" spans="1:6" x14ac:dyDescent="0.25">
      <c r="A1235" s="1">
        <v>1480</v>
      </c>
      <c r="B1235" t="s">
        <v>128</v>
      </c>
      <c r="C1235" t="s">
        <v>466</v>
      </c>
      <c r="D1235">
        <v>30.411666666666669</v>
      </c>
      <c r="E1235">
        <v>481.17416666666668</v>
      </c>
      <c r="F1235">
        <v>33.444166666666668</v>
      </c>
    </row>
    <row r="1236" spans="1:6" x14ac:dyDescent="0.25">
      <c r="A1236" s="1">
        <v>1481</v>
      </c>
      <c r="B1236" t="s">
        <v>128</v>
      </c>
      <c r="C1236" t="s">
        <v>467</v>
      </c>
      <c r="D1236">
        <v>25.412500000000001</v>
      </c>
      <c r="E1236">
        <v>381.97916666666669</v>
      </c>
      <c r="F1236">
        <v>31.13750000000001</v>
      </c>
    </row>
    <row r="1237" spans="1:6" x14ac:dyDescent="0.25">
      <c r="A1237" s="1">
        <v>1482</v>
      </c>
      <c r="B1237" t="s">
        <v>128</v>
      </c>
      <c r="C1237" t="s">
        <v>468</v>
      </c>
      <c r="D1237">
        <v>21.665833333333339</v>
      </c>
      <c r="E1237">
        <v>309.1400000000001</v>
      </c>
      <c r="F1237">
        <v>28.035</v>
      </c>
    </row>
    <row r="1238" spans="1:6" x14ac:dyDescent="0.25">
      <c r="A1238" s="1">
        <v>1483</v>
      </c>
      <c r="B1238" t="s">
        <v>128</v>
      </c>
      <c r="C1238" t="s">
        <v>469</v>
      </c>
      <c r="D1238">
        <v>14.031666666666659</v>
      </c>
      <c r="E1238">
        <v>199.71250000000001</v>
      </c>
      <c r="F1238">
        <v>24.510833333333331</v>
      </c>
    </row>
    <row r="1239" spans="1:6" x14ac:dyDescent="0.25">
      <c r="A1239" s="1">
        <v>1484</v>
      </c>
      <c r="B1239" t="s">
        <v>128</v>
      </c>
      <c r="C1239" t="s">
        <v>470</v>
      </c>
      <c r="D1239">
        <v>19.44916666666667</v>
      </c>
      <c r="E1239">
        <v>261.73500000000001</v>
      </c>
      <c r="F1239">
        <v>26.76</v>
      </c>
    </row>
    <row r="1240" spans="1:6" x14ac:dyDescent="0.25">
      <c r="A1240" s="1">
        <v>1485</v>
      </c>
      <c r="B1240" t="s">
        <v>128</v>
      </c>
      <c r="C1240" t="s">
        <v>471</v>
      </c>
      <c r="D1240">
        <v>14.414166666666659</v>
      </c>
      <c r="E1240">
        <v>189.51</v>
      </c>
      <c r="F1240">
        <v>23.345833333333331</v>
      </c>
    </row>
    <row r="1241" spans="1:6" x14ac:dyDescent="0.25">
      <c r="A1241" s="1">
        <v>1486</v>
      </c>
      <c r="B1241" t="s">
        <v>128</v>
      </c>
      <c r="C1241" t="s">
        <v>472</v>
      </c>
      <c r="D1241">
        <v>13.06</v>
      </c>
      <c r="E1241">
        <v>81.325833333333335</v>
      </c>
      <c r="F1241">
        <v>20.482500000000002</v>
      </c>
    </row>
    <row r="1242" spans="1:6" x14ac:dyDescent="0.25">
      <c r="A1242" s="1">
        <v>1489</v>
      </c>
      <c r="B1242" t="s">
        <v>129</v>
      </c>
      <c r="C1242" t="s">
        <v>463</v>
      </c>
      <c r="D1242">
        <v>11.72583333333333</v>
      </c>
      <c r="E1242">
        <v>285.07083333333338</v>
      </c>
      <c r="F1242">
        <v>21.928333333333331</v>
      </c>
    </row>
    <row r="1243" spans="1:6" x14ac:dyDescent="0.25">
      <c r="A1243" s="1">
        <v>1490</v>
      </c>
      <c r="B1243" t="s">
        <v>129</v>
      </c>
      <c r="C1243" t="s">
        <v>464</v>
      </c>
      <c r="D1243">
        <v>29.658333333333331</v>
      </c>
      <c r="E1243">
        <v>562.98750000000018</v>
      </c>
      <c r="F1243">
        <v>36.642500000000013</v>
      </c>
    </row>
    <row r="1244" spans="1:6" x14ac:dyDescent="0.25">
      <c r="A1244" s="1">
        <v>1491</v>
      </c>
      <c r="B1244" t="s">
        <v>129</v>
      </c>
      <c r="C1244" t="s">
        <v>465</v>
      </c>
      <c r="D1244">
        <v>41.173333333333332</v>
      </c>
      <c r="E1244">
        <v>731.42833333333328</v>
      </c>
      <c r="F1244">
        <v>45.405833333333327</v>
      </c>
    </row>
    <row r="1245" spans="1:6" x14ac:dyDescent="0.25">
      <c r="A1245" s="1">
        <v>1492</v>
      </c>
      <c r="B1245" t="s">
        <v>129</v>
      </c>
      <c r="C1245" t="s">
        <v>466</v>
      </c>
      <c r="D1245">
        <v>52.755000000000003</v>
      </c>
      <c r="E1245">
        <v>910.71583333333331</v>
      </c>
      <c r="F1245">
        <v>49.786666666666669</v>
      </c>
    </row>
    <row r="1246" spans="1:6" x14ac:dyDescent="0.25">
      <c r="A1246" s="1">
        <v>1493</v>
      </c>
      <c r="B1246" t="s">
        <v>129</v>
      </c>
      <c r="C1246" t="s">
        <v>467</v>
      </c>
      <c r="D1246">
        <v>57.007499999999993</v>
      </c>
      <c r="E1246">
        <v>958.87000000000035</v>
      </c>
      <c r="F1246">
        <v>48.046666666666667</v>
      </c>
    </row>
    <row r="1247" spans="1:6" x14ac:dyDescent="0.25">
      <c r="A1247" s="1">
        <v>1494</v>
      </c>
      <c r="B1247" t="s">
        <v>129</v>
      </c>
      <c r="C1247" t="s">
        <v>468</v>
      </c>
      <c r="D1247">
        <v>45.795833333333327</v>
      </c>
      <c r="E1247">
        <v>733.42416666666668</v>
      </c>
      <c r="F1247">
        <v>43.593333333333327</v>
      </c>
    </row>
    <row r="1248" spans="1:6" x14ac:dyDescent="0.25">
      <c r="A1248" s="1">
        <v>1495</v>
      </c>
      <c r="B1248" t="s">
        <v>129</v>
      </c>
      <c r="C1248" t="s">
        <v>469</v>
      </c>
      <c r="D1248">
        <v>45.798333333333332</v>
      </c>
      <c r="E1248">
        <v>557.91250000000002</v>
      </c>
      <c r="F1248">
        <v>37.551666666666662</v>
      </c>
    </row>
    <row r="1249" spans="1:6" x14ac:dyDescent="0.25">
      <c r="A1249" s="1">
        <v>1496</v>
      </c>
      <c r="B1249" t="s">
        <v>129</v>
      </c>
      <c r="C1249" t="s">
        <v>470</v>
      </c>
      <c r="D1249">
        <v>8.6041666666666661</v>
      </c>
      <c r="E1249">
        <v>119.1908333333333</v>
      </c>
      <c r="F1249">
        <v>23.204999999999998</v>
      </c>
    </row>
    <row r="1250" spans="1:6" x14ac:dyDescent="0.25">
      <c r="A1250" s="1">
        <v>1497</v>
      </c>
      <c r="B1250" t="s">
        <v>129</v>
      </c>
      <c r="C1250" t="s">
        <v>471</v>
      </c>
      <c r="D1250">
        <v>8.4491666666666667</v>
      </c>
      <c r="E1250">
        <v>93.911666666666676</v>
      </c>
      <c r="F1250">
        <v>22.23</v>
      </c>
    </row>
    <row r="1251" spans="1:6" x14ac:dyDescent="0.25">
      <c r="A1251" s="1">
        <v>1498</v>
      </c>
      <c r="B1251" t="s">
        <v>129</v>
      </c>
      <c r="C1251" t="s">
        <v>472</v>
      </c>
      <c r="D1251">
        <v>13.54</v>
      </c>
      <c r="E1251">
        <v>129.27333333333331</v>
      </c>
      <c r="F1251">
        <v>23.03083333333333</v>
      </c>
    </row>
    <row r="1252" spans="1:6" x14ac:dyDescent="0.25">
      <c r="A1252" s="1">
        <v>1501</v>
      </c>
      <c r="B1252" t="s">
        <v>130</v>
      </c>
      <c r="C1252" t="s">
        <v>463</v>
      </c>
      <c r="D1252">
        <v>8.5366666666666671</v>
      </c>
      <c r="E1252">
        <v>166.035</v>
      </c>
      <c r="F1252">
        <v>18.6675</v>
      </c>
    </row>
    <row r="1253" spans="1:6" x14ac:dyDescent="0.25">
      <c r="A1253" s="1">
        <v>1502</v>
      </c>
      <c r="B1253" t="s">
        <v>130</v>
      </c>
      <c r="C1253" t="s">
        <v>464</v>
      </c>
      <c r="D1253">
        <v>14.925000000000001</v>
      </c>
      <c r="E1253">
        <v>247.55083333333329</v>
      </c>
      <c r="F1253">
        <v>24.009166666666669</v>
      </c>
    </row>
    <row r="1254" spans="1:6" x14ac:dyDescent="0.25">
      <c r="A1254" s="1">
        <v>1503</v>
      </c>
      <c r="B1254" t="s">
        <v>130</v>
      </c>
      <c r="C1254" t="s">
        <v>465</v>
      </c>
      <c r="D1254">
        <v>31.133333333333329</v>
      </c>
      <c r="E1254">
        <v>504.09916666666658</v>
      </c>
      <c r="F1254">
        <v>30.34416666666667</v>
      </c>
    </row>
    <row r="1255" spans="1:6" x14ac:dyDescent="0.25">
      <c r="A1255" s="1">
        <v>1504</v>
      </c>
      <c r="B1255" t="s">
        <v>130</v>
      </c>
      <c r="C1255" t="s">
        <v>466</v>
      </c>
      <c r="D1255">
        <v>48.077500000000008</v>
      </c>
      <c r="E1255">
        <v>787.30250000000012</v>
      </c>
      <c r="F1255">
        <v>42.31</v>
      </c>
    </row>
    <row r="1256" spans="1:6" x14ac:dyDescent="0.25">
      <c r="A1256" s="1">
        <v>1505</v>
      </c>
      <c r="B1256" t="s">
        <v>130</v>
      </c>
      <c r="C1256" t="s">
        <v>467</v>
      </c>
      <c r="D1256">
        <v>51.829166666666673</v>
      </c>
      <c r="E1256">
        <v>870.65083333333325</v>
      </c>
      <c r="F1256">
        <v>48.825833333333328</v>
      </c>
    </row>
    <row r="1257" spans="1:6" x14ac:dyDescent="0.25">
      <c r="A1257" s="1">
        <v>1506</v>
      </c>
      <c r="B1257" t="s">
        <v>130</v>
      </c>
      <c r="C1257" t="s">
        <v>468</v>
      </c>
      <c r="D1257">
        <v>59.807500000000012</v>
      </c>
      <c r="E1257">
        <v>991.5533333333334</v>
      </c>
      <c r="F1257">
        <v>52.238333333333337</v>
      </c>
    </row>
    <row r="1258" spans="1:6" x14ac:dyDescent="0.25">
      <c r="A1258" s="1">
        <v>1507</v>
      </c>
      <c r="B1258" t="s">
        <v>130</v>
      </c>
      <c r="C1258" t="s">
        <v>469</v>
      </c>
      <c r="D1258">
        <v>60.889999999999993</v>
      </c>
      <c r="E1258">
        <v>549.42250000000001</v>
      </c>
      <c r="F1258">
        <v>41.765833333333347</v>
      </c>
    </row>
    <row r="1259" spans="1:6" x14ac:dyDescent="0.25">
      <c r="A1259" s="1">
        <v>1508</v>
      </c>
      <c r="B1259" t="s">
        <v>130</v>
      </c>
      <c r="C1259" t="s">
        <v>470</v>
      </c>
      <c r="D1259">
        <v>52.212500000000013</v>
      </c>
      <c r="E1259">
        <v>155.28416666666669</v>
      </c>
      <c r="F1259">
        <v>27.269166666666671</v>
      </c>
    </row>
    <row r="1260" spans="1:6" x14ac:dyDescent="0.25">
      <c r="A1260" s="1">
        <v>1509</v>
      </c>
      <c r="B1260" t="s">
        <v>130</v>
      </c>
      <c r="C1260" t="s">
        <v>471</v>
      </c>
      <c r="D1260">
        <v>37.901666666666671</v>
      </c>
      <c r="E1260">
        <v>147.5158333333334</v>
      </c>
      <c r="F1260">
        <v>26.235833333333328</v>
      </c>
    </row>
    <row r="1261" spans="1:6" x14ac:dyDescent="0.25">
      <c r="A1261" s="1">
        <v>1510</v>
      </c>
      <c r="B1261" t="s">
        <v>130</v>
      </c>
      <c r="C1261" t="s">
        <v>472</v>
      </c>
      <c r="D1261">
        <v>18.981666666666669</v>
      </c>
      <c r="E1261">
        <v>54.493333333333339</v>
      </c>
      <c r="F1261">
        <v>21.483333333333331</v>
      </c>
    </row>
    <row r="1262" spans="1:6" x14ac:dyDescent="0.25">
      <c r="A1262" s="1">
        <v>1513</v>
      </c>
      <c r="B1262" t="s">
        <v>131</v>
      </c>
      <c r="C1262" t="s">
        <v>463</v>
      </c>
      <c r="D1262">
        <v>11.692500000000001</v>
      </c>
      <c r="E1262">
        <v>301.88166666666672</v>
      </c>
      <c r="F1262">
        <v>18.418333333333329</v>
      </c>
    </row>
    <row r="1263" spans="1:6" x14ac:dyDescent="0.25">
      <c r="A1263" s="1">
        <v>1514</v>
      </c>
      <c r="B1263" t="s">
        <v>131</v>
      </c>
      <c r="C1263" t="s">
        <v>464</v>
      </c>
      <c r="D1263">
        <v>30.986666666666672</v>
      </c>
      <c r="E1263">
        <v>591.13166666666643</v>
      </c>
      <c r="F1263">
        <v>35.938333333333333</v>
      </c>
    </row>
    <row r="1264" spans="1:6" x14ac:dyDescent="0.25">
      <c r="A1264" s="1">
        <v>1515</v>
      </c>
      <c r="B1264" t="s">
        <v>131</v>
      </c>
      <c r="C1264" t="s">
        <v>465</v>
      </c>
      <c r="D1264">
        <v>46.01250000000001</v>
      </c>
      <c r="E1264">
        <v>818.9375</v>
      </c>
      <c r="F1264">
        <v>46.769166666666671</v>
      </c>
    </row>
    <row r="1265" spans="1:6" x14ac:dyDescent="0.25">
      <c r="A1265" s="1">
        <v>1516</v>
      </c>
      <c r="B1265" t="s">
        <v>131</v>
      </c>
      <c r="C1265" t="s">
        <v>466</v>
      </c>
      <c r="D1265">
        <v>55.927500000000009</v>
      </c>
      <c r="E1265">
        <v>969.94833333333327</v>
      </c>
      <c r="F1265">
        <v>54.49</v>
      </c>
    </row>
    <row r="1266" spans="1:6" x14ac:dyDescent="0.25">
      <c r="A1266" s="1">
        <v>1517</v>
      </c>
      <c r="B1266" t="s">
        <v>131</v>
      </c>
      <c r="C1266" t="s">
        <v>467</v>
      </c>
      <c r="D1266">
        <v>55.412500000000001</v>
      </c>
      <c r="E1266">
        <v>944.74666666666656</v>
      </c>
      <c r="F1266">
        <v>53.856666666666662</v>
      </c>
    </row>
    <row r="1267" spans="1:6" x14ac:dyDescent="0.25">
      <c r="A1267" s="1">
        <v>1518</v>
      </c>
      <c r="B1267" t="s">
        <v>131</v>
      </c>
      <c r="C1267" t="s">
        <v>468</v>
      </c>
      <c r="D1267">
        <v>58.6325</v>
      </c>
      <c r="E1267">
        <v>969.03083333333348</v>
      </c>
      <c r="F1267">
        <v>52.278333333333343</v>
      </c>
    </row>
    <row r="1268" spans="1:6" x14ac:dyDescent="0.25">
      <c r="A1268" s="1">
        <v>1519</v>
      </c>
      <c r="B1268" t="s">
        <v>131</v>
      </c>
      <c r="C1268" t="s">
        <v>469</v>
      </c>
      <c r="D1268">
        <v>59.814999999999998</v>
      </c>
      <c r="E1268">
        <v>537.1783333333334</v>
      </c>
      <c r="F1268">
        <v>38.295833333333327</v>
      </c>
    </row>
    <row r="1269" spans="1:6" x14ac:dyDescent="0.25">
      <c r="A1269" s="1">
        <v>1520</v>
      </c>
      <c r="B1269" t="s">
        <v>131</v>
      </c>
      <c r="C1269" t="s">
        <v>470</v>
      </c>
      <c r="D1269">
        <v>46.676666666666669</v>
      </c>
      <c r="E1269">
        <v>113.55249999999999</v>
      </c>
      <c r="F1269">
        <v>24.443333333333332</v>
      </c>
    </row>
    <row r="1270" spans="1:6" x14ac:dyDescent="0.25">
      <c r="A1270" s="1">
        <v>1521</v>
      </c>
      <c r="B1270" t="s">
        <v>131</v>
      </c>
      <c r="C1270" t="s">
        <v>471</v>
      </c>
      <c r="D1270">
        <v>33.594999999999999</v>
      </c>
      <c r="E1270">
        <v>54.715000000000003</v>
      </c>
      <c r="F1270">
        <v>22.119166666666661</v>
      </c>
    </row>
    <row r="1271" spans="1:6" x14ac:dyDescent="0.25">
      <c r="A1271" s="1">
        <v>1522</v>
      </c>
      <c r="B1271" t="s">
        <v>131</v>
      </c>
      <c r="C1271" t="s">
        <v>472</v>
      </c>
      <c r="D1271">
        <v>17.59</v>
      </c>
      <c r="E1271">
        <v>35.605833333333329</v>
      </c>
      <c r="F1271">
        <v>19.925000000000001</v>
      </c>
    </row>
    <row r="1272" spans="1:6" x14ac:dyDescent="0.25">
      <c r="A1272" s="1">
        <v>1525</v>
      </c>
      <c r="B1272" t="s">
        <v>132</v>
      </c>
      <c r="C1272" t="s">
        <v>463</v>
      </c>
      <c r="D1272">
        <v>12.725</v>
      </c>
      <c r="E1272">
        <v>320.78250000000003</v>
      </c>
      <c r="F1272">
        <v>16.43</v>
      </c>
    </row>
    <row r="1273" spans="1:6" x14ac:dyDescent="0.25">
      <c r="A1273" s="1">
        <v>1526</v>
      </c>
      <c r="B1273" t="s">
        <v>132</v>
      </c>
      <c r="C1273" t="s">
        <v>464</v>
      </c>
      <c r="D1273">
        <v>32.482499999999987</v>
      </c>
      <c r="E1273">
        <v>614.04416666666668</v>
      </c>
      <c r="F1273">
        <v>32.375833333333333</v>
      </c>
    </row>
    <row r="1274" spans="1:6" x14ac:dyDescent="0.25">
      <c r="A1274" s="1">
        <v>1527</v>
      </c>
      <c r="B1274" t="s">
        <v>132</v>
      </c>
      <c r="C1274" t="s">
        <v>465</v>
      </c>
      <c r="D1274">
        <v>44.880833333333328</v>
      </c>
      <c r="E1274">
        <v>792.26083333333327</v>
      </c>
      <c r="F1274">
        <v>42.595833333333353</v>
      </c>
    </row>
    <row r="1275" spans="1:6" x14ac:dyDescent="0.25">
      <c r="A1275" s="1">
        <v>1528</v>
      </c>
      <c r="B1275" t="s">
        <v>132</v>
      </c>
      <c r="C1275" t="s">
        <v>466</v>
      </c>
      <c r="D1275">
        <v>53.19166666666667</v>
      </c>
      <c r="E1275">
        <v>902.48749999999995</v>
      </c>
      <c r="F1275">
        <v>44.640833333333333</v>
      </c>
    </row>
    <row r="1276" spans="1:6" x14ac:dyDescent="0.25">
      <c r="A1276" s="1">
        <v>1529</v>
      </c>
      <c r="B1276" t="s">
        <v>132</v>
      </c>
      <c r="C1276" t="s">
        <v>467</v>
      </c>
      <c r="D1276">
        <v>58.590833333333343</v>
      </c>
      <c r="E1276">
        <v>984.97166666666669</v>
      </c>
      <c r="F1276">
        <v>50.413333333333327</v>
      </c>
    </row>
    <row r="1277" spans="1:6" x14ac:dyDescent="0.25">
      <c r="A1277" s="1">
        <v>1530</v>
      </c>
      <c r="B1277" t="s">
        <v>132</v>
      </c>
      <c r="C1277" t="s">
        <v>468</v>
      </c>
      <c r="D1277">
        <v>61.141666666666673</v>
      </c>
      <c r="E1277">
        <v>1031.7241666666671</v>
      </c>
      <c r="F1277">
        <v>57.391666666666652</v>
      </c>
    </row>
    <row r="1278" spans="1:6" x14ac:dyDescent="0.25">
      <c r="A1278" s="1">
        <v>1531</v>
      </c>
      <c r="B1278" t="s">
        <v>132</v>
      </c>
      <c r="C1278" t="s">
        <v>469</v>
      </c>
      <c r="D1278">
        <v>58.938333333333333</v>
      </c>
      <c r="E1278">
        <v>506.36333333333317</v>
      </c>
      <c r="F1278">
        <v>43.924166666666657</v>
      </c>
    </row>
    <row r="1279" spans="1:6" x14ac:dyDescent="0.25">
      <c r="A1279" s="1">
        <v>1532</v>
      </c>
      <c r="B1279" t="s">
        <v>132</v>
      </c>
      <c r="C1279" t="s">
        <v>470</v>
      </c>
      <c r="D1279">
        <v>50.048333333333332</v>
      </c>
      <c r="E1279">
        <v>71.309166666666655</v>
      </c>
      <c r="F1279">
        <v>24.579166666666669</v>
      </c>
    </row>
    <row r="1280" spans="1:6" x14ac:dyDescent="0.25">
      <c r="A1280" s="1">
        <v>1533</v>
      </c>
      <c r="B1280" t="s">
        <v>132</v>
      </c>
      <c r="C1280" t="s">
        <v>471</v>
      </c>
      <c r="D1280">
        <v>33.978333333333353</v>
      </c>
      <c r="E1280">
        <v>33.047499999999999</v>
      </c>
      <c r="F1280">
        <v>21.198333333333331</v>
      </c>
    </row>
    <row r="1281" spans="1:6" x14ac:dyDescent="0.25">
      <c r="A1281" s="1">
        <v>1534</v>
      </c>
      <c r="B1281" t="s">
        <v>132</v>
      </c>
      <c r="C1281" t="s">
        <v>472</v>
      </c>
      <c r="D1281">
        <v>17.955833333333331</v>
      </c>
      <c r="E1281">
        <v>27.614166666666669</v>
      </c>
      <c r="F1281">
        <v>19.835000000000001</v>
      </c>
    </row>
    <row r="1282" spans="1:6" x14ac:dyDescent="0.25">
      <c r="A1282" s="1">
        <v>1537</v>
      </c>
      <c r="B1282" t="s">
        <v>133</v>
      </c>
      <c r="C1282" t="s">
        <v>463</v>
      </c>
      <c r="D1282">
        <v>11.660833333333329</v>
      </c>
      <c r="E1282">
        <v>293.03500000000003</v>
      </c>
      <c r="F1282">
        <v>17.888333333333339</v>
      </c>
    </row>
    <row r="1283" spans="1:6" x14ac:dyDescent="0.25">
      <c r="A1283" s="1">
        <v>1538</v>
      </c>
      <c r="B1283" t="s">
        <v>133</v>
      </c>
      <c r="C1283" t="s">
        <v>464</v>
      </c>
      <c r="D1283">
        <v>31.123333333333331</v>
      </c>
      <c r="E1283">
        <v>583.27833333333331</v>
      </c>
      <c r="F1283">
        <v>32.228333333333332</v>
      </c>
    </row>
    <row r="1284" spans="1:6" x14ac:dyDescent="0.25">
      <c r="A1284" s="1">
        <v>1539</v>
      </c>
      <c r="B1284" t="s">
        <v>133</v>
      </c>
      <c r="C1284" t="s">
        <v>465</v>
      </c>
      <c r="D1284">
        <v>45.662500000000001</v>
      </c>
      <c r="E1284">
        <v>809.87</v>
      </c>
      <c r="F1284">
        <v>44.748333333333342</v>
      </c>
    </row>
    <row r="1285" spans="1:6" x14ac:dyDescent="0.25">
      <c r="A1285" s="1">
        <v>1540</v>
      </c>
      <c r="B1285" t="s">
        <v>133</v>
      </c>
      <c r="C1285" t="s">
        <v>466</v>
      </c>
      <c r="D1285">
        <v>56.692500000000003</v>
      </c>
      <c r="E1285">
        <v>981.89166666666677</v>
      </c>
      <c r="F1285">
        <v>50.965833333333343</v>
      </c>
    </row>
    <row r="1286" spans="1:6" x14ac:dyDescent="0.25">
      <c r="A1286" s="1">
        <v>1541</v>
      </c>
      <c r="B1286" t="s">
        <v>133</v>
      </c>
      <c r="C1286" t="s">
        <v>467</v>
      </c>
      <c r="D1286">
        <v>63.111666666666672</v>
      </c>
      <c r="E1286">
        <v>1064.4466666666669</v>
      </c>
      <c r="F1286">
        <v>55.368333333333318</v>
      </c>
    </row>
    <row r="1287" spans="1:6" x14ac:dyDescent="0.25">
      <c r="A1287" s="1">
        <v>1542</v>
      </c>
      <c r="B1287" t="s">
        <v>133</v>
      </c>
      <c r="C1287" t="s">
        <v>468</v>
      </c>
      <c r="D1287">
        <v>64.180833333333325</v>
      </c>
      <c r="E1287">
        <v>1048.5983333333329</v>
      </c>
      <c r="F1287">
        <v>53.857500000000002</v>
      </c>
    </row>
    <row r="1288" spans="1:6" x14ac:dyDescent="0.25">
      <c r="A1288" s="1">
        <v>1543</v>
      </c>
      <c r="B1288" t="s">
        <v>133</v>
      </c>
      <c r="C1288" t="s">
        <v>469</v>
      </c>
      <c r="D1288">
        <v>60.126666666666672</v>
      </c>
      <c r="E1288">
        <v>499.83916666666681</v>
      </c>
      <c r="F1288">
        <v>39.735833333333353</v>
      </c>
    </row>
    <row r="1289" spans="1:6" x14ac:dyDescent="0.25">
      <c r="A1289" s="1">
        <v>1544</v>
      </c>
      <c r="B1289" t="s">
        <v>133</v>
      </c>
      <c r="C1289" t="s">
        <v>470</v>
      </c>
      <c r="D1289">
        <v>50.484166666666667</v>
      </c>
      <c r="E1289">
        <v>95.202500000000001</v>
      </c>
      <c r="F1289">
        <v>25.151666666666671</v>
      </c>
    </row>
    <row r="1290" spans="1:6" x14ac:dyDescent="0.25">
      <c r="A1290" s="1">
        <v>1545</v>
      </c>
      <c r="B1290" t="s">
        <v>133</v>
      </c>
      <c r="C1290" t="s">
        <v>471</v>
      </c>
      <c r="D1290">
        <v>33.664166666666659</v>
      </c>
      <c r="E1290">
        <v>47.009166666666658</v>
      </c>
      <c r="F1290">
        <v>21.263333333333328</v>
      </c>
    </row>
    <row r="1291" spans="1:6" x14ac:dyDescent="0.25">
      <c r="A1291" s="1">
        <v>1546</v>
      </c>
      <c r="B1291" t="s">
        <v>133</v>
      </c>
      <c r="C1291" t="s">
        <v>472</v>
      </c>
      <c r="D1291">
        <v>17.545000000000009</v>
      </c>
      <c r="E1291">
        <v>36.04</v>
      </c>
      <c r="F1291">
        <v>19.369166666666668</v>
      </c>
    </row>
    <row r="1292" spans="1:6" x14ac:dyDescent="0.25">
      <c r="A1292" s="1">
        <v>1549</v>
      </c>
      <c r="B1292" t="s">
        <v>134</v>
      </c>
      <c r="C1292" t="s">
        <v>463</v>
      </c>
      <c r="D1292">
        <v>11.5525</v>
      </c>
      <c r="E1292">
        <v>290.72416666666669</v>
      </c>
      <c r="F1292">
        <v>18.096666666666671</v>
      </c>
    </row>
    <row r="1293" spans="1:6" x14ac:dyDescent="0.25">
      <c r="A1293" s="1">
        <v>1550</v>
      </c>
      <c r="B1293" t="s">
        <v>134</v>
      </c>
      <c r="C1293" t="s">
        <v>464</v>
      </c>
      <c r="D1293">
        <v>30.416666666666671</v>
      </c>
      <c r="E1293">
        <v>576.35166666666669</v>
      </c>
      <c r="F1293">
        <v>35.15</v>
      </c>
    </row>
    <row r="1294" spans="1:6" x14ac:dyDescent="0.25">
      <c r="A1294" s="1">
        <v>1551</v>
      </c>
      <c r="B1294" t="s">
        <v>134</v>
      </c>
      <c r="C1294" t="s">
        <v>465</v>
      </c>
      <c r="D1294">
        <v>42.875</v>
      </c>
      <c r="E1294">
        <v>759.49000000000012</v>
      </c>
      <c r="F1294">
        <v>44.633333333333333</v>
      </c>
    </row>
    <row r="1295" spans="1:6" x14ac:dyDescent="0.25">
      <c r="A1295" s="1">
        <v>1552</v>
      </c>
      <c r="B1295" t="s">
        <v>134</v>
      </c>
      <c r="C1295" t="s">
        <v>466</v>
      </c>
      <c r="D1295">
        <v>50.195833333333333</v>
      </c>
      <c r="E1295">
        <v>849.21583333333331</v>
      </c>
      <c r="F1295">
        <v>47.51583333333334</v>
      </c>
    </row>
    <row r="1296" spans="1:6" x14ac:dyDescent="0.25">
      <c r="A1296" s="1">
        <v>1553</v>
      </c>
      <c r="B1296" t="s">
        <v>134</v>
      </c>
      <c r="C1296" t="s">
        <v>467</v>
      </c>
      <c r="D1296">
        <v>55.755833333333342</v>
      </c>
      <c r="E1296">
        <v>937.33749999999998</v>
      </c>
      <c r="F1296">
        <v>49.258333333333333</v>
      </c>
    </row>
    <row r="1297" spans="1:6" x14ac:dyDescent="0.25">
      <c r="A1297" s="1">
        <v>1554</v>
      </c>
      <c r="B1297" t="s">
        <v>134</v>
      </c>
      <c r="C1297" t="s">
        <v>468</v>
      </c>
      <c r="D1297">
        <v>53.042499999999997</v>
      </c>
      <c r="E1297">
        <v>871.90916666666669</v>
      </c>
      <c r="F1297">
        <v>53.109999999999992</v>
      </c>
    </row>
    <row r="1298" spans="1:6" x14ac:dyDescent="0.25">
      <c r="A1298" s="1">
        <v>1555</v>
      </c>
      <c r="B1298" t="s">
        <v>134</v>
      </c>
      <c r="C1298" t="s">
        <v>469</v>
      </c>
      <c r="D1298">
        <v>55.609166666666667</v>
      </c>
      <c r="E1298">
        <v>516.0575</v>
      </c>
      <c r="F1298">
        <v>42.095833333333331</v>
      </c>
    </row>
    <row r="1299" spans="1:6" x14ac:dyDescent="0.25">
      <c r="A1299" s="1">
        <v>1556</v>
      </c>
      <c r="B1299" t="s">
        <v>134</v>
      </c>
      <c r="C1299" t="s">
        <v>470</v>
      </c>
      <c r="D1299">
        <v>41.001666666666672</v>
      </c>
      <c r="E1299">
        <v>185.92</v>
      </c>
      <c r="F1299">
        <v>27.331666666666671</v>
      </c>
    </row>
    <row r="1300" spans="1:6" x14ac:dyDescent="0.25">
      <c r="A1300" s="1">
        <v>1557</v>
      </c>
      <c r="B1300" t="s">
        <v>134</v>
      </c>
      <c r="C1300" t="s">
        <v>471</v>
      </c>
      <c r="D1300">
        <v>30.71083333333333</v>
      </c>
      <c r="E1300">
        <v>187.63</v>
      </c>
      <c r="F1300">
        <v>27.70333333333333</v>
      </c>
    </row>
    <row r="1301" spans="1:6" x14ac:dyDescent="0.25">
      <c r="A1301" s="1">
        <v>1558</v>
      </c>
      <c r="B1301" t="s">
        <v>134</v>
      </c>
      <c r="C1301" t="s">
        <v>472</v>
      </c>
      <c r="D1301">
        <v>20.1525</v>
      </c>
      <c r="E1301">
        <v>157.9025</v>
      </c>
      <c r="F1301">
        <v>25.178333333333331</v>
      </c>
    </row>
    <row r="1302" spans="1:6" x14ac:dyDescent="0.25">
      <c r="A1302" s="1">
        <v>1561</v>
      </c>
      <c r="B1302" t="s">
        <v>135</v>
      </c>
      <c r="C1302" t="s">
        <v>463</v>
      </c>
      <c r="D1302">
        <v>4.3308333333333344</v>
      </c>
      <c r="E1302">
        <v>75.765833333333333</v>
      </c>
      <c r="F1302">
        <v>16.891666666666669</v>
      </c>
    </row>
    <row r="1303" spans="1:6" x14ac:dyDescent="0.25">
      <c r="A1303" s="1">
        <v>1562</v>
      </c>
      <c r="B1303" t="s">
        <v>135</v>
      </c>
      <c r="C1303" t="s">
        <v>464</v>
      </c>
      <c r="D1303">
        <v>23.579166666666669</v>
      </c>
      <c r="E1303">
        <v>435.08666666666682</v>
      </c>
      <c r="F1303">
        <v>31.87833333333333</v>
      </c>
    </row>
    <row r="1304" spans="1:6" x14ac:dyDescent="0.25">
      <c r="A1304" s="1">
        <v>1563</v>
      </c>
      <c r="B1304" t="s">
        <v>135</v>
      </c>
      <c r="C1304" t="s">
        <v>465</v>
      </c>
      <c r="D1304">
        <v>29.03</v>
      </c>
      <c r="E1304">
        <v>485.98333333333329</v>
      </c>
      <c r="F1304">
        <v>39.823333333333331</v>
      </c>
    </row>
    <row r="1305" spans="1:6" x14ac:dyDescent="0.25">
      <c r="A1305" s="1">
        <v>1564</v>
      </c>
      <c r="B1305" t="s">
        <v>135</v>
      </c>
      <c r="C1305" t="s">
        <v>466</v>
      </c>
      <c r="D1305">
        <v>39.685833333333328</v>
      </c>
      <c r="E1305">
        <v>659.64666666666665</v>
      </c>
      <c r="F1305">
        <v>39.997500000000009</v>
      </c>
    </row>
    <row r="1306" spans="1:6" x14ac:dyDescent="0.25">
      <c r="A1306" s="1">
        <v>1565</v>
      </c>
      <c r="B1306" t="s">
        <v>135</v>
      </c>
      <c r="C1306" t="s">
        <v>467</v>
      </c>
      <c r="D1306">
        <v>24.346666666666671</v>
      </c>
      <c r="E1306">
        <v>421.05500000000001</v>
      </c>
      <c r="F1306">
        <v>36.054166666666667</v>
      </c>
    </row>
    <row r="1307" spans="1:6" x14ac:dyDescent="0.25">
      <c r="A1307" s="1">
        <v>1566</v>
      </c>
      <c r="B1307" t="s">
        <v>135</v>
      </c>
      <c r="C1307" t="s">
        <v>468</v>
      </c>
      <c r="D1307">
        <v>12.70166666666667</v>
      </c>
      <c r="E1307">
        <v>180.285</v>
      </c>
      <c r="F1307">
        <v>25.265000000000001</v>
      </c>
    </row>
    <row r="1308" spans="1:6" x14ac:dyDescent="0.25">
      <c r="A1308" s="1">
        <v>1567</v>
      </c>
      <c r="B1308" t="s">
        <v>135</v>
      </c>
      <c r="C1308" t="s">
        <v>469</v>
      </c>
      <c r="D1308">
        <v>6.1574999999999998</v>
      </c>
      <c r="E1308">
        <v>83.054999999999978</v>
      </c>
      <c r="F1308">
        <v>19.615833333333331</v>
      </c>
    </row>
    <row r="1309" spans="1:6" x14ac:dyDescent="0.25">
      <c r="A1309" s="1">
        <v>1568</v>
      </c>
      <c r="B1309" t="s">
        <v>135</v>
      </c>
      <c r="C1309" t="s">
        <v>470</v>
      </c>
      <c r="D1309">
        <v>14.2875</v>
      </c>
      <c r="E1309">
        <v>169.89666666666659</v>
      </c>
      <c r="F1309">
        <v>24.073333333333331</v>
      </c>
    </row>
    <row r="1310" spans="1:6" x14ac:dyDescent="0.25">
      <c r="A1310" s="1">
        <v>1569</v>
      </c>
      <c r="B1310" t="s">
        <v>135</v>
      </c>
      <c r="C1310" t="s">
        <v>471</v>
      </c>
      <c r="D1310">
        <v>19.947500000000002</v>
      </c>
      <c r="E1310">
        <v>148.1358333333333</v>
      </c>
      <c r="F1310">
        <v>25.22750000000001</v>
      </c>
    </row>
    <row r="1311" spans="1:6" x14ac:dyDescent="0.25">
      <c r="A1311" s="1">
        <v>1570</v>
      </c>
      <c r="B1311" t="s">
        <v>135</v>
      </c>
      <c r="C1311" t="s">
        <v>472</v>
      </c>
      <c r="D1311">
        <v>4.9449999999999994</v>
      </c>
      <c r="E1311">
        <v>64.706666666666663</v>
      </c>
      <c r="F1311">
        <v>21.4175</v>
      </c>
    </row>
    <row r="1312" spans="1:6" x14ac:dyDescent="0.25">
      <c r="A1312" s="1">
        <v>1573</v>
      </c>
      <c r="B1312" t="s">
        <v>136</v>
      </c>
      <c r="C1312" t="s">
        <v>463</v>
      </c>
      <c r="D1312">
        <v>11.295</v>
      </c>
      <c r="E1312">
        <v>265.14749999999998</v>
      </c>
      <c r="F1312">
        <v>17.24916666666666</v>
      </c>
    </row>
    <row r="1313" spans="1:6" x14ac:dyDescent="0.25">
      <c r="A1313" s="1">
        <v>1574</v>
      </c>
      <c r="B1313" t="s">
        <v>136</v>
      </c>
      <c r="C1313" t="s">
        <v>464</v>
      </c>
      <c r="D1313">
        <v>30.467500000000001</v>
      </c>
      <c r="E1313">
        <v>566.17500000000018</v>
      </c>
      <c r="F1313">
        <v>35.537500000000001</v>
      </c>
    </row>
    <row r="1314" spans="1:6" x14ac:dyDescent="0.25">
      <c r="A1314" s="1">
        <v>1575</v>
      </c>
      <c r="B1314" t="s">
        <v>136</v>
      </c>
      <c r="C1314" t="s">
        <v>465</v>
      </c>
      <c r="D1314">
        <v>44.693333333333342</v>
      </c>
      <c r="E1314">
        <v>785.65333333333331</v>
      </c>
      <c r="F1314">
        <v>45.693333333333328</v>
      </c>
    </row>
    <row r="1315" spans="1:6" x14ac:dyDescent="0.25">
      <c r="A1315" s="1">
        <v>1576</v>
      </c>
      <c r="B1315" t="s">
        <v>136</v>
      </c>
      <c r="C1315" t="s">
        <v>466</v>
      </c>
      <c r="D1315">
        <v>54.659166666666657</v>
      </c>
      <c r="E1315">
        <v>935.14333333333343</v>
      </c>
      <c r="F1315">
        <v>50.029166666666669</v>
      </c>
    </row>
    <row r="1316" spans="1:6" x14ac:dyDescent="0.25">
      <c r="A1316" s="1">
        <v>1577</v>
      </c>
      <c r="B1316" t="s">
        <v>136</v>
      </c>
      <c r="C1316" t="s">
        <v>467</v>
      </c>
      <c r="D1316">
        <v>60.91</v>
      </c>
      <c r="E1316">
        <v>1036.7933333333331</v>
      </c>
      <c r="F1316">
        <v>54.395000000000003</v>
      </c>
    </row>
    <row r="1317" spans="1:6" x14ac:dyDescent="0.25">
      <c r="A1317" s="1">
        <v>1578</v>
      </c>
      <c r="B1317" t="s">
        <v>136</v>
      </c>
      <c r="C1317" t="s">
        <v>468</v>
      </c>
      <c r="D1317">
        <v>62.203333333333333</v>
      </c>
      <c r="E1317">
        <v>1042.7108333333331</v>
      </c>
      <c r="F1317">
        <v>55.899166666666673</v>
      </c>
    </row>
    <row r="1318" spans="1:6" x14ac:dyDescent="0.25">
      <c r="A1318" s="1">
        <v>1579</v>
      </c>
      <c r="B1318" t="s">
        <v>136</v>
      </c>
      <c r="C1318" t="s">
        <v>469</v>
      </c>
      <c r="D1318">
        <v>54.461666666666652</v>
      </c>
      <c r="E1318">
        <v>549.76333333333332</v>
      </c>
      <c r="F1318">
        <v>42.977499999999999</v>
      </c>
    </row>
    <row r="1319" spans="1:6" x14ac:dyDescent="0.25">
      <c r="A1319" s="1">
        <v>1580</v>
      </c>
      <c r="B1319" t="s">
        <v>136</v>
      </c>
      <c r="C1319" t="s">
        <v>470</v>
      </c>
      <c r="D1319">
        <v>28.35166666666667</v>
      </c>
      <c r="E1319">
        <v>245.67416666666671</v>
      </c>
      <c r="F1319">
        <v>31.135000000000009</v>
      </c>
    </row>
    <row r="1320" spans="1:6" x14ac:dyDescent="0.25">
      <c r="A1320" s="1">
        <v>1581</v>
      </c>
      <c r="B1320" t="s">
        <v>136</v>
      </c>
      <c r="C1320" t="s">
        <v>471</v>
      </c>
      <c r="D1320">
        <v>17.299166666666661</v>
      </c>
      <c r="E1320">
        <v>150.85249999999999</v>
      </c>
      <c r="F1320">
        <v>25.810833333333331</v>
      </c>
    </row>
    <row r="1321" spans="1:6" x14ac:dyDescent="0.25">
      <c r="A1321" s="1">
        <v>1582</v>
      </c>
      <c r="B1321" t="s">
        <v>136</v>
      </c>
      <c r="C1321" t="s">
        <v>472</v>
      </c>
      <c r="D1321">
        <v>3.0583333333333331</v>
      </c>
      <c r="E1321">
        <v>42.643333333333352</v>
      </c>
      <c r="F1321">
        <v>16.952500000000001</v>
      </c>
    </row>
    <row r="1322" spans="1:6" x14ac:dyDescent="0.25">
      <c r="A1322" s="1">
        <v>1585</v>
      </c>
      <c r="B1322" t="s">
        <v>137</v>
      </c>
      <c r="C1322" t="s">
        <v>463</v>
      </c>
      <c r="D1322">
        <v>10.845000000000001</v>
      </c>
      <c r="E1322">
        <v>258.68583333333328</v>
      </c>
      <c r="F1322">
        <v>18.3475</v>
      </c>
    </row>
    <row r="1323" spans="1:6" x14ac:dyDescent="0.25">
      <c r="A1323" s="1">
        <v>1586</v>
      </c>
      <c r="B1323" t="s">
        <v>137</v>
      </c>
      <c r="C1323" t="s">
        <v>464</v>
      </c>
      <c r="D1323">
        <v>31.45999999999999</v>
      </c>
      <c r="E1323">
        <v>582.56999999999982</v>
      </c>
      <c r="F1323">
        <v>33.171666666666667</v>
      </c>
    </row>
    <row r="1324" spans="1:6" x14ac:dyDescent="0.25">
      <c r="A1324" s="1">
        <v>1587</v>
      </c>
      <c r="B1324" t="s">
        <v>137</v>
      </c>
      <c r="C1324" t="s">
        <v>465</v>
      </c>
      <c r="D1324">
        <v>48.519166666666678</v>
      </c>
      <c r="E1324">
        <v>832.36916666666662</v>
      </c>
      <c r="F1324">
        <v>34.498333333333328</v>
      </c>
    </row>
    <row r="1325" spans="1:6" x14ac:dyDescent="0.25">
      <c r="A1325" s="1">
        <v>1588</v>
      </c>
      <c r="B1325" t="s">
        <v>137</v>
      </c>
      <c r="C1325" t="s">
        <v>466</v>
      </c>
      <c r="D1325">
        <v>59.017500000000013</v>
      </c>
      <c r="E1325">
        <v>986.17916666666645</v>
      </c>
      <c r="F1325">
        <v>40.389999999999993</v>
      </c>
    </row>
    <row r="1326" spans="1:6" x14ac:dyDescent="0.25">
      <c r="A1326" s="1">
        <v>1589</v>
      </c>
      <c r="B1326" t="s">
        <v>137</v>
      </c>
      <c r="C1326" t="s">
        <v>467</v>
      </c>
      <c r="D1326">
        <v>63.631666666666668</v>
      </c>
      <c r="E1326">
        <v>1062.2533333333331</v>
      </c>
      <c r="F1326">
        <v>49.74</v>
      </c>
    </row>
    <row r="1327" spans="1:6" x14ac:dyDescent="0.25">
      <c r="A1327" s="1">
        <v>1590</v>
      </c>
      <c r="B1327" t="s">
        <v>137</v>
      </c>
      <c r="C1327" t="s">
        <v>468</v>
      </c>
      <c r="D1327">
        <v>55.630833333333342</v>
      </c>
      <c r="E1327">
        <v>903.90666666666652</v>
      </c>
      <c r="F1327">
        <v>43.454166666666673</v>
      </c>
    </row>
    <row r="1328" spans="1:6" x14ac:dyDescent="0.25">
      <c r="A1328" s="1">
        <v>1591</v>
      </c>
      <c r="B1328" t="s">
        <v>137</v>
      </c>
      <c r="C1328" t="s">
        <v>469</v>
      </c>
      <c r="D1328">
        <v>45.999166666666682</v>
      </c>
      <c r="E1328">
        <v>448.5750000000001</v>
      </c>
      <c r="F1328">
        <v>35.79</v>
      </c>
    </row>
    <row r="1329" spans="1:6" x14ac:dyDescent="0.25">
      <c r="A1329" s="1">
        <v>1592</v>
      </c>
      <c r="B1329" t="s">
        <v>137</v>
      </c>
      <c r="C1329" t="s">
        <v>470</v>
      </c>
      <c r="D1329">
        <v>54.258333333333333</v>
      </c>
      <c r="E1329">
        <v>184.14250000000001</v>
      </c>
      <c r="F1329">
        <v>27.23</v>
      </c>
    </row>
    <row r="1330" spans="1:6" x14ac:dyDescent="0.25">
      <c r="A1330" s="1">
        <v>1593</v>
      </c>
      <c r="B1330" t="s">
        <v>137</v>
      </c>
      <c r="C1330" t="s">
        <v>471</v>
      </c>
      <c r="D1330">
        <v>39.01</v>
      </c>
      <c r="E1330">
        <v>109.87083333333329</v>
      </c>
      <c r="F1330">
        <v>23.839166666666671</v>
      </c>
    </row>
    <row r="1331" spans="1:6" x14ac:dyDescent="0.25">
      <c r="A1331" s="1">
        <v>1594</v>
      </c>
      <c r="B1331" t="s">
        <v>137</v>
      </c>
      <c r="C1331" t="s">
        <v>472</v>
      </c>
      <c r="D1331">
        <v>20.534166666666671</v>
      </c>
      <c r="E1331">
        <v>60.965000000000003</v>
      </c>
      <c r="F1331">
        <v>19.329166666666669</v>
      </c>
    </row>
    <row r="1332" spans="1:6" x14ac:dyDescent="0.25">
      <c r="A1332" s="1">
        <v>1597</v>
      </c>
      <c r="B1332" t="s">
        <v>138</v>
      </c>
      <c r="C1332" t="s">
        <v>463</v>
      </c>
      <c r="D1332">
        <v>10.868333333333331</v>
      </c>
      <c r="E1332">
        <v>258.17166666666668</v>
      </c>
      <c r="F1332">
        <v>18.32416666666667</v>
      </c>
    </row>
    <row r="1333" spans="1:6" x14ac:dyDescent="0.25">
      <c r="A1333" s="1">
        <v>1598</v>
      </c>
      <c r="B1333" t="s">
        <v>138</v>
      </c>
      <c r="C1333" t="s">
        <v>464</v>
      </c>
      <c r="D1333">
        <v>30.57083333333334</v>
      </c>
      <c r="E1333">
        <v>566.40083333333325</v>
      </c>
      <c r="F1333">
        <v>33.943333333333328</v>
      </c>
    </row>
    <row r="1334" spans="1:6" x14ac:dyDescent="0.25">
      <c r="A1334" s="1">
        <v>1599</v>
      </c>
      <c r="B1334" t="s">
        <v>138</v>
      </c>
      <c r="C1334" t="s">
        <v>465</v>
      </c>
      <c r="D1334">
        <v>45.13</v>
      </c>
      <c r="E1334">
        <v>794.81583333333333</v>
      </c>
      <c r="F1334">
        <v>45.933333333333337</v>
      </c>
    </row>
    <row r="1335" spans="1:6" x14ac:dyDescent="0.25">
      <c r="A1335" s="1">
        <v>1600</v>
      </c>
      <c r="B1335" t="s">
        <v>138</v>
      </c>
      <c r="C1335" t="s">
        <v>466</v>
      </c>
      <c r="D1335">
        <v>56.861666666666672</v>
      </c>
      <c r="E1335">
        <v>981.24083333333328</v>
      </c>
      <c r="F1335">
        <v>53.250833333333333</v>
      </c>
    </row>
    <row r="1336" spans="1:6" x14ac:dyDescent="0.25">
      <c r="A1336" s="1">
        <v>1601</v>
      </c>
      <c r="B1336" t="s">
        <v>138</v>
      </c>
      <c r="C1336" t="s">
        <v>467</v>
      </c>
      <c r="D1336">
        <v>63.833333333333343</v>
      </c>
      <c r="E1336">
        <v>1064.8074999999999</v>
      </c>
      <c r="F1336">
        <v>53.454999999999991</v>
      </c>
    </row>
    <row r="1337" spans="1:6" x14ac:dyDescent="0.25">
      <c r="A1337" s="1">
        <v>1602</v>
      </c>
      <c r="B1337" t="s">
        <v>138</v>
      </c>
      <c r="C1337" t="s">
        <v>468</v>
      </c>
      <c r="D1337">
        <v>65.117500000000007</v>
      </c>
      <c r="E1337">
        <v>1055.3416666666669</v>
      </c>
      <c r="F1337">
        <v>52.943333333333328</v>
      </c>
    </row>
    <row r="1338" spans="1:6" x14ac:dyDescent="0.25">
      <c r="A1338" s="1">
        <v>1603</v>
      </c>
      <c r="B1338" t="s">
        <v>138</v>
      </c>
      <c r="C1338" t="s">
        <v>469</v>
      </c>
      <c r="D1338">
        <v>61.8125</v>
      </c>
      <c r="E1338">
        <v>454.98416666666668</v>
      </c>
      <c r="F1338">
        <v>37.131666666666653</v>
      </c>
    </row>
    <row r="1339" spans="1:6" x14ac:dyDescent="0.25">
      <c r="A1339" s="1">
        <v>1604</v>
      </c>
      <c r="B1339" t="s">
        <v>138</v>
      </c>
      <c r="C1339" t="s">
        <v>470</v>
      </c>
      <c r="D1339">
        <v>50.225000000000001</v>
      </c>
      <c r="E1339">
        <v>93.932500000000019</v>
      </c>
      <c r="F1339">
        <v>24.65333333333334</v>
      </c>
    </row>
    <row r="1340" spans="1:6" x14ac:dyDescent="0.25">
      <c r="A1340" s="1">
        <v>1605</v>
      </c>
      <c r="B1340" t="s">
        <v>138</v>
      </c>
      <c r="C1340" t="s">
        <v>471</v>
      </c>
      <c r="D1340">
        <v>34.889166666666668</v>
      </c>
      <c r="E1340">
        <v>36.340000000000003</v>
      </c>
      <c r="F1340">
        <v>20.947500000000002</v>
      </c>
    </row>
    <row r="1341" spans="1:6" x14ac:dyDescent="0.25">
      <c r="A1341" s="1">
        <v>1606</v>
      </c>
      <c r="B1341" t="s">
        <v>138</v>
      </c>
      <c r="C1341" t="s">
        <v>472</v>
      </c>
      <c r="D1341">
        <v>18.391666666666669</v>
      </c>
      <c r="E1341">
        <v>30.095833333333331</v>
      </c>
      <c r="F1341">
        <v>18.616666666666671</v>
      </c>
    </row>
    <row r="1342" spans="1:6" x14ac:dyDescent="0.25">
      <c r="A1342" s="1">
        <v>1609</v>
      </c>
      <c r="B1342" t="s">
        <v>139</v>
      </c>
      <c r="C1342" t="s">
        <v>463</v>
      </c>
      <c r="D1342">
        <v>11.161666666666671</v>
      </c>
      <c r="E1342">
        <v>264.43750000000011</v>
      </c>
      <c r="F1342">
        <v>18.520833333333329</v>
      </c>
    </row>
    <row r="1343" spans="1:6" x14ac:dyDescent="0.25">
      <c r="A1343" s="1">
        <v>1610</v>
      </c>
      <c r="B1343" t="s">
        <v>139</v>
      </c>
      <c r="C1343" t="s">
        <v>464</v>
      </c>
      <c r="D1343">
        <v>32.058333333333337</v>
      </c>
      <c r="E1343">
        <v>600.07416666666677</v>
      </c>
      <c r="F1343">
        <v>37.570833333333333</v>
      </c>
    </row>
    <row r="1344" spans="1:6" x14ac:dyDescent="0.25">
      <c r="A1344" s="1">
        <v>1611</v>
      </c>
      <c r="B1344" t="s">
        <v>139</v>
      </c>
      <c r="C1344" t="s">
        <v>465</v>
      </c>
      <c r="D1344">
        <v>46.864166666666669</v>
      </c>
      <c r="E1344">
        <v>827.18833333333339</v>
      </c>
      <c r="F1344">
        <v>48.546666666666667</v>
      </c>
    </row>
    <row r="1345" spans="1:6" x14ac:dyDescent="0.25">
      <c r="A1345" s="1">
        <v>1612</v>
      </c>
      <c r="B1345" t="s">
        <v>139</v>
      </c>
      <c r="C1345" t="s">
        <v>466</v>
      </c>
      <c r="D1345">
        <v>57.637499999999989</v>
      </c>
      <c r="E1345">
        <v>978.80416666666667</v>
      </c>
      <c r="F1345">
        <v>52.1175</v>
      </c>
    </row>
    <row r="1346" spans="1:6" x14ac:dyDescent="0.25">
      <c r="A1346" s="1">
        <v>1613</v>
      </c>
      <c r="B1346" t="s">
        <v>139</v>
      </c>
      <c r="C1346" t="s">
        <v>467</v>
      </c>
      <c r="D1346">
        <v>63.967500000000001</v>
      </c>
      <c r="E1346">
        <v>1057.4841666666671</v>
      </c>
      <c r="F1346">
        <v>53.145000000000003</v>
      </c>
    </row>
    <row r="1347" spans="1:6" x14ac:dyDescent="0.25">
      <c r="A1347" s="1">
        <v>1614</v>
      </c>
      <c r="B1347" t="s">
        <v>139</v>
      </c>
      <c r="C1347" t="s">
        <v>468</v>
      </c>
      <c r="D1347">
        <v>65.322500000000005</v>
      </c>
      <c r="E1347">
        <v>1074.9016666666671</v>
      </c>
      <c r="F1347">
        <v>55.41</v>
      </c>
    </row>
    <row r="1348" spans="1:6" x14ac:dyDescent="0.25">
      <c r="A1348" s="1">
        <v>1615</v>
      </c>
      <c r="B1348" t="s">
        <v>139</v>
      </c>
      <c r="C1348" t="s">
        <v>469</v>
      </c>
      <c r="D1348">
        <v>32.909166666666671</v>
      </c>
      <c r="E1348">
        <v>406.81666666666672</v>
      </c>
      <c r="F1348">
        <v>38.108333333333327</v>
      </c>
    </row>
    <row r="1349" spans="1:6" x14ac:dyDescent="0.25">
      <c r="A1349" s="1">
        <v>1616</v>
      </c>
      <c r="B1349" t="s">
        <v>139</v>
      </c>
      <c r="C1349" t="s">
        <v>470</v>
      </c>
      <c r="D1349">
        <v>32.736666666666672</v>
      </c>
      <c r="E1349">
        <v>196.38833333333329</v>
      </c>
      <c r="F1349">
        <v>27.369166666666668</v>
      </c>
    </row>
    <row r="1350" spans="1:6" x14ac:dyDescent="0.25">
      <c r="A1350" s="1">
        <v>1617</v>
      </c>
      <c r="B1350" t="s">
        <v>139</v>
      </c>
      <c r="C1350" t="s">
        <v>471</v>
      </c>
      <c r="D1350">
        <v>32.608333333333341</v>
      </c>
      <c r="E1350">
        <v>80.969999999999985</v>
      </c>
      <c r="F1350">
        <v>21.739166666666669</v>
      </c>
    </row>
    <row r="1351" spans="1:6" x14ac:dyDescent="0.25">
      <c r="A1351" s="1">
        <v>1618</v>
      </c>
      <c r="B1351" t="s">
        <v>139</v>
      </c>
      <c r="C1351" t="s">
        <v>472</v>
      </c>
      <c r="D1351">
        <v>18.12</v>
      </c>
      <c r="E1351">
        <v>32.553333333333327</v>
      </c>
      <c r="F1351">
        <v>19.30083333333333</v>
      </c>
    </row>
    <row r="1352" spans="1:6" x14ac:dyDescent="0.25">
      <c r="A1352" s="1">
        <v>1621</v>
      </c>
      <c r="B1352" t="s">
        <v>140</v>
      </c>
      <c r="C1352" t="s">
        <v>463</v>
      </c>
      <c r="D1352">
        <v>10.85416666666667</v>
      </c>
      <c r="E1352">
        <v>250.59083333333331</v>
      </c>
      <c r="F1352">
        <v>18.325833333333328</v>
      </c>
    </row>
    <row r="1353" spans="1:6" x14ac:dyDescent="0.25">
      <c r="A1353" s="1">
        <v>1622</v>
      </c>
      <c r="B1353" t="s">
        <v>140</v>
      </c>
      <c r="C1353" t="s">
        <v>464</v>
      </c>
      <c r="D1353">
        <v>30.72666666666667</v>
      </c>
      <c r="E1353">
        <v>570.4375</v>
      </c>
      <c r="F1353">
        <v>34.604166666666671</v>
      </c>
    </row>
    <row r="1354" spans="1:6" x14ac:dyDescent="0.25">
      <c r="A1354" s="1">
        <v>1623</v>
      </c>
      <c r="B1354" t="s">
        <v>140</v>
      </c>
      <c r="C1354" t="s">
        <v>465</v>
      </c>
      <c r="D1354">
        <v>43.722499999999997</v>
      </c>
      <c r="E1354">
        <v>766.69749999999988</v>
      </c>
      <c r="F1354">
        <v>44.055</v>
      </c>
    </row>
    <row r="1355" spans="1:6" x14ac:dyDescent="0.25">
      <c r="A1355" s="1">
        <v>1624</v>
      </c>
      <c r="B1355" t="s">
        <v>140</v>
      </c>
      <c r="C1355" t="s">
        <v>466</v>
      </c>
      <c r="D1355">
        <v>55.447499999999998</v>
      </c>
      <c r="E1355">
        <v>950.05833333333339</v>
      </c>
      <c r="F1355">
        <v>50.539166666666667</v>
      </c>
    </row>
    <row r="1356" spans="1:6" x14ac:dyDescent="0.25">
      <c r="A1356" s="1">
        <v>1625</v>
      </c>
      <c r="B1356" t="s">
        <v>140</v>
      </c>
      <c r="C1356" t="s">
        <v>467</v>
      </c>
      <c r="D1356">
        <v>62.417499999999997</v>
      </c>
      <c r="E1356">
        <v>1070.1500000000001</v>
      </c>
      <c r="F1356">
        <v>55.340833333333343</v>
      </c>
    </row>
    <row r="1357" spans="1:6" x14ac:dyDescent="0.25">
      <c r="A1357" s="1">
        <v>1626</v>
      </c>
      <c r="B1357" t="s">
        <v>140</v>
      </c>
      <c r="C1357" t="s">
        <v>468</v>
      </c>
      <c r="D1357">
        <v>53.199166666666663</v>
      </c>
      <c r="E1357">
        <v>865.67250000000001</v>
      </c>
      <c r="F1357">
        <v>48.661666666666669</v>
      </c>
    </row>
    <row r="1358" spans="1:6" x14ac:dyDescent="0.25">
      <c r="A1358" s="1">
        <v>1627</v>
      </c>
      <c r="B1358" t="s">
        <v>140</v>
      </c>
      <c r="C1358" t="s">
        <v>469</v>
      </c>
      <c r="D1358">
        <v>36.896666666666668</v>
      </c>
      <c r="E1358">
        <v>461.23833333333351</v>
      </c>
      <c r="F1358">
        <v>35.783333333333331</v>
      </c>
    </row>
    <row r="1359" spans="1:6" x14ac:dyDescent="0.25">
      <c r="A1359" s="1">
        <v>1628</v>
      </c>
      <c r="B1359" t="s">
        <v>140</v>
      </c>
      <c r="C1359" t="s">
        <v>470</v>
      </c>
      <c r="D1359">
        <v>42.87</v>
      </c>
      <c r="E1359">
        <v>213.46333333333331</v>
      </c>
      <c r="F1359">
        <v>26.704999999999998</v>
      </c>
    </row>
    <row r="1360" spans="1:6" x14ac:dyDescent="0.25">
      <c r="A1360" s="1">
        <v>1629</v>
      </c>
      <c r="B1360" t="s">
        <v>140</v>
      </c>
      <c r="C1360" t="s">
        <v>471</v>
      </c>
      <c r="D1360">
        <v>19.502500000000001</v>
      </c>
      <c r="E1360">
        <v>84.101666666666674</v>
      </c>
      <c r="F1360">
        <v>22.080833333333331</v>
      </c>
    </row>
    <row r="1361" spans="1:6" x14ac:dyDescent="0.25">
      <c r="A1361" s="1">
        <v>1630</v>
      </c>
      <c r="B1361" t="s">
        <v>140</v>
      </c>
      <c r="C1361" t="s">
        <v>472</v>
      </c>
      <c r="D1361">
        <v>15.86</v>
      </c>
      <c r="E1361">
        <v>81.639166666666654</v>
      </c>
      <c r="F1361">
        <v>21.37916666666667</v>
      </c>
    </row>
    <row r="1362" spans="1:6" x14ac:dyDescent="0.25">
      <c r="A1362" s="1">
        <v>1633</v>
      </c>
      <c r="B1362" t="s">
        <v>141</v>
      </c>
      <c r="C1362" t="s">
        <v>463</v>
      </c>
      <c r="D1362">
        <v>7.0824999999999996</v>
      </c>
      <c r="E1362">
        <v>113.01666666666669</v>
      </c>
      <c r="F1362">
        <v>17.345833333333331</v>
      </c>
    </row>
    <row r="1363" spans="1:6" x14ac:dyDescent="0.25">
      <c r="A1363" s="1">
        <v>1634</v>
      </c>
      <c r="B1363" t="s">
        <v>141</v>
      </c>
      <c r="C1363" t="s">
        <v>464</v>
      </c>
      <c r="D1363">
        <v>11.86</v>
      </c>
      <c r="E1363">
        <v>175.5333333333333</v>
      </c>
      <c r="F1363">
        <v>21.252499999999991</v>
      </c>
    </row>
    <row r="1364" spans="1:6" x14ac:dyDescent="0.25">
      <c r="A1364" s="1">
        <v>1635</v>
      </c>
      <c r="B1364" t="s">
        <v>141</v>
      </c>
      <c r="C1364" t="s">
        <v>465</v>
      </c>
      <c r="D1364">
        <v>42.394166666666663</v>
      </c>
      <c r="E1364">
        <v>706.81750000000011</v>
      </c>
      <c r="F1364">
        <v>33.971666666666657</v>
      </c>
    </row>
    <row r="1365" spans="1:6" x14ac:dyDescent="0.25">
      <c r="A1365" s="1">
        <v>1636</v>
      </c>
      <c r="B1365" t="s">
        <v>141</v>
      </c>
      <c r="C1365" t="s">
        <v>466</v>
      </c>
      <c r="D1365">
        <v>51.229166666666657</v>
      </c>
      <c r="E1365">
        <v>829.37750000000005</v>
      </c>
      <c r="F1365">
        <v>36.340833333333329</v>
      </c>
    </row>
    <row r="1366" spans="1:6" x14ac:dyDescent="0.25">
      <c r="A1366" s="1">
        <v>1637</v>
      </c>
      <c r="B1366" t="s">
        <v>141</v>
      </c>
      <c r="C1366" t="s">
        <v>467</v>
      </c>
      <c r="D1366">
        <v>33.002499999999998</v>
      </c>
      <c r="E1366">
        <v>502.52833333333342</v>
      </c>
      <c r="F1366">
        <v>29.50333333333333</v>
      </c>
    </row>
    <row r="1367" spans="1:6" x14ac:dyDescent="0.25">
      <c r="A1367" s="1">
        <v>1638</v>
      </c>
      <c r="B1367" t="s">
        <v>141</v>
      </c>
      <c r="C1367" t="s">
        <v>468</v>
      </c>
      <c r="D1367">
        <v>30.96</v>
      </c>
      <c r="E1367">
        <v>470.41666666666657</v>
      </c>
      <c r="F1367">
        <v>35.705833333333352</v>
      </c>
    </row>
    <row r="1368" spans="1:6" x14ac:dyDescent="0.25">
      <c r="A1368" s="1">
        <v>1639</v>
      </c>
      <c r="B1368" t="s">
        <v>141</v>
      </c>
      <c r="C1368" t="s">
        <v>469</v>
      </c>
      <c r="D1368">
        <v>25.1325</v>
      </c>
      <c r="E1368">
        <v>374.99250000000001</v>
      </c>
      <c r="F1368">
        <v>32.819166666666668</v>
      </c>
    </row>
    <row r="1369" spans="1:6" x14ac:dyDescent="0.25">
      <c r="A1369" s="1">
        <v>1640</v>
      </c>
      <c r="B1369" t="s">
        <v>141</v>
      </c>
      <c r="C1369" t="s">
        <v>470</v>
      </c>
      <c r="D1369">
        <v>17.945833333333329</v>
      </c>
      <c r="E1369">
        <v>249.2175</v>
      </c>
      <c r="F1369">
        <v>28.87166666666667</v>
      </c>
    </row>
    <row r="1370" spans="1:6" x14ac:dyDescent="0.25">
      <c r="A1370" s="1">
        <v>1641</v>
      </c>
      <c r="B1370" t="s">
        <v>141</v>
      </c>
      <c r="C1370" t="s">
        <v>471</v>
      </c>
      <c r="D1370">
        <v>11.610833333333339</v>
      </c>
      <c r="E1370">
        <v>162.22666666666669</v>
      </c>
      <c r="F1370">
        <v>24.6525</v>
      </c>
    </row>
    <row r="1371" spans="1:6" x14ac:dyDescent="0.25">
      <c r="A1371" s="1">
        <v>1642</v>
      </c>
      <c r="B1371" t="s">
        <v>141</v>
      </c>
      <c r="C1371" t="s">
        <v>472</v>
      </c>
      <c r="D1371">
        <v>15.72083333333333</v>
      </c>
      <c r="E1371">
        <v>137.47749999999999</v>
      </c>
      <c r="F1371">
        <v>20.60083333333333</v>
      </c>
    </row>
    <row r="1372" spans="1:6" x14ac:dyDescent="0.25">
      <c r="A1372" s="1">
        <v>1645</v>
      </c>
      <c r="B1372" t="s">
        <v>142</v>
      </c>
      <c r="C1372" t="s">
        <v>463</v>
      </c>
      <c r="D1372">
        <v>6.1708333333333334</v>
      </c>
      <c r="E1372">
        <v>93.492500000000007</v>
      </c>
      <c r="F1372">
        <v>16.018333333333331</v>
      </c>
    </row>
    <row r="1373" spans="1:6" x14ac:dyDescent="0.25">
      <c r="A1373" s="1">
        <v>1646</v>
      </c>
      <c r="B1373" t="s">
        <v>142</v>
      </c>
      <c r="C1373" t="s">
        <v>464</v>
      </c>
      <c r="D1373">
        <v>19.071666666666669</v>
      </c>
      <c r="E1373">
        <v>320.52999999999997</v>
      </c>
      <c r="F1373">
        <v>22.547499999999999</v>
      </c>
    </row>
    <row r="1374" spans="1:6" x14ac:dyDescent="0.25">
      <c r="A1374" s="1">
        <v>1647</v>
      </c>
      <c r="B1374" t="s">
        <v>142</v>
      </c>
      <c r="C1374" t="s">
        <v>465</v>
      </c>
      <c r="D1374">
        <v>34.237499999999997</v>
      </c>
      <c r="E1374">
        <v>570.37583333333339</v>
      </c>
      <c r="F1374">
        <v>34.539166666666667</v>
      </c>
    </row>
    <row r="1375" spans="1:6" x14ac:dyDescent="0.25">
      <c r="A1375" s="1">
        <v>1648</v>
      </c>
      <c r="B1375" t="s">
        <v>142</v>
      </c>
      <c r="C1375" t="s">
        <v>466</v>
      </c>
      <c r="D1375">
        <v>36.006666666666668</v>
      </c>
      <c r="E1375">
        <v>583.125</v>
      </c>
      <c r="F1375">
        <v>36.96</v>
      </c>
    </row>
    <row r="1376" spans="1:6" x14ac:dyDescent="0.25">
      <c r="A1376" s="1">
        <v>1649</v>
      </c>
      <c r="B1376" t="s">
        <v>142</v>
      </c>
      <c r="C1376" t="s">
        <v>467</v>
      </c>
      <c r="D1376">
        <v>63.821666666666658</v>
      </c>
      <c r="E1376">
        <v>1091.458333333333</v>
      </c>
      <c r="F1376">
        <v>48.806666666666672</v>
      </c>
    </row>
    <row r="1377" spans="1:6" x14ac:dyDescent="0.25">
      <c r="A1377" s="1">
        <v>1650</v>
      </c>
      <c r="B1377" t="s">
        <v>142</v>
      </c>
      <c r="C1377" t="s">
        <v>468</v>
      </c>
      <c r="D1377">
        <v>62.42166666666666</v>
      </c>
      <c r="E1377">
        <v>1011.4875</v>
      </c>
      <c r="F1377">
        <v>42.744166666666672</v>
      </c>
    </row>
    <row r="1378" spans="1:6" x14ac:dyDescent="0.25">
      <c r="A1378" s="1">
        <v>1651</v>
      </c>
      <c r="B1378" t="s">
        <v>142</v>
      </c>
      <c r="C1378" t="s">
        <v>469</v>
      </c>
      <c r="D1378">
        <v>40.774999999999999</v>
      </c>
      <c r="E1378">
        <v>551.61250000000018</v>
      </c>
      <c r="F1378">
        <v>34.576666666666668</v>
      </c>
    </row>
    <row r="1379" spans="1:6" x14ac:dyDescent="0.25">
      <c r="A1379" s="1">
        <v>1652</v>
      </c>
      <c r="B1379" t="s">
        <v>142</v>
      </c>
      <c r="C1379" t="s">
        <v>470</v>
      </c>
      <c r="D1379">
        <v>34.264166666666661</v>
      </c>
      <c r="E1379">
        <v>257.44666666666672</v>
      </c>
      <c r="F1379">
        <v>27.124166666666671</v>
      </c>
    </row>
    <row r="1380" spans="1:6" x14ac:dyDescent="0.25">
      <c r="A1380" s="1">
        <v>1653</v>
      </c>
      <c r="B1380" t="s">
        <v>142</v>
      </c>
      <c r="C1380" t="s">
        <v>471</v>
      </c>
      <c r="D1380">
        <v>21.4725</v>
      </c>
      <c r="E1380">
        <v>255.6016666666666</v>
      </c>
      <c r="F1380">
        <v>25.74</v>
      </c>
    </row>
    <row r="1381" spans="1:6" x14ac:dyDescent="0.25">
      <c r="A1381" s="1">
        <v>1654</v>
      </c>
      <c r="B1381" t="s">
        <v>142</v>
      </c>
      <c r="C1381" t="s">
        <v>472</v>
      </c>
      <c r="D1381">
        <v>10.95166666666667</v>
      </c>
      <c r="E1381">
        <v>148.2358333333334</v>
      </c>
      <c r="F1381">
        <v>23.114166666666669</v>
      </c>
    </row>
    <row r="1382" spans="1:6" x14ac:dyDescent="0.25">
      <c r="A1382" s="1">
        <v>1657</v>
      </c>
      <c r="B1382" t="s">
        <v>143</v>
      </c>
      <c r="C1382" t="s">
        <v>463</v>
      </c>
      <c r="D1382">
        <v>4.7008333333333336</v>
      </c>
      <c r="E1382">
        <v>70.284166666666664</v>
      </c>
      <c r="F1382">
        <v>15.173333333333339</v>
      </c>
    </row>
    <row r="1383" spans="1:6" x14ac:dyDescent="0.25">
      <c r="A1383" s="1">
        <v>1658</v>
      </c>
      <c r="B1383" t="s">
        <v>143</v>
      </c>
      <c r="C1383" t="s">
        <v>464</v>
      </c>
      <c r="D1383">
        <v>9.6875000000000018</v>
      </c>
      <c r="E1383">
        <v>159.86166666666671</v>
      </c>
      <c r="F1383">
        <v>20.174166666666661</v>
      </c>
    </row>
    <row r="1384" spans="1:6" x14ac:dyDescent="0.25">
      <c r="A1384" s="1">
        <v>1659</v>
      </c>
      <c r="B1384" t="s">
        <v>143</v>
      </c>
      <c r="C1384" t="s">
        <v>465</v>
      </c>
      <c r="D1384">
        <v>18.311666666666671</v>
      </c>
      <c r="E1384">
        <v>299.54416666666668</v>
      </c>
      <c r="F1384">
        <v>27.451666666666672</v>
      </c>
    </row>
    <row r="1385" spans="1:6" x14ac:dyDescent="0.25">
      <c r="A1385" s="1">
        <v>1660</v>
      </c>
      <c r="B1385" t="s">
        <v>143</v>
      </c>
      <c r="C1385" t="s">
        <v>466</v>
      </c>
      <c r="D1385">
        <v>19.42916666666666</v>
      </c>
      <c r="E1385">
        <v>299.46166666666659</v>
      </c>
      <c r="F1385">
        <v>26.795000000000002</v>
      </c>
    </row>
    <row r="1386" spans="1:6" x14ac:dyDescent="0.25">
      <c r="A1386" s="1">
        <v>1661</v>
      </c>
      <c r="B1386" t="s">
        <v>143</v>
      </c>
      <c r="C1386" t="s">
        <v>467</v>
      </c>
      <c r="D1386">
        <v>27.035</v>
      </c>
      <c r="E1386">
        <v>428.95166666666671</v>
      </c>
      <c r="F1386">
        <v>33.551666666666669</v>
      </c>
    </row>
    <row r="1387" spans="1:6" x14ac:dyDescent="0.25">
      <c r="A1387" s="1">
        <v>1662</v>
      </c>
      <c r="B1387" t="s">
        <v>143</v>
      </c>
      <c r="C1387" t="s">
        <v>468</v>
      </c>
      <c r="D1387">
        <v>38.491666666666667</v>
      </c>
      <c r="E1387">
        <v>626.74583333333328</v>
      </c>
      <c r="F1387">
        <v>41.547500000000007</v>
      </c>
    </row>
    <row r="1388" spans="1:6" x14ac:dyDescent="0.25">
      <c r="A1388" s="1">
        <v>1663</v>
      </c>
      <c r="B1388" t="s">
        <v>143</v>
      </c>
      <c r="C1388" t="s">
        <v>469</v>
      </c>
      <c r="D1388">
        <v>53.960833333333319</v>
      </c>
      <c r="E1388">
        <v>540.09833333333324</v>
      </c>
      <c r="F1388">
        <v>39.960833333333333</v>
      </c>
    </row>
    <row r="1389" spans="1:6" x14ac:dyDescent="0.25">
      <c r="A1389" s="1">
        <v>1664</v>
      </c>
      <c r="B1389" t="s">
        <v>143</v>
      </c>
      <c r="C1389" t="s">
        <v>470</v>
      </c>
      <c r="D1389">
        <v>50.616666666666667</v>
      </c>
      <c r="E1389">
        <v>231.54499999999999</v>
      </c>
      <c r="F1389">
        <v>28.37</v>
      </c>
    </row>
    <row r="1390" spans="1:6" x14ac:dyDescent="0.25">
      <c r="A1390" s="1">
        <v>1665</v>
      </c>
      <c r="B1390" t="s">
        <v>143</v>
      </c>
      <c r="C1390" t="s">
        <v>471</v>
      </c>
      <c r="D1390">
        <v>31.80916666666667</v>
      </c>
      <c r="E1390">
        <v>79.210833333333326</v>
      </c>
      <c r="F1390">
        <v>22.125833333333329</v>
      </c>
    </row>
    <row r="1391" spans="1:6" x14ac:dyDescent="0.25">
      <c r="A1391" s="1">
        <v>1666</v>
      </c>
      <c r="B1391" t="s">
        <v>143</v>
      </c>
      <c r="C1391" t="s">
        <v>472</v>
      </c>
      <c r="D1391">
        <v>19.610833333333328</v>
      </c>
      <c r="E1391">
        <v>42.98416666666666</v>
      </c>
      <c r="F1391">
        <v>19.124166666666671</v>
      </c>
    </row>
    <row r="1392" spans="1:6" x14ac:dyDescent="0.25">
      <c r="A1392" s="1">
        <v>1669</v>
      </c>
      <c r="B1392" t="s">
        <v>144</v>
      </c>
      <c r="C1392" t="s">
        <v>463</v>
      </c>
      <c r="D1392">
        <v>4.2358333333333329</v>
      </c>
      <c r="E1392">
        <v>75.164166666666674</v>
      </c>
      <c r="F1392">
        <v>15.4575</v>
      </c>
    </row>
    <row r="1393" spans="1:6" x14ac:dyDescent="0.25">
      <c r="A1393" s="1">
        <v>1670</v>
      </c>
      <c r="B1393" t="s">
        <v>144</v>
      </c>
      <c r="C1393" t="s">
        <v>464</v>
      </c>
      <c r="D1393">
        <v>16.104166666666671</v>
      </c>
      <c r="E1393">
        <v>272.14666666666659</v>
      </c>
      <c r="F1393">
        <v>21.450833333333328</v>
      </c>
    </row>
    <row r="1394" spans="1:6" x14ac:dyDescent="0.25">
      <c r="A1394" s="1">
        <v>1671</v>
      </c>
      <c r="B1394" t="s">
        <v>144</v>
      </c>
      <c r="C1394" t="s">
        <v>465</v>
      </c>
      <c r="D1394">
        <v>47.460000000000008</v>
      </c>
      <c r="E1394">
        <v>836.17666666666673</v>
      </c>
      <c r="F1394">
        <v>40.209166666666668</v>
      </c>
    </row>
    <row r="1395" spans="1:6" x14ac:dyDescent="0.25">
      <c r="A1395" s="1">
        <v>1672</v>
      </c>
      <c r="B1395" t="s">
        <v>144</v>
      </c>
      <c r="C1395" t="s">
        <v>466</v>
      </c>
      <c r="D1395">
        <v>27.64083333333333</v>
      </c>
      <c r="E1395">
        <v>462.44916666666671</v>
      </c>
      <c r="F1395">
        <v>33.326666666666668</v>
      </c>
    </row>
    <row r="1396" spans="1:6" x14ac:dyDescent="0.25">
      <c r="A1396" s="1">
        <v>1673</v>
      </c>
      <c r="B1396" t="s">
        <v>144</v>
      </c>
      <c r="C1396" t="s">
        <v>467</v>
      </c>
      <c r="D1396">
        <v>21.654166666666669</v>
      </c>
      <c r="E1396">
        <v>314.43833333333328</v>
      </c>
      <c r="F1396">
        <v>29.119166666666668</v>
      </c>
    </row>
    <row r="1397" spans="1:6" x14ac:dyDescent="0.25">
      <c r="A1397" s="1">
        <v>1674</v>
      </c>
      <c r="B1397" t="s">
        <v>144</v>
      </c>
      <c r="C1397" t="s">
        <v>468</v>
      </c>
      <c r="D1397">
        <v>25.25333333333333</v>
      </c>
      <c r="E1397">
        <v>369.75833333333338</v>
      </c>
      <c r="F1397">
        <v>32.071666666666673</v>
      </c>
    </row>
    <row r="1398" spans="1:6" x14ac:dyDescent="0.25">
      <c r="A1398" s="1">
        <v>1675</v>
      </c>
      <c r="B1398" t="s">
        <v>144</v>
      </c>
      <c r="C1398" t="s">
        <v>469</v>
      </c>
      <c r="D1398">
        <v>27.279166666666669</v>
      </c>
      <c r="E1398">
        <v>416.20249999999999</v>
      </c>
      <c r="F1398">
        <v>34.454166666666673</v>
      </c>
    </row>
    <row r="1399" spans="1:6" x14ac:dyDescent="0.25">
      <c r="A1399" s="1">
        <v>1676</v>
      </c>
      <c r="B1399" t="s">
        <v>144</v>
      </c>
      <c r="C1399" t="s">
        <v>470</v>
      </c>
      <c r="D1399">
        <v>16.53916666666667</v>
      </c>
      <c r="E1399">
        <v>230.07749999999999</v>
      </c>
      <c r="F1399">
        <v>27.998333333333331</v>
      </c>
    </row>
    <row r="1400" spans="1:6" x14ac:dyDescent="0.25">
      <c r="A1400" s="1">
        <v>1677</v>
      </c>
      <c r="B1400" t="s">
        <v>144</v>
      </c>
      <c r="C1400" t="s">
        <v>471</v>
      </c>
      <c r="D1400">
        <v>8.6449999999999978</v>
      </c>
      <c r="E1400">
        <v>130.7091666666667</v>
      </c>
      <c r="F1400">
        <v>23.46</v>
      </c>
    </row>
    <row r="1401" spans="1:6" x14ac:dyDescent="0.25">
      <c r="A1401" s="1">
        <v>1678</v>
      </c>
      <c r="B1401" t="s">
        <v>144</v>
      </c>
      <c r="C1401" t="s">
        <v>472</v>
      </c>
      <c r="D1401">
        <v>6.2941666666666656</v>
      </c>
      <c r="E1401">
        <v>76.313333333333347</v>
      </c>
      <c r="F1401">
        <v>19.802499999999998</v>
      </c>
    </row>
    <row r="1402" spans="1:6" x14ac:dyDescent="0.25">
      <c r="A1402" s="1">
        <v>1681</v>
      </c>
      <c r="B1402" t="s">
        <v>145</v>
      </c>
      <c r="C1402" t="s">
        <v>463</v>
      </c>
      <c r="D1402">
        <v>11.141666666666669</v>
      </c>
      <c r="E1402">
        <v>255.97499999999999</v>
      </c>
      <c r="F1402">
        <v>18.907499999999999</v>
      </c>
    </row>
    <row r="1403" spans="1:6" x14ac:dyDescent="0.25">
      <c r="A1403" s="1">
        <v>1682</v>
      </c>
      <c r="B1403" t="s">
        <v>145</v>
      </c>
      <c r="C1403" t="s">
        <v>464</v>
      </c>
      <c r="D1403">
        <v>32.217499999999987</v>
      </c>
      <c r="E1403">
        <v>598.17333333333329</v>
      </c>
      <c r="F1403">
        <v>33.445</v>
      </c>
    </row>
    <row r="1404" spans="1:6" x14ac:dyDescent="0.25">
      <c r="A1404" s="1">
        <v>1683</v>
      </c>
      <c r="B1404" t="s">
        <v>145</v>
      </c>
      <c r="C1404" t="s">
        <v>465</v>
      </c>
      <c r="D1404">
        <v>42.98749999999999</v>
      </c>
      <c r="E1404">
        <v>758.70916666666653</v>
      </c>
      <c r="F1404">
        <v>43.42166666666666</v>
      </c>
    </row>
    <row r="1405" spans="1:6" x14ac:dyDescent="0.25">
      <c r="A1405" s="1">
        <v>1684</v>
      </c>
      <c r="B1405" t="s">
        <v>145</v>
      </c>
      <c r="C1405" t="s">
        <v>466</v>
      </c>
      <c r="D1405">
        <v>28.65666666666667</v>
      </c>
      <c r="E1405">
        <v>463.49500000000012</v>
      </c>
      <c r="F1405">
        <v>34.945833333333333</v>
      </c>
    </row>
    <row r="1406" spans="1:6" x14ac:dyDescent="0.25">
      <c r="A1406" s="1">
        <v>1685</v>
      </c>
      <c r="B1406" t="s">
        <v>145</v>
      </c>
      <c r="C1406" t="s">
        <v>467</v>
      </c>
      <c r="D1406">
        <v>42.795833333333327</v>
      </c>
      <c r="E1406">
        <v>711.53416666666669</v>
      </c>
      <c r="F1406">
        <v>42.072499999999998</v>
      </c>
    </row>
    <row r="1407" spans="1:6" x14ac:dyDescent="0.25">
      <c r="A1407" s="1">
        <v>1686</v>
      </c>
      <c r="B1407" t="s">
        <v>145</v>
      </c>
      <c r="C1407" t="s">
        <v>468</v>
      </c>
      <c r="D1407">
        <v>33.031666666666673</v>
      </c>
      <c r="E1407">
        <v>514.70916666666665</v>
      </c>
      <c r="F1407">
        <v>40.452500000000001</v>
      </c>
    </row>
    <row r="1408" spans="1:6" x14ac:dyDescent="0.25">
      <c r="A1408" s="1">
        <v>1687</v>
      </c>
      <c r="B1408" t="s">
        <v>145</v>
      </c>
      <c r="C1408" t="s">
        <v>469</v>
      </c>
      <c r="D1408">
        <v>29.897500000000001</v>
      </c>
      <c r="E1408">
        <v>336.43</v>
      </c>
      <c r="F1408">
        <v>35.639166666666668</v>
      </c>
    </row>
    <row r="1409" spans="1:6" x14ac:dyDescent="0.25">
      <c r="A1409" s="1">
        <v>1688</v>
      </c>
      <c r="B1409" t="s">
        <v>145</v>
      </c>
      <c r="C1409" t="s">
        <v>470</v>
      </c>
      <c r="D1409">
        <v>24.47750000000001</v>
      </c>
      <c r="E1409">
        <v>243.06416666666669</v>
      </c>
      <c r="F1409">
        <v>30.47</v>
      </c>
    </row>
    <row r="1410" spans="1:6" x14ac:dyDescent="0.25">
      <c r="A1410" s="1">
        <v>1689</v>
      </c>
      <c r="B1410" t="s">
        <v>145</v>
      </c>
      <c r="C1410" t="s">
        <v>471</v>
      </c>
      <c r="D1410">
        <v>11.266666666666669</v>
      </c>
      <c r="E1410">
        <v>133.88416666666669</v>
      </c>
      <c r="F1410">
        <v>25.153333333333329</v>
      </c>
    </row>
    <row r="1411" spans="1:6" x14ac:dyDescent="0.25">
      <c r="A1411" s="1">
        <v>1690</v>
      </c>
      <c r="B1411" t="s">
        <v>145</v>
      </c>
      <c r="C1411" t="s">
        <v>472</v>
      </c>
      <c r="D1411">
        <v>8.3066666666666666</v>
      </c>
      <c r="E1411">
        <v>109.59083333333341</v>
      </c>
      <c r="F1411">
        <v>22.52</v>
      </c>
    </row>
    <row r="1412" spans="1:6" x14ac:dyDescent="0.25">
      <c r="A1412" s="1">
        <v>1693</v>
      </c>
      <c r="B1412" t="s">
        <v>146</v>
      </c>
      <c r="C1412" t="s">
        <v>463</v>
      </c>
      <c r="D1412">
        <v>6.4325000000000001</v>
      </c>
      <c r="E1412">
        <v>105.55</v>
      </c>
      <c r="F1412">
        <v>16.22666666666667</v>
      </c>
    </row>
    <row r="1413" spans="1:6" x14ac:dyDescent="0.25">
      <c r="A1413" s="1">
        <v>1694</v>
      </c>
      <c r="B1413" t="s">
        <v>146</v>
      </c>
      <c r="C1413" t="s">
        <v>464</v>
      </c>
      <c r="D1413">
        <v>20.894166666666671</v>
      </c>
      <c r="E1413">
        <v>362.20166666666671</v>
      </c>
      <c r="F1413">
        <v>30.75</v>
      </c>
    </row>
    <row r="1414" spans="1:6" x14ac:dyDescent="0.25">
      <c r="A1414" s="1">
        <v>1695</v>
      </c>
      <c r="B1414" t="s">
        <v>146</v>
      </c>
      <c r="C1414" t="s">
        <v>465</v>
      </c>
      <c r="D1414">
        <v>34.115833333333327</v>
      </c>
      <c r="E1414">
        <v>561.86333333333323</v>
      </c>
      <c r="F1414">
        <v>32.69166666666667</v>
      </c>
    </row>
    <row r="1415" spans="1:6" x14ac:dyDescent="0.25">
      <c r="A1415" s="1">
        <v>1696</v>
      </c>
      <c r="B1415" t="s">
        <v>146</v>
      </c>
      <c r="C1415" t="s">
        <v>466</v>
      </c>
      <c r="D1415">
        <v>9.7483333333333331</v>
      </c>
      <c r="E1415">
        <v>147.0466666666666</v>
      </c>
      <c r="F1415">
        <v>25.315000000000001</v>
      </c>
    </row>
    <row r="1416" spans="1:6" x14ac:dyDescent="0.25">
      <c r="A1416" s="1">
        <v>1697</v>
      </c>
      <c r="B1416" t="s">
        <v>146</v>
      </c>
      <c r="C1416" t="s">
        <v>467</v>
      </c>
      <c r="D1416">
        <v>16.58583333333333</v>
      </c>
      <c r="E1416">
        <v>245.08083333333329</v>
      </c>
      <c r="F1416">
        <v>26.598333333333329</v>
      </c>
    </row>
    <row r="1417" spans="1:6" x14ac:dyDescent="0.25">
      <c r="A1417" s="1">
        <v>1698</v>
      </c>
      <c r="B1417" t="s">
        <v>146</v>
      </c>
      <c r="C1417" t="s">
        <v>468</v>
      </c>
      <c r="D1417">
        <v>21.685833333333331</v>
      </c>
      <c r="E1417">
        <v>311.97500000000008</v>
      </c>
      <c r="F1417">
        <v>24.8825</v>
      </c>
    </row>
    <row r="1418" spans="1:6" x14ac:dyDescent="0.25">
      <c r="A1418" s="1">
        <v>1699</v>
      </c>
      <c r="B1418" t="s">
        <v>146</v>
      </c>
      <c r="C1418" t="s">
        <v>469</v>
      </c>
      <c r="D1418">
        <v>24.93833333333334</v>
      </c>
      <c r="E1418">
        <v>366.2625000000001</v>
      </c>
      <c r="F1418">
        <v>30.243333333333339</v>
      </c>
    </row>
    <row r="1419" spans="1:6" x14ac:dyDescent="0.25">
      <c r="A1419" s="1">
        <v>1700</v>
      </c>
      <c r="B1419" t="s">
        <v>146</v>
      </c>
      <c r="C1419" t="s">
        <v>470</v>
      </c>
      <c r="D1419">
        <v>20.201666666666672</v>
      </c>
      <c r="E1419">
        <v>274.7141666666667</v>
      </c>
      <c r="F1419">
        <v>24.807500000000001</v>
      </c>
    </row>
    <row r="1420" spans="1:6" x14ac:dyDescent="0.25">
      <c r="A1420" s="1">
        <v>1701</v>
      </c>
      <c r="B1420" t="s">
        <v>146</v>
      </c>
      <c r="C1420" t="s">
        <v>471</v>
      </c>
      <c r="D1420">
        <v>13.080833333333331</v>
      </c>
      <c r="E1420">
        <v>189.02583333333331</v>
      </c>
      <c r="F1420">
        <v>21.513333333333328</v>
      </c>
    </row>
    <row r="1421" spans="1:6" x14ac:dyDescent="0.25">
      <c r="A1421" s="1">
        <v>1702</v>
      </c>
      <c r="B1421" t="s">
        <v>146</v>
      </c>
      <c r="C1421" t="s">
        <v>472</v>
      </c>
      <c r="D1421">
        <v>12.549166666666659</v>
      </c>
      <c r="E1421">
        <v>147.9725</v>
      </c>
      <c r="F1421">
        <v>21.2425</v>
      </c>
    </row>
    <row r="1422" spans="1:6" x14ac:dyDescent="0.25">
      <c r="A1422" s="1">
        <v>1705</v>
      </c>
      <c r="B1422" t="s">
        <v>147</v>
      </c>
      <c r="C1422" t="s">
        <v>463</v>
      </c>
      <c r="D1422">
        <v>7.91</v>
      </c>
      <c r="E1422">
        <v>162.33333333333329</v>
      </c>
      <c r="F1422">
        <v>17.500833333333329</v>
      </c>
    </row>
    <row r="1423" spans="1:6" x14ac:dyDescent="0.25">
      <c r="A1423" s="1">
        <v>1706</v>
      </c>
      <c r="B1423" t="s">
        <v>147</v>
      </c>
      <c r="C1423" t="s">
        <v>464</v>
      </c>
      <c r="D1423">
        <v>21.66</v>
      </c>
      <c r="E1423">
        <v>391.58916666666659</v>
      </c>
      <c r="F1423">
        <v>29.08</v>
      </c>
    </row>
    <row r="1424" spans="1:6" x14ac:dyDescent="0.25">
      <c r="A1424" s="1">
        <v>1707</v>
      </c>
      <c r="B1424" t="s">
        <v>147</v>
      </c>
      <c r="C1424" t="s">
        <v>465</v>
      </c>
      <c r="D1424">
        <v>15.675000000000001</v>
      </c>
      <c r="E1424">
        <v>241.595</v>
      </c>
      <c r="F1424">
        <v>26.84083333333334</v>
      </c>
    </row>
    <row r="1425" spans="1:6" x14ac:dyDescent="0.25">
      <c r="A1425" s="1">
        <v>1708</v>
      </c>
      <c r="B1425" t="s">
        <v>147</v>
      </c>
      <c r="C1425" t="s">
        <v>466</v>
      </c>
      <c r="D1425">
        <v>44.110000000000007</v>
      </c>
      <c r="E1425">
        <v>746.69166666666672</v>
      </c>
      <c r="F1425">
        <v>46.814166666666672</v>
      </c>
    </row>
    <row r="1426" spans="1:6" x14ac:dyDescent="0.25">
      <c r="A1426" s="1">
        <v>1709</v>
      </c>
      <c r="B1426" t="s">
        <v>147</v>
      </c>
      <c r="C1426" t="s">
        <v>467</v>
      </c>
      <c r="D1426">
        <v>28.068333333333339</v>
      </c>
      <c r="E1426">
        <v>453.98666666666668</v>
      </c>
      <c r="F1426">
        <v>35.305</v>
      </c>
    </row>
    <row r="1427" spans="1:6" x14ac:dyDescent="0.25">
      <c r="A1427" s="1">
        <v>1710</v>
      </c>
      <c r="B1427" t="s">
        <v>147</v>
      </c>
      <c r="C1427" t="s">
        <v>468</v>
      </c>
      <c r="D1427">
        <v>29.696666666666669</v>
      </c>
      <c r="E1427">
        <v>468.62833333333327</v>
      </c>
      <c r="F1427">
        <v>37.56583333333333</v>
      </c>
    </row>
    <row r="1428" spans="1:6" x14ac:dyDescent="0.25">
      <c r="A1428" s="1">
        <v>1711</v>
      </c>
      <c r="B1428" t="s">
        <v>147</v>
      </c>
      <c r="C1428" t="s">
        <v>469</v>
      </c>
      <c r="D1428">
        <v>17.356666666666669</v>
      </c>
      <c r="E1428">
        <v>256.04833333333329</v>
      </c>
      <c r="F1428">
        <v>31.945</v>
      </c>
    </row>
    <row r="1429" spans="1:6" x14ac:dyDescent="0.25">
      <c r="A1429" s="1">
        <v>1712</v>
      </c>
      <c r="B1429" t="s">
        <v>147</v>
      </c>
      <c r="C1429" t="s">
        <v>470</v>
      </c>
      <c r="D1429">
        <v>3.9550000000000001</v>
      </c>
      <c r="E1429">
        <v>61.32500000000001</v>
      </c>
      <c r="F1429">
        <v>20.541666666666671</v>
      </c>
    </row>
    <row r="1430" spans="1:6" x14ac:dyDescent="0.25">
      <c r="A1430" s="1">
        <v>1713</v>
      </c>
      <c r="B1430" t="s">
        <v>147</v>
      </c>
      <c r="C1430" t="s">
        <v>471</v>
      </c>
      <c r="D1430">
        <v>2.4491666666666672</v>
      </c>
      <c r="E1430">
        <v>43.32833333333334</v>
      </c>
      <c r="F1430">
        <v>15.105</v>
      </c>
    </row>
    <row r="1431" spans="1:6" x14ac:dyDescent="0.25">
      <c r="A1431" s="1">
        <v>1714</v>
      </c>
      <c r="B1431" t="s">
        <v>147</v>
      </c>
      <c r="C1431" t="s">
        <v>472</v>
      </c>
      <c r="D1431">
        <v>5.6533333333333324</v>
      </c>
      <c r="E1431">
        <v>86.835833333333326</v>
      </c>
      <c r="F1431">
        <v>17.87</v>
      </c>
    </row>
    <row r="1432" spans="1:6" x14ac:dyDescent="0.25">
      <c r="A1432" s="1">
        <v>1717</v>
      </c>
      <c r="B1432" t="s">
        <v>148</v>
      </c>
      <c r="C1432" t="s">
        <v>463</v>
      </c>
      <c r="D1432">
        <v>10.2575</v>
      </c>
      <c r="E1432">
        <v>235.0025</v>
      </c>
      <c r="F1432">
        <v>19.325833333333328</v>
      </c>
    </row>
    <row r="1433" spans="1:6" x14ac:dyDescent="0.25">
      <c r="A1433" s="1">
        <v>1718</v>
      </c>
      <c r="B1433" t="s">
        <v>148</v>
      </c>
      <c r="C1433" t="s">
        <v>464</v>
      </c>
      <c r="D1433">
        <v>30.954999999999998</v>
      </c>
      <c r="E1433">
        <v>574.18166666666662</v>
      </c>
      <c r="F1433">
        <v>35.400833333333331</v>
      </c>
    </row>
    <row r="1434" spans="1:6" x14ac:dyDescent="0.25">
      <c r="A1434" s="1">
        <v>1719</v>
      </c>
      <c r="B1434" t="s">
        <v>148</v>
      </c>
      <c r="C1434" t="s">
        <v>465</v>
      </c>
      <c r="D1434">
        <v>45.011666666666677</v>
      </c>
      <c r="E1434">
        <v>787.49833333333333</v>
      </c>
      <c r="F1434">
        <v>46.352499999999999</v>
      </c>
    </row>
    <row r="1435" spans="1:6" x14ac:dyDescent="0.25">
      <c r="A1435" s="1">
        <v>1720</v>
      </c>
      <c r="B1435" t="s">
        <v>148</v>
      </c>
      <c r="C1435" t="s">
        <v>466</v>
      </c>
      <c r="D1435">
        <v>53.622500000000002</v>
      </c>
      <c r="E1435">
        <v>915.60416666666652</v>
      </c>
      <c r="F1435">
        <v>52.567500000000003</v>
      </c>
    </row>
    <row r="1436" spans="1:6" x14ac:dyDescent="0.25">
      <c r="A1436" s="1">
        <v>1721</v>
      </c>
      <c r="B1436" t="s">
        <v>148</v>
      </c>
      <c r="C1436" t="s">
        <v>467</v>
      </c>
      <c r="D1436">
        <v>15.38</v>
      </c>
      <c r="E1436">
        <v>237.19749999999999</v>
      </c>
      <c r="F1436">
        <v>32.271666666666668</v>
      </c>
    </row>
    <row r="1437" spans="1:6" x14ac:dyDescent="0.25">
      <c r="A1437" s="1">
        <v>1722</v>
      </c>
      <c r="B1437" t="s">
        <v>148</v>
      </c>
      <c r="C1437" t="s">
        <v>468</v>
      </c>
      <c r="D1437">
        <v>16.623333333333331</v>
      </c>
      <c r="E1437">
        <v>221.51</v>
      </c>
      <c r="F1437">
        <v>28.08</v>
      </c>
    </row>
    <row r="1438" spans="1:6" x14ac:dyDescent="0.25">
      <c r="A1438" s="1">
        <v>1723</v>
      </c>
      <c r="B1438" t="s">
        <v>148</v>
      </c>
      <c r="C1438" t="s">
        <v>469</v>
      </c>
      <c r="D1438">
        <v>50.954166666666659</v>
      </c>
      <c r="E1438">
        <v>652.15666666666675</v>
      </c>
      <c r="F1438">
        <v>45.370833333333337</v>
      </c>
    </row>
    <row r="1439" spans="1:6" x14ac:dyDescent="0.25">
      <c r="A1439" s="1">
        <v>1724</v>
      </c>
      <c r="B1439" t="s">
        <v>148</v>
      </c>
      <c r="C1439" t="s">
        <v>470</v>
      </c>
      <c r="D1439">
        <v>24.043333333333329</v>
      </c>
      <c r="E1439">
        <v>210.4325</v>
      </c>
      <c r="F1439">
        <v>29.454166666666669</v>
      </c>
    </row>
    <row r="1440" spans="1:6" x14ac:dyDescent="0.25">
      <c r="A1440" s="1">
        <v>1725</v>
      </c>
      <c r="B1440" t="s">
        <v>148</v>
      </c>
      <c r="C1440" t="s">
        <v>471</v>
      </c>
      <c r="D1440">
        <v>3.395833333333333</v>
      </c>
      <c r="E1440">
        <v>54.059166666666677</v>
      </c>
      <c r="F1440">
        <v>13.862500000000001</v>
      </c>
    </row>
    <row r="1441" spans="1:6" x14ac:dyDescent="0.25">
      <c r="A1441" s="1">
        <v>1726</v>
      </c>
      <c r="B1441" t="s">
        <v>148</v>
      </c>
      <c r="C1441" t="s">
        <v>472</v>
      </c>
      <c r="D1441">
        <v>8.0175000000000001</v>
      </c>
      <c r="E1441">
        <v>111.045</v>
      </c>
      <c r="F1441">
        <v>16.69583333333334</v>
      </c>
    </row>
    <row r="1442" spans="1:6" x14ac:dyDescent="0.25">
      <c r="A1442" s="1">
        <v>1729</v>
      </c>
      <c r="B1442" t="s">
        <v>149</v>
      </c>
      <c r="C1442" t="s">
        <v>463</v>
      </c>
      <c r="D1442">
        <v>7.6508333333333338</v>
      </c>
      <c r="E1442">
        <v>129.70333333333329</v>
      </c>
      <c r="F1442">
        <v>18.5625</v>
      </c>
    </row>
    <row r="1443" spans="1:6" x14ac:dyDescent="0.25">
      <c r="A1443" s="1">
        <v>1730</v>
      </c>
      <c r="B1443" t="s">
        <v>149</v>
      </c>
      <c r="C1443" t="s">
        <v>464</v>
      </c>
      <c r="D1443">
        <v>12.099166666666671</v>
      </c>
      <c r="E1443">
        <v>200.57666666666671</v>
      </c>
      <c r="F1443">
        <v>21.264166666666661</v>
      </c>
    </row>
    <row r="1444" spans="1:6" x14ac:dyDescent="0.25">
      <c r="A1444" s="1">
        <v>1731</v>
      </c>
      <c r="B1444" t="s">
        <v>149</v>
      </c>
      <c r="C1444" t="s">
        <v>465</v>
      </c>
      <c r="D1444">
        <v>28.565000000000001</v>
      </c>
      <c r="E1444">
        <v>485.45166666666671</v>
      </c>
      <c r="F1444">
        <v>33.75333333333333</v>
      </c>
    </row>
    <row r="1445" spans="1:6" x14ac:dyDescent="0.25">
      <c r="A1445" s="1">
        <v>1732</v>
      </c>
      <c r="B1445" t="s">
        <v>149</v>
      </c>
      <c r="C1445" t="s">
        <v>466</v>
      </c>
      <c r="D1445">
        <v>24.631666666666661</v>
      </c>
      <c r="E1445">
        <v>374.70166666666671</v>
      </c>
      <c r="F1445">
        <v>31.98416666666667</v>
      </c>
    </row>
    <row r="1446" spans="1:6" x14ac:dyDescent="0.25">
      <c r="A1446" s="1">
        <v>1733</v>
      </c>
      <c r="B1446" t="s">
        <v>149</v>
      </c>
      <c r="C1446" t="s">
        <v>467</v>
      </c>
      <c r="D1446">
        <v>32.587499999999999</v>
      </c>
      <c r="E1446">
        <v>511.80250000000001</v>
      </c>
      <c r="F1446">
        <v>38.083333333333329</v>
      </c>
    </row>
    <row r="1447" spans="1:6" x14ac:dyDescent="0.25">
      <c r="A1447" s="1">
        <v>1734</v>
      </c>
      <c r="B1447" t="s">
        <v>149</v>
      </c>
      <c r="C1447" t="s">
        <v>468</v>
      </c>
      <c r="D1447">
        <v>4.2849999999999984</v>
      </c>
      <c r="E1447">
        <v>72.427499999999995</v>
      </c>
      <c r="F1447">
        <v>22.018333333333331</v>
      </c>
    </row>
    <row r="1448" spans="1:6" x14ac:dyDescent="0.25">
      <c r="A1448" s="1">
        <v>1735</v>
      </c>
      <c r="B1448" t="s">
        <v>149</v>
      </c>
      <c r="C1448" t="s">
        <v>469</v>
      </c>
      <c r="D1448">
        <v>3.74</v>
      </c>
      <c r="E1448">
        <v>61.567500000000003</v>
      </c>
      <c r="F1448">
        <v>16.107500000000002</v>
      </c>
    </row>
    <row r="1449" spans="1:6" x14ac:dyDescent="0.25">
      <c r="A1449" s="1">
        <v>1736</v>
      </c>
      <c r="B1449" t="s">
        <v>149</v>
      </c>
      <c r="C1449" t="s">
        <v>470</v>
      </c>
      <c r="D1449">
        <v>8.6616666666666671</v>
      </c>
      <c r="E1449">
        <v>128.1008333333333</v>
      </c>
      <c r="F1449">
        <v>17.62</v>
      </c>
    </row>
    <row r="1450" spans="1:6" x14ac:dyDescent="0.25">
      <c r="A1450" s="1">
        <v>1737</v>
      </c>
      <c r="B1450" t="s">
        <v>149</v>
      </c>
      <c r="C1450" t="s">
        <v>471</v>
      </c>
      <c r="D1450">
        <v>8.6758333333333333</v>
      </c>
      <c r="E1450">
        <v>123.17416666666669</v>
      </c>
      <c r="F1450">
        <v>20.540833333333332</v>
      </c>
    </row>
    <row r="1451" spans="1:6" x14ac:dyDescent="0.25">
      <c r="A1451" s="1">
        <v>1738</v>
      </c>
      <c r="B1451" t="s">
        <v>149</v>
      </c>
      <c r="C1451" t="s">
        <v>472</v>
      </c>
      <c r="D1451">
        <v>0.73916666666666675</v>
      </c>
      <c r="E1451">
        <v>15.206666666666671</v>
      </c>
      <c r="F1451">
        <v>16.87583333333334</v>
      </c>
    </row>
    <row r="1452" spans="1:6" x14ac:dyDescent="0.25">
      <c r="A1452" s="1">
        <v>1741</v>
      </c>
      <c r="B1452" t="s">
        <v>150</v>
      </c>
      <c r="C1452" t="s">
        <v>463</v>
      </c>
      <c r="D1452">
        <v>6.871666666666667</v>
      </c>
      <c r="E1452">
        <v>107.9291666666667</v>
      </c>
      <c r="F1452">
        <v>16.849166666666669</v>
      </c>
    </row>
    <row r="1453" spans="1:6" x14ac:dyDescent="0.25">
      <c r="A1453" s="1">
        <v>1742</v>
      </c>
      <c r="B1453" t="s">
        <v>150</v>
      </c>
      <c r="C1453" t="s">
        <v>464</v>
      </c>
      <c r="D1453">
        <v>5.6133333333333324</v>
      </c>
      <c r="E1453">
        <v>87.082499999999996</v>
      </c>
      <c r="F1453">
        <v>18.603333333333332</v>
      </c>
    </row>
    <row r="1454" spans="1:6" x14ac:dyDescent="0.25">
      <c r="A1454" s="1">
        <v>1743</v>
      </c>
      <c r="B1454" t="s">
        <v>150</v>
      </c>
      <c r="C1454" t="s">
        <v>465</v>
      </c>
      <c r="D1454">
        <v>10.0425</v>
      </c>
      <c r="E1454">
        <v>146.4083333333333</v>
      </c>
      <c r="F1454">
        <v>18.092500000000001</v>
      </c>
    </row>
    <row r="1455" spans="1:6" x14ac:dyDescent="0.25">
      <c r="A1455" s="1">
        <v>1744</v>
      </c>
      <c r="B1455" t="s">
        <v>150</v>
      </c>
      <c r="C1455" t="s">
        <v>466</v>
      </c>
      <c r="D1455">
        <v>17.170833333333341</v>
      </c>
      <c r="E1455">
        <v>249.85583333333341</v>
      </c>
      <c r="F1455">
        <v>21.920833333333331</v>
      </c>
    </row>
    <row r="1456" spans="1:6" x14ac:dyDescent="0.25">
      <c r="A1456" s="1">
        <v>1745</v>
      </c>
      <c r="B1456" t="s">
        <v>150</v>
      </c>
      <c r="C1456" t="s">
        <v>467</v>
      </c>
      <c r="D1456">
        <v>23.915833333333332</v>
      </c>
      <c r="E1456">
        <v>329.74250000000001</v>
      </c>
      <c r="F1456">
        <v>29.31666666666667</v>
      </c>
    </row>
    <row r="1457" spans="1:6" x14ac:dyDescent="0.25">
      <c r="A1457" s="1">
        <v>1746</v>
      </c>
      <c r="B1457" t="s">
        <v>150</v>
      </c>
      <c r="C1457" t="s">
        <v>468</v>
      </c>
      <c r="D1457">
        <v>14.589166666666671</v>
      </c>
      <c r="E1457">
        <v>213.7891666666666</v>
      </c>
      <c r="F1457">
        <v>24.34</v>
      </c>
    </row>
    <row r="1458" spans="1:6" x14ac:dyDescent="0.25">
      <c r="A1458" s="1">
        <v>1747</v>
      </c>
      <c r="B1458" t="s">
        <v>150</v>
      </c>
      <c r="C1458" t="s">
        <v>469</v>
      </c>
      <c r="D1458">
        <v>6.7358333333333329</v>
      </c>
      <c r="E1458">
        <v>89.240833333333342</v>
      </c>
      <c r="F1458">
        <v>18.904166666666669</v>
      </c>
    </row>
    <row r="1459" spans="1:6" x14ac:dyDescent="0.25">
      <c r="A1459" s="1">
        <v>1748</v>
      </c>
      <c r="B1459" t="s">
        <v>150</v>
      </c>
      <c r="C1459" t="s">
        <v>470</v>
      </c>
      <c r="D1459">
        <v>1.2658333333333329</v>
      </c>
      <c r="E1459">
        <v>23.34666666666666</v>
      </c>
      <c r="F1459">
        <v>15.42</v>
      </c>
    </row>
    <row r="1460" spans="1:6" x14ac:dyDescent="0.25">
      <c r="A1460" s="1">
        <v>1749</v>
      </c>
      <c r="B1460" t="s">
        <v>150</v>
      </c>
      <c r="C1460" t="s">
        <v>471</v>
      </c>
      <c r="D1460">
        <v>0.9258333333333334</v>
      </c>
      <c r="E1460">
        <v>20.865833333333331</v>
      </c>
      <c r="F1460">
        <v>14.12333333333333</v>
      </c>
    </row>
    <row r="1461" spans="1:6" x14ac:dyDescent="0.25">
      <c r="A1461" s="1">
        <v>1750</v>
      </c>
      <c r="B1461" t="s">
        <v>150</v>
      </c>
      <c r="C1461" t="s">
        <v>472</v>
      </c>
      <c r="D1461">
        <v>2.7766666666666668</v>
      </c>
      <c r="E1461">
        <v>45.101666666666667</v>
      </c>
      <c r="F1461">
        <v>14.9175</v>
      </c>
    </row>
    <row r="1462" spans="1:6" x14ac:dyDescent="0.25">
      <c r="A1462" s="1">
        <v>1753</v>
      </c>
      <c r="B1462" t="s">
        <v>151</v>
      </c>
      <c r="C1462" t="s">
        <v>463</v>
      </c>
      <c r="D1462">
        <v>6.2933333333333321</v>
      </c>
      <c r="E1462">
        <v>100.4075</v>
      </c>
      <c r="F1462">
        <v>15.708333333333339</v>
      </c>
    </row>
    <row r="1463" spans="1:6" x14ac:dyDescent="0.25">
      <c r="A1463" s="1">
        <v>1754</v>
      </c>
      <c r="B1463" t="s">
        <v>151</v>
      </c>
      <c r="C1463" t="s">
        <v>464</v>
      </c>
      <c r="D1463">
        <v>15.243333333333331</v>
      </c>
      <c r="E1463">
        <v>233.01499999999999</v>
      </c>
      <c r="F1463">
        <v>23.71083333333333</v>
      </c>
    </row>
    <row r="1464" spans="1:6" x14ac:dyDescent="0.25">
      <c r="A1464" s="1">
        <v>1755</v>
      </c>
      <c r="B1464" t="s">
        <v>151</v>
      </c>
      <c r="C1464" t="s">
        <v>465</v>
      </c>
      <c r="D1464">
        <v>19.090833333333329</v>
      </c>
      <c r="E1464">
        <v>284.0675</v>
      </c>
      <c r="F1464">
        <v>29.135000000000002</v>
      </c>
    </row>
    <row r="1465" spans="1:6" x14ac:dyDescent="0.25">
      <c r="A1465" s="1">
        <v>1756</v>
      </c>
      <c r="B1465" t="s">
        <v>151</v>
      </c>
      <c r="C1465" t="s">
        <v>466</v>
      </c>
      <c r="D1465">
        <v>23.45</v>
      </c>
      <c r="E1465">
        <v>336.36083333333329</v>
      </c>
      <c r="F1465">
        <v>28.545833333333331</v>
      </c>
    </row>
    <row r="1466" spans="1:6" x14ac:dyDescent="0.25">
      <c r="A1466" s="1">
        <v>1757</v>
      </c>
      <c r="B1466" t="s">
        <v>151</v>
      </c>
      <c r="C1466" t="s">
        <v>467</v>
      </c>
      <c r="D1466">
        <v>12.102499999999999</v>
      </c>
      <c r="E1466">
        <v>176.74916666666661</v>
      </c>
      <c r="F1466">
        <v>26.07</v>
      </c>
    </row>
    <row r="1467" spans="1:6" x14ac:dyDescent="0.25">
      <c r="A1467" s="1">
        <v>1758</v>
      </c>
      <c r="B1467" t="s">
        <v>151</v>
      </c>
      <c r="C1467" t="s">
        <v>468</v>
      </c>
      <c r="D1467">
        <v>12.920833333333331</v>
      </c>
      <c r="E1467">
        <v>174.86750000000001</v>
      </c>
      <c r="F1467">
        <v>25.434999999999999</v>
      </c>
    </row>
    <row r="1468" spans="1:6" x14ac:dyDescent="0.25">
      <c r="A1468" s="1">
        <v>1759</v>
      </c>
      <c r="B1468" t="s">
        <v>151</v>
      </c>
      <c r="C1468" t="s">
        <v>469</v>
      </c>
      <c r="D1468">
        <v>19.736666666666672</v>
      </c>
      <c r="E1468">
        <v>278.12083333333328</v>
      </c>
      <c r="F1468">
        <v>27.554166666666671</v>
      </c>
    </row>
    <row r="1469" spans="1:6" x14ac:dyDescent="0.25">
      <c r="A1469" s="1">
        <v>1760</v>
      </c>
      <c r="B1469" t="s">
        <v>151</v>
      </c>
      <c r="C1469" t="s">
        <v>470</v>
      </c>
      <c r="D1469">
        <v>15.418333333333329</v>
      </c>
      <c r="E1469">
        <v>194.0416666666666</v>
      </c>
      <c r="F1469">
        <v>25.635833333333331</v>
      </c>
    </row>
    <row r="1470" spans="1:6" x14ac:dyDescent="0.25">
      <c r="A1470" s="1">
        <v>1761</v>
      </c>
      <c r="B1470" t="s">
        <v>151</v>
      </c>
      <c r="C1470" t="s">
        <v>471</v>
      </c>
      <c r="D1470">
        <v>4.8250000000000002</v>
      </c>
      <c r="E1470">
        <v>65.078333333333333</v>
      </c>
      <c r="F1470">
        <v>19.827500000000001</v>
      </c>
    </row>
    <row r="1471" spans="1:6" x14ac:dyDescent="0.25">
      <c r="A1471" s="1">
        <v>1762</v>
      </c>
      <c r="B1471" t="s">
        <v>151</v>
      </c>
      <c r="C1471" t="s">
        <v>472</v>
      </c>
      <c r="D1471">
        <v>2.4133333333333331</v>
      </c>
      <c r="E1471">
        <v>41.172500000000007</v>
      </c>
      <c r="F1471">
        <v>12.674166666666659</v>
      </c>
    </row>
    <row r="1472" spans="1:6" x14ac:dyDescent="0.25">
      <c r="A1472" s="1">
        <v>1765</v>
      </c>
      <c r="B1472" t="s">
        <v>152</v>
      </c>
      <c r="C1472" t="s">
        <v>463</v>
      </c>
      <c r="D1472">
        <v>4.4758333333333331</v>
      </c>
      <c r="E1472">
        <v>72.397499999999994</v>
      </c>
      <c r="F1472">
        <v>16.237500000000001</v>
      </c>
    </row>
    <row r="1473" spans="1:6" x14ac:dyDescent="0.25">
      <c r="A1473" s="1">
        <v>1766</v>
      </c>
      <c r="B1473" t="s">
        <v>152</v>
      </c>
      <c r="C1473" t="s">
        <v>464</v>
      </c>
      <c r="D1473">
        <v>14.397500000000001</v>
      </c>
      <c r="E1473">
        <v>236.09083333333331</v>
      </c>
      <c r="F1473">
        <v>23.545833333333331</v>
      </c>
    </row>
    <row r="1474" spans="1:6" x14ac:dyDescent="0.25">
      <c r="A1474" s="1">
        <v>1767</v>
      </c>
      <c r="B1474" t="s">
        <v>152</v>
      </c>
      <c r="C1474" t="s">
        <v>465</v>
      </c>
      <c r="D1474">
        <v>27.7925</v>
      </c>
      <c r="E1474">
        <v>479.90249999999997</v>
      </c>
      <c r="F1474">
        <v>35.060833333333328</v>
      </c>
    </row>
    <row r="1475" spans="1:6" x14ac:dyDescent="0.25">
      <c r="A1475" s="1">
        <v>1768</v>
      </c>
      <c r="B1475" t="s">
        <v>152</v>
      </c>
      <c r="C1475" t="s">
        <v>466</v>
      </c>
      <c r="D1475">
        <v>32.139999999999993</v>
      </c>
      <c r="E1475">
        <v>529.68166666666662</v>
      </c>
      <c r="F1475">
        <v>38.410833333333343</v>
      </c>
    </row>
    <row r="1476" spans="1:6" x14ac:dyDescent="0.25">
      <c r="A1476" s="1">
        <v>1769</v>
      </c>
      <c r="B1476" t="s">
        <v>152</v>
      </c>
      <c r="C1476" t="s">
        <v>467</v>
      </c>
      <c r="D1476">
        <v>43.694166666666668</v>
      </c>
      <c r="E1476">
        <v>691.30083333333323</v>
      </c>
      <c r="F1476">
        <v>43.304166666666667</v>
      </c>
    </row>
    <row r="1477" spans="1:6" x14ac:dyDescent="0.25">
      <c r="A1477" s="1">
        <v>1770</v>
      </c>
      <c r="B1477" t="s">
        <v>152</v>
      </c>
      <c r="C1477" t="s">
        <v>468</v>
      </c>
      <c r="D1477">
        <v>30.76</v>
      </c>
      <c r="E1477">
        <v>470.22333333333341</v>
      </c>
      <c r="F1477">
        <v>42.446666666666673</v>
      </c>
    </row>
    <row r="1478" spans="1:6" x14ac:dyDescent="0.25">
      <c r="A1478" s="1">
        <v>1771</v>
      </c>
      <c r="B1478" t="s">
        <v>152</v>
      </c>
      <c r="C1478" t="s">
        <v>469</v>
      </c>
      <c r="D1478">
        <v>5.8458333333333323</v>
      </c>
      <c r="E1478">
        <v>76.625833333333333</v>
      </c>
      <c r="F1478">
        <v>25.881666666666661</v>
      </c>
    </row>
    <row r="1479" spans="1:6" x14ac:dyDescent="0.25">
      <c r="A1479" s="1">
        <v>1772</v>
      </c>
      <c r="B1479" t="s">
        <v>152</v>
      </c>
      <c r="C1479" t="s">
        <v>470</v>
      </c>
      <c r="D1479">
        <v>1.8308333333333331</v>
      </c>
      <c r="E1479">
        <v>30.165833333333332</v>
      </c>
      <c r="F1479">
        <v>13.78916666666667</v>
      </c>
    </row>
    <row r="1480" spans="1:6" x14ac:dyDescent="0.25">
      <c r="A1480" s="1">
        <v>1773</v>
      </c>
      <c r="B1480" t="s">
        <v>152</v>
      </c>
      <c r="C1480" t="s">
        <v>471</v>
      </c>
      <c r="D1480">
        <v>7.0616666666666674</v>
      </c>
      <c r="E1480">
        <v>100.07250000000001</v>
      </c>
      <c r="F1480">
        <v>15.541666666666661</v>
      </c>
    </row>
    <row r="1481" spans="1:6" x14ac:dyDescent="0.25">
      <c r="A1481" s="1">
        <v>1774</v>
      </c>
      <c r="B1481" t="s">
        <v>152</v>
      </c>
      <c r="C1481" t="s">
        <v>472</v>
      </c>
      <c r="D1481">
        <v>0.80416666666666659</v>
      </c>
      <c r="E1481">
        <v>16.17166666666667</v>
      </c>
      <c r="F1481">
        <v>14.009166666666671</v>
      </c>
    </row>
    <row r="1482" spans="1:6" x14ac:dyDescent="0.25">
      <c r="A1482" s="1">
        <v>1777</v>
      </c>
      <c r="B1482" t="s">
        <v>153</v>
      </c>
      <c r="C1482" t="s">
        <v>463</v>
      </c>
      <c r="D1482">
        <v>0.6133333333333334</v>
      </c>
      <c r="E1482">
        <v>15.407500000000001</v>
      </c>
      <c r="F1482">
        <v>12.854166666666661</v>
      </c>
    </row>
    <row r="1483" spans="1:6" x14ac:dyDescent="0.25">
      <c r="A1483" s="1">
        <v>1778</v>
      </c>
      <c r="B1483" t="s">
        <v>153</v>
      </c>
      <c r="C1483" t="s">
        <v>464</v>
      </c>
      <c r="D1483">
        <v>5.3875000000000002</v>
      </c>
      <c r="E1483">
        <v>82.512500000000003</v>
      </c>
      <c r="F1483">
        <v>15.1775</v>
      </c>
    </row>
    <row r="1484" spans="1:6" x14ac:dyDescent="0.25">
      <c r="A1484" s="1">
        <v>1779</v>
      </c>
      <c r="B1484" t="s">
        <v>153</v>
      </c>
      <c r="C1484" t="s">
        <v>465</v>
      </c>
      <c r="D1484">
        <v>17.041666666666671</v>
      </c>
      <c r="E1484">
        <v>250.57583333333329</v>
      </c>
      <c r="F1484">
        <v>22.54666666666667</v>
      </c>
    </row>
    <row r="1485" spans="1:6" x14ac:dyDescent="0.25">
      <c r="A1485" s="1">
        <v>1780</v>
      </c>
      <c r="B1485" t="s">
        <v>153</v>
      </c>
      <c r="C1485" t="s">
        <v>466</v>
      </c>
      <c r="D1485">
        <v>25.9</v>
      </c>
      <c r="E1485">
        <v>398.0216666666667</v>
      </c>
      <c r="F1485">
        <v>28.772500000000001</v>
      </c>
    </row>
    <row r="1486" spans="1:6" x14ac:dyDescent="0.25">
      <c r="A1486" s="1">
        <v>1781</v>
      </c>
      <c r="B1486" t="s">
        <v>153</v>
      </c>
      <c r="C1486" t="s">
        <v>467</v>
      </c>
      <c r="D1486">
        <v>45.135000000000012</v>
      </c>
      <c r="E1486">
        <v>744.79416666666668</v>
      </c>
      <c r="F1486">
        <v>48.045000000000009</v>
      </c>
    </row>
    <row r="1487" spans="1:6" x14ac:dyDescent="0.25">
      <c r="A1487" s="1">
        <v>1782</v>
      </c>
      <c r="B1487" t="s">
        <v>153</v>
      </c>
      <c r="C1487" t="s">
        <v>468</v>
      </c>
      <c r="D1487">
        <v>10.826666666666661</v>
      </c>
      <c r="E1487">
        <v>157.50166666666669</v>
      </c>
      <c r="F1487">
        <v>26.84833333333334</v>
      </c>
    </row>
    <row r="1488" spans="1:6" x14ac:dyDescent="0.25">
      <c r="A1488" s="1">
        <v>1783</v>
      </c>
      <c r="B1488" t="s">
        <v>153</v>
      </c>
      <c r="C1488" t="s">
        <v>469</v>
      </c>
      <c r="D1488">
        <v>7.3008333333333342</v>
      </c>
      <c r="E1488">
        <v>106.82916666666669</v>
      </c>
      <c r="F1488">
        <v>22.271666666666661</v>
      </c>
    </row>
    <row r="1489" spans="1:6" x14ac:dyDescent="0.25">
      <c r="A1489" s="1">
        <v>1784</v>
      </c>
      <c r="B1489" t="s">
        <v>153</v>
      </c>
      <c r="C1489" t="s">
        <v>470</v>
      </c>
      <c r="D1489">
        <v>3.9674999999999998</v>
      </c>
      <c r="E1489">
        <v>53.929166666666667</v>
      </c>
      <c r="F1489">
        <v>20.874166666666671</v>
      </c>
    </row>
    <row r="1490" spans="1:6" x14ac:dyDescent="0.25">
      <c r="A1490" s="1">
        <v>1785</v>
      </c>
      <c r="B1490" t="s">
        <v>153</v>
      </c>
      <c r="C1490" t="s">
        <v>471</v>
      </c>
      <c r="D1490">
        <v>4.184166666666667</v>
      </c>
      <c r="E1490">
        <v>60.662500000000001</v>
      </c>
      <c r="F1490">
        <v>16.3325</v>
      </c>
    </row>
    <row r="1491" spans="1:6" x14ac:dyDescent="0.25">
      <c r="A1491" s="1">
        <v>1786</v>
      </c>
      <c r="B1491" t="s">
        <v>153</v>
      </c>
      <c r="C1491" t="s">
        <v>472</v>
      </c>
      <c r="D1491">
        <v>3.1916666666666669</v>
      </c>
      <c r="E1491">
        <v>48.722499999999997</v>
      </c>
      <c r="F1491">
        <v>16.678333333333331</v>
      </c>
    </row>
    <row r="1492" spans="1:6" x14ac:dyDescent="0.25">
      <c r="A1492" s="1">
        <v>1789</v>
      </c>
      <c r="B1492" t="s">
        <v>154</v>
      </c>
      <c r="C1492" t="s">
        <v>463</v>
      </c>
      <c r="D1492">
        <v>4.2583333333333337</v>
      </c>
      <c r="E1492">
        <v>70.085833333333326</v>
      </c>
      <c r="F1492">
        <v>15.03916666666667</v>
      </c>
    </row>
    <row r="1493" spans="1:6" x14ac:dyDescent="0.25">
      <c r="A1493" s="1">
        <v>1790</v>
      </c>
      <c r="B1493" t="s">
        <v>154</v>
      </c>
      <c r="C1493" t="s">
        <v>464</v>
      </c>
      <c r="D1493">
        <v>13.85333333333333</v>
      </c>
      <c r="E1493">
        <v>224.22</v>
      </c>
      <c r="F1493">
        <v>23.197499999999991</v>
      </c>
    </row>
    <row r="1494" spans="1:6" x14ac:dyDescent="0.25">
      <c r="A1494" s="1">
        <v>1791</v>
      </c>
      <c r="B1494" t="s">
        <v>154</v>
      </c>
      <c r="C1494" t="s">
        <v>465</v>
      </c>
      <c r="D1494">
        <v>32.763333333333328</v>
      </c>
      <c r="E1494">
        <v>578.50666666666677</v>
      </c>
      <c r="F1494">
        <v>35.041666666666657</v>
      </c>
    </row>
    <row r="1495" spans="1:6" x14ac:dyDescent="0.25">
      <c r="A1495" s="1">
        <v>1792</v>
      </c>
      <c r="B1495" t="s">
        <v>154</v>
      </c>
      <c r="C1495" t="s">
        <v>466</v>
      </c>
      <c r="D1495">
        <v>56.488333333333323</v>
      </c>
      <c r="E1495">
        <v>982.96166666666659</v>
      </c>
      <c r="F1495">
        <v>53.042499999999997</v>
      </c>
    </row>
    <row r="1496" spans="1:6" x14ac:dyDescent="0.25">
      <c r="A1496" s="1">
        <v>1793</v>
      </c>
      <c r="B1496" t="s">
        <v>154</v>
      </c>
      <c r="C1496" t="s">
        <v>467</v>
      </c>
      <c r="D1496">
        <v>49.385833333333331</v>
      </c>
      <c r="E1496">
        <v>836.87416666666672</v>
      </c>
      <c r="F1496">
        <v>51.031666666666659</v>
      </c>
    </row>
    <row r="1497" spans="1:6" x14ac:dyDescent="0.25">
      <c r="A1497" s="1">
        <v>1794</v>
      </c>
      <c r="B1497" t="s">
        <v>154</v>
      </c>
      <c r="C1497" t="s">
        <v>468</v>
      </c>
      <c r="D1497">
        <v>26.103333333333332</v>
      </c>
      <c r="E1497">
        <v>411.3125</v>
      </c>
      <c r="F1497">
        <v>37.805833333333332</v>
      </c>
    </row>
    <row r="1498" spans="1:6" x14ac:dyDescent="0.25">
      <c r="A1498" s="1">
        <v>1795</v>
      </c>
      <c r="B1498" t="s">
        <v>154</v>
      </c>
      <c r="C1498" t="s">
        <v>469</v>
      </c>
      <c r="D1498">
        <v>5.1633333333333331</v>
      </c>
      <c r="E1498">
        <v>72.821666666666673</v>
      </c>
      <c r="F1498">
        <v>21.41500000000001</v>
      </c>
    </row>
    <row r="1499" spans="1:6" x14ac:dyDescent="0.25">
      <c r="A1499" s="1">
        <v>1796</v>
      </c>
      <c r="B1499" t="s">
        <v>154</v>
      </c>
      <c r="C1499" t="s">
        <v>470</v>
      </c>
      <c r="D1499">
        <v>9.0458333333333343</v>
      </c>
      <c r="E1499">
        <v>120.6808333333333</v>
      </c>
      <c r="F1499">
        <v>18.770833333333329</v>
      </c>
    </row>
    <row r="1500" spans="1:6" x14ac:dyDescent="0.25">
      <c r="A1500" s="1">
        <v>1797</v>
      </c>
      <c r="B1500" t="s">
        <v>154</v>
      </c>
      <c r="C1500" t="s">
        <v>471</v>
      </c>
      <c r="D1500">
        <v>8.9950000000000028</v>
      </c>
      <c r="E1500">
        <v>115.2616666666667</v>
      </c>
      <c r="F1500">
        <v>18.85583333333334</v>
      </c>
    </row>
    <row r="1501" spans="1:6" x14ac:dyDescent="0.25">
      <c r="A1501" s="1">
        <v>1798</v>
      </c>
      <c r="B1501" t="s">
        <v>154</v>
      </c>
      <c r="C1501" t="s">
        <v>472</v>
      </c>
      <c r="D1501">
        <v>0.51583333333333325</v>
      </c>
      <c r="E1501">
        <v>11.31416666666667</v>
      </c>
      <c r="F1501">
        <v>15.862500000000001</v>
      </c>
    </row>
    <row r="1502" spans="1:6" x14ac:dyDescent="0.25">
      <c r="A1502" s="1">
        <v>1801</v>
      </c>
      <c r="B1502" t="s">
        <v>155</v>
      </c>
      <c r="C1502" t="s">
        <v>463</v>
      </c>
      <c r="D1502">
        <v>9.7408333333333328</v>
      </c>
      <c r="E1502">
        <v>215.3158333333333</v>
      </c>
      <c r="F1502">
        <v>17.673333333333328</v>
      </c>
    </row>
    <row r="1503" spans="1:6" x14ac:dyDescent="0.25">
      <c r="A1503" s="1">
        <v>1802</v>
      </c>
      <c r="B1503" t="s">
        <v>155</v>
      </c>
      <c r="C1503" t="s">
        <v>464</v>
      </c>
      <c r="D1503">
        <v>21.293333333333329</v>
      </c>
      <c r="E1503">
        <v>378.13083333333333</v>
      </c>
      <c r="F1503">
        <v>31.067499999999999</v>
      </c>
    </row>
    <row r="1504" spans="1:6" x14ac:dyDescent="0.25">
      <c r="A1504" s="1">
        <v>1803</v>
      </c>
      <c r="B1504" t="s">
        <v>155</v>
      </c>
      <c r="C1504" t="s">
        <v>465</v>
      </c>
      <c r="D1504">
        <v>22.576666666666672</v>
      </c>
      <c r="E1504">
        <v>370.435</v>
      </c>
      <c r="F1504">
        <v>30.849166666666669</v>
      </c>
    </row>
    <row r="1505" spans="1:6" x14ac:dyDescent="0.25">
      <c r="A1505" s="1">
        <v>1804</v>
      </c>
      <c r="B1505" t="s">
        <v>155</v>
      </c>
      <c r="C1505" t="s">
        <v>466</v>
      </c>
      <c r="D1505">
        <v>29.181666666666668</v>
      </c>
      <c r="E1505">
        <v>476.63916666666671</v>
      </c>
      <c r="F1505">
        <v>35.463333333333331</v>
      </c>
    </row>
    <row r="1506" spans="1:6" x14ac:dyDescent="0.25">
      <c r="A1506" s="1">
        <v>1805</v>
      </c>
      <c r="B1506" t="s">
        <v>155</v>
      </c>
      <c r="C1506" t="s">
        <v>467</v>
      </c>
      <c r="D1506">
        <v>28.17166666666667</v>
      </c>
      <c r="E1506">
        <v>457.19499999999999</v>
      </c>
      <c r="F1506">
        <v>34.835833333333333</v>
      </c>
    </row>
    <row r="1507" spans="1:6" x14ac:dyDescent="0.25">
      <c r="A1507" s="1">
        <v>1806</v>
      </c>
      <c r="B1507" t="s">
        <v>155</v>
      </c>
      <c r="C1507" t="s">
        <v>468</v>
      </c>
      <c r="D1507">
        <v>66.591666666666683</v>
      </c>
      <c r="E1507">
        <v>1121.4416666666671</v>
      </c>
      <c r="F1507">
        <v>53.654166666666669</v>
      </c>
    </row>
    <row r="1508" spans="1:6" x14ac:dyDescent="0.25">
      <c r="A1508" s="1">
        <v>1807</v>
      </c>
      <c r="B1508" t="s">
        <v>155</v>
      </c>
      <c r="C1508" t="s">
        <v>469</v>
      </c>
      <c r="D1508">
        <v>55.145833333333343</v>
      </c>
      <c r="E1508">
        <v>873.79999999999973</v>
      </c>
      <c r="F1508">
        <v>46.022500000000001</v>
      </c>
    </row>
    <row r="1509" spans="1:6" x14ac:dyDescent="0.25">
      <c r="A1509" s="1">
        <v>1808</v>
      </c>
      <c r="B1509" t="s">
        <v>155</v>
      </c>
      <c r="C1509" t="s">
        <v>470</v>
      </c>
      <c r="D1509">
        <v>24.166666666666671</v>
      </c>
      <c r="E1509">
        <v>207.9783333333333</v>
      </c>
      <c r="F1509">
        <v>30.668333333333329</v>
      </c>
    </row>
    <row r="1510" spans="1:6" x14ac:dyDescent="0.25">
      <c r="A1510" s="1">
        <v>1809</v>
      </c>
      <c r="B1510" t="s">
        <v>155</v>
      </c>
      <c r="C1510" t="s">
        <v>471</v>
      </c>
      <c r="D1510">
        <v>3.265000000000001</v>
      </c>
      <c r="E1510">
        <v>50.856666666666662</v>
      </c>
      <c r="F1510">
        <v>20.533333333333331</v>
      </c>
    </row>
    <row r="1511" spans="1:6" x14ac:dyDescent="0.25">
      <c r="A1511" s="1">
        <v>1810</v>
      </c>
      <c r="B1511" t="s">
        <v>155</v>
      </c>
      <c r="C1511" t="s">
        <v>472</v>
      </c>
      <c r="D1511">
        <v>13.95</v>
      </c>
      <c r="E1511">
        <v>152.6408333333334</v>
      </c>
      <c r="F1511">
        <v>24.22583333333333</v>
      </c>
    </row>
    <row r="1512" spans="1:6" x14ac:dyDescent="0.25">
      <c r="A1512" s="1">
        <v>1813</v>
      </c>
      <c r="B1512" t="s">
        <v>156</v>
      </c>
      <c r="C1512" t="s">
        <v>463</v>
      </c>
      <c r="D1512">
        <v>8.5508333333333333</v>
      </c>
      <c r="E1512">
        <v>189.74833333333331</v>
      </c>
      <c r="F1512">
        <v>16.896666666666661</v>
      </c>
    </row>
    <row r="1513" spans="1:6" x14ac:dyDescent="0.25">
      <c r="A1513" s="1">
        <v>1814</v>
      </c>
      <c r="B1513" t="s">
        <v>156</v>
      </c>
      <c r="C1513" t="s">
        <v>464</v>
      </c>
      <c r="D1513">
        <v>30.155000000000001</v>
      </c>
      <c r="E1513">
        <v>546.18833333333339</v>
      </c>
      <c r="F1513">
        <v>36.840000000000003</v>
      </c>
    </row>
    <row r="1514" spans="1:6" x14ac:dyDescent="0.25">
      <c r="A1514" s="1">
        <v>1815</v>
      </c>
      <c r="B1514" t="s">
        <v>156</v>
      </c>
      <c r="C1514" t="s">
        <v>465</v>
      </c>
      <c r="D1514">
        <v>44.460833333333333</v>
      </c>
      <c r="E1514">
        <v>772.1783333333334</v>
      </c>
      <c r="F1514">
        <v>46.159166666666657</v>
      </c>
    </row>
    <row r="1515" spans="1:6" x14ac:dyDescent="0.25">
      <c r="A1515" s="1">
        <v>1816</v>
      </c>
      <c r="B1515" t="s">
        <v>156</v>
      </c>
      <c r="C1515" t="s">
        <v>466</v>
      </c>
      <c r="D1515">
        <v>55.470833333333331</v>
      </c>
      <c r="E1515">
        <v>951.49583333333328</v>
      </c>
      <c r="F1515">
        <v>53.858333333333341</v>
      </c>
    </row>
    <row r="1516" spans="1:6" x14ac:dyDescent="0.25">
      <c r="A1516" s="1">
        <v>1817</v>
      </c>
      <c r="B1516" t="s">
        <v>156</v>
      </c>
      <c r="C1516" t="s">
        <v>467</v>
      </c>
      <c r="D1516">
        <v>55.81</v>
      </c>
      <c r="E1516">
        <v>932.69583333333333</v>
      </c>
      <c r="F1516">
        <v>50.858333333333327</v>
      </c>
    </row>
    <row r="1517" spans="1:6" x14ac:dyDescent="0.25">
      <c r="A1517" s="1">
        <v>1818</v>
      </c>
      <c r="B1517" t="s">
        <v>156</v>
      </c>
      <c r="C1517" t="s">
        <v>468</v>
      </c>
      <c r="D1517">
        <v>31.313333333333329</v>
      </c>
      <c r="E1517">
        <v>488.41583333333341</v>
      </c>
      <c r="F1517">
        <v>44.262500000000003</v>
      </c>
    </row>
    <row r="1518" spans="1:6" x14ac:dyDescent="0.25">
      <c r="A1518" s="1">
        <v>1819</v>
      </c>
      <c r="B1518" t="s">
        <v>156</v>
      </c>
      <c r="C1518" t="s">
        <v>469</v>
      </c>
      <c r="D1518">
        <v>3.1633333333333331</v>
      </c>
      <c r="E1518">
        <v>46.488333333333337</v>
      </c>
      <c r="F1518">
        <v>22.25416666666667</v>
      </c>
    </row>
    <row r="1519" spans="1:6" x14ac:dyDescent="0.25">
      <c r="A1519" s="1">
        <v>1820</v>
      </c>
      <c r="B1519" t="s">
        <v>156</v>
      </c>
      <c r="C1519" t="s">
        <v>470</v>
      </c>
      <c r="D1519">
        <v>1.3758333333333339</v>
      </c>
      <c r="E1519">
        <v>24.174166666666661</v>
      </c>
      <c r="F1519">
        <v>13.574999999999999</v>
      </c>
    </row>
    <row r="1520" spans="1:6" x14ac:dyDescent="0.25">
      <c r="A1520" s="1">
        <v>1821</v>
      </c>
      <c r="B1520" t="s">
        <v>156</v>
      </c>
      <c r="C1520" t="s">
        <v>471</v>
      </c>
      <c r="D1520">
        <v>4.8058333333333332</v>
      </c>
      <c r="E1520">
        <v>72.498333333333335</v>
      </c>
      <c r="F1520">
        <v>14.394166666666671</v>
      </c>
    </row>
    <row r="1521" spans="1:6" x14ac:dyDescent="0.25">
      <c r="A1521" s="1">
        <v>1822</v>
      </c>
      <c r="B1521" t="s">
        <v>156</v>
      </c>
      <c r="C1521" t="s">
        <v>472</v>
      </c>
      <c r="D1521">
        <v>2.5125000000000002</v>
      </c>
      <c r="E1521">
        <v>37.984166666666667</v>
      </c>
      <c r="F1521">
        <v>14.74416666666667</v>
      </c>
    </row>
    <row r="1522" spans="1:6" x14ac:dyDescent="0.25">
      <c r="A1522" s="1">
        <v>1825</v>
      </c>
      <c r="B1522" t="s">
        <v>157</v>
      </c>
      <c r="C1522" t="s">
        <v>463</v>
      </c>
      <c r="D1522">
        <v>6.9566666666666679</v>
      </c>
      <c r="E1522">
        <v>134.91999999999999</v>
      </c>
      <c r="F1522">
        <v>14.770833333333339</v>
      </c>
    </row>
    <row r="1523" spans="1:6" x14ac:dyDescent="0.25">
      <c r="A1523" s="1">
        <v>1826</v>
      </c>
      <c r="B1523" t="s">
        <v>157</v>
      </c>
      <c r="C1523" t="s">
        <v>464</v>
      </c>
      <c r="D1523">
        <v>33.185833333333328</v>
      </c>
      <c r="E1523">
        <v>603.5091666666666</v>
      </c>
      <c r="F1523">
        <v>33.654166666666669</v>
      </c>
    </row>
    <row r="1524" spans="1:6" x14ac:dyDescent="0.25">
      <c r="A1524" s="1">
        <v>1827</v>
      </c>
      <c r="B1524" t="s">
        <v>157</v>
      </c>
      <c r="C1524" t="s">
        <v>465</v>
      </c>
      <c r="D1524">
        <v>49.651666666666671</v>
      </c>
      <c r="E1524">
        <v>851.45333333333326</v>
      </c>
      <c r="F1524">
        <v>39.06</v>
      </c>
    </row>
    <row r="1525" spans="1:6" x14ac:dyDescent="0.25">
      <c r="A1525" s="1">
        <v>1828</v>
      </c>
      <c r="B1525" t="s">
        <v>157</v>
      </c>
      <c r="C1525" t="s">
        <v>466</v>
      </c>
      <c r="D1525">
        <v>60.806666666666658</v>
      </c>
      <c r="E1525">
        <v>1014.491666666667</v>
      </c>
      <c r="F1525">
        <v>42.603333333333332</v>
      </c>
    </row>
    <row r="1526" spans="1:6" x14ac:dyDescent="0.25">
      <c r="A1526" s="1">
        <v>1829</v>
      </c>
      <c r="B1526" t="s">
        <v>157</v>
      </c>
      <c r="C1526" t="s">
        <v>467</v>
      </c>
      <c r="D1526">
        <v>55.149166666666673</v>
      </c>
      <c r="E1526">
        <v>901.89</v>
      </c>
      <c r="F1526">
        <v>46.24583333333333</v>
      </c>
    </row>
    <row r="1527" spans="1:6" x14ac:dyDescent="0.25">
      <c r="A1527" s="1">
        <v>1830</v>
      </c>
      <c r="B1527" t="s">
        <v>157</v>
      </c>
      <c r="C1527" t="s">
        <v>468</v>
      </c>
      <c r="D1527">
        <v>48.045833333333327</v>
      </c>
      <c r="E1527">
        <v>774.20000000000027</v>
      </c>
      <c r="F1527">
        <v>48.770833333333343</v>
      </c>
    </row>
    <row r="1528" spans="1:6" x14ac:dyDescent="0.25">
      <c r="A1528" s="1">
        <v>1831</v>
      </c>
      <c r="B1528" t="s">
        <v>157</v>
      </c>
      <c r="C1528" t="s">
        <v>469</v>
      </c>
      <c r="D1528">
        <v>34.282500000000013</v>
      </c>
      <c r="E1528">
        <v>521.6008333333333</v>
      </c>
      <c r="F1528">
        <v>40.109166666666667</v>
      </c>
    </row>
    <row r="1529" spans="1:6" x14ac:dyDescent="0.25">
      <c r="A1529" s="1">
        <v>1832</v>
      </c>
      <c r="B1529" t="s">
        <v>157</v>
      </c>
      <c r="C1529" t="s">
        <v>470</v>
      </c>
      <c r="D1529">
        <v>19.658333333333331</v>
      </c>
      <c r="E1529">
        <v>193.5625</v>
      </c>
      <c r="F1529">
        <v>28.1875</v>
      </c>
    </row>
    <row r="1530" spans="1:6" x14ac:dyDescent="0.25">
      <c r="A1530" s="1">
        <v>1833</v>
      </c>
      <c r="B1530" t="s">
        <v>157</v>
      </c>
      <c r="C1530" t="s">
        <v>471</v>
      </c>
      <c r="D1530">
        <v>32.610833333333339</v>
      </c>
      <c r="E1530">
        <v>156.465</v>
      </c>
      <c r="F1530">
        <v>26.09416666666667</v>
      </c>
    </row>
    <row r="1531" spans="1:6" x14ac:dyDescent="0.25">
      <c r="A1531" s="1">
        <v>1834</v>
      </c>
      <c r="B1531" t="s">
        <v>157</v>
      </c>
      <c r="C1531" t="s">
        <v>472</v>
      </c>
      <c r="D1531">
        <v>19.37916666666667</v>
      </c>
      <c r="E1531">
        <v>105.9533333333333</v>
      </c>
      <c r="F1531">
        <v>23.487500000000011</v>
      </c>
    </row>
    <row r="1532" spans="1:6" x14ac:dyDescent="0.25">
      <c r="A1532" s="1">
        <v>1837</v>
      </c>
      <c r="B1532" t="s">
        <v>158</v>
      </c>
      <c r="C1532" t="s">
        <v>463</v>
      </c>
      <c r="D1532">
        <v>6.9050000000000002</v>
      </c>
      <c r="E1532">
        <v>148.61833333333331</v>
      </c>
      <c r="F1532">
        <v>18.990833333333331</v>
      </c>
    </row>
    <row r="1533" spans="1:6" x14ac:dyDescent="0.25">
      <c r="A1533" s="1">
        <v>1838</v>
      </c>
      <c r="B1533" t="s">
        <v>158</v>
      </c>
      <c r="C1533" t="s">
        <v>464</v>
      </c>
      <c r="D1533">
        <v>16.100000000000001</v>
      </c>
      <c r="E1533">
        <v>282.10166666666657</v>
      </c>
      <c r="F1533">
        <v>26.10250000000001</v>
      </c>
    </row>
    <row r="1534" spans="1:6" x14ac:dyDescent="0.25">
      <c r="A1534" s="1">
        <v>1839</v>
      </c>
      <c r="B1534" t="s">
        <v>158</v>
      </c>
      <c r="C1534" t="s">
        <v>465</v>
      </c>
      <c r="D1534">
        <v>29.536666666666669</v>
      </c>
      <c r="E1534">
        <v>498.20083333333332</v>
      </c>
      <c r="F1534">
        <v>35.994166666666672</v>
      </c>
    </row>
    <row r="1535" spans="1:6" x14ac:dyDescent="0.25">
      <c r="A1535" s="1">
        <v>1840</v>
      </c>
      <c r="B1535" t="s">
        <v>158</v>
      </c>
      <c r="C1535" t="s">
        <v>466</v>
      </c>
      <c r="D1535">
        <v>15.368333333333331</v>
      </c>
      <c r="E1535">
        <v>229.36166666666671</v>
      </c>
      <c r="F1535">
        <v>30.495000000000001</v>
      </c>
    </row>
    <row r="1536" spans="1:6" x14ac:dyDescent="0.25">
      <c r="A1536" s="1">
        <v>1841</v>
      </c>
      <c r="B1536" t="s">
        <v>158</v>
      </c>
      <c r="C1536" t="s">
        <v>467</v>
      </c>
      <c r="D1536">
        <v>27.916666666666671</v>
      </c>
      <c r="E1536">
        <v>444.58666666666659</v>
      </c>
      <c r="F1536">
        <v>36.855833333333329</v>
      </c>
    </row>
    <row r="1537" spans="1:6" x14ac:dyDescent="0.25">
      <c r="A1537" s="1">
        <v>1842</v>
      </c>
      <c r="B1537" t="s">
        <v>158</v>
      </c>
      <c r="C1537" t="s">
        <v>468</v>
      </c>
      <c r="D1537">
        <v>34.072499999999998</v>
      </c>
      <c r="E1537">
        <v>521.65750000000003</v>
      </c>
      <c r="F1537">
        <v>41.646666666666668</v>
      </c>
    </row>
    <row r="1538" spans="1:6" x14ac:dyDescent="0.25">
      <c r="A1538" s="1">
        <v>1843</v>
      </c>
      <c r="B1538" t="s">
        <v>158</v>
      </c>
      <c r="C1538" t="s">
        <v>469</v>
      </c>
      <c r="D1538">
        <v>40.764166666666682</v>
      </c>
      <c r="E1538">
        <v>656.20749999999998</v>
      </c>
      <c r="F1538">
        <v>45.662500000000001</v>
      </c>
    </row>
    <row r="1539" spans="1:6" x14ac:dyDescent="0.25">
      <c r="A1539" s="1">
        <v>1844</v>
      </c>
      <c r="B1539" t="s">
        <v>158</v>
      </c>
      <c r="C1539" t="s">
        <v>470</v>
      </c>
      <c r="D1539">
        <v>16.16500000000001</v>
      </c>
      <c r="E1539">
        <v>215.63749999999999</v>
      </c>
      <c r="F1539">
        <v>31.785</v>
      </c>
    </row>
    <row r="1540" spans="1:6" x14ac:dyDescent="0.25">
      <c r="A1540" s="1">
        <v>1845</v>
      </c>
      <c r="B1540" t="s">
        <v>158</v>
      </c>
      <c r="C1540" t="s">
        <v>471</v>
      </c>
      <c r="D1540">
        <v>7.0741666666666676</v>
      </c>
      <c r="E1540">
        <v>71.41</v>
      </c>
      <c r="F1540">
        <v>23.87</v>
      </c>
    </row>
    <row r="1541" spans="1:6" x14ac:dyDescent="0.25">
      <c r="A1541" s="1">
        <v>1846</v>
      </c>
      <c r="B1541" t="s">
        <v>158</v>
      </c>
      <c r="C1541" t="s">
        <v>472</v>
      </c>
      <c r="D1541">
        <v>10.44083333333333</v>
      </c>
      <c r="E1541">
        <v>81.754999999999995</v>
      </c>
      <c r="F1541">
        <v>23.079166666666669</v>
      </c>
    </row>
    <row r="1542" spans="1:6" x14ac:dyDescent="0.25">
      <c r="A1542" s="1">
        <v>1849</v>
      </c>
      <c r="B1542" t="s">
        <v>159</v>
      </c>
      <c r="C1542" t="s">
        <v>463</v>
      </c>
      <c r="D1542">
        <v>8.4341666666666661</v>
      </c>
      <c r="E1542">
        <v>188.82833333333329</v>
      </c>
      <c r="F1542">
        <v>17.748333333333331</v>
      </c>
    </row>
    <row r="1543" spans="1:6" x14ac:dyDescent="0.25">
      <c r="A1543" s="1">
        <v>1850</v>
      </c>
      <c r="B1543" t="s">
        <v>159</v>
      </c>
      <c r="C1543" t="s">
        <v>464</v>
      </c>
      <c r="D1543">
        <v>26.20666666666666</v>
      </c>
      <c r="E1543">
        <v>483.7208333333333</v>
      </c>
      <c r="F1543">
        <v>33.400833333333331</v>
      </c>
    </row>
    <row r="1544" spans="1:6" x14ac:dyDescent="0.25">
      <c r="A1544" s="1">
        <v>1851</v>
      </c>
      <c r="B1544" t="s">
        <v>159</v>
      </c>
      <c r="C1544" t="s">
        <v>465</v>
      </c>
      <c r="D1544">
        <v>17.236666666666672</v>
      </c>
      <c r="E1544">
        <v>295.26416666666671</v>
      </c>
      <c r="F1544">
        <v>29.973333333333329</v>
      </c>
    </row>
    <row r="1545" spans="1:6" x14ac:dyDescent="0.25">
      <c r="A1545" s="1">
        <v>1852</v>
      </c>
      <c r="B1545" t="s">
        <v>159</v>
      </c>
      <c r="C1545" t="s">
        <v>466</v>
      </c>
      <c r="D1545">
        <v>29.762499999999999</v>
      </c>
      <c r="E1545">
        <v>500.45166666666671</v>
      </c>
      <c r="F1545">
        <v>33.589166666666671</v>
      </c>
    </row>
    <row r="1546" spans="1:6" x14ac:dyDescent="0.25">
      <c r="A1546" s="1">
        <v>1853</v>
      </c>
      <c r="B1546" t="s">
        <v>159</v>
      </c>
      <c r="C1546" t="s">
        <v>467</v>
      </c>
      <c r="D1546">
        <v>44.199166666666663</v>
      </c>
      <c r="E1546">
        <v>766.99333333333345</v>
      </c>
      <c r="F1546">
        <v>50.894166666666663</v>
      </c>
    </row>
    <row r="1547" spans="1:6" x14ac:dyDescent="0.25">
      <c r="A1547" s="1">
        <v>1854</v>
      </c>
      <c r="B1547" t="s">
        <v>159</v>
      </c>
      <c r="C1547" t="s">
        <v>468</v>
      </c>
      <c r="D1547">
        <v>20.71083333333333</v>
      </c>
      <c r="E1547">
        <v>301.6925</v>
      </c>
      <c r="F1547">
        <v>32.770000000000003</v>
      </c>
    </row>
    <row r="1548" spans="1:6" x14ac:dyDescent="0.25">
      <c r="A1548" s="1">
        <v>1855</v>
      </c>
      <c r="B1548" t="s">
        <v>159</v>
      </c>
      <c r="C1548" t="s">
        <v>469</v>
      </c>
      <c r="D1548">
        <v>22.06166666666666</v>
      </c>
      <c r="E1548">
        <v>316.58333333333331</v>
      </c>
      <c r="F1548">
        <v>34.860833333333339</v>
      </c>
    </row>
    <row r="1549" spans="1:6" x14ac:dyDescent="0.25">
      <c r="A1549" s="1">
        <v>1856</v>
      </c>
      <c r="B1549" t="s">
        <v>159</v>
      </c>
      <c r="C1549" t="s">
        <v>470</v>
      </c>
      <c r="D1549">
        <v>6.6491666666666678</v>
      </c>
      <c r="E1549">
        <v>94.863333333333344</v>
      </c>
      <c r="F1549">
        <v>25.32416666666667</v>
      </c>
    </row>
    <row r="1550" spans="1:6" x14ac:dyDescent="0.25">
      <c r="A1550" s="1">
        <v>1857</v>
      </c>
      <c r="B1550" t="s">
        <v>159</v>
      </c>
      <c r="C1550" t="s">
        <v>471</v>
      </c>
      <c r="D1550">
        <v>7.8416666666666659</v>
      </c>
      <c r="E1550">
        <v>97.2</v>
      </c>
      <c r="F1550">
        <v>23.989166666666669</v>
      </c>
    </row>
    <row r="1551" spans="1:6" x14ac:dyDescent="0.25">
      <c r="A1551" s="1">
        <v>1858</v>
      </c>
      <c r="B1551" t="s">
        <v>159</v>
      </c>
      <c r="C1551" t="s">
        <v>472</v>
      </c>
      <c r="D1551">
        <v>2.08</v>
      </c>
      <c r="E1551">
        <v>34.708333333333343</v>
      </c>
      <c r="F1551">
        <v>16.354166666666671</v>
      </c>
    </row>
    <row r="1552" spans="1:6" x14ac:dyDescent="0.25">
      <c r="A1552" s="1">
        <v>1861</v>
      </c>
      <c r="B1552" t="s">
        <v>160</v>
      </c>
      <c r="C1552" t="s">
        <v>463</v>
      </c>
      <c r="D1552">
        <v>6.1866666666666674</v>
      </c>
      <c r="E1552">
        <v>149.58166666666671</v>
      </c>
      <c r="F1552">
        <v>16.708333333333329</v>
      </c>
    </row>
    <row r="1553" spans="1:6" x14ac:dyDescent="0.25">
      <c r="A1553" s="1">
        <v>1862</v>
      </c>
      <c r="B1553" t="s">
        <v>160</v>
      </c>
      <c r="C1553" t="s">
        <v>464</v>
      </c>
      <c r="D1553">
        <v>6.6591666666666676</v>
      </c>
      <c r="E1553">
        <v>114.45666666666671</v>
      </c>
      <c r="F1553">
        <v>17.956666666666671</v>
      </c>
    </row>
    <row r="1554" spans="1:6" x14ac:dyDescent="0.25">
      <c r="A1554" s="1">
        <v>1863</v>
      </c>
      <c r="B1554" t="s">
        <v>160</v>
      </c>
      <c r="C1554" t="s">
        <v>465</v>
      </c>
      <c r="D1554">
        <v>16.185833333333331</v>
      </c>
      <c r="E1554">
        <v>244.75416666666661</v>
      </c>
      <c r="F1554">
        <v>26.177499999999998</v>
      </c>
    </row>
    <row r="1555" spans="1:6" x14ac:dyDescent="0.25">
      <c r="A1555" s="1">
        <v>1864</v>
      </c>
      <c r="B1555" t="s">
        <v>160</v>
      </c>
      <c r="C1555" t="s">
        <v>466</v>
      </c>
      <c r="D1555">
        <v>28.881666666666671</v>
      </c>
      <c r="E1555">
        <v>462.23583333333329</v>
      </c>
      <c r="F1555">
        <v>35.305833333333332</v>
      </c>
    </row>
    <row r="1556" spans="1:6" x14ac:dyDescent="0.25">
      <c r="A1556" s="1">
        <v>1865</v>
      </c>
      <c r="B1556" t="s">
        <v>160</v>
      </c>
      <c r="C1556" t="s">
        <v>467</v>
      </c>
      <c r="D1556">
        <v>49.110833333333339</v>
      </c>
      <c r="E1556">
        <v>836.23750000000018</v>
      </c>
      <c r="F1556">
        <v>50.291666666666657</v>
      </c>
    </row>
    <row r="1557" spans="1:6" x14ac:dyDescent="0.25">
      <c r="A1557" s="1">
        <v>1866</v>
      </c>
      <c r="B1557" t="s">
        <v>160</v>
      </c>
      <c r="C1557" t="s">
        <v>468</v>
      </c>
      <c r="D1557">
        <v>45.735833333333339</v>
      </c>
      <c r="E1557">
        <v>739.24833333333345</v>
      </c>
      <c r="F1557">
        <v>47.545000000000002</v>
      </c>
    </row>
    <row r="1558" spans="1:6" x14ac:dyDescent="0.25">
      <c r="A1558" s="1">
        <v>1867</v>
      </c>
      <c r="B1558" t="s">
        <v>160</v>
      </c>
      <c r="C1558" t="s">
        <v>469</v>
      </c>
      <c r="D1558">
        <v>42.562500000000007</v>
      </c>
      <c r="E1558">
        <v>662.69749999999988</v>
      </c>
      <c r="F1558">
        <v>42.88</v>
      </c>
    </row>
    <row r="1559" spans="1:6" x14ac:dyDescent="0.25">
      <c r="A1559" s="1">
        <v>1868</v>
      </c>
      <c r="B1559" t="s">
        <v>160</v>
      </c>
      <c r="C1559" t="s">
        <v>470</v>
      </c>
      <c r="D1559">
        <v>37.25</v>
      </c>
      <c r="E1559">
        <v>212.70166666666671</v>
      </c>
      <c r="F1559">
        <v>33.024999999999999</v>
      </c>
    </row>
    <row r="1560" spans="1:6" x14ac:dyDescent="0.25">
      <c r="A1560" s="1">
        <v>1869</v>
      </c>
      <c r="B1560" t="s">
        <v>160</v>
      </c>
      <c r="C1560" t="s">
        <v>471</v>
      </c>
      <c r="D1560">
        <v>24.444166666666671</v>
      </c>
      <c r="E1560">
        <v>73.662500000000023</v>
      </c>
      <c r="F1560">
        <v>22.928333333333331</v>
      </c>
    </row>
    <row r="1561" spans="1:6" x14ac:dyDescent="0.25">
      <c r="A1561" s="1">
        <v>1870</v>
      </c>
      <c r="B1561" t="s">
        <v>160</v>
      </c>
      <c r="C1561" t="s">
        <v>472</v>
      </c>
      <c r="D1561">
        <v>10.035833333333329</v>
      </c>
      <c r="E1561">
        <v>63.329166666666673</v>
      </c>
      <c r="F1561">
        <v>21.52</v>
      </c>
    </row>
    <row r="1562" spans="1:6" x14ac:dyDescent="0.25">
      <c r="A1562" s="1">
        <v>1873</v>
      </c>
      <c r="B1562" t="s">
        <v>161</v>
      </c>
      <c r="C1562" t="s">
        <v>463</v>
      </c>
      <c r="D1562">
        <v>7.0816666666666661</v>
      </c>
      <c r="E1562">
        <v>165.61</v>
      </c>
      <c r="F1562">
        <v>12.51166666666666</v>
      </c>
    </row>
    <row r="1563" spans="1:6" x14ac:dyDescent="0.25">
      <c r="A1563" s="1">
        <v>1874</v>
      </c>
      <c r="B1563" t="s">
        <v>161</v>
      </c>
      <c r="C1563" t="s">
        <v>464</v>
      </c>
      <c r="D1563">
        <v>33.033333333333331</v>
      </c>
      <c r="E1563">
        <v>601.6541666666667</v>
      </c>
      <c r="F1563">
        <v>32.572499999999998</v>
      </c>
    </row>
    <row r="1564" spans="1:6" x14ac:dyDescent="0.25">
      <c r="A1564" s="1">
        <v>1875</v>
      </c>
      <c r="B1564" t="s">
        <v>161</v>
      </c>
      <c r="C1564" t="s">
        <v>465</v>
      </c>
      <c r="D1564">
        <v>46.831666666666671</v>
      </c>
      <c r="E1564">
        <v>816.11166666666668</v>
      </c>
      <c r="F1564">
        <v>45.632499999999993</v>
      </c>
    </row>
    <row r="1565" spans="1:6" x14ac:dyDescent="0.25">
      <c r="A1565" s="1">
        <v>1876</v>
      </c>
      <c r="B1565" t="s">
        <v>161</v>
      </c>
      <c r="C1565" t="s">
        <v>466</v>
      </c>
      <c r="D1565">
        <v>56.962500000000013</v>
      </c>
      <c r="E1565">
        <v>975.93083333333323</v>
      </c>
      <c r="F1565">
        <v>52.926666666666669</v>
      </c>
    </row>
    <row r="1566" spans="1:6" x14ac:dyDescent="0.25">
      <c r="A1566" s="1">
        <v>1877</v>
      </c>
      <c r="B1566" t="s">
        <v>161</v>
      </c>
      <c r="C1566" t="s">
        <v>467</v>
      </c>
      <c r="D1566">
        <v>56.478333333333332</v>
      </c>
      <c r="E1566">
        <v>968.56833333333361</v>
      </c>
      <c r="F1566">
        <v>57.673333333333332</v>
      </c>
    </row>
    <row r="1567" spans="1:6" x14ac:dyDescent="0.25">
      <c r="A1567" s="1">
        <v>1878</v>
      </c>
      <c r="B1567" t="s">
        <v>161</v>
      </c>
      <c r="C1567" t="s">
        <v>468</v>
      </c>
      <c r="D1567">
        <v>51.615000000000009</v>
      </c>
      <c r="E1567">
        <v>872.85916666666651</v>
      </c>
      <c r="F1567">
        <v>52.726666666666659</v>
      </c>
    </row>
    <row r="1568" spans="1:6" x14ac:dyDescent="0.25">
      <c r="A1568" s="1">
        <v>1879</v>
      </c>
      <c r="B1568" t="s">
        <v>161</v>
      </c>
      <c r="C1568" t="s">
        <v>469</v>
      </c>
      <c r="D1568">
        <v>56.314999999999998</v>
      </c>
      <c r="E1568">
        <v>899.33416666666653</v>
      </c>
      <c r="F1568">
        <v>46.574166666666663</v>
      </c>
    </row>
    <row r="1569" spans="1:6" x14ac:dyDescent="0.25">
      <c r="A1569" s="1">
        <v>1880</v>
      </c>
      <c r="B1569" t="s">
        <v>161</v>
      </c>
      <c r="C1569" t="s">
        <v>470</v>
      </c>
      <c r="D1569">
        <v>37.190000000000012</v>
      </c>
      <c r="E1569">
        <v>178.8191666666666</v>
      </c>
      <c r="F1569">
        <v>30.152500000000011</v>
      </c>
    </row>
    <row r="1570" spans="1:6" x14ac:dyDescent="0.25">
      <c r="A1570" s="1">
        <v>1881</v>
      </c>
      <c r="B1570" t="s">
        <v>161</v>
      </c>
      <c r="C1570" t="s">
        <v>471</v>
      </c>
      <c r="D1570">
        <v>27.697500000000002</v>
      </c>
      <c r="E1570">
        <v>89.06</v>
      </c>
      <c r="F1570">
        <v>23.423333333333328</v>
      </c>
    </row>
    <row r="1571" spans="1:6" x14ac:dyDescent="0.25">
      <c r="A1571" s="1">
        <v>1882</v>
      </c>
      <c r="B1571" t="s">
        <v>161</v>
      </c>
      <c r="C1571" t="s">
        <v>472</v>
      </c>
      <c r="D1571">
        <v>9.0858333333333317</v>
      </c>
      <c r="E1571">
        <v>64.57416666666667</v>
      </c>
      <c r="F1571">
        <v>21.61666666666666</v>
      </c>
    </row>
    <row r="1572" spans="1:6" x14ac:dyDescent="0.25">
      <c r="A1572" s="1">
        <v>1885</v>
      </c>
      <c r="B1572" t="s">
        <v>162</v>
      </c>
      <c r="C1572" t="s">
        <v>463</v>
      </c>
      <c r="D1572">
        <v>8.8049999999999997</v>
      </c>
      <c r="E1572">
        <v>144.26249999999999</v>
      </c>
      <c r="F1572">
        <v>15.87916666666667</v>
      </c>
    </row>
    <row r="1573" spans="1:6" x14ac:dyDescent="0.25">
      <c r="A1573" s="1">
        <v>1886</v>
      </c>
      <c r="B1573" t="s">
        <v>162</v>
      </c>
      <c r="C1573" t="s">
        <v>464</v>
      </c>
      <c r="D1573">
        <v>12.393333333333331</v>
      </c>
      <c r="E1573">
        <v>184.94166666666669</v>
      </c>
      <c r="F1573">
        <v>20.735833333333339</v>
      </c>
    </row>
    <row r="1574" spans="1:6" x14ac:dyDescent="0.25">
      <c r="A1574" s="1">
        <v>1887</v>
      </c>
      <c r="B1574" t="s">
        <v>162</v>
      </c>
      <c r="C1574" t="s">
        <v>465</v>
      </c>
      <c r="D1574">
        <v>25.72583333333333</v>
      </c>
      <c r="E1574">
        <v>392.75416666666672</v>
      </c>
      <c r="F1574">
        <v>28.587499999999999</v>
      </c>
    </row>
    <row r="1575" spans="1:6" x14ac:dyDescent="0.25">
      <c r="A1575" s="1">
        <v>1888</v>
      </c>
      <c r="B1575" t="s">
        <v>162</v>
      </c>
      <c r="C1575" t="s">
        <v>466</v>
      </c>
      <c r="D1575">
        <v>37.792499999999997</v>
      </c>
      <c r="E1575">
        <v>594.59749999999997</v>
      </c>
      <c r="F1575">
        <v>37.477499999999999</v>
      </c>
    </row>
    <row r="1576" spans="1:6" x14ac:dyDescent="0.25">
      <c r="A1576" s="1">
        <v>1889</v>
      </c>
      <c r="B1576" t="s">
        <v>162</v>
      </c>
      <c r="C1576" t="s">
        <v>467</v>
      </c>
      <c r="D1576">
        <v>43.963333333333338</v>
      </c>
      <c r="E1576">
        <v>700.23333333333323</v>
      </c>
      <c r="F1576">
        <v>39.850833333333327</v>
      </c>
    </row>
    <row r="1577" spans="1:6" x14ac:dyDescent="0.25">
      <c r="A1577" s="1">
        <v>1890</v>
      </c>
      <c r="B1577" t="s">
        <v>162</v>
      </c>
      <c r="C1577" t="s">
        <v>468</v>
      </c>
      <c r="D1577">
        <v>58.840833333333343</v>
      </c>
      <c r="E1577">
        <v>963.69083333333344</v>
      </c>
      <c r="F1577">
        <v>55.725833333333327</v>
      </c>
    </row>
    <row r="1578" spans="1:6" x14ac:dyDescent="0.25">
      <c r="A1578" s="1">
        <v>1891</v>
      </c>
      <c r="B1578" t="s">
        <v>162</v>
      </c>
      <c r="C1578" t="s">
        <v>469</v>
      </c>
      <c r="D1578">
        <v>45.563333333333333</v>
      </c>
      <c r="E1578">
        <v>694.92666666666662</v>
      </c>
      <c r="F1578">
        <v>48.785833333333343</v>
      </c>
    </row>
    <row r="1579" spans="1:6" x14ac:dyDescent="0.25">
      <c r="A1579" s="1">
        <v>1892</v>
      </c>
      <c r="B1579" t="s">
        <v>162</v>
      </c>
      <c r="C1579" t="s">
        <v>470</v>
      </c>
      <c r="D1579">
        <v>22.65583333333333</v>
      </c>
      <c r="E1579">
        <v>231.89</v>
      </c>
      <c r="F1579">
        <v>35.146666666666668</v>
      </c>
    </row>
    <row r="1580" spans="1:6" x14ac:dyDescent="0.25">
      <c r="A1580" s="1">
        <v>1893</v>
      </c>
      <c r="B1580" t="s">
        <v>162</v>
      </c>
      <c r="C1580" t="s">
        <v>471</v>
      </c>
      <c r="D1580">
        <v>6.6733333333333347</v>
      </c>
      <c r="E1580">
        <v>87.555833333333325</v>
      </c>
      <c r="F1580">
        <v>25.68833333333334</v>
      </c>
    </row>
    <row r="1581" spans="1:6" x14ac:dyDescent="0.25">
      <c r="A1581" s="1">
        <v>1894</v>
      </c>
      <c r="B1581" t="s">
        <v>162</v>
      </c>
      <c r="C1581" t="s">
        <v>472</v>
      </c>
      <c r="D1581">
        <v>13.9275</v>
      </c>
      <c r="E1581">
        <v>154.04416666666671</v>
      </c>
      <c r="F1581">
        <v>26.105</v>
      </c>
    </row>
    <row r="1582" spans="1:6" x14ac:dyDescent="0.25">
      <c r="A1582" s="1">
        <v>1897</v>
      </c>
      <c r="B1582" t="s">
        <v>163</v>
      </c>
      <c r="C1582" t="s">
        <v>463</v>
      </c>
      <c r="D1582">
        <v>8.2316666666666674</v>
      </c>
      <c r="E1582">
        <v>160.54583333333329</v>
      </c>
      <c r="F1582">
        <v>17.413333333333341</v>
      </c>
    </row>
    <row r="1583" spans="1:6" x14ac:dyDescent="0.25">
      <c r="A1583" s="1">
        <v>1898</v>
      </c>
      <c r="B1583" t="s">
        <v>163</v>
      </c>
      <c r="C1583" t="s">
        <v>464</v>
      </c>
      <c r="D1583">
        <v>31.560833333333331</v>
      </c>
      <c r="E1583">
        <v>556.23166666666668</v>
      </c>
      <c r="F1583">
        <v>30.244166666666661</v>
      </c>
    </row>
    <row r="1584" spans="1:6" x14ac:dyDescent="0.25">
      <c r="A1584" s="1">
        <v>1899</v>
      </c>
      <c r="B1584" t="s">
        <v>163</v>
      </c>
      <c r="C1584" t="s">
        <v>465</v>
      </c>
      <c r="D1584">
        <v>36.095833333333353</v>
      </c>
      <c r="E1584">
        <v>574.26583333333326</v>
      </c>
      <c r="F1584">
        <v>30.723333333333329</v>
      </c>
    </row>
    <row r="1585" spans="1:6" x14ac:dyDescent="0.25">
      <c r="A1585" s="1">
        <v>1900</v>
      </c>
      <c r="B1585" t="s">
        <v>163</v>
      </c>
      <c r="C1585" t="s">
        <v>466</v>
      </c>
      <c r="D1585">
        <v>52.739166666666669</v>
      </c>
      <c r="E1585">
        <v>877.97166666666669</v>
      </c>
      <c r="F1585">
        <v>49.002499999999998</v>
      </c>
    </row>
    <row r="1586" spans="1:6" x14ac:dyDescent="0.25">
      <c r="A1586" s="1">
        <v>1901</v>
      </c>
      <c r="B1586" t="s">
        <v>163</v>
      </c>
      <c r="C1586" t="s">
        <v>467</v>
      </c>
      <c r="D1586">
        <v>57.759166666666658</v>
      </c>
      <c r="E1586">
        <v>977.93666666666661</v>
      </c>
      <c r="F1586">
        <v>56.072499999999998</v>
      </c>
    </row>
    <row r="1587" spans="1:6" x14ac:dyDescent="0.25">
      <c r="A1587" s="1">
        <v>1902</v>
      </c>
      <c r="B1587" t="s">
        <v>163</v>
      </c>
      <c r="C1587" t="s">
        <v>468</v>
      </c>
      <c r="D1587">
        <v>46.388333333333328</v>
      </c>
      <c r="E1587">
        <v>753.22666666666657</v>
      </c>
      <c r="F1587">
        <v>51.105833333333329</v>
      </c>
    </row>
    <row r="1588" spans="1:6" x14ac:dyDescent="0.25">
      <c r="A1588" s="1">
        <v>1903</v>
      </c>
      <c r="B1588" t="s">
        <v>163</v>
      </c>
      <c r="C1588" t="s">
        <v>469</v>
      </c>
      <c r="D1588">
        <v>25.53416666666666</v>
      </c>
      <c r="E1588">
        <v>376.05333333333328</v>
      </c>
      <c r="F1588">
        <v>37.022500000000001</v>
      </c>
    </row>
    <row r="1589" spans="1:6" x14ac:dyDescent="0.25">
      <c r="A1589" s="1">
        <v>1904</v>
      </c>
      <c r="B1589" t="s">
        <v>163</v>
      </c>
      <c r="C1589" t="s">
        <v>470</v>
      </c>
      <c r="D1589">
        <v>11.8375</v>
      </c>
      <c r="E1589">
        <v>143.7883333333333</v>
      </c>
      <c r="F1589">
        <v>27.5975</v>
      </c>
    </row>
    <row r="1590" spans="1:6" x14ac:dyDescent="0.25">
      <c r="A1590" s="1">
        <v>1905</v>
      </c>
      <c r="B1590" t="s">
        <v>163</v>
      </c>
      <c r="C1590" t="s">
        <v>471</v>
      </c>
      <c r="D1590">
        <v>5.5216666666666674</v>
      </c>
      <c r="E1590">
        <v>70.974166666666662</v>
      </c>
      <c r="F1590">
        <v>22.545833333333331</v>
      </c>
    </row>
    <row r="1591" spans="1:6" x14ac:dyDescent="0.25">
      <c r="A1591" s="1">
        <v>1906</v>
      </c>
      <c r="B1591" t="s">
        <v>163</v>
      </c>
      <c r="C1591" t="s">
        <v>472</v>
      </c>
      <c r="D1591">
        <v>2.100833333333334</v>
      </c>
      <c r="E1591">
        <v>35.638333333333328</v>
      </c>
      <c r="F1591">
        <v>20.4025</v>
      </c>
    </row>
    <row r="1592" spans="1:6" x14ac:dyDescent="0.25">
      <c r="A1592" s="1">
        <v>1909</v>
      </c>
      <c r="B1592" t="s">
        <v>164</v>
      </c>
      <c r="C1592" t="s">
        <v>463</v>
      </c>
      <c r="D1592">
        <v>7.753333333333333</v>
      </c>
      <c r="E1592">
        <v>147.7175</v>
      </c>
      <c r="F1592">
        <v>17.313333333333329</v>
      </c>
    </row>
    <row r="1593" spans="1:6" x14ac:dyDescent="0.25">
      <c r="A1593" s="1">
        <v>1910</v>
      </c>
      <c r="B1593" t="s">
        <v>164</v>
      </c>
      <c r="C1593" t="s">
        <v>464</v>
      </c>
      <c r="D1593">
        <v>28.235833333333328</v>
      </c>
      <c r="E1593">
        <v>498.31416666666672</v>
      </c>
      <c r="F1593">
        <v>33.516666666666673</v>
      </c>
    </row>
    <row r="1594" spans="1:6" x14ac:dyDescent="0.25">
      <c r="A1594" s="1">
        <v>1911</v>
      </c>
      <c r="B1594" t="s">
        <v>164</v>
      </c>
      <c r="C1594" t="s">
        <v>465</v>
      </c>
      <c r="D1594">
        <v>23.730833333333329</v>
      </c>
      <c r="E1594">
        <v>386.02749999999997</v>
      </c>
      <c r="F1594">
        <v>34.494999999999997</v>
      </c>
    </row>
    <row r="1595" spans="1:6" x14ac:dyDescent="0.25">
      <c r="A1595" s="1">
        <v>1912</v>
      </c>
      <c r="B1595" t="s">
        <v>164</v>
      </c>
      <c r="C1595" t="s">
        <v>466</v>
      </c>
      <c r="D1595">
        <v>42.216666666666669</v>
      </c>
      <c r="E1595">
        <v>707.4375</v>
      </c>
      <c r="F1595">
        <v>44.248333333333342</v>
      </c>
    </row>
    <row r="1596" spans="1:6" x14ac:dyDescent="0.25">
      <c r="A1596" s="1">
        <v>1913</v>
      </c>
      <c r="B1596" t="s">
        <v>164</v>
      </c>
      <c r="C1596" t="s">
        <v>467</v>
      </c>
      <c r="D1596">
        <v>34.354166666666657</v>
      </c>
      <c r="E1596">
        <v>549.23666666666668</v>
      </c>
      <c r="F1596">
        <v>44.611666666666672</v>
      </c>
    </row>
    <row r="1597" spans="1:6" x14ac:dyDescent="0.25">
      <c r="A1597" s="1">
        <v>1914</v>
      </c>
      <c r="B1597" t="s">
        <v>164</v>
      </c>
      <c r="C1597" t="s">
        <v>468</v>
      </c>
      <c r="D1597">
        <v>24.26583333333334</v>
      </c>
      <c r="E1597">
        <v>351.05166666666668</v>
      </c>
      <c r="F1597">
        <v>35.274166666666659</v>
      </c>
    </row>
    <row r="1598" spans="1:6" x14ac:dyDescent="0.25">
      <c r="A1598" s="1">
        <v>1915</v>
      </c>
      <c r="B1598" t="s">
        <v>164</v>
      </c>
      <c r="C1598" t="s">
        <v>469</v>
      </c>
      <c r="D1598">
        <v>4.6833333333333336</v>
      </c>
      <c r="E1598">
        <v>61.995000000000012</v>
      </c>
      <c r="F1598">
        <v>21.387499999999999</v>
      </c>
    </row>
    <row r="1599" spans="1:6" x14ac:dyDescent="0.25">
      <c r="A1599" s="1">
        <v>1916</v>
      </c>
      <c r="B1599" t="s">
        <v>164</v>
      </c>
      <c r="C1599" t="s">
        <v>470</v>
      </c>
      <c r="D1599">
        <v>1.611666666666667</v>
      </c>
      <c r="E1599">
        <v>28.39916666666667</v>
      </c>
      <c r="F1599">
        <v>16.329999999999998</v>
      </c>
    </row>
    <row r="1600" spans="1:6" x14ac:dyDescent="0.25">
      <c r="A1600" s="1">
        <v>1917</v>
      </c>
      <c r="B1600" t="s">
        <v>164</v>
      </c>
      <c r="C1600" t="s">
        <v>471</v>
      </c>
      <c r="D1600">
        <v>1.949166666666666</v>
      </c>
      <c r="E1600">
        <v>31.894166666666671</v>
      </c>
      <c r="F1600">
        <v>15.170833333333331</v>
      </c>
    </row>
    <row r="1601" spans="1:6" x14ac:dyDescent="0.25">
      <c r="A1601" s="1">
        <v>1918</v>
      </c>
      <c r="B1601" t="s">
        <v>164</v>
      </c>
      <c r="C1601" t="s">
        <v>472</v>
      </c>
      <c r="D1601">
        <v>3.460833333333333</v>
      </c>
      <c r="E1601">
        <v>53.965000000000003</v>
      </c>
      <c r="F1601">
        <v>14.94083333333333</v>
      </c>
    </row>
    <row r="1602" spans="1:6" x14ac:dyDescent="0.25">
      <c r="A1602" s="1">
        <v>1921</v>
      </c>
      <c r="B1602" t="s">
        <v>165</v>
      </c>
      <c r="C1602" t="s">
        <v>463</v>
      </c>
      <c r="D1602">
        <v>11.012499999999999</v>
      </c>
      <c r="E1602">
        <v>201.54916666666671</v>
      </c>
      <c r="F1602">
        <v>19.923333333333339</v>
      </c>
    </row>
    <row r="1603" spans="1:6" x14ac:dyDescent="0.25">
      <c r="A1603" s="1">
        <v>1922</v>
      </c>
      <c r="B1603" t="s">
        <v>165</v>
      </c>
      <c r="C1603" t="s">
        <v>464</v>
      </c>
      <c r="D1603">
        <v>15.768333333333331</v>
      </c>
      <c r="E1603">
        <v>259.91166666666669</v>
      </c>
      <c r="F1603">
        <v>25.06</v>
      </c>
    </row>
    <row r="1604" spans="1:6" x14ac:dyDescent="0.25">
      <c r="A1604" s="1">
        <v>1923</v>
      </c>
      <c r="B1604" t="s">
        <v>165</v>
      </c>
      <c r="C1604" t="s">
        <v>465</v>
      </c>
      <c r="D1604">
        <v>29.91416666666667</v>
      </c>
      <c r="E1604">
        <v>482.52499999999998</v>
      </c>
      <c r="F1604">
        <v>33.517499999999998</v>
      </c>
    </row>
    <row r="1605" spans="1:6" x14ac:dyDescent="0.25">
      <c r="A1605" s="1">
        <v>1924</v>
      </c>
      <c r="B1605" t="s">
        <v>165</v>
      </c>
      <c r="C1605" t="s">
        <v>466</v>
      </c>
      <c r="D1605">
        <v>28.911666666666669</v>
      </c>
      <c r="E1605">
        <v>455.0841666666667</v>
      </c>
      <c r="F1605">
        <v>35.217500000000001</v>
      </c>
    </row>
    <row r="1606" spans="1:6" x14ac:dyDescent="0.25">
      <c r="A1606" s="1">
        <v>1925</v>
      </c>
      <c r="B1606" t="s">
        <v>165</v>
      </c>
      <c r="C1606" t="s">
        <v>467</v>
      </c>
      <c r="D1606">
        <v>45.417499999999997</v>
      </c>
      <c r="E1606">
        <v>724.92416666666668</v>
      </c>
      <c r="F1606">
        <v>36.914166666666667</v>
      </c>
    </row>
    <row r="1607" spans="1:6" x14ac:dyDescent="0.25">
      <c r="A1607" s="1">
        <v>1926</v>
      </c>
      <c r="B1607" t="s">
        <v>165</v>
      </c>
      <c r="C1607" t="s">
        <v>468</v>
      </c>
      <c r="D1607">
        <v>45.439166666666658</v>
      </c>
      <c r="E1607">
        <v>742.6550000000002</v>
      </c>
      <c r="F1607">
        <v>42.349166666666669</v>
      </c>
    </row>
    <row r="1608" spans="1:6" x14ac:dyDescent="0.25">
      <c r="A1608" s="1">
        <v>1927</v>
      </c>
      <c r="B1608" t="s">
        <v>165</v>
      </c>
      <c r="C1608" t="s">
        <v>469</v>
      </c>
      <c r="D1608">
        <v>34.802500000000002</v>
      </c>
      <c r="E1608">
        <v>487.20499999999998</v>
      </c>
      <c r="F1608">
        <v>34.590000000000003</v>
      </c>
    </row>
    <row r="1609" spans="1:6" x14ac:dyDescent="0.25">
      <c r="A1609" s="1">
        <v>1928</v>
      </c>
      <c r="B1609" t="s">
        <v>165</v>
      </c>
      <c r="C1609" t="s">
        <v>470</v>
      </c>
      <c r="D1609">
        <v>15.29833333333333</v>
      </c>
      <c r="E1609">
        <v>217.37666666666661</v>
      </c>
      <c r="F1609">
        <v>25.13666666666667</v>
      </c>
    </row>
    <row r="1610" spans="1:6" x14ac:dyDescent="0.25">
      <c r="A1610" s="1">
        <v>1929</v>
      </c>
      <c r="B1610" t="s">
        <v>165</v>
      </c>
      <c r="C1610" t="s">
        <v>471</v>
      </c>
      <c r="D1610">
        <v>11.047499999999999</v>
      </c>
      <c r="E1610">
        <v>158.5383333333333</v>
      </c>
      <c r="F1610">
        <v>22.824999999999999</v>
      </c>
    </row>
    <row r="1611" spans="1:6" x14ac:dyDescent="0.25">
      <c r="A1611" s="1">
        <v>1930</v>
      </c>
      <c r="B1611" t="s">
        <v>165</v>
      </c>
      <c r="C1611" t="s">
        <v>472</v>
      </c>
      <c r="D1611">
        <v>6.3558333333333339</v>
      </c>
      <c r="E1611">
        <v>96.065833333333316</v>
      </c>
      <c r="F1611">
        <v>21.63</v>
      </c>
    </row>
    <row r="1612" spans="1:6" x14ac:dyDescent="0.25">
      <c r="A1612" s="1">
        <v>1933</v>
      </c>
      <c r="B1612" t="s">
        <v>166</v>
      </c>
      <c r="C1612" t="s">
        <v>463</v>
      </c>
      <c r="D1612">
        <v>9.9341666666666679</v>
      </c>
      <c r="E1612">
        <v>187.97749999999999</v>
      </c>
      <c r="F1612">
        <v>18.989166666666669</v>
      </c>
    </row>
    <row r="1613" spans="1:6" x14ac:dyDescent="0.25">
      <c r="A1613" s="1">
        <v>1934</v>
      </c>
      <c r="B1613" t="s">
        <v>166</v>
      </c>
      <c r="C1613" t="s">
        <v>464</v>
      </c>
      <c r="D1613">
        <v>20.2425</v>
      </c>
      <c r="E1613">
        <v>355.435</v>
      </c>
      <c r="F1613">
        <v>29.372499999999999</v>
      </c>
    </row>
    <row r="1614" spans="1:6" x14ac:dyDescent="0.25">
      <c r="A1614" s="1">
        <v>1935</v>
      </c>
      <c r="B1614" t="s">
        <v>166</v>
      </c>
      <c r="C1614" t="s">
        <v>465</v>
      </c>
      <c r="D1614">
        <v>40.144166666666663</v>
      </c>
      <c r="E1614">
        <v>697.27249999999981</v>
      </c>
      <c r="F1614">
        <v>43.851666666666667</v>
      </c>
    </row>
    <row r="1615" spans="1:6" x14ac:dyDescent="0.25">
      <c r="A1615" s="1">
        <v>1936</v>
      </c>
      <c r="B1615" t="s">
        <v>166</v>
      </c>
      <c r="C1615" t="s">
        <v>466</v>
      </c>
      <c r="D1615">
        <v>53.616666666666667</v>
      </c>
      <c r="E1615">
        <v>920.93499999999995</v>
      </c>
      <c r="F1615">
        <v>54.082499999999989</v>
      </c>
    </row>
    <row r="1616" spans="1:6" x14ac:dyDescent="0.25">
      <c r="A1616" s="1">
        <v>1937</v>
      </c>
      <c r="B1616" t="s">
        <v>166</v>
      </c>
      <c r="C1616" t="s">
        <v>467</v>
      </c>
      <c r="D1616">
        <v>63.71</v>
      </c>
      <c r="E1616">
        <v>1095.2308333333331</v>
      </c>
      <c r="F1616">
        <v>62.804166666666667</v>
      </c>
    </row>
    <row r="1617" spans="1:6" x14ac:dyDescent="0.25">
      <c r="A1617" s="1">
        <v>1938</v>
      </c>
      <c r="B1617" t="s">
        <v>166</v>
      </c>
      <c r="C1617" t="s">
        <v>468</v>
      </c>
      <c r="D1617">
        <v>16.645</v>
      </c>
      <c r="E1617">
        <v>238.04750000000001</v>
      </c>
      <c r="F1617">
        <v>36.290833333333332</v>
      </c>
    </row>
    <row r="1618" spans="1:6" x14ac:dyDescent="0.25">
      <c r="A1618" s="1">
        <v>1939</v>
      </c>
      <c r="B1618" t="s">
        <v>166</v>
      </c>
      <c r="C1618" t="s">
        <v>469</v>
      </c>
      <c r="D1618">
        <v>2.9950000000000001</v>
      </c>
      <c r="E1618">
        <v>52.29999999999999</v>
      </c>
      <c r="F1618">
        <v>17.96</v>
      </c>
    </row>
    <row r="1619" spans="1:6" x14ac:dyDescent="0.25">
      <c r="A1619" s="1">
        <v>1940</v>
      </c>
      <c r="B1619" t="s">
        <v>166</v>
      </c>
      <c r="C1619" t="s">
        <v>470</v>
      </c>
      <c r="D1619">
        <v>20.985833333333339</v>
      </c>
      <c r="E1619">
        <v>204.65416666666661</v>
      </c>
      <c r="F1619">
        <v>19.53083333333333</v>
      </c>
    </row>
    <row r="1620" spans="1:6" x14ac:dyDescent="0.25">
      <c r="A1620" s="1">
        <v>1941</v>
      </c>
      <c r="B1620" t="s">
        <v>166</v>
      </c>
      <c r="C1620" t="s">
        <v>471</v>
      </c>
      <c r="D1620">
        <v>10.260833333333331</v>
      </c>
      <c r="E1620">
        <v>155.24333333333331</v>
      </c>
      <c r="F1620">
        <v>22.410833333333329</v>
      </c>
    </row>
    <row r="1621" spans="1:6" x14ac:dyDescent="0.25">
      <c r="A1621" s="1">
        <v>1942</v>
      </c>
      <c r="B1621" t="s">
        <v>166</v>
      </c>
      <c r="C1621" t="s">
        <v>472</v>
      </c>
      <c r="D1621">
        <v>4.29</v>
      </c>
      <c r="E1621">
        <v>69.611666666666665</v>
      </c>
      <c r="F1621">
        <v>19.612500000000001</v>
      </c>
    </row>
    <row r="1622" spans="1:6" x14ac:dyDescent="0.25">
      <c r="A1622" s="1">
        <v>1945</v>
      </c>
      <c r="B1622" t="s">
        <v>167</v>
      </c>
      <c r="C1622" t="s">
        <v>463</v>
      </c>
      <c r="D1622">
        <v>7.4225000000000003</v>
      </c>
      <c r="E1622">
        <v>162.74833333333331</v>
      </c>
      <c r="F1622">
        <v>15.97</v>
      </c>
    </row>
    <row r="1623" spans="1:6" x14ac:dyDescent="0.25">
      <c r="A1623" s="1">
        <v>1946</v>
      </c>
      <c r="B1623" t="s">
        <v>167</v>
      </c>
      <c r="C1623" t="s">
        <v>464</v>
      </c>
      <c r="D1623">
        <v>29.05</v>
      </c>
      <c r="E1623">
        <v>579.81333333333339</v>
      </c>
      <c r="F1623">
        <v>36.439166666666672</v>
      </c>
    </row>
    <row r="1624" spans="1:6" x14ac:dyDescent="0.25">
      <c r="A1624" s="1">
        <v>1947</v>
      </c>
      <c r="B1624" t="s">
        <v>167</v>
      </c>
      <c r="C1624" t="s">
        <v>465</v>
      </c>
      <c r="D1624">
        <v>30.364999999999998</v>
      </c>
      <c r="E1624">
        <v>552.44166666666672</v>
      </c>
      <c r="F1624">
        <v>39.12833333333333</v>
      </c>
    </row>
    <row r="1625" spans="1:6" x14ac:dyDescent="0.25">
      <c r="A1625" s="1">
        <v>1948</v>
      </c>
      <c r="B1625" t="s">
        <v>167</v>
      </c>
      <c r="C1625" t="s">
        <v>466</v>
      </c>
      <c r="D1625">
        <v>37.364166666666669</v>
      </c>
      <c r="E1625">
        <v>679.92750000000012</v>
      </c>
      <c r="F1625">
        <v>42.648333333333333</v>
      </c>
    </row>
    <row r="1626" spans="1:6" x14ac:dyDescent="0.25">
      <c r="A1626" s="1">
        <v>1949</v>
      </c>
      <c r="B1626" t="s">
        <v>167</v>
      </c>
      <c r="C1626" t="s">
        <v>467</v>
      </c>
      <c r="D1626">
        <v>48.301666666666669</v>
      </c>
      <c r="E1626">
        <v>903.52416666666659</v>
      </c>
      <c r="F1626">
        <v>50.583333333333343</v>
      </c>
    </row>
    <row r="1627" spans="1:6" x14ac:dyDescent="0.25">
      <c r="A1627" s="1">
        <v>1950</v>
      </c>
      <c r="B1627" t="s">
        <v>167</v>
      </c>
      <c r="C1627" t="s">
        <v>468</v>
      </c>
      <c r="D1627">
        <v>36.329166666666673</v>
      </c>
      <c r="E1627">
        <v>639.85250000000019</v>
      </c>
      <c r="F1627">
        <v>44.613333333333337</v>
      </c>
    </row>
    <row r="1628" spans="1:6" x14ac:dyDescent="0.25">
      <c r="A1628" s="1">
        <v>1951</v>
      </c>
      <c r="B1628" t="s">
        <v>167</v>
      </c>
      <c r="C1628" t="s">
        <v>469</v>
      </c>
      <c r="D1628">
        <v>8.8033333333333363</v>
      </c>
      <c r="E1628">
        <v>149.83166666666671</v>
      </c>
      <c r="F1628">
        <v>28.348333333333329</v>
      </c>
    </row>
    <row r="1629" spans="1:6" x14ac:dyDescent="0.25">
      <c r="A1629" s="1">
        <v>1952</v>
      </c>
      <c r="B1629" t="s">
        <v>167</v>
      </c>
      <c r="C1629" t="s">
        <v>470</v>
      </c>
      <c r="D1629">
        <v>13.397500000000001</v>
      </c>
      <c r="E1629">
        <v>176.78749999999999</v>
      </c>
      <c r="F1629">
        <v>27.237500000000001</v>
      </c>
    </row>
    <row r="1630" spans="1:6" x14ac:dyDescent="0.25">
      <c r="A1630" s="1">
        <v>1953</v>
      </c>
      <c r="B1630" t="s">
        <v>167</v>
      </c>
      <c r="C1630" t="s">
        <v>471</v>
      </c>
      <c r="D1630">
        <v>18.352499999999999</v>
      </c>
      <c r="E1630">
        <v>225.17583333333329</v>
      </c>
      <c r="F1630">
        <v>28.237500000000001</v>
      </c>
    </row>
    <row r="1631" spans="1:6" x14ac:dyDescent="0.25">
      <c r="A1631" s="1">
        <v>1954</v>
      </c>
      <c r="B1631" t="s">
        <v>167</v>
      </c>
      <c r="C1631" t="s">
        <v>472</v>
      </c>
      <c r="D1631">
        <v>4.7791666666666668</v>
      </c>
      <c r="E1631">
        <v>70.791666666666657</v>
      </c>
      <c r="F1631">
        <v>23.564166666666669</v>
      </c>
    </row>
    <row r="1632" spans="1:6" x14ac:dyDescent="0.25">
      <c r="A1632" s="1">
        <v>1957</v>
      </c>
      <c r="B1632" t="s">
        <v>168</v>
      </c>
      <c r="C1632" t="s">
        <v>463</v>
      </c>
      <c r="D1632">
        <v>5.9333333333333327</v>
      </c>
      <c r="E1632">
        <v>105.8091666666667</v>
      </c>
      <c r="F1632">
        <v>18.681666666666668</v>
      </c>
    </row>
    <row r="1633" spans="1:6" x14ac:dyDescent="0.25">
      <c r="A1633" s="1">
        <v>1958</v>
      </c>
      <c r="B1633" t="s">
        <v>168</v>
      </c>
      <c r="C1633" t="s">
        <v>464</v>
      </c>
      <c r="D1633">
        <v>17.41</v>
      </c>
      <c r="E1633">
        <v>318.62666666666672</v>
      </c>
      <c r="F1633">
        <v>27.71</v>
      </c>
    </row>
    <row r="1634" spans="1:6" x14ac:dyDescent="0.25">
      <c r="A1634" s="1">
        <v>1959</v>
      </c>
      <c r="B1634" t="s">
        <v>168</v>
      </c>
      <c r="C1634" t="s">
        <v>465</v>
      </c>
      <c r="D1634">
        <v>34.199166666666663</v>
      </c>
      <c r="E1634">
        <v>623.55416666666667</v>
      </c>
      <c r="F1634">
        <v>35.567499999999988</v>
      </c>
    </row>
    <row r="1635" spans="1:6" x14ac:dyDescent="0.25">
      <c r="A1635" s="1">
        <v>1960</v>
      </c>
      <c r="B1635" t="s">
        <v>168</v>
      </c>
      <c r="C1635" t="s">
        <v>466</v>
      </c>
      <c r="D1635">
        <v>17.588333333333331</v>
      </c>
      <c r="E1635">
        <v>288.85833333333329</v>
      </c>
      <c r="F1635">
        <v>30.529166666666669</v>
      </c>
    </row>
    <row r="1636" spans="1:6" x14ac:dyDescent="0.25">
      <c r="A1636" s="1">
        <v>1961</v>
      </c>
      <c r="B1636" t="s">
        <v>168</v>
      </c>
      <c r="C1636" t="s">
        <v>467</v>
      </c>
      <c r="D1636">
        <v>43.152500000000003</v>
      </c>
      <c r="E1636">
        <v>768.98833333333323</v>
      </c>
      <c r="F1636">
        <v>37.029166666666647</v>
      </c>
    </row>
    <row r="1637" spans="1:6" x14ac:dyDescent="0.25">
      <c r="A1637" s="1">
        <v>1962</v>
      </c>
      <c r="B1637" t="s">
        <v>168</v>
      </c>
      <c r="C1637" t="s">
        <v>468</v>
      </c>
      <c r="D1637">
        <v>56.93</v>
      </c>
      <c r="E1637">
        <v>1005.430833333333</v>
      </c>
      <c r="F1637">
        <v>42.474166666666669</v>
      </c>
    </row>
    <row r="1638" spans="1:6" x14ac:dyDescent="0.25">
      <c r="A1638" s="1">
        <v>1963</v>
      </c>
      <c r="B1638" t="s">
        <v>168</v>
      </c>
      <c r="C1638" t="s">
        <v>469</v>
      </c>
      <c r="D1638">
        <v>29.19083333333333</v>
      </c>
      <c r="E1638">
        <v>498.43</v>
      </c>
      <c r="F1638">
        <v>39.381666666666668</v>
      </c>
    </row>
    <row r="1639" spans="1:6" x14ac:dyDescent="0.25">
      <c r="A1639" s="1">
        <v>1964</v>
      </c>
      <c r="B1639" t="s">
        <v>168</v>
      </c>
      <c r="C1639" t="s">
        <v>470</v>
      </c>
      <c r="D1639">
        <v>12.276666666666671</v>
      </c>
      <c r="E1639">
        <v>201.40083333333331</v>
      </c>
      <c r="F1639">
        <v>24.892499999999998</v>
      </c>
    </row>
    <row r="1640" spans="1:6" x14ac:dyDescent="0.25">
      <c r="A1640" s="1">
        <v>1965</v>
      </c>
      <c r="B1640" t="s">
        <v>168</v>
      </c>
      <c r="C1640" t="s">
        <v>471</v>
      </c>
      <c r="D1640">
        <v>4.4216666666666669</v>
      </c>
      <c r="E1640">
        <v>62.24</v>
      </c>
      <c r="F1640">
        <v>19.660833333333329</v>
      </c>
    </row>
    <row r="1641" spans="1:6" x14ac:dyDescent="0.25">
      <c r="A1641" s="1">
        <v>1966</v>
      </c>
      <c r="B1641" t="s">
        <v>168</v>
      </c>
      <c r="C1641" t="s">
        <v>472</v>
      </c>
      <c r="D1641">
        <v>6.1583333333333323</v>
      </c>
      <c r="E1641">
        <v>74.132500000000022</v>
      </c>
      <c r="F1641">
        <v>19.053333333333331</v>
      </c>
    </row>
    <row r="1642" spans="1:6" x14ac:dyDescent="0.25">
      <c r="A1642" s="1">
        <v>1969</v>
      </c>
      <c r="B1642" t="s">
        <v>169</v>
      </c>
      <c r="C1642" t="s">
        <v>463</v>
      </c>
      <c r="D1642">
        <v>5.2008333333333328</v>
      </c>
      <c r="E1642">
        <v>95.854166666666643</v>
      </c>
      <c r="F1642">
        <v>19.1325</v>
      </c>
    </row>
    <row r="1643" spans="1:6" x14ac:dyDescent="0.25">
      <c r="A1643" s="1">
        <v>1970</v>
      </c>
      <c r="B1643" t="s">
        <v>169</v>
      </c>
      <c r="C1643" t="s">
        <v>464</v>
      </c>
      <c r="D1643">
        <v>12.051666666666669</v>
      </c>
      <c r="E1643">
        <v>207.05250000000001</v>
      </c>
      <c r="F1643">
        <v>24.500833333333329</v>
      </c>
    </row>
    <row r="1644" spans="1:6" x14ac:dyDescent="0.25">
      <c r="A1644" s="1">
        <v>1971</v>
      </c>
      <c r="B1644" t="s">
        <v>169</v>
      </c>
      <c r="C1644" t="s">
        <v>465</v>
      </c>
      <c r="D1644">
        <v>19.420833333333331</v>
      </c>
      <c r="E1644">
        <v>323.69416666666672</v>
      </c>
      <c r="F1644">
        <v>28.31666666666667</v>
      </c>
    </row>
    <row r="1645" spans="1:6" x14ac:dyDescent="0.25">
      <c r="A1645" s="1">
        <v>1972</v>
      </c>
      <c r="B1645" t="s">
        <v>169</v>
      </c>
      <c r="C1645" t="s">
        <v>466</v>
      </c>
      <c r="D1645">
        <v>26.49166666666666</v>
      </c>
      <c r="E1645">
        <v>471.64749999999998</v>
      </c>
      <c r="F1645">
        <v>34.736666666666657</v>
      </c>
    </row>
    <row r="1646" spans="1:6" x14ac:dyDescent="0.25">
      <c r="A1646" s="1">
        <v>1973</v>
      </c>
      <c r="B1646" t="s">
        <v>169</v>
      </c>
      <c r="C1646" t="s">
        <v>467</v>
      </c>
      <c r="D1646">
        <v>40.96</v>
      </c>
      <c r="E1646">
        <v>765.80916666666656</v>
      </c>
      <c r="F1646">
        <v>53.524166666666659</v>
      </c>
    </row>
    <row r="1647" spans="1:6" x14ac:dyDescent="0.25">
      <c r="A1647" s="1">
        <v>1974</v>
      </c>
      <c r="B1647" t="s">
        <v>169</v>
      </c>
      <c r="C1647" t="s">
        <v>468</v>
      </c>
      <c r="D1647">
        <v>8.8983333333333317</v>
      </c>
      <c r="E1647">
        <v>144.90333333333331</v>
      </c>
      <c r="F1647">
        <v>28.143333333333331</v>
      </c>
    </row>
    <row r="1648" spans="1:6" x14ac:dyDescent="0.25">
      <c r="A1648" s="1">
        <v>1975</v>
      </c>
      <c r="B1648" t="s">
        <v>169</v>
      </c>
      <c r="C1648" t="s">
        <v>469</v>
      </c>
      <c r="D1648">
        <v>4.0708333333333329</v>
      </c>
      <c r="E1648">
        <v>63.018333333333352</v>
      </c>
      <c r="F1648">
        <v>23.06666666666667</v>
      </c>
    </row>
    <row r="1649" spans="1:6" x14ac:dyDescent="0.25">
      <c r="A1649" s="1">
        <v>1976</v>
      </c>
      <c r="B1649" t="s">
        <v>169</v>
      </c>
      <c r="C1649" t="s">
        <v>470</v>
      </c>
      <c r="D1649">
        <v>2.74</v>
      </c>
      <c r="E1649">
        <v>48.676666666666669</v>
      </c>
      <c r="F1649">
        <v>20.380833333333332</v>
      </c>
    </row>
    <row r="1650" spans="1:6" x14ac:dyDescent="0.25">
      <c r="A1650" s="1">
        <v>1977</v>
      </c>
      <c r="B1650" t="s">
        <v>169</v>
      </c>
      <c r="C1650" t="s">
        <v>471</v>
      </c>
      <c r="D1650">
        <v>2.2358333333333338</v>
      </c>
      <c r="E1650">
        <v>40.950000000000003</v>
      </c>
      <c r="F1650">
        <v>19.876666666666669</v>
      </c>
    </row>
    <row r="1651" spans="1:6" x14ac:dyDescent="0.25">
      <c r="A1651" s="1">
        <v>1978</v>
      </c>
      <c r="B1651" t="s">
        <v>169</v>
      </c>
      <c r="C1651" t="s">
        <v>472</v>
      </c>
      <c r="D1651">
        <v>2.3391666666666668</v>
      </c>
      <c r="E1651">
        <v>40.064166666666672</v>
      </c>
      <c r="F1651">
        <v>19.410833333333329</v>
      </c>
    </row>
    <row r="1652" spans="1:6" x14ac:dyDescent="0.25">
      <c r="A1652" s="1">
        <v>1981</v>
      </c>
      <c r="B1652" t="s">
        <v>170</v>
      </c>
      <c r="C1652" t="s">
        <v>463</v>
      </c>
      <c r="D1652">
        <v>5.2866666666666662</v>
      </c>
      <c r="E1652">
        <v>104.65916666666659</v>
      </c>
      <c r="F1652">
        <v>15.46</v>
      </c>
    </row>
    <row r="1653" spans="1:6" x14ac:dyDescent="0.25">
      <c r="A1653" s="1">
        <v>1982</v>
      </c>
      <c r="B1653" t="s">
        <v>170</v>
      </c>
      <c r="C1653" t="s">
        <v>464</v>
      </c>
      <c r="D1653">
        <v>9.0408333333333317</v>
      </c>
      <c r="E1653">
        <v>158.99249999999989</v>
      </c>
      <c r="F1653">
        <v>19.692499999999999</v>
      </c>
    </row>
    <row r="1654" spans="1:6" x14ac:dyDescent="0.25">
      <c r="A1654" s="1">
        <v>1983</v>
      </c>
      <c r="B1654" t="s">
        <v>170</v>
      </c>
      <c r="C1654" t="s">
        <v>465</v>
      </c>
      <c r="D1654">
        <v>10.785833333333329</v>
      </c>
      <c r="E1654">
        <v>174.92666666666659</v>
      </c>
      <c r="F1654">
        <v>23.06</v>
      </c>
    </row>
    <row r="1655" spans="1:6" x14ac:dyDescent="0.25">
      <c r="A1655" s="1">
        <v>1984</v>
      </c>
      <c r="B1655" t="s">
        <v>170</v>
      </c>
      <c r="C1655" t="s">
        <v>466</v>
      </c>
      <c r="D1655">
        <v>39.57</v>
      </c>
      <c r="E1655">
        <v>718.51333333333332</v>
      </c>
      <c r="F1655">
        <v>42.131666666666682</v>
      </c>
    </row>
    <row r="1656" spans="1:6" x14ac:dyDescent="0.25">
      <c r="A1656" s="1">
        <v>1985</v>
      </c>
      <c r="B1656" t="s">
        <v>170</v>
      </c>
      <c r="C1656" t="s">
        <v>467</v>
      </c>
      <c r="D1656">
        <v>27.94083333333333</v>
      </c>
      <c r="E1656">
        <v>482.42000000000007</v>
      </c>
      <c r="F1656">
        <v>40.789166666666667</v>
      </c>
    </row>
    <row r="1657" spans="1:6" x14ac:dyDescent="0.25">
      <c r="A1657" s="1">
        <v>1986</v>
      </c>
      <c r="B1657" t="s">
        <v>170</v>
      </c>
      <c r="C1657" t="s">
        <v>468</v>
      </c>
      <c r="D1657">
        <v>19.181666666666668</v>
      </c>
      <c r="E1657">
        <v>313.88166666666672</v>
      </c>
      <c r="F1657">
        <v>32.288333333333327</v>
      </c>
    </row>
    <row r="1658" spans="1:6" x14ac:dyDescent="0.25">
      <c r="A1658" s="1">
        <v>1987</v>
      </c>
      <c r="B1658" t="s">
        <v>170</v>
      </c>
      <c r="C1658" t="s">
        <v>469</v>
      </c>
      <c r="D1658">
        <v>17.478333333333339</v>
      </c>
      <c r="E1658">
        <v>281.57333333333332</v>
      </c>
      <c r="F1658">
        <v>32.744999999999997</v>
      </c>
    </row>
    <row r="1659" spans="1:6" x14ac:dyDescent="0.25">
      <c r="A1659" s="1">
        <v>1988</v>
      </c>
      <c r="B1659" t="s">
        <v>170</v>
      </c>
      <c r="C1659" t="s">
        <v>470</v>
      </c>
      <c r="D1659">
        <v>2.21</v>
      </c>
      <c r="E1659">
        <v>35.159999999999997</v>
      </c>
      <c r="F1659">
        <v>18.797499999999999</v>
      </c>
    </row>
    <row r="1660" spans="1:6" x14ac:dyDescent="0.25">
      <c r="A1660" s="1">
        <v>1989</v>
      </c>
      <c r="B1660" t="s">
        <v>170</v>
      </c>
      <c r="C1660" t="s">
        <v>471</v>
      </c>
      <c r="D1660">
        <v>1.2483333333333331</v>
      </c>
      <c r="E1660">
        <v>28.21</v>
      </c>
      <c r="F1660">
        <v>13.999166666666669</v>
      </c>
    </row>
    <row r="1661" spans="1:6" x14ac:dyDescent="0.25">
      <c r="A1661" s="1">
        <v>1990</v>
      </c>
      <c r="B1661" t="s">
        <v>170</v>
      </c>
      <c r="C1661" t="s">
        <v>472</v>
      </c>
      <c r="D1661">
        <v>1.246666666666667</v>
      </c>
      <c r="E1661">
        <v>25.491666666666671</v>
      </c>
      <c r="F1661">
        <v>14.88083333333333</v>
      </c>
    </row>
    <row r="1662" spans="1:6" x14ac:dyDescent="0.25">
      <c r="A1662" s="1">
        <v>1993</v>
      </c>
      <c r="B1662" t="s">
        <v>171</v>
      </c>
      <c r="C1662" t="s">
        <v>463</v>
      </c>
      <c r="D1662">
        <v>4.2158333333333333</v>
      </c>
      <c r="E1662">
        <v>73.940000000000026</v>
      </c>
      <c r="F1662">
        <v>14.37166666666667</v>
      </c>
    </row>
    <row r="1663" spans="1:6" x14ac:dyDescent="0.25">
      <c r="A1663" s="1">
        <v>1994</v>
      </c>
      <c r="B1663" t="s">
        <v>171</v>
      </c>
      <c r="C1663" t="s">
        <v>464</v>
      </c>
      <c r="D1663">
        <v>13.7575</v>
      </c>
      <c r="E1663">
        <v>228.89166666666671</v>
      </c>
      <c r="F1663">
        <v>20.172499999999999</v>
      </c>
    </row>
    <row r="1664" spans="1:6" x14ac:dyDescent="0.25">
      <c r="A1664" s="1">
        <v>1995</v>
      </c>
      <c r="B1664" t="s">
        <v>171</v>
      </c>
      <c r="C1664" t="s">
        <v>465</v>
      </c>
      <c r="D1664">
        <v>15.698333333333331</v>
      </c>
      <c r="E1664">
        <v>253.24333333333331</v>
      </c>
      <c r="F1664">
        <v>22.919166666666669</v>
      </c>
    </row>
    <row r="1665" spans="1:6" x14ac:dyDescent="0.25">
      <c r="A1665" s="1">
        <v>1996</v>
      </c>
      <c r="B1665" t="s">
        <v>171</v>
      </c>
      <c r="C1665" t="s">
        <v>466</v>
      </c>
      <c r="D1665">
        <v>39.607500000000002</v>
      </c>
      <c r="E1665">
        <v>721.04250000000002</v>
      </c>
      <c r="F1665">
        <v>44.343333333333327</v>
      </c>
    </row>
    <row r="1666" spans="1:6" x14ac:dyDescent="0.25">
      <c r="A1666" s="1">
        <v>1997</v>
      </c>
      <c r="B1666" t="s">
        <v>171</v>
      </c>
      <c r="C1666" t="s">
        <v>467</v>
      </c>
      <c r="D1666">
        <v>24.3125</v>
      </c>
      <c r="E1666">
        <v>427.13499999999999</v>
      </c>
      <c r="F1666">
        <v>35.749166666666653</v>
      </c>
    </row>
    <row r="1667" spans="1:6" x14ac:dyDescent="0.25">
      <c r="A1667" s="1">
        <v>1998</v>
      </c>
      <c r="B1667" t="s">
        <v>171</v>
      </c>
      <c r="C1667" t="s">
        <v>468</v>
      </c>
      <c r="D1667">
        <v>3.9416666666666682</v>
      </c>
      <c r="E1667">
        <v>70.580833333333331</v>
      </c>
      <c r="F1667">
        <v>20.924166666666672</v>
      </c>
    </row>
    <row r="1668" spans="1:6" x14ac:dyDescent="0.25">
      <c r="A1668" s="1">
        <v>1999</v>
      </c>
      <c r="B1668" t="s">
        <v>171</v>
      </c>
      <c r="C1668" t="s">
        <v>469</v>
      </c>
      <c r="D1668">
        <v>11.78333333333333</v>
      </c>
      <c r="E1668">
        <v>183.0408333333333</v>
      </c>
      <c r="F1668">
        <v>25.73833333333333</v>
      </c>
    </row>
    <row r="1669" spans="1:6" x14ac:dyDescent="0.25">
      <c r="A1669" s="1">
        <v>2000</v>
      </c>
      <c r="B1669" t="s">
        <v>171</v>
      </c>
      <c r="C1669" t="s">
        <v>470</v>
      </c>
      <c r="D1669">
        <v>4.0683333333333334</v>
      </c>
      <c r="E1669">
        <v>64.768333333333331</v>
      </c>
      <c r="F1669">
        <v>19.965</v>
      </c>
    </row>
    <row r="1670" spans="1:6" x14ac:dyDescent="0.25">
      <c r="A1670" s="1">
        <v>2001</v>
      </c>
      <c r="B1670" t="s">
        <v>171</v>
      </c>
      <c r="C1670" t="s">
        <v>471</v>
      </c>
      <c r="D1670">
        <v>8.8875000000000028</v>
      </c>
      <c r="E1670">
        <v>124.98083333333339</v>
      </c>
      <c r="F1670">
        <v>21.660833333333329</v>
      </c>
    </row>
    <row r="1671" spans="1:6" x14ac:dyDescent="0.25">
      <c r="A1671" s="1">
        <v>2002</v>
      </c>
      <c r="B1671" t="s">
        <v>171</v>
      </c>
      <c r="C1671" t="s">
        <v>472</v>
      </c>
      <c r="D1671">
        <v>11.7575</v>
      </c>
      <c r="E1671">
        <v>162.54249999999999</v>
      </c>
      <c r="F1671">
        <v>22.760833333333331</v>
      </c>
    </row>
    <row r="1672" spans="1:6" x14ac:dyDescent="0.25">
      <c r="A1672" s="1">
        <v>2005</v>
      </c>
      <c r="B1672" t="s">
        <v>172</v>
      </c>
      <c r="C1672" t="s">
        <v>463</v>
      </c>
      <c r="D1672">
        <v>3.3650000000000002</v>
      </c>
      <c r="E1672">
        <v>59.913333333333327</v>
      </c>
      <c r="F1672">
        <v>14.938333333333331</v>
      </c>
    </row>
    <row r="1673" spans="1:6" x14ac:dyDescent="0.25">
      <c r="A1673" s="1">
        <v>2006</v>
      </c>
      <c r="B1673" t="s">
        <v>172</v>
      </c>
      <c r="C1673" t="s">
        <v>464</v>
      </c>
      <c r="D1673">
        <v>13.875</v>
      </c>
      <c r="E1673">
        <v>236.21916666666669</v>
      </c>
      <c r="F1673">
        <v>24.624166666666671</v>
      </c>
    </row>
    <row r="1674" spans="1:6" x14ac:dyDescent="0.25">
      <c r="A1674" s="1">
        <v>2007</v>
      </c>
      <c r="B1674" t="s">
        <v>172</v>
      </c>
      <c r="C1674" t="s">
        <v>465</v>
      </c>
      <c r="D1674">
        <v>13.608333333333331</v>
      </c>
      <c r="E1674">
        <v>210.99833333333331</v>
      </c>
      <c r="F1674">
        <v>24.192499999999999</v>
      </c>
    </row>
    <row r="1675" spans="1:6" x14ac:dyDescent="0.25">
      <c r="A1675" s="1">
        <v>2008</v>
      </c>
      <c r="B1675" t="s">
        <v>172</v>
      </c>
      <c r="C1675" t="s">
        <v>466</v>
      </c>
      <c r="D1675">
        <v>15.0025</v>
      </c>
      <c r="E1675">
        <v>234.51416666666671</v>
      </c>
      <c r="F1675">
        <v>24.92</v>
      </c>
    </row>
    <row r="1676" spans="1:6" x14ac:dyDescent="0.25">
      <c r="A1676" s="1">
        <v>2009</v>
      </c>
      <c r="B1676" t="s">
        <v>172</v>
      </c>
      <c r="C1676" t="s">
        <v>467</v>
      </c>
      <c r="D1676">
        <v>30.556666666666668</v>
      </c>
      <c r="E1676">
        <v>516.05666666666673</v>
      </c>
      <c r="F1676">
        <v>39.541666666666657</v>
      </c>
    </row>
    <row r="1677" spans="1:6" x14ac:dyDescent="0.25">
      <c r="A1677" s="1">
        <v>2010</v>
      </c>
      <c r="B1677" t="s">
        <v>172</v>
      </c>
      <c r="C1677" t="s">
        <v>468</v>
      </c>
      <c r="D1677">
        <v>15.434166666666661</v>
      </c>
      <c r="E1677">
        <v>251.02833333333331</v>
      </c>
      <c r="F1677">
        <v>30.084166666666661</v>
      </c>
    </row>
    <row r="1678" spans="1:6" x14ac:dyDescent="0.25">
      <c r="A1678" s="1">
        <v>2011</v>
      </c>
      <c r="B1678" t="s">
        <v>172</v>
      </c>
      <c r="C1678" t="s">
        <v>469</v>
      </c>
      <c r="D1678">
        <v>6.9341666666666688</v>
      </c>
      <c r="E1678">
        <v>123.3483333333334</v>
      </c>
      <c r="F1678">
        <v>21.051666666666669</v>
      </c>
    </row>
    <row r="1679" spans="1:6" x14ac:dyDescent="0.25">
      <c r="A1679" s="1">
        <v>2012</v>
      </c>
      <c r="B1679" t="s">
        <v>172</v>
      </c>
      <c r="C1679" t="s">
        <v>470</v>
      </c>
      <c r="D1679">
        <v>5.1608333333333336</v>
      </c>
      <c r="E1679">
        <v>93.439166666666679</v>
      </c>
      <c r="F1679">
        <v>15.44083333333333</v>
      </c>
    </row>
    <row r="1680" spans="1:6" x14ac:dyDescent="0.25">
      <c r="A1680" s="1">
        <v>2013</v>
      </c>
      <c r="B1680" t="s">
        <v>172</v>
      </c>
      <c r="C1680" t="s">
        <v>471</v>
      </c>
      <c r="D1680">
        <v>5.065833333333333</v>
      </c>
      <c r="E1680">
        <v>85.634166666666658</v>
      </c>
      <c r="F1680">
        <v>14.484999999999999</v>
      </c>
    </row>
    <row r="1681" spans="1:6" x14ac:dyDescent="0.25">
      <c r="A1681" s="1">
        <v>2014</v>
      </c>
      <c r="B1681" t="s">
        <v>172</v>
      </c>
      <c r="C1681" t="s">
        <v>472</v>
      </c>
      <c r="D1681">
        <v>5.9266666666666676</v>
      </c>
      <c r="E1681">
        <v>85.165000000000006</v>
      </c>
      <c r="F1681">
        <v>16.247499999999999</v>
      </c>
    </row>
    <row r="1682" spans="1:6" x14ac:dyDescent="0.25">
      <c r="A1682" s="1">
        <v>2017</v>
      </c>
      <c r="B1682" t="s">
        <v>173</v>
      </c>
      <c r="C1682" t="s">
        <v>463</v>
      </c>
      <c r="D1682">
        <v>6.6483333333333334</v>
      </c>
      <c r="E1682">
        <v>134.6925</v>
      </c>
      <c r="F1682">
        <v>14.73</v>
      </c>
    </row>
    <row r="1683" spans="1:6" x14ac:dyDescent="0.25">
      <c r="A1683" s="1">
        <v>2018</v>
      </c>
      <c r="B1683" t="s">
        <v>173</v>
      </c>
      <c r="C1683" t="s">
        <v>464</v>
      </c>
      <c r="D1683">
        <v>16.679166666666671</v>
      </c>
      <c r="E1683">
        <v>291.97916666666669</v>
      </c>
      <c r="F1683">
        <v>25.112500000000001</v>
      </c>
    </row>
    <row r="1684" spans="1:6" x14ac:dyDescent="0.25">
      <c r="A1684" s="1">
        <v>2019</v>
      </c>
      <c r="B1684" t="s">
        <v>173</v>
      </c>
      <c r="C1684" t="s">
        <v>465</v>
      </c>
      <c r="D1684">
        <v>39.946666666666673</v>
      </c>
      <c r="E1684">
        <v>772.48916666666673</v>
      </c>
      <c r="F1684">
        <v>45.700833333333328</v>
      </c>
    </row>
    <row r="1685" spans="1:6" x14ac:dyDescent="0.25">
      <c r="A1685" s="1">
        <v>2020</v>
      </c>
      <c r="B1685" t="s">
        <v>173</v>
      </c>
      <c r="C1685" t="s">
        <v>466</v>
      </c>
      <c r="D1685">
        <v>48.17</v>
      </c>
      <c r="E1685">
        <v>911.31916666666643</v>
      </c>
      <c r="F1685">
        <v>50.419166666666683</v>
      </c>
    </row>
    <row r="1686" spans="1:6" x14ac:dyDescent="0.25">
      <c r="A1686" s="1">
        <v>2021</v>
      </c>
      <c r="B1686" t="s">
        <v>173</v>
      </c>
      <c r="C1686" t="s">
        <v>467</v>
      </c>
      <c r="D1686">
        <v>53.134999999999991</v>
      </c>
      <c r="E1686">
        <v>996.04250000000002</v>
      </c>
      <c r="F1686">
        <v>53.036666666666669</v>
      </c>
    </row>
    <row r="1687" spans="1:6" x14ac:dyDescent="0.25">
      <c r="A1687" s="1">
        <v>2022</v>
      </c>
      <c r="B1687" t="s">
        <v>173</v>
      </c>
      <c r="C1687" t="s">
        <v>468</v>
      </c>
      <c r="D1687">
        <v>54.202500000000008</v>
      </c>
      <c r="E1687">
        <v>984.20666666666659</v>
      </c>
      <c r="F1687">
        <v>52.261666666666663</v>
      </c>
    </row>
    <row r="1688" spans="1:6" x14ac:dyDescent="0.25">
      <c r="A1688" s="1">
        <v>2023</v>
      </c>
      <c r="B1688" t="s">
        <v>173</v>
      </c>
      <c r="C1688" t="s">
        <v>469</v>
      </c>
      <c r="D1688">
        <v>30.224999999999991</v>
      </c>
      <c r="E1688">
        <v>501.62083333333328</v>
      </c>
      <c r="F1688">
        <v>42.84</v>
      </c>
    </row>
    <row r="1689" spans="1:6" x14ac:dyDescent="0.25">
      <c r="A1689" s="1">
        <v>2024</v>
      </c>
      <c r="B1689" t="s">
        <v>173</v>
      </c>
      <c r="C1689" t="s">
        <v>470</v>
      </c>
      <c r="D1689">
        <v>21.405000000000001</v>
      </c>
      <c r="E1689">
        <v>326.08833333333342</v>
      </c>
      <c r="F1689">
        <v>34.239166666666662</v>
      </c>
    </row>
    <row r="1690" spans="1:6" x14ac:dyDescent="0.25">
      <c r="A1690" s="1">
        <v>2025</v>
      </c>
      <c r="B1690" t="s">
        <v>173</v>
      </c>
      <c r="C1690" t="s">
        <v>471</v>
      </c>
      <c r="D1690">
        <v>19.071666666666669</v>
      </c>
      <c r="E1690">
        <v>235.72749999999999</v>
      </c>
      <c r="F1690">
        <v>29.391666666666669</v>
      </c>
    </row>
    <row r="1691" spans="1:6" x14ac:dyDescent="0.25">
      <c r="A1691" s="1">
        <v>2026</v>
      </c>
      <c r="B1691" t="s">
        <v>173</v>
      </c>
      <c r="C1691" t="s">
        <v>472</v>
      </c>
      <c r="D1691">
        <v>9.9649999999999999</v>
      </c>
      <c r="E1691">
        <v>137.5633333333333</v>
      </c>
      <c r="F1691">
        <v>25.581666666666671</v>
      </c>
    </row>
    <row r="1692" spans="1:6" x14ac:dyDescent="0.25">
      <c r="A1692" s="1">
        <v>2029</v>
      </c>
      <c r="B1692" t="s">
        <v>174</v>
      </c>
      <c r="C1692" t="s">
        <v>463</v>
      </c>
      <c r="D1692">
        <v>9.6458333333333339</v>
      </c>
      <c r="E1692">
        <v>193.04916666666671</v>
      </c>
      <c r="F1692">
        <v>17.01166666666667</v>
      </c>
    </row>
    <row r="1693" spans="1:6" x14ac:dyDescent="0.25">
      <c r="A1693" s="1">
        <v>2030</v>
      </c>
      <c r="B1693" t="s">
        <v>174</v>
      </c>
      <c r="C1693" t="s">
        <v>464</v>
      </c>
      <c r="D1693">
        <v>22.87083333333333</v>
      </c>
      <c r="E1693">
        <v>459.09</v>
      </c>
      <c r="F1693">
        <v>32.446666666666673</v>
      </c>
    </row>
    <row r="1694" spans="1:6" x14ac:dyDescent="0.25">
      <c r="A1694" s="1">
        <v>2031</v>
      </c>
      <c r="B1694" t="s">
        <v>174</v>
      </c>
      <c r="C1694" t="s">
        <v>465</v>
      </c>
      <c r="D1694">
        <v>37.718333333333327</v>
      </c>
      <c r="E1694">
        <v>707.78416666666669</v>
      </c>
      <c r="F1694">
        <v>41.617499999999993</v>
      </c>
    </row>
    <row r="1695" spans="1:6" x14ac:dyDescent="0.25">
      <c r="A1695" s="1">
        <v>2032</v>
      </c>
      <c r="B1695" t="s">
        <v>174</v>
      </c>
      <c r="C1695" t="s">
        <v>466</v>
      </c>
      <c r="D1695">
        <v>36.646666666666668</v>
      </c>
      <c r="E1695">
        <v>659.14</v>
      </c>
      <c r="F1695">
        <v>42.692500000000003</v>
      </c>
    </row>
    <row r="1696" spans="1:6" x14ac:dyDescent="0.25">
      <c r="A1696" s="1">
        <v>2033</v>
      </c>
      <c r="B1696" t="s">
        <v>174</v>
      </c>
      <c r="C1696" t="s">
        <v>467</v>
      </c>
      <c r="D1696">
        <v>37.967500000000001</v>
      </c>
      <c r="E1696">
        <v>675.01749999999981</v>
      </c>
      <c r="F1696">
        <v>46.843333333333341</v>
      </c>
    </row>
    <row r="1697" spans="1:6" x14ac:dyDescent="0.25">
      <c r="A1697" s="1">
        <v>2034</v>
      </c>
      <c r="B1697" t="s">
        <v>174</v>
      </c>
      <c r="C1697" t="s">
        <v>468</v>
      </c>
      <c r="D1697">
        <v>20.485833333333339</v>
      </c>
      <c r="E1697">
        <v>331.01333333333332</v>
      </c>
      <c r="F1697">
        <v>33.880000000000003</v>
      </c>
    </row>
    <row r="1698" spans="1:6" x14ac:dyDescent="0.25">
      <c r="A1698" s="1">
        <v>2035</v>
      </c>
      <c r="B1698" t="s">
        <v>174</v>
      </c>
      <c r="C1698" t="s">
        <v>469</v>
      </c>
      <c r="D1698">
        <v>35.623333333333328</v>
      </c>
      <c r="E1698">
        <v>567.98500000000001</v>
      </c>
      <c r="F1698">
        <v>42.438333333333347</v>
      </c>
    </row>
    <row r="1699" spans="1:6" x14ac:dyDescent="0.25">
      <c r="A1699" s="1">
        <v>2036</v>
      </c>
      <c r="B1699" t="s">
        <v>174</v>
      </c>
      <c r="C1699" t="s">
        <v>470</v>
      </c>
      <c r="D1699">
        <v>31.29000000000001</v>
      </c>
      <c r="E1699">
        <v>453.48416666666668</v>
      </c>
      <c r="F1699">
        <v>37.477499999999999</v>
      </c>
    </row>
    <row r="1700" spans="1:6" x14ac:dyDescent="0.25">
      <c r="A1700" s="1">
        <v>2037</v>
      </c>
      <c r="B1700" t="s">
        <v>174</v>
      </c>
      <c r="C1700" t="s">
        <v>471</v>
      </c>
      <c r="D1700">
        <v>25.5975</v>
      </c>
      <c r="E1700">
        <v>287.59416666666658</v>
      </c>
      <c r="F1700">
        <v>32.068333333333328</v>
      </c>
    </row>
    <row r="1701" spans="1:6" x14ac:dyDescent="0.25">
      <c r="A1701" s="1">
        <v>2038</v>
      </c>
      <c r="B1701" t="s">
        <v>174</v>
      </c>
      <c r="C1701" t="s">
        <v>472</v>
      </c>
      <c r="D1701">
        <v>12.14083333333333</v>
      </c>
      <c r="E1701">
        <v>154.61500000000001</v>
      </c>
      <c r="F1701">
        <v>25.37916666666667</v>
      </c>
    </row>
    <row r="1702" spans="1:6" x14ac:dyDescent="0.25">
      <c r="A1702" s="1">
        <v>2041</v>
      </c>
      <c r="B1702" t="s">
        <v>175</v>
      </c>
      <c r="C1702" t="s">
        <v>463</v>
      </c>
      <c r="D1702">
        <v>9.9483333333333341</v>
      </c>
      <c r="E1702">
        <v>189.00583333333341</v>
      </c>
      <c r="F1702">
        <v>19.020833333333329</v>
      </c>
    </row>
    <row r="1703" spans="1:6" x14ac:dyDescent="0.25">
      <c r="A1703" s="1">
        <v>2042</v>
      </c>
      <c r="B1703" t="s">
        <v>175</v>
      </c>
      <c r="C1703" t="s">
        <v>464</v>
      </c>
      <c r="D1703">
        <v>21.305833333333339</v>
      </c>
      <c r="E1703">
        <v>404.71833333333331</v>
      </c>
      <c r="F1703">
        <v>31.756666666666671</v>
      </c>
    </row>
    <row r="1704" spans="1:6" x14ac:dyDescent="0.25">
      <c r="A1704" s="1">
        <v>2043</v>
      </c>
      <c r="B1704" t="s">
        <v>175</v>
      </c>
      <c r="C1704" t="s">
        <v>465</v>
      </c>
      <c r="D1704">
        <v>24.78916666666667</v>
      </c>
      <c r="E1704">
        <v>451.88416666666649</v>
      </c>
      <c r="F1704">
        <v>34.967499999999987</v>
      </c>
    </row>
    <row r="1705" spans="1:6" x14ac:dyDescent="0.25">
      <c r="A1705" s="1">
        <v>2044</v>
      </c>
      <c r="B1705" t="s">
        <v>175</v>
      </c>
      <c r="C1705" t="s">
        <v>466</v>
      </c>
      <c r="D1705">
        <v>26.610833333333339</v>
      </c>
      <c r="E1705">
        <v>453.685</v>
      </c>
      <c r="F1705">
        <v>36.975833333333327</v>
      </c>
    </row>
    <row r="1706" spans="1:6" x14ac:dyDescent="0.25">
      <c r="A1706" s="1">
        <v>2045</v>
      </c>
      <c r="B1706" t="s">
        <v>175</v>
      </c>
      <c r="C1706" t="s">
        <v>467</v>
      </c>
      <c r="D1706">
        <v>45.113333333333337</v>
      </c>
      <c r="E1706">
        <v>832.05000000000018</v>
      </c>
      <c r="F1706">
        <v>51.263333333333328</v>
      </c>
    </row>
    <row r="1707" spans="1:6" x14ac:dyDescent="0.25">
      <c r="A1707" s="1">
        <v>2046</v>
      </c>
      <c r="B1707" t="s">
        <v>175</v>
      </c>
      <c r="C1707" t="s">
        <v>468</v>
      </c>
      <c r="D1707">
        <v>39.421666666666667</v>
      </c>
      <c r="E1707">
        <v>701.98916666666673</v>
      </c>
      <c r="F1707">
        <v>48.588333333333338</v>
      </c>
    </row>
    <row r="1708" spans="1:6" x14ac:dyDescent="0.25">
      <c r="A1708" s="1">
        <v>2047</v>
      </c>
      <c r="B1708" t="s">
        <v>175</v>
      </c>
      <c r="C1708" t="s">
        <v>469</v>
      </c>
      <c r="D1708">
        <v>44.899166666666659</v>
      </c>
      <c r="E1708">
        <v>784.09166666666658</v>
      </c>
      <c r="F1708">
        <v>50.664166666666659</v>
      </c>
    </row>
    <row r="1709" spans="1:6" x14ac:dyDescent="0.25">
      <c r="A1709" s="1">
        <v>2048</v>
      </c>
      <c r="B1709" t="s">
        <v>175</v>
      </c>
      <c r="C1709" t="s">
        <v>470</v>
      </c>
      <c r="D1709">
        <v>37.81</v>
      </c>
      <c r="E1709">
        <v>617.03916666666669</v>
      </c>
      <c r="F1709">
        <v>46.6</v>
      </c>
    </row>
    <row r="1710" spans="1:6" x14ac:dyDescent="0.25">
      <c r="A1710" s="1">
        <v>2049</v>
      </c>
      <c r="B1710" t="s">
        <v>175</v>
      </c>
      <c r="C1710" t="s">
        <v>471</v>
      </c>
      <c r="D1710">
        <v>24.466666666666669</v>
      </c>
      <c r="E1710">
        <v>170.0691666666666</v>
      </c>
      <c r="F1710">
        <v>28.4575</v>
      </c>
    </row>
    <row r="1711" spans="1:6" x14ac:dyDescent="0.25">
      <c r="A1711" s="1">
        <v>2050</v>
      </c>
      <c r="B1711" t="s">
        <v>175</v>
      </c>
      <c r="C1711" t="s">
        <v>472</v>
      </c>
      <c r="D1711">
        <v>10.9125</v>
      </c>
      <c r="E1711">
        <v>86.39166666666668</v>
      </c>
      <c r="F1711">
        <v>23.12083333333333</v>
      </c>
    </row>
    <row r="1712" spans="1:6" x14ac:dyDescent="0.25">
      <c r="A1712" s="1">
        <v>2053</v>
      </c>
      <c r="B1712" t="s">
        <v>176</v>
      </c>
      <c r="C1712" t="s">
        <v>463</v>
      </c>
      <c r="D1712">
        <v>2.5950000000000002</v>
      </c>
      <c r="E1712">
        <v>48.29999999999999</v>
      </c>
      <c r="F1712">
        <v>15.791666666666661</v>
      </c>
    </row>
    <row r="1713" spans="1:6" x14ac:dyDescent="0.25">
      <c r="A1713" s="1">
        <v>2054</v>
      </c>
      <c r="B1713" t="s">
        <v>176</v>
      </c>
      <c r="C1713" t="s">
        <v>464</v>
      </c>
      <c r="D1713">
        <v>9.5016666666666669</v>
      </c>
      <c r="E1713">
        <v>160.88416666666669</v>
      </c>
      <c r="F1713">
        <v>21.604166666666671</v>
      </c>
    </row>
    <row r="1714" spans="1:6" x14ac:dyDescent="0.25">
      <c r="A1714" s="1">
        <v>2055</v>
      </c>
      <c r="B1714" t="s">
        <v>176</v>
      </c>
      <c r="C1714" t="s">
        <v>465</v>
      </c>
      <c r="D1714">
        <v>17.930833333333339</v>
      </c>
      <c r="E1714">
        <v>318.17250000000013</v>
      </c>
      <c r="F1714">
        <v>26.756666666666671</v>
      </c>
    </row>
    <row r="1715" spans="1:6" x14ac:dyDescent="0.25">
      <c r="A1715" s="1">
        <v>2056</v>
      </c>
      <c r="B1715" t="s">
        <v>176</v>
      </c>
      <c r="C1715" t="s">
        <v>466</v>
      </c>
      <c r="D1715">
        <v>26.954166666666669</v>
      </c>
      <c r="E1715">
        <v>485.29583333333329</v>
      </c>
      <c r="F1715">
        <v>34.166666666666657</v>
      </c>
    </row>
    <row r="1716" spans="1:6" x14ac:dyDescent="0.25">
      <c r="A1716" s="1">
        <v>2057</v>
      </c>
      <c r="B1716" t="s">
        <v>176</v>
      </c>
      <c r="C1716" t="s">
        <v>467</v>
      </c>
      <c r="D1716">
        <v>5.7416666666666671</v>
      </c>
      <c r="E1716">
        <v>92.4375</v>
      </c>
      <c r="F1716">
        <v>17.938333333333329</v>
      </c>
    </row>
    <row r="1717" spans="1:6" x14ac:dyDescent="0.25">
      <c r="A1717" s="1">
        <v>2058</v>
      </c>
      <c r="B1717" t="s">
        <v>176</v>
      </c>
      <c r="C1717" t="s">
        <v>468</v>
      </c>
      <c r="D1717">
        <v>5.4616666666666678</v>
      </c>
      <c r="E1717">
        <v>90.38333333333334</v>
      </c>
      <c r="F1717">
        <v>17.85916666666667</v>
      </c>
    </row>
    <row r="1718" spans="1:6" x14ac:dyDescent="0.25">
      <c r="A1718" s="1">
        <v>2059</v>
      </c>
      <c r="B1718" t="s">
        <v>176</v>
      </c>
      <c r="C1718" t="s">
        <v>469</v>
      </c>
      <c r="D1718">
        <v>8.7025000000000006</v>
      </c>
      <c r="E1718">
        <v>139.13999999999999</v>
      </c>
      <c r="F1718">
        <v>17.317499999999999</v>
      </c>
    </row>
    <row r="1719" spans="1:6" x14ac:dyDescent="0.25">
      <c r="A1719" s="1">
        <v>2060</v>
      </c>
      <c r="B1719" t="s">
        <v>176</v>
      </c>
      <c r="C1719" t="s">
        <v>470</v>
      </c>
      <c r="D1719">
        <v>16.482500000000002</v>
      </c>
      <c r="E1719">
        <v>254.26249999999999</v>
      </c>
      <c r="F1719">
        <v>22.138333333333328</v>
      </c>
    </row>
    <row r="1720" spans="1:6" x14ac:dyDescent="0.25">
      <c r="A1720" s="1">
        <v>2061</v>
      </c>
      <c r="B1720" t="s">
        <v>176</v>
      </c>
      <c r="C1720" t="s">
        <v>471</v>
      </c>
      <c r="D1720">
        <v>9.456666666666667</v>
      </c>
      <c r="E1720">
        <v>151.60499999999999</v>
      </c>
      <c r="F1720">
        <v>20.451666666666672</v>
      </c>
    </row>
    <row r="1721" spans="1:6" x14ac:dyDescent="0.25">
      <c r="A1721" s="1">
        <v>2062</v>
      </c>
      <c r="B1721" t="s">
        <v>176</v>
      </c>
      <c r="C1721" t="s">
        <v>472</v>
      </c>
      <c r="D1721">
        <v>8.0474999999999977</v>
      </c>
      <c r="E1721">
        <v>117.4191666666666</v>
      </c>
      <c r="F1721">
        <v>19.504999999999999</v>
      </c>
    </row>
    <row r="1722" spans="1:6" x14ac:dyDescent="0.25">
      <c r="A1722" s="1">
        <v>2065</v>
      </c>
      <c r="B1722" t="s">
        <v>177</v>
      </c>
      <c r="C1722" t="s">
        <v>463</v>
      </c>
      <c r="D1722">
        <v>5.5458333333333334</v>
      </c>
      <c r="E1722">
        <v>104.1408333333333</v>
      </c>
      <c r="F1722">
        <v>15.256666666666669</v>
      </c>
    </row>
    <row r="1723" spans="1:6" x14ac:dyDescent="0.25">
      <c r="A1723" s="1">
        <v>2066</v>
      </c>
      <c r="B1723" t="s">
        <v>177</v>
      </c>
      <c r="C1723" t="s">
        <v>464</v>
      </c>
      <c r="D1723">
        <v>12.124166666666669</v>
      </c>
      <c r="E1723">
        <v>209.37333333333331</v>
      </c>
      <c r="F1723">
        <v>21.69</v>
      </c>
    </row>
    <row r="1724" spans="1:6" x14ac:dyDescent="0.25">
      <c r="A1724" s="1">
        <v>2067</v>
      </c>
      <c r="B1724" t="s">
        <v>177</v>
      </c>
      <c r="C1724" t="s">
        <v>465</v>
      </c>
      <c r="D1724">
        <v>26.78916666666667</v>
      </c>
      <c r="E1724">
        <v>475.23250000000002</v>
      </c>
      <c r="F1724">
        <v>29.573333333333331</v>
      </c>
    </row>
    <row r="1725" spans="1:6" x14ac:dyDescent="0.25">
      <c r="A1725" s="1">
        <v>2068</v>
      </c>
      <c r="B1725" t="s">
        <v>177</v>
      </c>
      <c r="C1725" t="s">
        <v>466</v>
      </c>
      <c r="D1725">
        <v>32.031666666666673</v>
      </c>
      <c r="E1725">
        <v>580.42083333333323</v>
      </c>
      <c r="F1725">
        <v>36.720833333333331</v>
      </c>
    </row>
    <row r="1726" spans="1:6" x14ac:dyDescent="0.25">
      <c r="A1726" s="1">
        <v>2069</v>
      </c>
      <c r="B1726" t="s">
        <v>177</v>
      </c>
      <c r="C1726" t="s">
        <v>467</v>
      </c>
      <c r="D1726">
        <v>19.600000000000001</v>
      </c>
      <c r="E1726">
        <v>341.2283333333333</v>
      </c>
      <c r="F1726">
        <v>31.247499999999999</v>
      </c>
    </row>
    <row r="1727" spans="1:6" x14ac:dyDescent="0.25">
      <c r="A1727" s="1">
        <v>2070</v>
      </c>
      <c r="B1727" t="s">
        <v>177</v>
      </c>
      <c r="C1727" t="s">
        <v>468</v>
      </c>
      <c r="D1727">
        <v>14.604166666666661</v>
      </c>
      <c r="E1727">
        <v>230.0708333333333</v>
      </c>
      <c r="F1727">
        <v>24.97166666666666</v>
      </c>
    </row>
    <row r="1728" spans="1:6" x14ac:dyDescent="0.25">
      <c r="A1728" s="1">
        <v>2071</v>
      </c>
      <c r="B1728" t="s">
        <v>177</v>
      </c>
      <c r="C1728" t="s">
        <v>469</v>
      </c>
      <c r="D1728">
        <v>14.803333333333329</v>
      </c>
      <c r="E1728">
        <v>234.875</v>
      </c>
      <c r="F1728">
        <v>26.410833333333329</v>
      </c>
    </row>
    <row r="1729" spans="1:6" x14ac:dyDescent="0.25">
      <c r="A1729" s="1">
        <v>2072</v>
      </c>
      <c r="B1729" t="s">
        <v>177</v>
      </c>
      <c r="C1729" t="s">
        <v>470</v>
      </c>
      <c r="D1729">
        <v>6.7741666666666678</v>
      </c>
      <c r="E1729">
        <v>101.1316666666667</v>
      </c>
      <c r="F1729">
        <v>22.80833333333333</v>
      </c>
    </row>
    <row r="1730" spans="1:6" x14ac:dyDescent="0.25">
      <c r="A1730" s="1">
        <v>2073</v>
      </c>
      <c r="B1730" t="s">
        <v>177</v>
      </c>
      <c r="C1730" t="s">
        <v>471</v>
      </c>
      <c r="D1730">
        <v>12.48416666666667</v>
      </c>
      <c r="E1730">
        <v>172.56416666666669</v>
      </c>
      <c r="F1730">
        <v>23.17</v>
      </c>
    </row>
    <row r="1731" spans="1:6" x14ac:dyDescent="0.25">
      <c r="A1731" s="1">
        <v>2074</v>
      </c>
      <c r="B1731" t="s">
        <v>177</v>
      </c>
      <c r="C1731" t="s">
        <v>472</v>
      </c>
      <c r="D1731">
        <v>9.9316666666666666</v>
      </c>
      <c r="E1731">
        <v>134.0358333333333</v>
      </c>
      <c r="F1731">
        <v>22.55</v>
      </c>
    </row>
    <row r="1732" spans="1:6" x14ac:dyDescent="0.25">
      <c r="A1732" s="1">
        <v>2077</v>
      </c>
      <c r="B1732" t="s">
        <v>178</v>
      </c>
      <c r="C1732" t="s">
        <v>463</v>
      </c>
      <c r="D1732">
        <v>7.8208333333333329</v>
      </c>
      <c r="E1732">
        <v>174.1991666666666</v>
      </c>
      <c r="F1732">
        <v>14.555833333333331</v>
      </c>
    </row>
    <row r="1733" spans="1:6" x14ac:dyDescent="0.25">
      <c r="A1733" s="1">
        <v>2078</v>
      </c>
      <c r="B1733" t="s">
        <v>178</v>
      </c>
      <c r="C1733" t="s">
        <v>464</v>
      </c>
      <c r="D1733">
        <v>29.305</v>
      </c>
      <c r="E1733">
        <v>593.26166666666677</v>
      </c>
      <c r="F1733">
        <v>35.550833333333337</v>
      </c>
    </row>
    <row r="1734" spans="1:6" x14ac:dyDescent="0.25">
      <c r="A1734" s="1">
        <v>2079</v>
      </c>
      <c r="B1734" t="s">
        <v>178</v>
      </c>
      <c r="C1734" t="s">
        <v>465</v>
      </c>
      <c r="D1734">
        <v>42.282499999999999</v>
      </c>
      <c r="E1734">
        <v>813.81166666666661</v>
      </c>
      <c r="F1734">
        <v>42.150833333333331</v>
      </c>
    </row>
    <row r="1735" spans="1:6" x14ac:dyDescent="0.25">
      <c r="A1735" s="1">
        <v>2080</v>
      </c>
      <c r="B1735" t="s">
        <v>178</v>
      </c>
      <c r="C1735" t="s">
        <v>466</v>
      </c>
      <c r="D1735">
        <v>50.739999999999988</v>
      </c>
      <c r="E1735">
        <v>970</v>
      </c>
      <c r="F1735">
        <v>51.316666666666663</v>
      </c>
    </row>
    <row r="1736" spans="1:6" x14ac:dyDescent="0.25">
      <c r="A1736" s="1">
        <v>2081</v>
      </c>
      <c r="B1736" t="s">
        <v>178</v>
      </c>
      <c r="C1736" t="s">
        <v>467</v>
      </c>
      <c r="D1736">
        <v>54.13</v>
      </c>
      <c r="E1736">
        <v>1025.063333333333</v>
      </c>
      <c r="F1736">
        <v>54.847499999999997</v>
      </c>
    </row>
    <row r="1737" spans="1:6" x14ac:dyDescent="0.25">
      <c r="A1737" s="1">
        <v>2082</v>
      </c>
      <c r="B1737" t="s">
        <v>178</v>
      </c>
      <c r="C1737" t="s">
        <v>468</v>
      </c>
      <c r="D1737">
        <v>42.930833333333332</v>
      </c>
      <c r="E1737">
        <v>757.98750000000018</v>
      </c>
      <c r="F1737">
        <v>48.993333333333332</v>
      </c>
    </row>
    <row r="1738" spans="1:6" x14ac:dyDescent="0.25">
      <c r="A1738" s="1">
        <v>2083</v>
      </c>
      <c r="B1738" t="s">
        <v>178</v>
      </c>
      <c r="C1738" t="s">
        <v>469</v>
      </c>
      <c r="D1738">
        <v>44.255000000000003</v>
      </c>
      <c r="E1738">
        <v>757.66583333333313</v>
      </c>
      <c r="F1738">
        <v>49.577500000000008</v>
      </c>
    </row>
    <row r="1739" spans="1:6" x14ac:dyDescent="0.25">
      <c r="A1739" s="1">
        <v>2084</v>
      </c>
      <c r="B1739" t="s">
        <v>178</v>
      </c>
      <c r="C1739" t="s">
        <v>470</v>
      </c>
      <c r="D1739">
        <v>23.952500000000001</v>
      </c>
      <c r="E1739">
        <v>394.39250000000021</v>
      </c>
      <c r="F1739">
        <v>32.073333333333331</v>
      </c>
    </row>
    <row r="1740" spans="1:6" x14ac:dyDescent="0.25">
      <c r="A1740" s="1">
        <v>2085</v>
      </c>
      <c r="B1740" t="s">
        <v>178</v>
      </c>
      <c r="C1740" t="s">
        <v>471</v>
      </c>
      <c r="D1740">
        <v>22.40666666666667</v>
      </c>
      <c r="E1740">
        <v>188.91</v>
      </c>
      <c r="F1740">
        <v>25.178333333333331</v>
      </c>
    </row>
    <row r="1741" spans="1:6" x14ac:dyDescent="0.25">
      <c r="A1741" s="1">
        <v>2086</v>
      </c>
      <c r="B1741" t="s">
        <v>178</v>
      </c>
      <c r="C1741" t="s">
        <v>472</v>
      </c>
      <c r="D1741">
        <v>10.805</v>
      </c>
      <c r="E1741">
        <v>126.7683333333333</v>
      </c>
      <c r="F1741">
        <v>21.989166666666669</v>
      </c>
    </row>
    <row r="1742" spans="1:6" x14ac:dyDescent="0.25">
      <c r="A1742" s="1">
        <v>2089</v>
      </c>
      <c r="B1742" t="s">
        <v>179</v>
      </c>
      <c r="C1742" t="s">
        <v>463</v>
      </c>
      <c r="D1742">
        <v>7.8449999999999998</v>
      </c>
      <c r="E1742">
        <v>149.3691666666667</v>
      </c>
      <c r="F1742">
        <v>18.543333333333329</v>
      </c>
    </row>
    <row r="1743" spans="1:6" x14ac:dyDescent="0.25">
      <c r="A1743" s="1">
        <v>2090</v>
      </c>
      <c r="B1743" t="s">
        <v>179</v>
      </c>
      <c r="C1743" t="s">
        <v>464</v>
      </c>
      <c r="D1743">
        <v>18.76583333333333</v>
      </c>
      <c r="E1743">
        <v>341.65083333333331</v>
      </c>
      <c r="F1743">
        <v>28.450833333333328</v>
      </c>
    </row>
    <row r="1744" spans="1:6" x14ac:dyDescent="0.25">
      <c r="A1744" s="1">
        <v>2091</v>
      </c>
      <c r="B1744" t="s">
        <v>179</v>
      </c>
      <c r="C1744" t="s">
        <v>465</v>
      </c>
      <c r="D1744">
        <v>19.53583333333334</v>
      </c>
      <c r="E1744">
        <v>330.67583333333329</v>
      </c>
      <c r="F1744">
        <v>30.704166666666669</v>
      </c>
    </row>
    <row r="1745" spans="1:6" x14ac:dyDescent="0.25">
      <c r="A1745" s="1">
        <v>2092</v>
      </c>
      <c r="B1745" t="s">
        <v>179</v>
      </c>
      <c r="C1745" t="s">
        <v>466</v>
      </c>
      <c r="D1745">
        <v>28.021666666666661</v>
      </c>
      <c r="E1745">
        <v>483.61250000000001</v>
      </c>
      <c r="F1745">
        <v>33.100833333333341</v>
      </c>
    </row>
    <row r="1746" spans="1:6" x14ac:dyDescent="0.25">
      <c r="A1746" s="1">
        <v>2093</v>
      </c>
      <c r="B1746" t="s">
        <v>179</v>
      </c>
      <c r="C1746" t="s">
        <v>467</v>
      </c>
      <c r="D1746">
        <v>10.75</v>
      </c>
      <c r="E1746">
        <v>183.1991666666666</v>
      </c>
      <c r="F1746">
        <v>30.041666666666671</v>
      </c>
    </row>
    <row r="1747" spans="1:6" x14ac:dyDescent="0.25">
      <c r="A1747" s="1">
        <v>2094</v>
      </c>
      <c r="B1747" t="s">
        <v>179</v>
      </c>
      <c r="C1747" t="s">
        <v>468</v>
      </c>
      <c r="D1747">
        <v>14.67583333333334</v>
      </c>
      <c r="E1747">
        <v>238.8491666666666</v>
      </c>
      <c r="F1747">
        <v>28.56333333333334</v>
      </c>
    </row>
    <row r="1748" spans="1:6" x14ac:dyDescent="0.25">
      <c r="A1748" s="1">
        <v>2095</v>
      </c>
      <c r="B1748" t="s">
        <v>179</v>
      </c>
      <c r="C1748" t="s">
        <v>469</v>
      </c>
      <c r="D1748">
        <v>14.505000000000001</v>
      </c>
      <c r="E1748">
        <v>235.49</v>
      </c>
      <c r="F1748">
        <v>29.34</v>
      </c>
    </row>
    <row r="1749" spans="1:6" x14ac:dyDescent="0.25">
      <c r="A1749" s="1">
        <v>2096</v>
      </c>
      <c r="B1749" t="s">
        <v>179</v>
      </c>
      <c r="C1749" t="s">
        <v>470</v>
      </c>
      <c r="D1749">
        <v>12.721666666666669</v>
      </c>
      <c r="E1749">
        <v>206.89</v>
      </c>
      <c r="F1749">
        <v>29.41</v>
      </c>
    </row>
    <row r="1750" spans="1:6" x14ac:dyDescent="0.25">
      <c r="A1750" s="1">
        <v>2097</v>
      </c>
      <c r="B1750" t="s">
        <v>179</v>
      </c>
      <c r="C1750" t="s">
        <v>471</v>
      </c>
      <c r="D1750">
        <v>5.2875000000000014</v>
      </c>
      <c r="E1750">
        <v>91.519999999999982</v>
      </c>
      <c r="F1750">
        <v>22.81583333333333</v>
      </c>
    </row>
    <row r="1751" spans="1:6" x14ac:dyDescent="0.25">
      <c r="A1751" s="1">
        <v>2098</v>
      </c>
      <c r="B1751" t="s">
        <v>179</v>
      </c>
      <c r="C1751" t="s">
        <v>472</v>
      </c>
      <c r="D1751">
        <v>7.940833333333333</v>
      </c>
      <c r="E1751">
        <v>100.61166666666669</v>
      </c>
      <c r="F1751">
        <v>17.233333333333331</v>
      </c>
    </row>
    <row r="1752" spans="1:6" x14ac:dyDescent="0.25">
      <c r="A1752" s="1">
        <v>2101</v>
      </c>
      <c r="B1752" t="s">
        <v>180</v>
      </c>
      <c r="C1752" t="s">
        <v>463</v>
      </c>
      <c r="D1752">
        <v>4.7133333333333338</v>
      </c>
      <c r="E1752">
        <v>81.962499999999977</v>
      </c>
      <c r="F1752">
        <v>16.57083333333334</v>
      </c>
    </row>
    <row r="1753" spans="1:6" x14ac:dyDescent="0.25">
      <c r="A1753" s="1">
        <v>2102</v>
      </c>
      <c r="B1753" t="s">
        <v>180</v>
      </c>
      <c r="C1753" t="s">
        <v>464</v>
      </c>
      <c r="D1753">
        <v>16.87833333333333</v>
      </c>
      <c r="E1753">
        <v>306.89583333333331</v>
      </c>
      <c r="F1753">
        <v>25.26916666666666</v>
      </c>
    </row>
    <row r="1754" spans="1:6" x14ac:dyDescent="0.25">
      <c r="A1754" s="1">
        <v>2103</v>
      </c>
      <c r="B1754" t="s">
        <v>180</v>
      </c>
      <c r="C1754" t="s">
        <v>465</v>
      </c>
      <c r="D1754">
        <v>20.737500000000001</v>
      </c>
      <c r="E1754">
        <v>384.21250000000009</v>
      </c>
      <c r="F1754">
        <v>29.98416666666667</v>
      </c>
    </row>
    <row r="1755" spans="1:6" x14ac:dyDescent="0.25">
      <c r="A1755" s="1">
        <v>2104</v>
      </c>
      <c r="B1755" t="s">
        <v>180</v>
      </c>
      <c r="C1755" t="s">
        <v>466</v>
      </c>
      <c r="D1755">
        <v>10.061666666666669</v>
      </c>
      <c r="E1755">
        <v>159.23750000000001</v>
      </c>
      <c r="F1755">
        <v>24.43666666666666</v>
      </c>
    </row>
    <row r="1756" spans="1:6" x14ac:dyDescent="0.25">
      <c r="A1756" s="1">
        <v>2105</v>
      </c>
      <c r="B1756" t="s">
        <v>180</v>
      </c>
      <c r="C1756" t="s">
        <v>467</v>
      </c>
      <c r="D1756">
        <v>13.950833333333341</v>
      </c>
      <c r="E1756">
        <v>233.46</v>
      </c>
      <c r="F1756">
        <v>27.084166666666661</v>
      </c>
    </row>
    <row r="1757" spans="1:6" x14ac:dyDescent="0.25">
      <c r="A1757" s="1">
        <v>2106</v>
      </c>
      <c r="B1757" t="s">
        <v>180</v>
      </c>
      <c r="C1757" t="s">
        <v>468</v>
      </c>
      <c r="D1757">
        <v>11.100833333333339</v>
      </c>
      <c r="E1757">
        <v>178.07583333333329</v>
      </c>
      <c r="F1757">
        <v>22.638333333333328</v>
      </c>
    </row>
    <row r="1758" spans="1:6" x14ac:dyDescent="0.25">
      <c r="A1758" s="1">
        <v>2107</v>
      </c>
      <c r="B1758" t="s">
        <v>180</v>
      </c>
      <c r="C1758" t="s">
        <v>469</v>
      </c>
      <c r="D1758">
        <v>14.750833333333331</v>
      </c>
      <c r="E1758">
        <v>238.98</v>
      </c>
      <c r="F1758">
        <v>23.756666666666671</v>
      </c>
    </row>
    <row r="1759" spans="1:6" x14ac:dyDescent="0.25">
      <c r="A1759" s="1">
        <v>2108</v>
      </c>
      <c r="B1759" t="s">
        <v>180</v>
      </c>
      <c r="C1759" t="s">
        <v>470</v>
      </c>
      <c r="D1759">
        <v>2.604166666666667</v>
      </c>
      <c r="E1759">
        <v>49.82</v>
      </c>
      <c r="F1759">
        <v>17.545833333333331</v>
      </c>
    </row>
    <row r="1760" spans="1:6" x14ac:dyDescent="0.25">
      <c r="A1760" s="1">
        <v>2109</v>
      </c>
      <c r="B1760" t="s">
        <v>180</v>
      </c>
      <c r="C1760" t="s">
        <v>471</v>
      </c>
      <c r="D1760">
        <v>3.464166666666666</v>
      </c>
      <c r="E1760">
        <v>61.853333333333353</v>
      </c>
      <c r="F1760">
        <v>17.40583333333333</v>
      </c>
    </row>
    <row r="1761" spans="1:6" x14ac:dyDescent="0.25">
      <c r="A1761" s="1">
        <v>2110</v>
      </c>
      <c r="B1761" t="s">
        <v>180</v>
      </c>
      <c r="C1761" t="s">
        <v>472</v>
      </c>
      <c r="D1761">
        <v>1.2450000000000001</v>
      </c>
      <c r="E1761">
        <v>25.340833333333329</v>
      </c>
      <c r="F1761">
        <v>16.814166666666669</v>
      </c>
    </row>
    <row r="1762" spans="1:6" x14ac:dyDescent="0.25">
      <c r="A1762" s="1">
        <v>2113</v>
      </c>
      <c r="B1762" t="s">
        <v>181</v>
      </c>
      <c r="C1762" t="s">
        <v>463</v>
      </c>
      <c r="D1762">
        <v>6.6449999999999996</v>
      </c>
      <c r="E1762">
        <v>126.79583333333341</v>
      </c>
      <c r="F1762">
        <v>14.59583333333333</v>
      </c>
    </row>
    <row r="1763" spans="1:6" x14ac:dyDescent="0.25">
      <c r="A1763" s="1">
        <v>2114</v>
      </c>
      <c r="B1763" t="s">
        <v>181</v>
      </c>
      <c r="C1763" t="s">
        <v>464</v>
      </c>
      <c r="D1763">
        <v>17.052499999999998</v>
      </c>
      <c r="E1763">
        <v>292.6275</v>
      </c>
      <c r="F1763">
        <v>26.85083333333333</v>
      </c>
    </row>
    <row r="1764" spans="1:6" x14ac:dyDescent="0.25">
      <c r="A1764" s="1">
        <v>2115</v>
      </c>
      <c r="B1764" t="s">
        <v>181</v>
      </c>
      <c r="C1764" t="s">
        <v>465</v>
      </c>
      <c r="D1764">
        <v>17.36</v>
      </c>
      <c r="E1764">
        <v>292.32916666666671</v>
      </c>
      <c r="F1764">
        <v>26.946666666666669</v>
      </c>
    </row>
    <row r="1765" spans="1:6" x14ac:dyDescent="0.25">
      <c r="A1765" s="1">
        <v>2116</v>
      </c>
      <c r="B1765" t="s">
        <v>181</v>
      </c>
      <c r="C1765" t="s">
        <v>466</v>
      </c>
      <c r="D1765">
        <v>25.13750000000001</v>
      </c>
      <c r="E1765">
        <v>449.3</v>
      </c>
      <c r="F1765">
        <v>36.979999999999997</v>
      </c>
    </row>
    <row r="1766" spans="1:6" x14ac:dyDescent="0.25">
      <c r="A1766" s="1">
        <v>2117</v>
      </c>
      <c r="B1766" t="s">
        <v>181</v>
      </c>
      <c r="C1766" t="s">
        <v>467</v>
      </c>
      <c r="D1766">
        <v>22.692499999999999</v>
      </c>
      <c r="E1766">
        <v>377.0983333333333</v>
      </c>
      <c r="F1766">
        <v>35.618333333333332</v>
      </c>
    </row>
    <row r="1767" spans="1:6" x14ac:dyDescent="0.25">
      <c r="A1767" s="1">
        <v>2118</v>
      </c>
      <c r="B1767" t="s">
        <v>181</v>
      </c>
      <c r="C1767" t="s">
        <v>468</v>
      </c>
      <c r="D1767">
        <v>23.729166666666671</v>
      </c>
      <c r="E1767">
        <v>390.34249999999997</v>
      </c>
      <c r="F1767">
        <v>34.438333333333333</v>
      </c>
    </row>
    <row r="1768" spans="1:6" x14ac:dyDescent="0.25">
      <c r="A1768" s="1">
        <v>2119</v>
      </c>
      <c r="B1768" t="s">
        <v>181</v>
      </c>
      <c r="C1768" t="s">
        <v>469</v>
      </c>
      <c r="D1768">
        <v>7.4991666666666674</v>
      </c>
      <c r="E1768">
        <v>125.7091666666667</v>
      </c>
      <c r="F1768">
        <v>22.797499999999999</v>
      </c>
    </row>
    <row r="1769" spans="1:6" x14ac:dyDescent="0.25">
      <c r="A1769" s="1">
        <v>2120</v>
      </c>
      <c r="B1769" t="s">
        <v>181</v>
      </c>
      <c r="C1769" t="s">
        <v>470</v>
      </c>
      <c r="D1769">
        <v>3.9333333333333331</v>
      </c>
      <c r="E1769">
        <v>73.959999999999994</v>
      </c>
      <c r="F1769">
        <v>14.945</v>
      </c>
    </row>
    <row r="1770" spans="1:6" x14ac:dyDescent="0.25">
      <c r="A1770" s="1">
        <v>2121</v>
      </c>
      <c r="B1770" t="s">
        <v>181</v>
      </c>
      <c r="C1770" t="s">
        <v>471</v>
      </c>
      <c r="D1770">
        <v>6.3591666666666677</v>
      </c>
      <c r="E1770">
        <v>110.43333333333329</v>
      </c>
      <c r="F1770">
        <v>15.708333333333339</v>
      </c>
    </row>
    <row r="1771" spans="1:6" x14ac:dyDescent="0.25">
      <c r="A1771" s="1">
        <v>2122</v>
      </c>
      <c r="B1771" t="s">
        <v>181</v>
      </c>
      <c r="C1771" t="s">
        <v>472</v>
      </c>
      <c r="D1771">
        <v>6.2066666666666661</v>
      </c>
      <c r="E1771">
        <v>103.34083333333341</v>
      </c>
      <c r="F1771">
        <v>19.079166666666669</v>
      </c>
    </row>
    <row r="1772" spans="1:6" x14ac:dyDescent="0.25">
      <c r="A1772" s="1">
        <v>2125</v>
      </c>
      <c r="B1772" t="s">
        <v>182</v>
      </c>
      <c r="C1772" t="s">
        <v>463</v>
      </c>
      <c r="D1772">
        <v>6.3941666666666679</v>
      </c>
      <c r="E1772">
        <v>110.5158333333333</v>
      </c>
      <c r="F1772">
        <v>17.784166666666671</v>
      </c>
    </row>
    <row r="1773" spans="1:6" x14ac:dyDescent="0.25">
      <c r="A1773" s="1">
        <v>2126</v>
      </c>
      <c r="B1773" t="s">
        <v>182</v>
      </c>
      <c r="C1773" t="s">
        <v>464</v>
      </c>
      <c r="D1773">
        <v>11.8025</v>
      </c>
      <c r="E1773">
        <v>199.7591666666666</v>
      </c>
      <c r="F1773">
        <v>22.88666666666667</v>
      </c>
    </row>
    <row r="1774" spans="1:6" x14ac:dyDescent="0.25">
      <c r="A1774" s="1">
        <v>2127</v>
      </c>
      <c r="B1774" t="s">
        <v>182</v>
      </c>
      <c r="C1774" t="s">
        <v>465</v>
      </c>
      <c r="D1774">
        <v>37.193333333333328</v>
      </c>
      <c r="E1774">
        <v>698.88750000000027</v>
      </c>
      <c r="F1774">
        <v>43.994166666666658</v>
      </c>
    </row>
    <row r="1775" spans="1:6" x14ac:dyDescent="0.25">
      <c r="A1775" s="1">
        <v>2128</v>
      </c>
      <c r="B1775" t="s">
        <v>182</v>
      </c>
      <c r="C1775" t="s">
        <v>466</v>
      </c>
      <c r="D1775">
        <v>41.667499999999997</v>
      </c>
      <c r="E1775">
        <v>775.39333333333332</v>
      </c>
      <c r="F1775">
        <v>45.134999999999991</v>
      </c>
    </row>
    <row r="1776" spans="1:6" x14ac:dyDescent="0.25">
      <c r="A1776" s="1">
        <v>2129</v>
      </c>
      <c r="B1776" t="s">
        <v>182</v>
      </c>
      <c r="C1776" t="s">
        <v>467</v>
      </c>
      <c r="D1776">
        <v>35.905833333333327</v>
      </c>
      <c r="E1776">
        <v>634.67916666666667</v>
      </c>
      <c r="F1776">
        <v>43.086666666666659</v>
      </c>
    </row>
    <row r="1777" spans="1:6" x14ac:dyDescent="0.25">
      <c r="A1777" s="1">
        <v>2130</v>
      </c>
      <c r="B1777" t="s">
        <v>182</v>
      </c>
      <c r="C1777" t="s">
        <v>468</v>
      </c>
      <c r="D1777">
        <v>23.841666666666669</v>
      </c>
      <c r="E1777">
        <v>410.26416666666682</v>
      </c>
      <c r="F1777">
        <v>38.282499999999999</v>
      </c>
    </row>
    <row r="1778" spans="1:6" x14ac:dyDescent="0.25">
      <c r="A1778" s="1">
        <v>2131</v>
      </c>
      <c r="B1778" t="s">
        <v>182</v>
      </c>
      <c r="C1778" t="s">
        <v>469</v>
      </c>
      <c r="D1778">
        <v>23.1675</v>
      </c>
      <c r="E1778">
        <v>363.78666666666658</v>
      </c>
      <c r="F1778">
        <v>34.700000000000003</v>
      </c>
    </row>
    <row r="1779" spans="1:6" x14ac:dyDescent="0.25">
      <c r="A1779" s="1">
        <v>2132</v>
      </c>
      <c r="B1779" t="s">
        <v>182</v>
      </c>
      <c r="C1779" t="s">
        <v>470</v>
      </c>
      <c r="D1779">
        <v>20.00333333333333</v>
      </c>
      <c r="E1779">
        <v>314.58583333333343</v>
      </c>
      <c r="F1779">
        <v>33.175833333333337</v>
      </c>
    </row>
    <row r="1780" spans="1:6" x14ac:dyDescent="0.25">
      <c r="A1780" s="1">
        <v>2133</v>
      </c>
      <c r="B1780" t="s">
        <v>182</v>
      </c>
      <c r="C1780" t="s">
        <v>471</v>
      </c>
      <c r="D1780">
        <v>10.633333333333329</v>
      </c>
      <c r="E1780">
        <v>132.90666666666669</v>
      </c>
      <c r="F1780">
        <v>24.388333333333328</v>
      </c>
    </row>
    <row r="1781" spans="1:6" x14ac:dyDescent="0.25">
      <c r="A1781" s="1">
        <v>2134</v>
      </c>
      <c r="B1781" t="s">
        <v>182</v>
      </c>
      <c r="C1781" t="s">
        <v>472</v>
      </c>
      <c r="D1781">
        <v>2.4116666666666662</v>
      </c>
      <c r="E1781">
        <v>45.384999999999998</v>
      </c>
      <c r="F1781">
        <v>15.414999999999999</v>
      </c>
    </row>
    <row r="1782" spans="1:6" x14ac:dyDescent="0.25">
      <c r="A1782" s="1">
        <v>2137</v>
      </c>
      <c r="B1782" t="s">
        <v>183</v>
      </c>
      <c r="C1782" t="s">
        <v>463</v>
      </c>
      <c r="D1782">
        <v>8.3491666666666671</v>
      </c>
      <c r="E1782">
        <v>182.20333333333329</v>
      </c>
      <c r="F1782">
        <v>15.727499999999999</v>
      </c>
    </row>
    <row r="1783" spans="1:6" x14ac:dyDescent="0.25">
      <c r="A1783" s="1">
        <v>2138</v>
      </c>
      <c r="B1783" t="s">
        <v>183</v>
      </c>
      <c r="C1783" t="s">
        <v>464</v>
      </c>
      <c r="D1783">
        <v>29.348333333333329</v>
      </c>
      <c r="E1783">
        <v>581.45333333333326</v>
      </c>
      <c r="F1783">
        <v>36.291666666666671</v>
      </c>
    </row>
    <row r="1784" spans="1:6" x14ac:dyDescent="0.25">
      <c r="A1784" s="1">
        <v>2139</v>
      </c>
      <c r="B1784" t="s">
        <v>183</v>
      </c>
      <c r="C1784" t="s">
        <v>465</v>
      </c>
      <c r="D1784">
        <v>41.209166666666668</v>
      </c>
      <c r="E1784">
        <v>796.54999999999973</v>
      </c>
      <c r="F1784">
        <v>47.272500000000008</v>
      </c>
    </row>
    <row r="1785" spans="1:6" x14ac:dyDescent="0.25">
      <c r="A1785" s="1">
        <v>2140</v>
      </c>
      <c r="B1785" t="s">
        <v>183</v>
      </c>
      <c r="C1785" t="s">
        <v>466</v>
      </c>
      <c r="D1785">
        <v>23.938333333333329</v>
      </c>
      <c r="E1785">
        <v>443.73333333333329</v>
      </c>
      <c r="F1785">
        <v>37.928333333333327</v>
      </c>
    </row>
    <row r="1786" spans="1:6" x14ac:dyDescent="0.25">
      <c r="A1786" s="1">
        <v>2141</v>
      </c>
      <c r="B1786" t="s">
        <v>183</v>
      </c>
      <c r="C1786" t="s">
        <v>467</v>
      </c>
      <c r="D1786">
        <v>51.185833333333342</v>
      </c>
      <c r="E1786">
        <v>965.43166666666673</v>
      </c>
      <c r="F1786">
        <v>54.216666666666661</v>
      </c>
    </row>
    <row r="1787" spans="1:6" x14ac:dyDescent="0.25">
      <c r="A1787" s="1">
        <v>2142</v>
      </c>
      <c r="B1787" t="s">
        <v>183</v>
      </c>
      <c r="C1787" t="s">
        <v>468</v>
      </c>
      <c r="D1787">
        <v>16.44166666666667</v>
      </c>
      <c r="E1787">
        <v>270.9041666666667</v>
      </c>
      <c r="F1787">
        <v>33.81666666666667</v>
      </c>
    </row>
    <row r="1788" spans="1:6" x14ac:dyDescent="0.25">
      <c r="A1788" s="1">
        <v>2143</v>
      </c>
      <c r="B1788" t="s">
        <v>183</v>
      </c>
      <c r="C1788" t="s">
        <v>469</v>
      </c>
      <c r="D1788">
        <v>15.20833333333333</v>
      </c>
      <c r="E1788">
        <v>242.18083333333331</v>
      </c>
      <c r="F1788">
        <v>30.014166666666661</v>
      </c>
    </row>
    <row r="1789" spans="1:6" x14ac:dyDescent="0.25">
      <c r="A1789" s="1">
        <v>2144</v>
      </c>
      <c r="B1789" t="s">
        <v>183</v>
      </c>
      <c r="C1789" t="s">
        <v>470</v>
      </c>
      <c r="D1789">
        <v>7.8391666666666673</v>
      </c>
      <c r="E1789">
        <v>119.7891666666667</v>
      </c>
      <c r="F1789">
        <v>25.104166666666671</v>
      </c>
    </row>
    <row r="1790" spans="1:6" x14ac:dyDescent="0.25">
      <c r="A1790" s="1">
        <v>2145</v>
      </c>
      <c r="B1790" t="s">
        <v>183</v>
      </c>
      <c r="C1790" t="s">
        <v>471</v>
      </c>
      <c r="D1790">
        <v>5.8274999999999997</v>
      </c>
      <c r="E1790">
        <v>92.65833333333336</v>
      </c>
      <c r="F1790">
        <v>22.681666666666668</v>
      </c>
    </row>
    <row r="1791" spans="1:6" x14ac:dyDescent="0.25">
      <c r="A1791" s="1">
        <v>2146</v>
      </c>
      <c r="B1791" t="s">
        <v>183</v>
      </c>
      <c r="C1791" t="s">
        <v>472</v>
      </c>
      <c r="D1791">
        <v>4.9241666666666664</v>
      </c>
      <c r="E1791">
        <v>76.600000000000023</v>
      </c>
      <c r="F1791">
        <v>22.1675</v>
      </c>
    </row>
    <row r="1792" spans="1:6" x14ac:dyDescent="0.25">
      <c r="A1792" s="1">
        <v>2149</v>
      </c>
      <c r="B1792" t="s">
        <v>184</v>
      </c>
      <c r="C1792" t="s">
        <v>463</v>
      </c>
      <c r="D1792">
        <v>4.5516666666666667</v>
      </c>
      <c r="E1792">
        <v>79.376666666666665</v>
      </c>
      <c r="F1792">
        <v>16.213333333333331</v>
      </c>
    </row>
    <row r="1793" spans="1:6" x14ac:dyDescent="0.25">
      <c r="A1793" s="1">
        <v>2150</v>
      </c>
      <c r="B1793" t="s">
        <v>184</v>
      </c>
      <c r="C1793" t="s">
        <v>464</v>
      </c>
      <c r="D1793">
        <v>9.6449999999999996</v>
      </c>
      <c r="E1793">
        <v>158.435</v>
      </c>
      <c r="F1793">
        <v>19.139166666666672</v>
      </c>
    </row>
    <row r="1794" spans="1:6" x14ac:dyDescent="0.25">
      <c r="A1794" s="1">
        <v>2151</v>
      </c>
      <c r="B1794" t="s">
        <v>184</v>
      </c>
      <c r="C1794" t="s">
        <v>465</v>
      </c>
      <c r="D1794">
        <v>18.71</v>
      </c>
      <c r="E1794">
        <v>314.5958333333333</v>
      </c>
      <c r="F1794">
        <v>24.00416666666667</v>
      </c>
    </row>
    <row r="1795" spans="1:6" x14ac:dyDescent="0.25">
      <c r="A1795" s="1">
        <v>2152</v>
      </c>
      <c r="B1795" t="s">
        <v>184</v>
      </c>
      <c r="C1795" t="s">
        <v>466</v>
      </c>
      <c r="D1795">
        <v>44.577499999999993</v>
      </c>
      <c r="E1795">
        <v>830.51583333333349</v>
      </c>
      <c r="F1795">
        <v>48.336666666666673</v>
      </c>
    </row>
    <row r="1796" spans="1:6" x14ac:dyDescent="0.25">
      <c r="A1796" s="1">
        <v>2153</v>
      </c>
      <c r="B1796" t="s">
        <v>184</v>
      </c>
      <c r="C1796" t="s">
        <v>467</v>
      </c>
      <c r="D1796">
        <v>49.12166666666667</v>
      </c>
      <c r="E1796">
        <v>915.13916666666671</v>
      </c>
      <c r="F1796">
        <v>52.935000000000002</v>
      </c>
    </row>
    <row r="1797" spans="1:6" x14ac:dyDescent="0.25">
      <c r="A1797" s="1">
        <v>2154</v>
      </c>
      <c r="B1797" t="s">
        <v>184</v>
      </c>
      <c r="C1797" t="s">
        <v>468</v>
      </c>
      <c r="D1797">
        <v>24.592500000000001</v>
      </c>
      <c r="E1797">
        <v>442.68333333333322</v>
      </c>
      <c r="F1797">
        <v>38.729166666666671</v>
      </c>
    </row>
    <row r="1798" spans="1:6" x14ac:dyDescent="0.25">
      <c r="A1798" s="1">
        <v>2155</v>
      </c>
      <c r="B1798" t="s">
        <v>184</v>
      </c>
      <c r="C1798" t="s">
        <v>469</v>
      </c>
      <c r="D1798">
        <v>9.9408333333333339</v>
      </c>
      <c r="E1798">
        <v>170.9816666666666</v>
      </c>
      <c r="F1798">
        <v>26.22583333333333</v>
      </c>
    </row>
    <row r="1799" spans="1:6" x14ac:dyDescent="0.25">
      <c r="A1799" s="1">
        <v>2156</v>
      </c>
      <c r="B1799" t="s">
        <v>184</v>
      </c>
      <c r="C1799" t="s">
        <v>470</v>
      </c>
      <c r="D1799">
        <v>21.287500000000001</v>
      </c>
      <c r="E1799">
        <v>386.51833333333337</v>
      </c>
      <c r="F1799">
        <v>36.703333333333333</v>
      </c>
    </row>
    <row r="1800" spans="1:6" x14ac:dyDescent="0.25">
      <c r="A1800" s="1">
        <v>2157</v>
      </c>
      <c r="B1800" t="s">
        <v>184</v>
      </c>
      <c r="C1800" t="s">
        <v>471</v>
      </c>
      <c r="D1800">
        <v>9.1066666666666656</v>
      </c>
      <c r="E1800">
        <v>115.2233333333334</v>
      </c>
      <c r="F1800">
        <v>24.051666666666669</v>
      </c>
    </row>
    <row r="1801" spans="1:6" x14ac:dyDescent="0.25">
      <c r="A1801" s="1">
        <v>2158</v>
      </c>
      <c r="B1801" t="s">
        <v>184</v>
      </c>
      <c r="C1801" t="s">
        <v>472</v>
      </c>
      <c r="D1801">
        <v>4.2933333333333339</v>
      </c>
      <c r="E1801">
        <v>54.235833333333339</v>
      </c>
      <c r="F1801">
        <v>21.501666666666669</v>
      </c>
    </row>
    <row r="1802" spans="1:6" x14ac:dyDescent="0.25">
      <c r="A1802" s="1">
        <v>2161</v>
      </c>
      <c r="B1802" t="s">
        <v>185</v>
      </c>
      <c r="C1802" t="s">
        <v>463</v>
      </c>
      <c r="D1802">
        <v>5.6849999999999996</v>
      </c>
      <c r="E1802">
        <v>115.53</v>
      </c>
      <c r="F1802">
        <v>14.405833333333341</v>
      </c>
    </row>
    <row r="1803" spans="1:6" x14ac:dyDescent="0.25">
      <c r="A1803" s="1">
        <v>2162</v>
      </c>
      <c r="B1803" t="s">
        <v>185</v>
      </c>
      <c r="C1803" t="s">
        <v>464</v>
      </c>
      <c r="D1803">
        <v>29.27833333333334</v>
      </c>
      <c r="E1803">
        <v>565.0925000000002</v>
      </c>
      <c r="F1803">
        <v>27.34083333333334</v>
      </c>
    </row>
    <row r="1804" spans="1:6" x14ac:dyDescent="0.25">
      <c r="A1804" s="1">
        <v>2163</v>
      </c>
      <c r="B1804" t="s">
        <v>185</v>
      </c>
      <c r="C1804" t="s">
        <v>465</v>
      </c>
      <c r="D1804">
        <v>46.603333333333332</v>
      </c>
      <c r="E1804">
        <v>851.89666666666653</v>
      </c>
      <c r="F1804">
        <v>35.657499999999999</v>
      </c>
    </row>
    <row r="1805" spans="1:6" x14ac:dyDescent="0.25">
      <c r="A1805" s="1">
        <v>2164</v>
      </c>
      <c r="B1805" t="s">
        <v>185</v>
      </c>
      <c r="C1805" t="s">
        <v>466</v>
      </c>
      <c r="D1805">
        <v>51.26</v>
      </c>
      <c r="E1805">
        <v>941.37083333333339</v>
      </c>
      <c r="F1805">
        <v>44.192500000000003</v>
      </c>
    </row>
    <row r="1806" spans="1:6" x14ac:dyDescent="0.25">
      <c r="A1806" s="1">
        <v>2165</v>
      </c>
      <c r="B1806" t="s">
        <v>185</v>
      </c>
      <c r="C1806" t="s">
        <v>467</v>
      </c>
      <c r="D1806">
        <v>57.104166666666657</v>
      </c>
      <c r="E1806">
        <v>1034.1158333333331</v>
      </c>
      <c r="F1806">
        <v>42.868333333333332</v>
      </c>
    </row>
    <row r="1807" spans="1:6" x14ac:dyDescent="0.25">
      <c r="A1807" s="1">
        <v>2166</v>
      </c>
      <c r="B1807" t="s">
        <v>185</v>
      </c>
      <c r="C1807" t="s">
        <v>468</v>
      </c>
      <c r="D1807">
        <v>56.092500000000001</v>
      </c>
      <c r="E1807">
        <v>990.6825</v>
      </c>
      <c r="F1807">
        <v>42.625</v>
      </c>
    </row>
    <row r="1808" spans="1:6" x14ac:dyDescent="0.25">
      <c r="A1808" s="1">
        <v>2167</v>
      </c>
      <c r="B1808" t="s">
        <v>185</v>
      </c>
      <c r="C1808" t="s">
        <v>469</v>
      </c>
      <c r="D1808">
        <v>52.930833333333339</v>
      </c>
      <c r="E1808">
        <v>938.71500000000003</v>
      </c>
      <c r="F1808">
        <v>47.609999999999992</v>
      </c>
    </row>
    <row r="1809" spans="1:6" x14ac:dyDescent="0.25">
      <c r="A1809" s="1">
        <v>2168</v>
      </c>
      <c r="B1809" t="s">
        <v>185</v>
      </c>
      <c r="C1809" t="s">
        <v>470</v>
      </c>
      <c r="D1809">
        <v>33.219166666666659</v>
      </c>
      <c r="E1809">
        <v>683.76499999999999</v>
      </c>
      <c r="F1809">
        <v>43.625833333333333</v>
      </c>
    </row>
    <row r="1810" spans="1:6" x14ac:dyDescent="0.25">
      <c r="A1810" s="1">
        <v>2169</v>
      </c>
      <c r="B1810" t="s">
        <v>185</v>
      </c>
      <c r="C1810" t="s">
        <v>471</v>
      </c>
      <c r="D1810">
        <v>24.124166666666671</v>
      </c>
      <c r="E1810">
        <v>231.89</v>
      </c>
      <c r="F1810">
        <v>26.164999999999999</v>
      </c>
    </row>
    <row r="1811" spans="1:6" x14ac:dyDescent="0.25">
      <c r="A1811" s="1">
        <v>2170</v>
      </c>
      <c r="B1811" t="s">
        <v>185</v>
      </c>
      <c r="C1811" t="s">
        <v>472</v>
      </c>
      <c r="D1811">
        <v>8.5508333333333351</v>
      </c>
      <c r="E1811">
        <v>96.024166666666659</v>
      </c>
      <c r="F1811">
        <v>21.482500000000002</v>
      </c>
    </row>
    <row r="1812" spans="1:6" x14ac:dyDescent="0.25">
      <c r="A1812" s="1">
        <v>2173</v>
      </c>
      <c r="B1812" t="s">
        <v>186</v>
      </c>
      <c r="C1812" t="s">
        <v>463</v>
      </c>
      <c r="D1812">
        <v>9.2833333333333332</v>
      </c>
      <c r="E1812">
        <v>184.6166666666667</v>
      </c>
      <c r="F1812">
        <v>18.375833333333329</v>
      </c>
    </row>
    <row r="1813" spans="1:6" x14ac:dyDescent="0.25">
      <c r="A1813" s="1">
        <v>2174</v>
      </c>
      <c r="B1813" t="s">
        <v>186</v>
      </c>
      <c r="C1813" t="s">
        <v>464</v>
      </c>
      <c r="D1813">
        <v>20.377500000000001</v>
      </c>
      <c r="E1813">
        <v>379.91250000000002</v>
      </c>
      <c r="F1813">
        <v>30.588333333333331</v>
      </c>
    </row>
    <row r="1814" spans="1:6" x14ac:dyDescent="0.25">
      <c r="A1814" s="1">
        <v>2175</v>
      </c>
      <c r="B1814" t="s">
        <v>186</v>
      </c>
      <c r="C1814" t="s">
        <v>465</v>
      </c>
      <c r="D1814">
        <v>9.5458333333333325</v>
      </c>
      <c r="E1814">
        <v>153.14166666666671</v>
      </c>
      <c r="F1814">
        <v>24.21166666666667</v>
      </c>
    </row>
    <row r="1815" spans="1:6" x14ac:dyDescent="0.25">
      <c r="A1815" s="1">
        <v>2176</v>
      </c>
      <c r="B1815" t="s">
        <v>186</v>
      </c>
      <c r="C1815" t="s">
        <v>466</v>
      </c>
      <c r="D1815">
        <v>5.7458333333333336</v>
      </c>
      <c r="E1815">
        <v>97.575000000000003</v>
      </c>
      <c r="F1815">
        <v>19.399999999999999</v>
      </c>
    </row>
    <row r="1816" spans="1:6" x14ac:dyDescent="0.25">
      <c r="A1816" s="1">
        <v>2177</v>
      </c>
      <c r="B1816" t="s">
        <v>186</v>
      </c>
      <c r="C1816" t="s">
        <v>467</v>
      </c>
      <c r="D1816">
        <v>10.256666666666669</v>
      </c>
      <c r="E1816">
        <v>174.2566666666666</v>
      </c>
      <c r="F1816">
        <v>21.557500000000001</v>
      </c>
    </row>
    <row r="1817" spans="1:6" x14ac:dyDescent="0.25">
      <c r="A1817" s="1">
        <v>2178</v>
      </c>
      <c r="B1817" t="s">
        <v>186</v>
      </c>
      <c r="C1817" t="s">
        <v>468</v>
      </c>
      <c r="D1817">
        <v>18.99916666666666</v>
      </c>
      <c r="E1817">
        <v>305.54250000000002</v>
      </c>
      <c r="F1817">
        <v>26.428333333333331</v>
      </c>
    </row>
    <row r="1818" spans="1:6" x14ac:dyDescent="0.25">
      <c r="A1818" s="1">
        <v>2179</v>
      </c>
      <c r="B1818" t="s">
        <v>186</v>
      </c>
      <c r="C1818" t="s">
        <v>469</v>
      </c>
      <c r="D1818">
        <v>16.135000000000002</v>
      </c>
      <c r="E1818">
        <v>253.25749999999999</v>
      </c>
      <c r="F1818">
        <v>25.61333333333333</v>
      </c>
    </row>
    <row r="1819" spans="1:6" x14ac:dyDescent="0.25">
      <c r="A1819" s="1">
        <v>2180</v>
      </c>
      <c r="B1819" t="s">
        <v>186</v>
      </c>
      <c r="C1819" t="s">
        <v>470</v>
      </c>
      <c r="D1819">
        <v>31.057500000000001</v>
      </c>
      <c r="E1819">
        <v>526.27666666666676</v>
      </c>
      <c r="F1819">
        <v>36.029166666666669</v>
      </c>
    </row>
    <row r="1820" spans="1:6" x14ac:dyDescent="0.25">
      <c r="A1820" s="1">
        <v>2181</v>
      </c>
      <c r="B1820" t="s">
        <v>186</v>
      </c>
      <c r="C1820" t="s">
        <v>471</v>
      </c>
      <c r="D1820">
        <v>6.7208333333333341</v>
      </c>
      <c r="E1820">
        <v>112.97166666666659</v>
      </c>
      <c r="F1820">
        <v>21.650833333333331</v>
      </c>
    </row>
    <row r="1821" spans="1:6" x14ac:dyDescent="0.25">
      <c r="A1821" s="1">
        <v>2182</v>
      </c>
      <c r="B1821" t="s">
        <v>186</v>
      </c>
      <c r="C1821" t="s">
        <v>472</v>
      </c>
      <c r="D1821">
        <v>5.3174999999999999</v>
      </c>
      <c r="E1821">
        <v>89.199166666666684</v>
      </c>
      <c r="F1821">
        <v>19.829999999999998</v>
      </c>
    </row>
    <row r="1822" spans="1:6" x14ac:dyDescent="0.25">
      <c r="A1822" s="1">
        <v>2185</v>
      </c>
      <c r="B1822" t="s">
        <v>187</v>
      </c>
      <c r="C1822" t="s">
        <v>463</v>
      </c>
      <c r="D1822">
        <v>4.2433333333333332</v>
      </c>
      <c r="E1822">
        <v>74.498333333333335</v>
      </c>
      <c r="F1822">
        <v>16.075833333333339</v>
      </c>
    </row>
    <row r="1823" spans="1:6" x14ac:dyDescent="0.25">
      <c r="A1823" s="1">
        <v>2186</v>
      </c>
      <c r="B1823" t="s">
        <v>187</v>
      </c>
      <c r="C1823" t="s">
        <v>464</v>
      </c>
      <c r="D1823">
        <v>8.4808333333333312</v>
      </c>
      <c r="E1823">
        <v>144.73750000000001</v>
      </c>
      <c r="F1823">
        <v>20.737500000000001</v>
      </c>
    </row>
    <row r="1824" spans="1:6" x14ac:dyDescent="0.25">
      <c r="A1824" s="1">
        <v>2187</v>
      </c>
      <c r="B1824" t="s">
        <v>187</v>
      </c>
      <c r="C1824" t="s">
        <v>465</v>
      </c>
      <c r="D1824">
        <v>7.4666666666666659</v>
      </c>
      <c r="E1824">
        <v>124.49250000000001</v>
      </c>
      <c r="F1824">
        <v>20.52416666666667</v>
      </c>
    </row>
    <row r="1825" spans="1:6" x14ac:dyDescent="0.25">
      <c r="A1825" s="1">
        <v>2188</v>
      </c>
      <c r="B1825" t="s">
        <v>187</v>
      </c>
      <c r="C1825" t="s">
        <v>466</v>
      </c>
      <c r="D1825">
        <v>26.057500000000001</v>
      </c>
      <c r="E1825">
        <v>435.99666666666661</v>
      </c>
      <c r="F1825">
        <v>31.0625</v>
      </c>
    </row>
    <row r="1826" spans="1:6" x14ac:dyDescent="0.25">
      <c r="A1826" s="1">
        <v>2189</v>
      </c>
      <c r="B1826" t="s">
        <v>187</v>
      </c>
      <c r="C1826" t="s">
        <v>467</v>
      </c>
      <c r="D1826">
        <v>10.38</v>
      </c>
      <c r="E1826">
        <v>169.9433333333333</v>
      </c>
      <c r="F1826">
        <v>21.84333333333333</v>
      </c>
    </row>
    <row r="1827" spans="1:6" x14ac:dyDescent="0.25">
      <c r="A1827" s="1">
        <v>2190</v>
      </c>
      <c r="B1827" t="s">
        <v>187</v>
      </c>
      <c r="C1827" t="s">
        <v>468</v>
      </c>
      <c r="D1827">
        <v>25.7575</v>
      </c>
      <c r="E1827">
        <v>412.77583333333331</v>
      </c>
      <c r="F1827">
        <v>28.6</v>
      </c>
    </row>
    <row r="1828" spans="1:6" x14ac:dyDescent="0.25">
      <c r="A1828" s="1">
        <v>2191</v>
      </c>
      <c r="B1828" t="s">
        <v>187</v>
      </c>
      <c r="C1828" t="s">
        <v>469</v>
      </c>
      <c r="D1828">
        <v>18.157499999999999</v>
      </c>
      <c r="E1828">
        <v>293.2833333333333</v>
      </c>
      <c r="F1828">
        <v>27.838333333333331</v>
      </c>
    </row>
    <row r="1829" spans="1:6" x14ac:dyDescent="0.25">
      <c r="A1829" s="1">
        <v>2192</v>
      </c>
      <c r="B1829" t="s">
        <v>187</v>
      </c>
      <c r="C1829" t="s">
        <v>470</v>
      </c>
      <c r="D1829">
        <v>19.105833333333329</v>
      </c>
      <c r="E1829">
        <v>331.80250000000001</v>
      </c>
      <c r="F1829">
        <v>32.049166666666657</v>
      </c>
    </row>
    <row r="1830" spans="1:6" x14ac:dyDescent="0.25">
      <c r="A1830" s="1">
        <v>2193</v>
      </c>
      <c r="B1830" t="s">
        <v>187</v>
      </c>
      <c r="C1830" t="s">
        <v>471</v>
      </c>
      <c r="D1830">
        <v>10.26583333333334</v>
      </c>
      <c r="E1830">
        <v>152.5216666666667</v>
      </c>
      <c r="F1830">
        <v>24.314166666666669</v>
      </c>
    </row>
    <row r="1831" spans="1:6" x14ac:dyDescent="0.25">
      <c r="A1831" s="1">
        <v>2194</v>
      </c>
      <c r="B1831" t="s">
        <v>187</v>
      </c>
      <c r="C1831" t="s">
        <v>472</v>
      </c>
      <c r="D1831">
        <v>8.0541666666666654</v>
      </c>
      <c r="E1831">
        <v>123.1541666666666</v>
      </c>
      <c r="F1831">
        <v>23.37</v>
      </c>
    </row>
    <row r="1832" spans="1:6" x14ac:dyDescent="0.25">
      <c r="A1832" s="1">
        <v>2197</v>
      </c>
      <c r="B1832" t="s">
        <v>188</v>
      </c>
      <c r="C1832" t="s">
        <v>463</v>
      </c>
      <c r="D1832">
        <v>6.5933333333333337</v>
      </c>
      <c r="E1832">
        <v>115.34083333333341</v>
      </c>
      <c r="F1832">
        <v>17.0425</v>
      </c>
    </row>
    <row r="1833" spans="1:6" x14ac:dyDescent="0.25">
      <c r="A1833" s="1">
        <v>2198</v>
      </c>
      <c r="B1833" t="s">
        <v>188</v>
      </c>
      <c r="C1833" t="s">
        <v>464</v>
      </c>
      <c r="D1833">
        <v>15.385833333333339</v>
      </c>
      <c r="E1833">
        <v>269.87</v>
      </c>
      <c r="F1833">
        <v>25.9575</v>
      </c>
    </row>
    <row r="1834" spans="1:6" x14ac:dyDescent="0.25">
      <c r="A1834" s="1">
        <v>2199</v>
      </c>
      <c r="B1834" t="s">
        <v>188</v>
      </c>
      <c r="C1834" t="s">
        <v>465</v>
      </c>
      <c r="D1834">
        <v>6.7133333333333329</v>
      </c>
      <c r="E1834">
        <v>118.2966666666667</v>
      </c>
      <c r="F1834">
        <v>19.508333333333329</v>
      </c>
    </row>
    <row r="1835" spans="1:6" x14ac:dyDescent="0.25">
      <c r="A1835" s="1">
        <v>2200</v>
      </c>
      <c r="B1835" t="s">
        <v>188</v>
      </c>
      <c r="C1835" t="s">
        <v>466</v>
      </c>
      <c r="D1835">
        <v>3.4725000000000001</v>
      </c>
      <c r="E1835">
        <v>59.25</v>
      </c>
      <c r="F1835">
        <v>17.2425</v>
      </c>
    </row>
    <row r="1836" spans="1:6" x14ac:dyDescent="0.25">
      <c r="A1836" s="1">
        <v>2201</v>
      </c>
      <c r="B1836" t="s">
        <v>188</v>
      </c>
      <c r="C1836" t="s">
        <v>467</v>
      </c>
      <c r="D1836">
        <v>7.2633333333333328</v>
      </c>
      <c r="E1836">
        <v>121.04333333333329</v>
      </c>
      <c r="F1836">
        <v>15.463333333333329</v>
      </c>
    </row>
    <row r="1837" spans="1:6" x14ac:dyDescent="0.25">
      <c r="A1837" s="1">
        <v>2202</v>
      </c>
      <c r="B1837" t="s">
        <v>188</v>
      </c>
      <c r="C1837" t="s">
        <v>468</v>
      </c>
      <c r="D1837">
        <v>13.03</v>
      </c>
      <c r="E1837">
        <v>206.0958333333333</v>
      </c>
      <c r="F1837">
        <v>19.71083333333333</v>
      </c>
    </row>
    <row r="1838" spans="1:6" x14ac:dyDescent="0.25">
      <c r="A1838" s="1">
        <v>2203</v>
      </c>
      <c r="B1838" t="s">
        <v>188</v>
      </c>
      <c r="C1838" t="s">
        <v>469</v>
      </c>
      <c r="D1838">
        <v>9.1741666666666664</v>
      </c>
      <c r="E1838">
        <v>152.5183333333334</v>
      </c>
      <c r="F1838">
        <v>21.327500000000001</v>
      </c>
    </row>
    <row r="1839" spans="1:6" x14ac:dyDescent="0.25">
      <c r="A1839" s="1">
        <v>2204</v>
      </c>
      <c r="B1839" t="s">
        <v>188</v>
      </c>
      <c r="C1839" t="s">
        <v>470</v>
      </c>
      <c r="D1839">
        <v>5.7216666666666676</v>
      </c>
      <c r="E1839">
        <v>95.120833333333337</v>
      </c>
      <c r="F1839">
        <v>19.033333333333331</v>
      </c>
    </row>
    <row r="1840" spans="1:6" x14ac:dyDescent="0.25">
      <c r="A1840" s="1">
        <v>2205</v>
      </c>
      <c r="B1840" t="s">
        <v>188</v>
      </c>
      <c r="C1840" t="s">
        <v>471</v>
      </c>
      <c r="D1840">
        <v>10.60583333333334</v>
      </c>
      <c r="E1840">
        <v>164.00916666666669</v>
      </c>
      <c r="F1840">
        <v>22.198333333333331</v>
      </c>
    </row>
    <row r="1841" spans="1:6" x14ac:dyDescent="0.25">
      <c r="A1841" s="1">
        <v>2206</v>
      </c>
      <c r="B1841" t="s">
        <v>188</v>
      </c>
      <c r="C1841" t="s">
        <v>472</v>
      </c>
      <c r="D1841">
        <v>7.6758333333333324</v>
      </c>
      <c r="E1841">
        <v>116.5425</v>
      </c>
      <c r="F1841">
        <v>21.945</v>
      </c>
    </row>
    <row r="1842" spans="1:6" x14ac:dyDescent="0.25">
      <c r="A1842" s="1">
        <v>2209</v>
      </c>
      <c r="B1842" t="s">
        <v>189</v>
      </c>
      <c r="C1842" t="s">
        <v>463</v>
      </c>
      <c r="D1842">
        <v>8.3324999999999978</v>
      </c>
      <c r="E1842">
        <v>139.95750000000001</v>
      </c>
      <c r="F1842">
        <v>16.350000000000001</v>
      </c>
    </row>
    <row r="1843" spans="1:6" x14ac:dyDescent="0.25">
      <c r="A1843" s="1">
        <v>2210</v>
      </c>
      <c r="B1843" t="s">
        <v>189</v>
      </c>
      <c r="C1843" t="s">
        <v>464</v>
      </c>
      <c r="D1843">
        <v>12.918333333333329</v>
      </c>
      <c r="E1843">
        <v>217.14166666666671</v>
      </c>
      <c r="F1843">
        <v>19.831666666666671</v>
      </c>
    </row>
    <row r="1844" spans="1:6" x14ac:dyDescent="0.25">
      <c r="A1844" s="1">
        <v>2211</v>
      </c>
      <c r="B1844" t="s">
        <v>189</v>
      </c>
      <c r="C1844" t="s">
        <v>465</v>
      </c>
      <c r="D1844">
        <v>30.717500000000001</v>
      </c>
      <c r="E1844">
        <v>553.48500000000001</v>
      </c>
      <c r="F1844">
        <v>32.384166666666673</v>
      </c>
    </row>
    <row r="1845" spans="1:6" x14ac:dyDescent="0.25">
      <c r="A1845" s="1">
        <v>2212</v>
      </c>
      <c r="B1845" t="s">
        <v>189</v>
      </c>
      <c r="C1845" t="s">
        <v>466</v>
      </c>
      <c r="D1845">
        <v>49.788333333333327</v>
      </c>
      <c r="E1845">
        <v>939.01083333333327</v>
      </c>
      <c r="F1845">
        <v>52.173333333333339</v>
      </c>
    </row>
    <row r="1846" spans="1:6" x14ac:dyDescent="0.25">
      <c r="A1846" s="1">
        <v>2213</v>
      </c>
      <c r="B1846" t="s">
        <v>189</v>
      </c>
      <c r="C1846" t="s">
        <v>467</v>
      </c>
      <c r="D1846">
        <v>50.376666666666658</v>
      </c>
      <c r="E1846">
        <v>922.69916666666677</v>
      </c>
      <c r="F1846">
        <v>48.88</v>
      </c>
    </row>
    <row r="1847" spans="1:6" x14ac:dyDescent="0.25">
      <c r="A1847" s="1">
        <v>2214</v>
      </c>
      <c r="B1847" t="s">
        <v>189</v>
      </c>
      <c r="C1847" t="s">
        <v>468</v>
      </c>
      <c r="D1847">
        <v>38.86333333333333</v>
      </c>
      <c r="E1847">
        <v>663.93500000000017</v>
      </c>
      <c r="F1847">
        <v>41.599166666666669</v>
      </c>
    </row>
    <row r="1848" spans="1:6" x14ac:dyDescent="0.25">
      <c r="A1848" s="1">
        <v>2215</v>
      </c>
      <c r="B1848" t="s">
        <v>189</v>
      </c>
      <c r="C1848" t="s">
        <v>469</v>
      </c>
      <c r="D1848">
        <v>41.646666666666682</v>
      </c>
      <c r="E1848">
        <v>737.98249999999996</v>
      </c>
      <c r="F1848">
        <v>46.342500000000001</v>
      </c>
    </row>
    <row r="1849" spans="1:6" x14ac:dyDescent="0.25">
      <c r="A1849" s="1">
        <v>2216</v>
      </c>
      <c r="B1849" t="s">
        <v>189</v>
      </c>
      <c r="C1849" t="s">
        <v>470</v>
      </c>
      <c r="D1849">
        <v>18.159166666666671</v>
      </c>
      <c r="E1849">
        <v>330.02749999999997</v>
      </c>
      <c r="F1849">
        <v>34.900833333333331</v>
      </c>
    </row>
    <row r="1850" spans="1:6" x14ac:dyDescent="0.25">
      <c r="A1850" s="1">
        <v>2217</v>
      </c>
      <c r="B1850" t="s">
        <v>189</v>
      </c>
      <c r="C1850" t="s">
        <v>471</v>
      </c>
      <c r="D1850">
        <v>15.3575</v>
      </c>
      <c r="E1850">
        <v>197.3075</v>
      </c>
      <c r="F1850">
        <v>23.317499999999999</v>
      </c>
    </row>
    <row r="1851" spans="1:6" x14ac:dyDescent="0.25">
      <c r="A1851" s="1">
        <v>2218</v>
      </c>
      <c r="B1851" t="s">
        <v>189</v>
      </c>
      <c r="C1851" t="s">
        <v>472</v>
      </c>
      <c r="D1851">
        <v>9.6024999999999991</v>
      </c>
      <c r="E1851">
        <v>143.92250000000001</v>
      </c>
      <c r="F1851">
        <v>23.28083333333333</v>
      </c>
    </row>
    <row r="1852" spans="1:6" x14ac:dyDescent="0.25">
      <c r="A1852" s="1">
        <v>2221</v>
      </c>
      <c r="B1852" t="s">
        <v>190</v>
      </c>
      <c r="C1852" t="s">
        <v>463</v>
      </c>
      <c r="D1852">
        <v>10.574999999999999</v>
      </c>
      <c r="E1852">
        <v>214.065</v>
      </c>
      <c r="F1852">
        <v>22.544166666666669</v>
      </c>
    </row>
    <row r="1853" spans="1:6" x14ac:dyDescent="0.25">
      <c r="A1853" s="1">
        <v>2222</v>
      </c>
      <c r="B1853" t="s">
        <v>190</v>
      </c>
      <c r="C1853" t="s">
        <v>464</v>
      </c>
      <c r="D1853">
        <v>19.551666666666669</v>
      </c>
      <c r="E1853">
        <v>375.23666666666662</v>
      </c>
      <c r="F1853">
        <v>30.22666666666667</v>
      </c>
    </row>
    <row r="1854" spans="1:6" x14ac:dyDescent="0.25">
      <c r="A1854" s="1">
        <v>2223</v>
      </c>
      <c r="B1854" t="s">
        <v>190</v>
      </c>
      <c r="C1854" t="s">
        <v>465</v>
      </c>
      <c r="D1854">
        <v>26.748333333333331</v>
      </c>
      <c r="E1854">
        <v>493.16166666666658</v>
      </c>
      <c r="F1854">
        <v>34.169166666666669</v>
      </c>
    </row>
    <row r="1855" spans="1:6" x14ac:dyDescent="0.25">
      <c r="A1855" s="1">
        <v>2224</v>
      </c>
      <c r="B1855" t="s">
        <v>190</v>
      </c>
      <c r="C1855" t="s">
        <v>466</v>
      </c>
      <c r="D1855">
        <v>36.053333333333327</v>
      </c>
      <c r="E1855">
        <v>643.7208333333333</v>
      </c>
      <c r="F1855">
        <v>36.14</v>
      </c>
    </row>
    <row r="1856" spans="1:6" x14ac:dyDescent="0.25">
      <c r="A1856" s="1">
        <v>2225</v>
      </c>
      <c r="B1856" t="s">
        <v>190</v>
      </c>
      <c r="C1856" t="s">
        <v>467</v>
      </c>
      <c r="D1856">
        <v>55.488333333333337</v>
      </c>
      <c r="E1856">
        <v>1025.2108333333331</v>
      </c>
      <c r="F1856">
        <v>49.611666666666672</v>
      </c>
    </row>
    <row r="1857" spans="1:6" x14ac:dyDescent="0.25">
      <c r="A1857" s="1">
        <v>2226</v>
      </c>
      <c r="B1857" t="s">
        <v>190</v>
      </c>
      <c r="C1857" t="s">
        <v>468</v>
      </c>
      <c r="D1857">
        <v>49.960833333333341</v>
      </c>
      <c r="E1857">
        <v>913.83249999999998</v>
      </c>
      <c r="F1857">
        <v>51.889166666666661</v>
      </c>
    </row>
    <row r="1858" spans="1:6" x14ac:dyDescent="0.25">
      <c r="A1858" s="1">
        <v>2227</v>
      </c>
      <c r="B1858" t="s">
        <v>190</v>
      </c>
      <c r="C1858" t="s">
        <v>469</v>
      </c>
      <c r="D1858">
        <v>34.133333333333333</v>
      </c>
      <c r="E1858">
        <v>593.63749999999982</v>
      </c>
      <c r="F1858">
        <v>35.620000000000012</v>
      </c>
    </row>
    <row r="1859" spans="1:6" x14ac:dyDescent="0.25">
      <c r="A1859" s="1">
        <v>2228</v>
      </c>
      <c r="B1859" t="s">
        <v>190</v>
      </c>
      <c r="C1859" t="s">
        <v>470</v>
      </c>
      <c r="D1859">
        <v>27.271666666666661</v>
      </c>
      <c r="E1859">
        <v>543.64583333333326</v>
      </c>
      <c r="F1859">
        <v>38.121666666666663</v>
      </c>
    </row>
    <row r="1860" spans="1:6" x14ac:dyDescent="0.25">
      <c r="A1860" s="1">
        <v>2229</v>
      </c>
      <c r="B1860" t="s">
        <v>190</v>
      </c>
      <c r="C1860" t="s">
        <v>471</v>
      </c>
      <c r="D1860">
        <v>15.15833333333333</v>
      </c>
      <c r="E1860">
        <v>244.98</v>
      </c>
      <c r="F1860">
        <v>28.936666666666671</v>
      </c>
    </row>
    <row r="1861" spans="1:6" x14ac:dyDescent="0.25">
      <c r="A1861" s="1">
        <v>2230</v>
      </c>
      <c r="B1861" t="s">
        <v>190</v>
      </c>
      <c r="C1861" t="s">
        <v>472</v>
      </c>
      <c r="D1861">
        <v>5.5958333333333341</v>
      </c>
      <c r="E1861">
        <v>84.755833333333328</v>
      </c>
      <c r="F1861">
        <v>19.956666666666671</v>
      </c>
    </row>
    <row r="1862" spans="1:6" x14ac:dyDescent="0.25">
      <c r="A1862" s="1">
        <v>2233</v>
      </c>
      <c r="B1862" t="s">
        <v>191</v>
      </c>
      <c r="C1862" t="s">
        <v>463</v>
      </c>
      <c r="D1862">
        <v>6.1924999999999999</v>
      </c>
      <c r="E1862">
        <v>109.1333333333333</v>
      </c>
      <c r="F1862">
        <v>17.87833333333333</v>
      </c>
    </row>
    <row r="1863" spans="1:6" x14ac:dyDescent="0.25">
      <c r="A1863" s="1">
        <v>2234</v>
      </c>
      <c r="B1863" t="s">
        <v>191</v>
      </c>
      <c r="C1863" t="s">
        <v>464</v>
      </c>
      <c r="D1863">
        <v>13.870833333333341</v>
      </c>
      <c r="E1863">
        <v>233.46916666666661</v>
      </c>
      <c r="F1863">
        <v>25.9725</v>
      </c>
    </row>
    <row r="1864" spans="1:6" x14ac:dyDescent="0.25">
      <c r="A1864" s="1">
        <v>2235</v>
      </c>
      <c r="B1864" t="s">
        <v>191</v>
      </c>
      <c r="C1864" t="s">
        <v>465</v>
      </c>
      <c r="D1864">
        <v>18.321666666666669</v>
      </c>
      <c r="E1864">
        <v>301.05</v>
      </c>
      <c r="F1864">
        <v>29.8125</v>
      </c>
    </row>
    <row r="1865" spans="1:6" x14ac:dyDescent="0.25">
      <c r="A1865" s="1">
        <v>2236</v>
      </c>
      <c r="B1865" t="s">
        <v>191</v>
      </c>
      <c r="C1865" t="s">
        <v>466</v>
      </c>
      <c r="D1865">
        <v>27.368333333333339</v>
      </c>
      <c r="E1865">
        <v>465.58083333333337</v>
      </c>
      <c r="F1865">
        <v>38.677500000000002</v>
      </c>
    </row>
    <row r="1866" spans="1:6" x14ac:dyDescent="0.25">
      <c r="A1866" s="1">
        <v>2237</v>
      </c>
      <c r="B1866" t="s">
        <v>191</v>
      </c>
      <c r="C1866" t="s">
        <v>467</v>
      </c>
      <c r="D1866">
        <v>18.528333333333329</v>
      </c>
      <c r="E1866">
        <v>303.08750000000009</v>
      </c>
      <c r="F1866">
        <v>29.516666666666669</v>
      </c>
    </row>
    <row r="1867" spans="1:6" x14ac:dyDescent="0.25">
      <c r="A1867" s="1">
        <v>2238</v>
      </c>
      <c r="B1867" t="s">
        <v>191</v>
      </c>
      <c r="C1867" t="s">
        <v>468</v>
      </c>
      <c r="D1867">
        <v>13.262499999999999</v>
      </c>
      <c r="E1867">
        <v>214.8183333333333</v>
      </c>
      <c r="F1867">
        <v>27.73</v>
      </c>
    </row>
    <row r="1868" spans="1:6" x14ac:dyDescent="0.25">
      <c r="A1868" s="1">
        <v>2239</v>
      </c>
      <c r="B1868" t="s">
        <v>191</v>
      </c>
      <c r="C1868" t="s">
        <v>469</v>
      </c>
      <c r="D1868">
        <v>13.07416666666666</v>
      </c>
      <c r="E1868">
        <v>210.41416666666669</v>
      </c>
      <c r="F1868">
        <v>26.92166666666667</v>
      </c>
    </row>
    <row r="1869" spans="1:6" x14ac:dyDescent="0.25">
      <c r="A1869" s="1">
        <v>2240</v>
      </c>
      <c r="B1869" t="s">
        <v>191</v>
      </c>
      <c r="C1869" t="s">
        <v>470</v>
      </c>
      <c r="D1869">
        <v>12.47833333333333</v>
      </c>
      <c r="E1869">
        <v>196.7825</v>
      </c>
      <c r="F1869">
        <v>24.083333333333329</v>
      </c>
    </row>
    <row r="1870" spans="1:6" x14ac:dyDescent="0.25">
      <c r="A1870" s="1">
        <v>2241</v>
      </c>
      <c r="B1870" t="s">
        <v>191</v>
      </c>
      <c r="C1870" t="s">
        <v>471</v>
      </c>
      <c r="D1870">
        <v>16.127500000000001</v>
      </c>
      <c r="E1870">
        <v>203.31333333333339</v>
      </c>
      <c r="F1870">
        <v>23.88</v>
      </c>
    </row>
    <row r="1871" spans="1:6" x14ac:dyDescent="0.25">
      <c r="A1871" s="1">
        <v>2242</v>
      </c>
      <c r="B1871" t="s">
        <v>191</v>
      </c>
      <c r="C1871" t="s">
        <v>472</v>
      </c>
      <c r="D1871">
        <v>8.8725000000000005</v>
      </c>
      <c r="E1871">
        <v>80.541666666666657</v>
      </c>
      <c r="F1871">
        <v>21.305</v>
      </c>
    </row>
    <row r="1872" spans="1:6" x14ac:dyDescent="0.25">
      <c r="A1872" s="1">
        <v>2245</v>
      </c>
      <c r="B1872" t="s">
        <v>192</v>
      </c>
      <c r="C1872" t="s">
        <v>463</v>
      </c>
      <c r="D1872">
        <v>10.205</v>
      </c>
      <c r="E1872">
        <v>200.89</v>
      </c>
      <c r="F1872">
        <v>20.81333333333334</v>
      </c>
    </row>
    <row r="1873" spans="1:6" x14ac:dyDescent="0.25">
      <c r="A1873" s="1">
        <v>2246</v>
      </c>
      <c r="B1873" t="s">
        <v>192</v>
      </c>
      <c r="C1873" t="s">
        <v>464</v>
      </c>
      <c r="D1873">
        <v>12.5</v>
      </c>
      <c r="E1873">
        <v>216.68666666666661</v>
      </c>
      <c r="F1873">
        <v>25.015000000000001</v>
      </c>
    </row>
    <row r="1874" spans="1:6" x14ac:dyDescent="0.25">
      <c r="A1874" s="1">
        <v>2247</v>
      </c>
      <c r="B1874" t="s">
        <v>192</v>
      </c>
      <c r="C1874" t="s">
        <v>465</v>
      </c>
      <c r="D1874">
        <v>31.17</v>
      </c>
      <c r="E1874">
        <v>552.61250000000018</v>
      </c>
      <c r="F1874">
        <v>34.847499999999997</v>
      </c>
    </row>
    <row r="1875" spans="1:6" x14ac:dyDescent="0.25">
      <c r="A1875" s="1">
        <v>2248</v>
      </c>
      <c r="B1875" t="s">
        <v>192</v>
      </c>
      <c r="C1875" t="s">
        <v>466</v>
      </c>
      <c r="D1875">
        <v>28.736666666666661</v>
      </c>
      <c r="E1875">
        <v>481.89833333333331</v>
      </c>
      <c r="F1875">
        <v>30.793333333333329</v>
      </c>
    </row>
    <row r="1876" spans="1:6" x14ac:dyDescent="0.25">
      <c r="A1876" s="1">
        <v>2249</v>
      </c>
      <c r="B1876" t="s">
        <v>192</v>
      </c>
      <c r="C1876" t="s">
        <v>467</v>
      </c>
      <c r="D1876">
        <v>40.060833333333328</v>
      </c>
      <c r="E1876">
        <v>674.51750000000004</v>
      </c>
      <c r="F1876">
        <v>35.83</v>
      </c>
    </row>
    <row r="1877" spans="1:6" x14ac:dyDescent="0.25">
      <c r="A1877" s="1">
        <v>2250</v>
      </c>
      <c r="B1877" t="s">
        <v>192</v>
      </c>
      <c r="C1877" t="s">
        <v>468</v>
      </c>
      <c r="D1877">
        <v>36.06583333333333</v>
      </c>
      <c r="E1877">
        <v>603.79083333333335</v>
      </c>
      <c r="F1877">
        <v>44.152500000000003</v>
      </c>
    </row>
    <row r="1878" spans="1:6" x14ac:dyDescent="0.25">
      <c r="A1878" s="1">
        <v>2251</v>
      </c>
      <c r="B1878" t="s">
        <v>192</v>
      </c>
      <c r="C1878" t="s">
        <v>469</v>
      </c>
      <c r="D1878">
        <v>29.454166666666669</v>
      </c>
      <c r="E1878">
        <v>474.36333333333329</v>
      </c>
      <c r="F1878">
        <v>32.539166666666667</v>
      </c>
    </row>
    <row r="1879" spans="1:6" x14ac:dyDescent="0.25">
      <c r="A1879" s="1">
        <v>2252</v>
      </c>
      <c r="B1879" t="s">
        <v>192</v>
      </c>
      <c r="C1879" t="s">
        <v>470</v>
      </c>
      <c r="D1879">
        <v>21.925000000000001</v>
      </c>
      <c r="E1879">
        <v>357.9375</v>
      </c>
      <c r="F1879">
        <v>32.112499999999997</v>
      </c>
    </row>
    <row r="1880" spans="1:6" x14ac:dyDescent="0.25">
      <c r="A1880" s="1">
        <v>2253</v>
      </c>
      <c r="B1880" t="s">
        <v>192</v>
      </c>
      <c r="C1880" t="s">
        <v>471</v>
      </c>
      <c r="D1880">
        <v>5.0025000000000004</v>
      </c>
      <c r="E1880">
        <v>85.600833333333341</v>
      </c>
      <c r="F1880">
        <v>22.206666666666671</v>
      </c>
    </row>
    <row r="1881" spans="1:6" x14ac:dyDescent="0.25">
      <c r="A1881" s="1">
        <v>2254</v>
      </c>
      <c r="B1881" t="s">
        <v>192</v>
      </c>
      <c r="C1881" t="s">
        <v>472</v>
      </c>
      <c r="D1881">
        <v>8.6133333333333351</v>
      </c>
      <c r="E1881">
        <v>124.9158333333333</v>
      </c>
      <c r="F1881">
        <v>22.204166666666669</v>
      </c>
    </row>
    <row r="1882" spans="1:6" x14ac:dyDescent="0.25">
      <c r="A1882" s="1">
        <v>2257</v>
      </c>
      <c r="B1882" t="s">
        <v>193</v>
      </c>
      <c r="C1882" t="s">
        <v>463</v>
      </c>
      <c r="D1882">
        <v>9.673333333333332</v>
      </c>
      <c r="E1882">
        <v>182.4741666666666</v>
      </c>
      <c r="F1882">
        <v>22.23083333333334</v>
      </c>
    </row>
    <row r="1883" spans="1:6" x14ac:dyDescent="0.25">
      <c r="A1883" s="1">
        <v>2258</v>
      </c>
      <c r="B1883" t="s">
        <v>193</v>
      </c>
      <c r="C1883" t="s">
        <v>464</v>
      </c>
      <c r="D1883">
        <v>5.2541666666666664</v>
      </c>
      <c r="E1883">
        <v>88.696666666666658</v>
      </c>
      <c r="F1883">
        <v>21.55</v>
      </c>
    </row>
    <row r="1884" spans="1:6" x14ac:dyDescent="0.25">
      <c r="A1884" s="1">
        <v>2259</v>
      </c>
      <c r="B1884" t="s">
        <v>193</v>
      </c>
      <c r="C1884" t="s">
        <v>465</v>
      </c>
      <c r="D1884">
        <v>17.02416666666667</v>
      </c>
      <c r="E1884">
        <v>280.31666666666672</v>
      </c>
      <c r="F1884">
        <v>24.42583333333333</v>
      </c>
    </row>
    <row r="1885" spans="1:6" x14ac:dyDescent="0.25">
      <c r="A1885" s="1">
        <v>2260</v>
      </c>
      <c r="B1885" t="s">
        <v>193</v>
      </c>
      <c r="C1885" t="s">
        <v>466</v>
      </c>
      <c r="D1885">
        <v>30.87083333333333</v>
      </c>
      <c r="E1885">
        <v>536.21416666666664</v>
      </c>
      <c r="F1885">
        <v>36.899166666666673</v>
      </c>
    </row>
    <row r="1886" spans="1:6" x14ac:dyDescent="0.25">
      <c r="A1886" s="1">
        <v>2261</v>
      </c>
      <c r="B1886" t="s">
        <v>193</v>
      </c>
      <c r="C1886" t="s">
        <v>467</v>
      </c>
      <c r="D1886">
        <v>11.719166666666659</v>
      </c>
      <c r="E1886">
        <v>190.63499999999999</v>
      </c>
      <c r="F1886">
        <v>26.606666666666669</v>
      </c>
    </row>
    <row r="1887" spans="1:6" x14ac:dyDescent="0.25">
      <c r="A1887" s="1">
        <v>2262</v>
      </c>
      <c r="B1887" t="s">
        <v>193</v>
      </c>
      <c r="C1887" t="s">
        <v>468</v>
      </c>
      <c r="D1887">
        <v>22.744166666666668</v>
      </c>
      <c r="E1887">
        <v>370.15750000000003</v>
      </c>
      <c r="F1887">
        <v>27.22583333333333</v>
      </c>
    </row>
    <row r="1888" spans="1:6" x14ac:dyDescent="0.25">
      <c r="A1888" s="1">
        <v>2263</v>
      </c>
      <c r="B1888" t="s">
        <v>193</v>
      </c>
      <c r="C1888" t="s">
        <v>469</v>
      </c>
      <c r="D1888">
        <v>15.852499999999999</v>
      </c>
      <c r="E1888">
        <v>262.70749999999998</v>
      </c>
      <c r="F1888">
        <v>27.6</v>
      </c>
    </row>
    <row r="1889" spans="1:6" x14ac:dyDescent="0.25">
      <c r="A1889" s="1">
        <v>2264</v>
      </c>
      <c r="B1889" t="s">
        <v>193</v>
      </c>
      <c r="C1889" t="s">
        <v>470</v>
      </c>
      <c r="D1889">
        <v>23.125</v>
      </c>
      <c r="E1889">
        <v>439.24833333333328</v>
      </c>
      <c r="F1889">
        <v>32.108333333333327</v>
      </c>
    </row>
    <row r="1890" spans="1:6" x14ac:dyDescent="0.25">
      <c r="A1890" s="1">
        <v>2265</v>
      </c>
      <c r="B1890" t="s">
        <v>193</v>
      </c>
      <c r="C1890" t="s">
        <v>471</v>
      </c>
      <c r="D1890">
        <v>9.9241666666666664</v>
      </c>
      <c r="E1890">
        <v>151.56416666666669</v>
      </c>
      <c r="F1890">
        <v>25.594999999999999</v>
      </c>
    </row>
    <row r="1891" spans="1:6" x14ac:dyDescent="0.25">
      <c r="A1891" s="1">
        <v>2266</v>
      </c>
      <c r="B1891" t="s">
        <v>193</v>
      </c>
      <c r="C1891" t="s">
        <v>472</v>
      </c>
      <c r="D1891">
        <v>8.1700000000000017</v>
      </c>
      <c r="E1891">
        <v>125.2266666666666</v>
      </c>
      <c r="F1891">
        <v>25.142499999999998</v>
      </c>
    </row>
    <row r="1892" spans="1:6" x14ac:dyDescent="0.25">
      <c r="A1892" s="1">
        <v>2269</v>
      </c>
      <c r="B1892" t="s">
        <v>194</v>
      </c>
      <c r="C1892" t="s">
        <v>463</v>
      </c>
      <c r="D1892">
        <v>5.2983333333333329</v>
      </c>
      <c r="E1892">
        <v>89.707499999999996</v>
      </c>
      <c r="F1892">
        <v>16.123333333333331</v>
      </c>
    </row>
    <row r="1893" spans="1:6" x14ac:dyDescent="0.25">
      <c r="A1893" s="1">
        <v>2270</v>
      </c>
      <c r="B1893" t="s">
        <v>194</v>
      </c>
      <c r="C1893" t="s">
        <v>464</v>
      </c>
      <c r="D1893">
        <v>10.61083333333333</v>
      </c>
      <c r="E1893">
        <v>172.5233333333334</v>
      </c>
      <c r="F1893">
        <v>20.452500000000001</v>
      </c>
    </row>
    <row r="1894" spans="1:6" x14ac:dyDescent="0.25">
      <c r="A1894" s="1">
        <v>2271</v>
      </c>
      <c r="B1894" t="s">
        <v>194</v>
      </c>
      <c r="C1894" t="s">
        <v>465</v>
      </c>
      <c r="D1894">
        <v>11.840833333333331</v>
      </c>
      <c r="E1894">
        <v>188.52833333333331</v>
      </c>
      <c r="F1894">
        <v>22.893333333333331</v>
      </c>
    </row>
    <row r="1895" spans="1:6" x14ac:dyDescent="0.25">
      <c r="A1895" s="1">
        <v>2272</v>
      </c>
      <c r="B1895" t="s">
        <v>194</v>
      </c>
      <c r="C1895" t="s">
        <v>466</v>
      </c>
      <c r="D1895">
        <v>28.95</v>
      </c>
      <c r="E1895">
        <v>497.12666666666672</v>
      </c>
      <c r="F1895">
        <v>34.571666666666673</v>
      </c>
    </row>
    <row r="1896" spans="1:6" x14ac:dyDescent="0.25">
      <c r="A1896" s="1">
        <v>2273</v>
      </c>
      <c r="B1896" t="s">
        <v>194</v>
      </c>
      <c r="C1896" t="s">
        <v>467</v>
      </c>
      <c r="D1896">
        <v>33.707500000000003</v>
      </c>
      <c r="E1896">
        <v>568.26083333333327</v>
      </c>
      <c r="F1896">
        <v>34.869999999999997</v>
      </c>
    </row>
    <row r="1897" spans="1:6" x14ac:dyDescent="0.25">
      <c r="A1897" s="1">
        <v>2274</v>
      </c>
      <c r="B1897" t="s">
        <v>194</v>
      </c>
      <c r="C1897" t="s">
        <v>468</v>
      </c>
      <c r="D1897">
        <v>24.392499999999998</v>
      </c>
      <c r="E1897">
        <v>422.62833333333339</v>
      </c>
      <c r="F1897">
        <v>32.232500000000009</v>
      </c>
    </row>
    <row r="1898" spans="1:6" x14ac:dyDescent="0.25">
      <c r="A1898" s="1">
        <v>2275</v>
      </c>
      <c r="B1898" t="s">
        <v>194</v>
      </c>
      <c r="C1898" t="s">
        <v>469</v>
      </c>
      <c r="D1898">
        <v>24.196666666666669</v>
      </c>
      <c r="E1898">
        <v>375.89583333333331</v>
      </c>
      <c r="F1898">
        <v>31.32416666666667</v>
      </c>
    </row>
    <row r="1899" spans="1:6" x14ac:dyDescent="0.25">
      <c r="A1899" s="1">
        <v>2276</v>
      </c>
      <c r="B1899" t="s">
        <v>194</v>
      </c>
      <c r="C1899" t="s">
        <v>470</v>
      </c>
      <c r="D1899">
        <v>20.38</v>
      </c>
      <c r="E1899">
        <v>333.63249999999999</v>
      </c>
      <c r="F1899">
        <v>32.822499999999998</v>
      </c>
    </row>
    <row r="1900" spans="1:6" x14ac:dyDescent="0.25">
      <c r="A1900" s="1">
        <v>2277</v>
      </c>
      <c r="B1900" t="s">
        <v>194</v>
      </c>
      <c r="C1900" t="s">
        <v>471</v>
      </c>
      <c r="D1900">
        <v>17.255833333333339</v>
      </c>
      <c r="E1900">
        <v>255.53166666666669</v>
      </c>
      <c r="F1900">
        <v>27.872499999999999</v>
      </c>
    </row>
    <row r="1901" spans="1:6" x14ac:dyDescent="0.25">
      <c r="A1901" s="1">
        <v>2278</v>
      </c>
      <c r="B1901" t="s">
        <v>194</v>
      </c>
      <c r="C1901" t="s">
        <v>472</v>
      </c>
      <c r="D1901">
        <v>6.3750000000000009</v>
      </c>
      <c r="E1901">
        <v>98.184166666666684</v>
      </c>
      <c r="F1901">
        <v>21.83583333333333</v>
      </c>
    </row>
    <row r="1902" spans="1:6" x14ac:dyDescent="0.25">
      <c r="A1902" s="1">
        <v>2281</v>
      </c>
      <c r="B1902" t="s">
        <v>195</v>
      </c>
      <c r="C1902" t="s">
        <v>463</v>
      </c>
      <c r="D1902">
        <v>12.0825</v>
      </c>
      <c r="E1902">
        <v>229.95249999999999</v>
      </c>
      <c r="F1902">
        <v>22.366666666666671</v>
      </c>
    </row>
    <row r="1903" spans="1:6" x14ac:dyDescent="0.25">
      <c r="A1903" s="1">
        <v>2282</v>
      </c>
      <c r="B1903" t="s">
        <v>195</v>
      </c>
      <c r="C1903" t="s">
        <v>464</v>
      </c>
      <c r="D1903">
        <v>28.920000000000009</v>
      </c>
      <c r="E1903">
        <v>548.44000000000005</v>
      </c>
      <c r="F1903">
        <v>38.252499999999998</v>
      </c>
    </row>
    <row r="1904" spans="1:6" x14ac:dyDescent="0.25">
      <c r="A1904" s="1">
        <v>2283</v>
      </c>
      <c r="B1904" t="s">
        <v>195</v>
      </c>
      <c r="C1904" t="s">
        <v>465</v>
      </c>
      <c r="D1904">
        <v>19.395833333333329</v>
      </c>
      <c r="E1904">
        <v>331.8900000000001</v>
      </c>
      <c r="F1904">
        <v>31.162499999999991</v>
      </c>
    </row>
    <row r="1905" spans="1:6" x14ac:dyDescent="0.25">
      <c r="A1905" s="1">
        <v>2284</v>
      </c>
      <c r="B1905" t="s">
        <v>195</v>
      </c>
      <c r="C1905" t="s">
        <v>466</v>
      </c>
      <c r="D1905">
        <v>30.75333333333333</v>
      </c>
      <c r="E1905">
        <v>536.42583333333323</v>
      </c>
      <c r="F1905">
        <v>37.082500000000003</v>
      </c>
    </row>
    <row r="1906" spans="1:6" x14ac:dyDescent="0.25">
      <c r="A1906" s="1">
        <v>2285</v>
      </c>
      <c r="B1906" t="s">
        <v>195</v>
      </c>
      <c r="C1906" t="s">
        <v>467</v>
      </c>
      <c r="D1906">
        <v>30.834166666666661</v>
      </c>
      <c r="E1906">
        <v>534.91750000000002</v>
      </c>
      <c r="F1906">
        <v>41.428333333333327</v>
      </c>
    </row>
    <row r="1907" spans="1:6" x14ac:dyDescent="0.25">
      <c r="A1907" s="1">
        <v>2286</v>
      </c>
      <c r="B1907" t="s">
        <v>195</v>
      </c>
      <c r="C1907" t="s">
        <v>468</v>
      </c>
      <c r="D1907">
        <v>18.154166666666669</v>
      </c>
      <c r="E1907">
        <v>305.87749999999988</v>
      </c>
      <c r="F1907">
        <v>33.574166666666663</v>
      </c>
    </row>
    <row r="1908" spans="1:6" x14ac:dyDescent="0.25">
      <c r="A1908" s="1">
        <v>2287</v>
      </c>
      <c r="B1908" t="s">
        <v>195</v>
      </c>
      <c r="C1908" t="s">
        <v>469</v>
      </c>
      <c r="D1908">
        <v>7.7649999999999997</v>
      </c>
      <c r="E1908">
        <v>131.66666666666671</v>
      </c>
      <c r="F1908">
        <v>22.34</v>
      </c>
    </row>
    <row r="1909" spans="1:6" x14ac:dyDescent="0.25">
      <c r="A1909" s="1">
        <v>2288</v>
      </c>
      <c r="B1909" t="s">
        <v>195</v>
      </c>
      <c r="C1909" t="s">
        <v>470</v>
      </c>
      <c r="D1909">
        <v>8.2150000000000016</v>
      </c>
      <c r="E1909">
        <v>141.59416666666669</v>
      </c>
      <c r="F1909">
        <v>21.591666666666669</v>
      </c>
    </row>
    <row r="1910" spans="1:6" x14ac:dyDescent="0.25">
      <c r="A1910" s="1">
        <v>2289</v>
      </c>
      <c r="B1910" t="s">
        <v>195</v>
      </c>
      <c r="C1910" t="s">
        <v>471</v>
      </c>
      <c r="D1910">
        <v>5.7358333333333329</v>
      </c>
      <c r="E1910">
        <v>96.833333333333314</v>
      </c>
      <c r="F1910">
        <v>20.229166666666671</v>
      </c>
    </row>
    <row r="1911" spans="1:6" x14ac:dyDescent="0.25">
      <c r="A1911" s="1">
        <v>2290</v>
      </c>
      <c r="B1911" t="s">
        <v>195</v>
      </c>
      <c r="C1911" t="s">
        <v>472</v>
      </c>
      <c r="D1911">
        <v>1.750833333333333</v>
      </c>
      <c r="E1911">
        <v>34.9925</v>
      </c>
      <c r="F1911">
        <v>15.487500000000001</v>
      </c>
    </row>
    <row r="1912" spans="1:6" x14ac:dyDescent="0.25">
      <c r="A1912" s="1">
        <v>2293</v>
      </c>
      <c r="B1912" t="s">
        <v>196</v>
      </c>
      <c r="C1912" t="s">
        <v>463</v>
      </c>
      <c r="D1912">
        <v>8.4749999999999996</v>
      </c>
      <c r="E1912">
        <v>154.13916666666671</v>
      </c>
      <c r="F1912">
        <v>20.295000000000002</v>
      </c>
    </row>
    <row r="1913" spans="1:6" x14ac:dyDescent="0.25">
      <c r="A1913" s="1">
        <v>2294</v>
      </c>
      <c r="B1913" t="s">
        <v>196</v>
      </c>
      <c r="C1913" t="s">
        <v>464</v>
      </c>
      <c r="D1913">
        <v>16.160833333333329</v>
      </c>
      <c r="E1913">
        <v>292.14583333333331</v>
      </c>
      <c r="F1913">
        <v>28.036666666666669</v>
      </c>
    </row>
    <row r="1914" spans="1:6" x14ac:dyDescent="0.25">
      <c r="A1914" s="1">
        <v>2295</v>
      </c>
      <c r="B1914" t="s">
        <v>196</v>
      </c>
      <c r="C1914" t="s">
        <v>465</v>
      </c>
      <c r="D1914">
        <v>30.079166666666669</v>
      </c>
      <c r="E1914">
        <v>530.66083333333324</v>
      </c>
      <c r="F1914">
        <v>38.738333333333337</v>
      </c>
    </row>
    <row r="1915" spans="1:6" x14ac:dyDescent="0.25">
      <c r="A1915" s="1">
        <v>2296</v>
      </c>
      <c r="B1915" t="s">
        <v>196</v>
      </c>
      <c r="C1915" t="s">
        <v>466</v>
      </c>
      <c r="D1915">
        <v>21.911666666666669</v>
      </c>
      <c r="E1915">
        <v>359.88416666666672</v>
      </c>
      <c r="F1915">
        <v>27.489166666666669</v>
      </c>
    </row>
    <row r="1916" spans="1:6" x14ac:dyDescent="0.25">
      <c r="A1916" s="1">
        <v>2297</v>
      </c>
      <c r="B1916" t="s">
        <v>196</v>
      </c>
      <c r="C1916" t="s">
        <v>467</v>
      </c>
      <c r="D1916">
        <v>19.07833333333333</v>
      </c>
      <c r="E1916">
        <v>308.2625000000001</v>
      </c>
      <c r="F1916">
        <v>27.319166666666661</v>
      </c>
    </row>
    <row r="1917" spans="1:6" x14ac:dyDescent="0.25">
      <c r="A1917" s="1">
        <v>2298</v>
      </c>
      <c r="B1917" t="s">
        <v>196</v>
      </c>
      <c r="C1917" t="s">
        <v>468</v>
      </c>
      <c r="D1917">
        <v>31.978333333333332</v>
      </c>
      <c r="E1917">
        <v>513.87083333333328</v>
      </c>
      <c r="F1917">
        <v>35.104166666666657</v>
      </c>
    </row>
    <row r="1918" spans="1:6" x14ac:dyDescent="0.25">
      <c r="A1918" s="1">
        <v>2299</v>
      </c>
      <c r="B1918" t="s">
        <v>196</v>
      </c>
      <c r="C1918" t="s">
        <v>469</v>
      </c>
      <c r="D1918">
        <v>30.38</v>
      </c>
      <c r="E1918">
        <v>485.80416666666662</v>
      </c>
      <c r="F1918">
        <v>35.013333333333343</v>
      </c>
    </row>
    <row r="1919" spans="1:6" x14ac:dyDescent="0.25">
      <c r="A1919" s="1">
        <v>2300</v>
      </c>
      <c r="B1919" t="s">
        <v>196</v>
      </c>
      <c r="C1919" t="s">
        <v>470</v>
      </c>
      <c r="D1919">
        <v>22.33666666666667</v>
      </c>
      <c r="E1919">
        <v>355.53250000000003</v>
      </c>
      <c r="F1919">
        <v>30.310833333333331</v>
      </c>
    </row>
    <row r="1920" spans="1:6" x14ac:dyDescent="0.25">
      <c r="A1920" s="1">
        <v>2301</v>
      </c>
      <c r="B1920" t="s">
        <v>196</v>
      </c>
      <c r="C1920" t="s">
        <v>471</v>
      </c>
      <c r="D1920">
        <v>16.594999999999999</v>
      </c>
      <c r="E1920">
        <v>259.45416666666671</v>
      </c>
      <c r="F1920">
        <v>27.15666666666667</v>
      </c>
    </row>
    <row r="1921" spans="1:6" x14ac:dyDescent="0.25">
      <c r="A1921" s="1">
        <v>2302</v>
      </c>
      <c r="B1921" t="s">
        <v>196</v>
      </c>
      <c r="C1921" t="s">
        <v>472</v>
      </c>
      <c r="D1921">
        <v>9.8166666666666682</v>
      </c>
      <c r="E1921">
        <v>144.88583333333341</v>
      </c>
      <c r="F1921">
        <v>25.31</v>
      </c>
    </row>
    <row r="1922" spans="1:6" x14ac:dyDescent="0.25">
      <c r="A1922" s="1">
        <v>2305</v>
      </c>
      <c r="B1922" t="s">
        <v>197</v>
      </c>
      <c r="C1922" t="s">
        <v>463</v>
      </c>
      <c r="D1922">
        <v>8.245000000000001</v>
      </c>
      <c r="E1922">
        <v>149.69499999999999</v>
      </c>
      <c r="F1922">
        <v>20.19166666666667</v>
      </c>
    </row>
    <row r="1923" spans="1:6" x14ac:dyDescent="0.25">
      <c r="A1923" s="1">
        <v>2306</v>
      </c>
      <c r="B1923" t="s">
        <v>197</v>
      </c>
      <c r="C1923" t="s">
        <v>464</v>
      </c>
      <c r="D1923">
        <v>8.5749999999999993</v>
      </c>
      <c r="E1923">
        <v>136.5841666666667</v>
      </c>
      <c r="F1923">
        <v>21.057500000000001</v>
      </c>
    </row>
    <row r="1924" spans="1:6" x14ac:dyDescent="0.25">
      <c r="A1924" s="1">
        <v>2307</v>
      </c>
      <c r="B1924" t="s">
        <v>197</v>
      </c>
      <c r="C1924" t="s">
        <v>465</v>
      </c>
      <c r="D1924">
        <v>14.268333333333331</v>
      </c>
      <c r="E1924">
        <v>229.37666666666669</v>
      </c>
      <c r="F1924">
        <v>26.084166666666661</v>
      </c>
    </row>
    <row r="1925" spans="1:6" x14ac:dyDescent="0.25">
      <c r="A1925" s="1">
        <v>2308</v>
      </c>
      <c r="B1925" t="s">
        <v>197</v>
      </c>
      <c r="C1925" t="s">
        <v>466</v>
      </c>
      <c r="D1925">
        <v>19.09</v>
      </c>
      <c r="E1925">
        <v>311.75833333333338</v>
      </c>
      <c r="F1925">
        <v>29.335000000000001</v>
      </c>
    </row>
    <row r="1926" spans="1:6" x14ac:dyDescent="0.25">
      <c r="A1926" s="1">
        <v>2309</v>
      </c>
      <c r="B1926" t="s">
        <v>197</v>
      </c>
      <c r="C1926" t="s">
        <v>467</v>
      </c>
      <c r="D1926">
        <v>21.452500000000001</v>
      </c>
      <c r="E1926">
        <v>348.32416666666671</v>
      </c>
      <c r="F1926">
        <v>31.524999999999999</v>
      </c>
    </row>
    <row r="1927" spans="1:6" x14ac:dyDescent="0.25">
      <c r="A1927" s="1">
        <v>2310</v>
      </c>
      <c r="B1927" t="s">
        <v>197</v>
      </c>
      <c r="C1927" t="s">
        <v>468</v>
      </c>
      <c r="D1927">
        <v>20.37833333333333</v>
      </c>
      <c r="E1927">
        <v>324.50916666666672</v>
      </c>
      <c r="F1927">
        <v>32.140833333333333</v>
      </c>
    </row>
    <row r="1928" spans="1:6" x14ac:dyDescent="0.25">
      <c r="A1928" s="1">
        <v>2311</v>
      </c>
      <c r="B1928" t="s">
        <v>197</v>
      </c>
      <c r="C1928" t="s">
        <v>469</v>
      </c>
      <c r="D1928">
        <v>22.22583333333333</v>
      </c>
      <c r="E1928">
        <v>361.86083333333329</v>
      </c>
      <c r="F1928">
        <v>32.060833333333328</v>
      </c>
    </row>
    <row r="1929" spans="1:6" x14ac:dyDescent="0.25">
      <c r="A1929" s="1">
        <v>2312</v>
      </c>
      <c r="B1929" t="s">
        <v>197</v>
      </c>
      <c r="C1929" t="s">
        <v>470</v>
      </c>
      <c r="D1929">
        <v>21.919166666666669</v>
      </c>
      <c r="E1929">
        <v>395.10916666666668</v>
      </c>
      <c r="F1929">
        <v>30.626666666666669</v>
      </c>
    </row>
    <row r="1930" spans="1:6" x14ac:dyDescent="0.25">
      <c r="A1930" s="1">
        <v>2313</v>
      </c>
      <c r="B1930" t="s">
        <v>197</v>
      </c>
      <c r="C1930" t="s">
        <v>471</v>
      </c>
      <c r="D1930">
        <v>14.26000000000001</v>
      </c>
      <c r="E1930">
        <v>301.90666666666658</v>
      </c>
      <c r="F1930">
        <v>27.584166666666661</v>
      </c>
    </row>
    <row r="1931" spans="1:6" x14ac:dyDescent="0.25">
      <c r="A1931" s="1">
        <v>2314</v>
      </c>
      <c r="B1931" t="s">
        <v>197</v>
      </c>
      <c r="C1931" t="s">
        <v>472</v>
      </c>
      <c r="D1931">
        <v>5.8583333333333334</v>
      </c>
      <c r="E1931">
        <v>90.686666666666682</v>
      </c>
      <c r="F1931">
        <v>19.533333333333331</v>
      </c>
    </row>
    <row r="1932" spans="1:6" x14ac:dyDescent="0.25">
      <c r="A1932" s="1">
        <v>2317</v>
      </c>
      <c r="B1932" t="s">
        <v>198</v>
      </c>
      <c r="C1932" t="s">
        <v>463</v>
      </c>
      <c r="D1932">
        <v>10.37166666666667</v>
      </c>
      <c r="E1932">
        <v>179.98916666666659</v>
      </c>
      <c r="F1932">
        <v>21.27333333333333</v>
      </c>
    </row>
    <row r="1933" spans="1:6" x14ac:dyDescent="0.25">
      <c r="A1933" s="1">
        <v>2318</v>
      </c>
      <c r="B1933" t="s">
        <v>198</v>
      </c>
      <c r="C1933" t="s">
        <v>464</v>
      </c>
      <c r="D1933">
        <v>16.678333333333331</v>
      </c>
      <c r="E1933">
        <v>291.96583333333331</v>
      </c>
      <c r="F1933">
        <v>25.135000000000002</v>
      </c>
    </row>
    <row r="1934" spans="1:6" x14ac:dyDescent="0.25">
      <c r="A1934" s="1">
        <v>2319</v>
      </c>
      <c r="B1934" t="s">
        <v>198</v>
      </c>
      <c r="C1934" t="s">
        <v>465</v>
      </c>
      <c r="D1934">
        <v>14.645</v>
      </c>
      <c r="E1934">
        <v>247.48833333333329</v>
      </c>
      <c r="F1934">
        <v>26.3</v>
      </c>
    </row>
    <row r="1935" spans="1:6" x14ac:dyDescent="0.25">
      <c r="A1935" s="1">
        <v>2320</v>
      </c>
      <c r="B1935" t="s">
        <v>198</v>
      </c>
      <c r="C1935" t="s">
        <v>466</v>
      </c>
      <c r="D1935">
        <v>21.35</v>
      </c>
      <c r="E1935">
        <v>343.73500000000001</v>
      </c>
      <c r="F1935">
        <v>28.084166666666668</v>
      </c>
    </row>
    <row r="1936" spans="1:6" x14ac:dyDescent="0.25">
      <c r="A1936" s="1">
        <v>2321</v>
      </c>
      <c r="B1936" t="s">
        <v>198</v>
      </c>
      <c r="C1936" t="s">
        <v>467</v>
      </c>
      <c r="D1936">
        <v>20.89083333333333</v>
      </c>
      <c r="E1936">
        <v>332.92916666666667</v>
      </c>
      <c r="F1936">
        <v>30.57416666666667</v>
      </c>
    </row>
    <row r="1937" spans="1:6" x14ac:dyDescent="0.25">
      <c r="A1937" s="1">
        <v>2322</v>
      </c>
      <c r="B1937" t="s">
        <v>198</v>
      </c>
      <c r="C1937" t="s">
        <v>468</v>
      </c>
      <c r="D1937">
        <v>17.349166666666669</v>
      </c>
      <c r="E1937">
        <v>270.60583333333329</v>
      </c>
      <c r="F1937">
        <v>28.51250000000001</v>
      </c>
    </row>
    <row r="1938" spans="1:6" x14ac:dyDescent="0.25">
      <c r="A1938" s="1">
        <v>2323</v>
      </c>
      <c r="B1938" t="s">
        <v>198</v>
      </c>
      <c r="C1938" t="s">
        <v>469</v>
      </c>
      <c r="D1938">
        <v>20.206666666666671</v>
      </c>
      <c r="E1938">
        <v>321.04250000000002</v>
      </c>
      <c r="F1938">
        <v>28.997499999999999</v>
      </c>
    </row>
    <row r="1939" spans="1:6" x14ac:dyDescent="0.25">
      <c r="A1939" s="1">
        <v>2324</v>
      </c>
      <c r="B1939" t="s">
        <v>198</v>
      </c>
      <c r="C1939" t="s">
        <v>470</v>
      </c>
      <c r="D1939">
        <v>24.396666666666661</v>
      </c>
      <c r="E1939">
        <v>387.88000000000011</v>
      </c>
      <c r="F1939">
        <v>30.160833333333329</v>
      </c>
    </row>
    <row r="1940" spans="1:6" x14ac:dyDescent="0.25">
      <c r="A1940" s="1">
        <v>2325</v>
      </c>
      <c r="B1940" t="s">
        <v>198</v>
      </c>
      <c r="C1940" t="s">
        <v>471</v>
      </c>
      <c r="D1940">
        <v>18.681666666666661</v>
      </c>
      <c r="E1940">
        <v>285.69083333333327</v>
      </c>
      <c r="F1940">
        <v>25.82833333333333</v>
      </c>
    </row>
    <row r="1941" spans="1:6" x14ac:dyDescent="0.25">
      <c r="A1941" s="1">
        <v>2326</v>
      </c>
      <c r="B1941" t="s">
        <v>198</v>
      </c>
      <c r="C1941" t="s">
        <v>472</v>
      </c>
      <c r="D1941">
        <v>8.0008333333333308</v>
      </c>
      <c r="E1941">
        <v>113.42416666666669</v>
      </c>
      <c r="F1941">
        <v>20.81666666666667</v>
      </c>
    </row>
    <row r="1942" spans="1:6" x14ac:dyDescent="0.25">
      <c r="A1942" s="1">
        <v>2329</v>
      </c>
      <c r="B1942" t="s">
        <v>199</v>
      </c>
      <c r="C1942" t="s">
        <v>463</v>
      </c>
      <c r="D1942">
        <v>6.5500000000000016</v>
      </c>
      <c r="E1942">
        <v>112.49250000000001</v>
      </c>
      <c r="F1942">
        <v>16.96916666666667</v>
      </c>
    </row>
    <row r="1943" spans="1:6" x14ac:dyDescent="0.25">
      <c r="A1943" s="1">
        <v>2330</v>
      </c>
      <c r="B1943" t="s">
        <v>199</v>
      </c>
      <c r="C1943" t="s">
        <v>464</v>
      </c>
      <c r="D1943">
        <v>13.485833333333339</v>
      </c>
      <c r="E1943">
        <v>225.0916666666667</v>
      </c>
      <c r="F1943">
        <v>20.325833333333328</v>
      </c>
    </row>
    <row r="1944" spans="1:6" x14ac:dyDescent="0.25">
      <c r="A1944" s="1">
        <v>2331</v>
      </c>
      <c r="B1944" t="s">
        <v>199</v>
      </c>
      <c r="C1944" t="s">
        <v>465</v>
      </c>
      <c r="D1944">
        <v>16.716666666666669</v>
      </c>
      <c r="E1944">
        <v>271.005</v>
      </c>
      <c r="F1944">
        <v>24.682500000000001</v>
      </c>
    </row>
    <row r="1945" spans="1:6" x14ac:dyDescent="0.25">
      <c r="A1945" s="1">
        <v>2332</v>
      </c>
      <c r="B1945" t="s">
        <v>199</v>
      </c>
      <c r="C1945" t="s">
        <v>466</v>
      </c>
      <c r="D1945">
        <v>25.245000000000001</v>
      </c>
      <c r="E1945">
        <v>413.80583333333328</v>
      </c>
      <c r="F1945">
        <v>30.69</v>
      </c>
    </row>
    <row r="1946" spans="1:6" x14ac:dyDescent="0.25">
      <c r="A1946" s="1">
        <v>2333</v>
      </c>
      <c r="B1946" t="s">
        <v>199</v>
      </c>
      <c r="C1946" t="s">
        <v>467</v>
      </c>
      <c r="D1946">
        <v>34.424166666666657</v>
      </c>
      <c r="E1946">
        <v>567.125</v>
      </c>
      <c r="F1946">
        <v>32.800833333333337</v>
      </c>
    </row>
    <row r="1947" spans="1:6" x14ac:dyDescent="0.25">
      <c r="A1947" s="1">
        <v>2334</v>
      </c>
      <c r="B1947" t="s">
        <v>199</v>
      </c>
      <c r="C1947" t="s">
        <v>468</v>
      </c>
      <c r="D1947">
        <v>41.001666666666658</v>
      </c>
      <c r="E1947">
        <v>690.5958333333333</v>
      </c>
      <c r="F1947">
        <v>36.493333333333332</v>
      </c>
    </row>
    <row r="1948" spans="1:6" x14ac:dyDescent="0.25">
      <c r="A1948" s="1">
        <v>2335</v>
      </c>
      <c r="B1948" t="s">
        <v>199</v>
      </c>
      <c r="C1948" t="s">
        <v>469</v>
      </c>
      <c r="D1948">
        <v>20.076666666666672</v>
      </c>
      <c r="E1948">
        <v>337.90916666666658</v>
      </c>
      <c r="F1948">
        <v>26.14833333333333</v>
      </c>
    </row>
    <row r="1949" spans="1:6" x14ac:dyDescent="0.25">
      <c r="A1949" s="1">
        <v>2336</v>
      </c>
      <c r="B1949" t="s">
        <v>199</v>
      </c>
      <c r="C1949" t="s">
        <v>470</v>
      </c>
      <c r="D1949">
        <v>29.40583333333333</v>
      </c>
      <c r="E1949">
        <v>631.68083333333323</v>
      </c>
      <c r="F1949">
        <v>34.587499999999999</v>
      </c>
    </row>
    <row r="1950" spans="1:6" x14ac:dyDescent="0.25">
      <c r="A1950" s="1">
        <v>2337</v>
      </c>
      <c r="B1950" t="s">
        <v>199</v>
      </c>
      <c r="C1950" t="s">
        <v>471</v>
      </c>
      <c r="D1950">
        <v>18.69083333333333</v>
      </c>
      <c r="E1950">
        <v>345.88333333333333</v>
      </c>
      <c r="F1950">
        <v>28.514166666666661</v>
      </c>
    </row>
    <row r="1951" spans="1:6" x14ac:dyDescent="0.25">
      <c r="A1951" s="1">
        <v>2338</v>
      </c>
      <c r="B1951" t="s">
        <v>199</v>
      </c>
      <c r="C1951" t="s">
        <v>472</v>
      </c>
      <c r="D1951">
        <v>11.973333333333329</v>
      </c>
      <c r="E1951">
        <v>158.3641666666667</v>
      </c>
      <c r="F1951">
        <v>22.704166666666669</v>
      </c>
    </row>
    <row r="1952" spans="1:6" x14ac:dyDescent="0.25">
      <c r="A1952" s="1">
        <v>2341</v>
      </c>
      <c r="B1952" t="s">
        <v>200</v>
      </c>
      <c r="C1952" t="s">
        <v>463</v>
      </c>
      <c r="D1952">
        <v>10.3</v>
      </c>
      <c r="E1952">
        <v>208.04333333333341</v>
      </c>
      <c r="F1952">
        <v>16.439166666666669</v>
      </c>
    </row>
    <row r="1953" spans="1:6" x14ac:dyDescent="0.25">
      <c r="A1953" s="1">
        <v>2342</v>
      </c>
      <c r="B1953" t="s">
        <v>200</v>
      </c>
      <c r="C1953" t="s">
        <v>464</v>
      </c>
      <c r="D1953">
        <v>29.939166666666669</v>
      </c>
      <c r="E1953">
        <v>581.86500000000012</v>
      </c>
      <c r="F1953">
        <v>34.757500000000007</v>
      </c>
    </row>
    <row r="1954" spans="1:6" x14ac:dyDescent="0.25">
      <c r="A1954" s="1">
        <v>2343</v>
      </c>
      <c r="B1954" t="s">
        <v>200</v>
      </c>
      <c r="C1954" t="s">
        <v>465</v>
      </c>
      <c r="D1954">
        <v>40.65</v>
      </c>
      <c r="E1954">
        <v>769.11833333333345</v>
      </c>
      <c r="F1954">
        <v>44.045000000000002</v>
      </c>
    </row>
    <row r="1955" spans="1:6" x14ac:dyDescent="0.25">
      <c r="A1955" s="1">
        <v>2344</v>
      </c>
      <c r="B1955" t="s">
        <v>200</v>
      </c>
      <c r="C1955" t="s">
        <v>466</v>
      </c>
      <c r="D1955">
        <v>49.963333333333338</v>
      </c>
      <c r="E1955">
        <v>950.76666666666677</v>
      </c>
      <c r="F1955">
        <v>52.807499999999997</v>
      </c>
    </row>
    <row r="1956" spans="1:6" x14ac:dyDescent="0.25">
      <c r="A1956" s="1">
        <v>2345</v>
      </c>
      <c r="B1956" t="s">
        <v>200</v>
      </c>
      <c r="C1956" t="s">
        <v>467</v>
      </c>
      <c r="D1956">
        <v>30.66</v>
      </c>
      <c r="E1956">
        <v>566.48500000000001</v>
      </c>
      <c r="F1956">
        <v>46.064999999999998</v>
      </c>
    </row>
    <row r="1957" spans="1:6" x14ac:dyDescent="0.25">
      <c r="A1957" s="1">
        <v>2346</v>
      </c>
      <c r="B1957" t="s">
        <v>200</v>
      </c>
      <c r="C1957" t="s">
        <v>468</v>
      </c>
      <c r="D1957">
        <v>22.49916666666666</v>
      </c>
      <c r="E1957">
        <v>374.3758333333335</v>
      </c>
      <c r="F1957">
        <v>34.936666666666667</v>
      </c>
    </row>
    <row r="1958" spans="1:6" x14ac:dyDescent="0.25">
      <c r="A1958" s="1">
        <v>2347</v>
      </c>
      <c r="B1958" t="s">
        <v>200</v>
      </c>
      <c r="C1958" t="s">
        <v>469</v>
      </c>
      <c r="D1958">
        <v>12.32833333333333</v>
      </c>
      <c r="E1958">
        <v>199.39166666666671</v>
      </c>
      <c r="F1958">
        <v>28.67583333333333</v>
      </c>
    </row>
    <row r="1959" spans="1:6" x14ac:dyDescent="0.25">
      <c r="A1959" s="1">
        <v>2348</v>
      </c>
      <c r="B1959" t="s">
        <v>200</v>
      </c>
      <c r="C1959" t="s">
        <v>470</v>
      </c>
      <c r="D1959">
        <v>8.0941666666666645</v>
      </c>
      <c r="E1959">
        <v>125.05500000000001</v>
      </c>
      <c r="F1959">
        <v>25.838333333333331</v>
      </c>
    </row>
    <row r="1960" spans="1:6" x14ac:dyDescent="0.25">
      <c r="A1960" s="1">
        <v>2349</v>
      </c>
      <c r="B1960" t="s">
        <v>200</v>
      </c>
      <c r="C1960" t="s">
        <v>471</v>
      </c>
      <c r="D1960">
        <v>3.9524999999999988</v>
      </c>
      <c r="E1960">
        <v>62.880833333333342</v>
      </c>
      <c r="F1960">
        <v>16.070833333333329</v>
      </c>
    </row>
    <row r="1961" spans="1:6" x14ac:dyDescent="0.25">
      <c r="A1961" s="1">
        <v>2350</v>
      </c>
      <c r="B1961" t="s">
        <v>200</v>
      </c>
      <c r="C1961" t="s">
        <v>472</v>
      </c>
      <c r="D1961">
        <v>2.7850000000000001</v>
      </c>
      <c r="E1961">
        <v>45.01583333333334</v>
      </c>
      <c r="F1961">
        <v>16.321666666666669</v>
      </c>
    </row>
    <row r="1962" spans="1:6" x14ac:dyDescent="0.25">
      <c r="A1962" s="1">
        <v>2353</v>
      </c>
      <c r="B1962" t="s">
        <v>201</v>
      </c>
      <c r="C1962" t="s">
        <v>463</v>
      </c>
      <c r="D1962">
        <v>10.4275</v>
      </c>
      <c r="E1962">
        <v>191.95416666666671</v>
      </c>
      <c r="F1962">
        <v>20.508333333333329</v>
      </c>
    </row>
    <row r="1963" spans="1:6" x14ac:dyDescent="0.25">
      <c r="A1963" s="1">
        <v>2354</v>
      </c>
      <c r="B1963" t="s">
        <v>201</v>
      </c>
      <c r="C1963" t="s">
        <v>464</v>
      </c>
      <c r="D1963">
        <v>10.924166666666659</v>
      </c>
      <c r="E1963">
        <v>198.03166666666669</v>
      </c>
      <c r="F1963">
        <v>24.032499999999999</v>
      </c>
    </row>
    <row r="1964" spans="1:6" x14ac:dyDescent="0.25">
      <c r="A1964" s="1">
        <v>2355</v>
      </c>
      <c r="B1964" t="s">
        <v>201</v>
      </c>
      <c r="C1964" t="s">
        <v>465</v>
      </c>
      <c r="D1964">
        <v>25.634999999999991</v>
      </c>
      <c r="E1964">
        <v>456.91250000000008</v>
      </c>
      <c r="F1964">
        <v>34.770000000000003</v>
      </c>
    </row>
    <row r="1965" spans="1:6" x14ac:dyDescent="0.25">
      <c r="A1965" s="1">
        <v>2356</v>
      </c>
      <c r="B1965" t="s">
        <v>201</v>
      </c>
      <c r="C1965" t="s">
        <v>466</v>
      </c>
      <c r="D1965">
        <v>27.31</v>
      </c>
      <c r="E1965">
        <v>483.24250000000001</v>
      </c>
      <c r="F1965">
        <v>35.590000000000003</v>
      </c>
    </row>
    <row r="1966" spans="1:6" x14ac:dyDescent="0.25">
      <c r="A1966" s="1">
        <v>2357</v>
      </c>
      <c r="B1966" t="s">
        <v>201</v>
      </c>
      <c r="C1966" t="s">
        <v>467</v>
      </c>
      <c r="D1966">
        <v>22.67916666666666</v>
      </c>
      <c r="E1966">
        <v>381.90750000000003</v>
      </c>
      <c r="F1966">
        <v>32.236666666666657</v>
      </c>
    </row>
    <row r="1967" spans="1:6" x14ac:dyDescent="0.25">
      <c r="A1967" s="1">
        <v>2358</v>
      </c>
      <c r="B1967" t="s">
        <v>201</v>
      </c>
      <c r="C1967" t="s">
        <v>468</v>
      </c>
      <c r="D1967">
        <v>18.215</v>
      </c>
      <c r="E1967">
        <v>290.67416666666668</v>
      </c>
      <c r="F1967">
        <v>30.26250000000001</v>
      </c>
    </row>
    <row r="1968" spans="1:6" x14ac:dyDescent="0.25">
      <c r="A1968" s="1">
        <v>2359</v>
      </c>
      <c r="B1968" t="s">
        <v>201</v>
      </c>
      <c r="C1968" t="s">
        <v>469</v>
      </c>
      <c r="D1968">
        <v>20.10083333333333</v>
      </c>
      <c r="E1968">
        <v>330.18</v>
      </c>
      <c r="F1968">
        <v>28.181666666666661</v>
      </c>
    </row>
    <row r="1969" spans="1:6" x14ac:dyDescent="0.25">
      <c r="A1969" s="1">
        <v>2360</v>
      </c>
      <c r="B1969" t="s">
        <v>201</v>
      </c>
      <c r="C1969" t="s">
        <v>470</v>
      </c>
      <c r="D1969">
        <v>22.72750000000001</v>
      </c>
      <c r="E1969">
        <v>440.73666666666668</v>
      </c>
      <c r="F1969">
        <v>33.935833333333328</v>
      </c>
    </row>
    <row r="1970" spans="1:6" x14ac:dyDescent="0.25">
      <c r="A1970" s="1">
        <v>2361</v>
      </c>
      <c r="B1970" t="s">
        <v>201</v>
      </c>
      <c r="C1970" t="s">
        <v>471</v>
      </c>
      <c r="D1970">
        <v>16.670833333333331</v>
      </c>
      <c r="E1970">
        <v>329.87416666666672</v>
      </c>
      <c r="F1970">
        <v>31.10583333333334</v>
      </c>
    </row>
    <row r="1971" spans="1:6" x14ac:dyDescent="0.25">
      <c r="A1971" s="1">
        <v>2362</v>
      </c>
      <c r="B1971" t="s">
        <v>201</v>
      </c>
      <c r="C1971" t="s">
        <v>472</v>
      </c>
      <c r="D1971">
        <v>11.54</v>
      </c>
      <c r="E1971">
        <v>164.1866666666667</v>
      </c>
      <c r="F1971">
        <v>25.09083333333334</v>
      </c>
    </row>
    <row r="1972" spans="1:6" x14ac:dyDescent="0.25">
      <c r="A1972" s="1">
        <v>2365</v>
      </c>
      <c r="B1972" t="s">
        <v>202</v>
      </c>
      <c r="C1972" t="s">
        <v>463</v>
      </c>
      <c r="D1972">
        <v>9.2033333333333367</v>
      </c>
      <c r="E1972">
        <v>183.7166666666667</v>
      </c>
      <c r="F1972">
        <v>18.43</v>
      </c>
    </row>
    <row r="1973" spans="1:6" x14ac:dyDescent="0.25">
      <c r="A1973" s="1">
        <v>2366</v>
      </c>
      <c r="B1973" t="s">
        <v>202</v>
      </c>
      <c r="C1973" t="s">
        <v>464</v>
      </c>
      <c r="D1973">
        <v>20.829166666666669</v>
      </c>
      <c r="E1973">
        <v>390.09833333333341</v>
      </c>
      <c r="F1973">
        <v>30.336666666666659</v>
      </c>
    </row>
    <row r="1974" spans="1:6" x14ac:dyDescent="0.25">
      <c r="A1974" s="1">
        <v>2367</v>
      </c>
      <c r="B1974" t="s">
        <v>202</v>
      </c>
      <c r="C1974" t="s">
        <v>465</v>
      </c>
      <c r="D1974">
        <v>32.660833333333343</v>
      </c>
      <c r="E1974">
        <v>601.17250000000001</v>
      </c>
      <c r="F1974">
        <v>40.039166666666667</v>
      </c>
    </row>
    <row r="1975" spans="1:6" x14ac:dyDescent="0.25">
      <c r="A1975" s="1">
        <v>2368</v>
      </c>
      <c r="B1975" t="s">
        <v>202</v>
      </c>
      <c r="C1975" t="s">
        <v>466</v>
      </c>
      <c r="D1975">
        <v>16.552499999999998</v>
      </c>
      <c r="E1975">
        <v>278.15916666666658</v>
      </c>
      <c r="F1975">
        <v>28.180833333333329</v>
      </c>
    </row>
    <row r="1976" spans="1:6" x14ac:dyDescent="0.25">
      <c r="A1976" s="1">
        <v>2369</v>
      </c>
      <c r="B1976" t="s">
        <v>202</v>
      </c>
      <c r="C1976" t="s">
        <v>467</v>
      </c>
      <c r="D1976">
        <v>28.144166666666671</v>
      </c>
      <c r="E1976">
        <v>483.26583333333332</v>
      </c>
      <c r="F1976">
        <v>34.296666666666667</v>
      </c>
    </row>
    <row r="1977" spans="1:6" x14ac:dyDescent="0.25">
      <c r="A1977" s="1">
        <v>2370</v>
      </c>
      <c r="B1977" t="s">
        <v>202</v>
      </c>
      <c r="C1977" t="s">
        <v>468</v>
      </c>
      <c r="D1977">
        <v>36.534999999999997</v>
      </c>
      <c r="E1977">
        <v>623.21833333333336</v>
      </c>
      <c r="F1977">
        <v>36.697499999999998</v>
      </c>
    </row>
    <row r="1978" spans="1:6" x14ac:dyDescent="0.25">
      <c r="A1978" s="1">
        <v>2371</v>
      </c>
      <c r="B1978" t="s">
        <v>202</v>
      </c>
      <c r="C1978" t="s">
        <v>469</v>
      </c>
      <c r="D1978">
        <v>13.64083333333333</v>
      </c>
      <c r="E1978">
        <v>208.8175</v>
      </c>
      <c r="F1978">
        <v>26.484999999999999</v>
      </c>
    </row>
    <row r="1979" spans="1:6" x14ac:dyDescent="0.25">
      <c r="A1979" s="1">
        <v>2372</v>
      </c>
      <c r="B1979" t="s">
        <v>202</v>
      </c>
      <c r="C1979" t="s">
        <v>470</v>
      </c>
      <c r="D1979">
        <v>25.29666666666667</v>
      </c>
      <c r="E1979">
        <v>488.53083333333331</v>
      </c>
      <c r="F1979">
        <v>36.9</v>
      </c>
    </row>
    <row r="1980" spans="1:6" x14ac:dyDescent="0.25">
      <c r="A1980" s="1">
        <v>2373</v>
      </c>
      <c r="B1980" t="s">
        <v>202</v>
      </c>
      <c r="C1980" t="s">
        <v>471</v>
      </c>
      <c r="D1980">
        <v>11.999166666666669</v>
      </c>
      <c r="E1980">
        <v>207.57499999999999</v>
      </c>
      <c r="F1980">
        <v>30.15583333333333</v>
      </c>
    </row>
    <row r="1981" spans="1:6" x14ac:dyDescent="0.25">
      <c r="A1981" s="1">
        <v>2374</v>
      </c>
      <c r="B1981" t="s">
        <v>202</v>
      </c>
      <c r="C1981" t="s">
        <v>472</v>
      </c>
      <c r="D1981">
        <v>9.4308333333333323</v>
      </c>
      <c r="E1981">
        <v>134.8775</v>
      </c>
      <c r="F1981">
        <v>25.236666666666661</v>
      </c>
    </row>
    <row r="1982" spans="1:6" x14ac:dyDescent="0.25">
      <c r="A1982" s="1">
        <v>2377</v>
      </c>
      <c r="B1982" t="s">
        <v>203</v>
      </c>
      <c r="C1982" t="s">
        <v>463</v>
      </c>
      <c r="D1982">
        <v>12.717499999999999</v>
      </c>
      <c r="E1982">
        <v>254.94333333333341</v>
      </c>
      <c r="F1982">
        <v>21.84416666666667</v>
      </c>
    </row>
    <row r="1983" spans="1:6" x14ac:dyDescent="0.25">
      <c r="A1983" s="1">
        <v>2378</v>
      </c>
      <c r="B1983" t="s">
        <v>203</v>
      </c>
      <c r="C1983" t="s">
        <v>464</v>
      </c>
      <c r="D1983">
        <v>16.014166666666661</v>
      </c>
      <c r="E1983">
        <v>299.81333333333328</v>
      </c>
      <c r="F1983">
        <v>26.30833333333333</v>
      </c>
    </row>
    <row r="1984" spans="1:6" x14ac:dyDescent="0.25">
      <c r="A1984" s="1">
        <v>2379</v>
      </c>
      <c r="B1984" t="s">
        <v>203</v>
      </c>
      <c r="C1984" t="s">
        <v>465</v>
      </c>
      <c r="D1984">
        <v>12.0375</v>
      </c>
      <c r="E1984">
        <v>221.0358333333333</v>
      </c>
      <c r="F1984">
        <v>24.623333333333331</v>
      </c>
    </row>
    <row r="1985" spans="1:6" x14ac:dyDescent="0.25">
      <c r="A1985" s="1">
        <v>2380</v>
      </c>
      <c r="B1985" t="s">
        <v>203</v>
      </c>
      <c r="C1985" t="s">
        <v>466</v>
      </c>
      <c r="D1985">
        <v>45.59</v>
      </c>
      <c r="E1985">
        <v>839.26333333333332</v>
      </c>
      <c r="F1985">
        <v>44.613333333333337</v>
      </c>
    </row>
    <row r="1986" spans="1:6" x14ac:dyDescent="0.25">
      <c r="A1986" s="1">
        <v>2381</v>
      </c>
      <c r="B1986" t="s">
        <v>203</v>
      </c>
      <c r="C1986" t="s">
        <v>467</v>
      </c>
      <c r="D1986">
        <v>25.49583333333333</v>
      </c>
      <c r="E1986">
        <v>445.74666666666661</v>
      </c>
      <c r="F1986">
        <v>38.620000000000012</v>
      </c>
    </row>
    <row r="1987" spans="1:6" x14ac:dyDescent="0.25">
      <c r="A1987" s="1">
        <v>2382</v>
      </c>
      <c r="B1987" t="s">
        <v>203</v>
      </c>
      <c r="C1987" t="s">
        <v>468</v>
      </c>
      <c r="D1987">
        <v>25.16333333333333</v>
      </c>
      <c r="E1987">
        <v>415.16750000000002</v>
      </c>
      <c r="F1987">
        <v>35.158333333333331</v>
      </c>
    </row>
    <row r="1988" spans="1:6" x14ac:dyDescent="0.25">
      <c r="A1988" s="1">
        <v>2383</v>
      </c>
      <c r="B1988" t="s">
        <v>203</v>
      </c>
      <c r="C1988" t="s">
        <v>469</v>
      </c>
      <c r="D1988">
        <v>9.2308333333333366</v>
      </c>
      <c r="E1988">
        <v>140.09666666666669</v>
      </c>
      <c r="F1988">
        <v>23.556666666666668</v>
      </c>
    </row>
    <row r="1989" spans="1:6" x14ac:dyDescent="0.25">
      <c r="A1989" s="1">
        <v>2384</v>
      </c>
      <c r="B1989" t="s">
        <v>203</v>
      </c>
      <c r="C1989" t="s">
        <v>470</v>
      </c>
      <c r="D1989">
        <v>5.7608333333333324</v>
      </c>
      <c r="E1989">
        <v>91.851666666666674</v>
      </c>
      <c r="F1989">
        <v>16.333333333333329</v>
      </c>
    </row>
    <row r="1990" spans="1:6" x14ac:dyDescent="0.25">
      <c r="A1990" s="1">
        <v>2385</v>
      </c>
      <c r="B1990" t="s">
        <v>203</v>
      </c>
      <c r="C1990" t="s">
        <v>471</v>
      </c>
      <c r="D1990">
        <v>5.7991666666666672</v>
      </c>
      <c r="E1990">
        <v>95.828333333333319</v>
      </c>
      <c r="F1990">
        <v>14.63916666666667</v>
      </c>
    </row>
    <row r="1991" spans="1:6" x14ac:dyDescent="0.25">
      <c r="A1991" s="1">
        <v>2386</v>
      </c>
      <c r="B1991" t="s">
        <v>203</v>
      </c>
      <c r="C1991" t="s">
        <v>472</v>
      </c>
      <c r="D1991">
        <v>3.2350000000000012</v>
      </c>
      <c r="E1991">
        <v>57.273333333333341</v>
      </c>
      <c r="F1991">
        <v>15.073333333333331</v>
      </c>
    </row>
    <row r="1992" spans="1:6" x14ac:dyDescent="0.25">
      <c r="A1992" s="1">
        <v>2389</v>
      </c>
      <c r="B1992" t="s">
        <v>204</v>
      </c>
      <c r="C1992" t="s">
        <v>463</v>
      </c>
      <c r="D1992">
        <v>2.5724999999999998</v>
      </c>
      <c r="E1992">
        <v>45.914999999999999</v>
      </c>
      <c r="F1992">
        <v>15.715</v>
      </c>
    </row>
    <row r="1993" spans="1:6" x14ac:dyDescent="0.25">
      <c r="A1993" s="1">
        <v>2390</v>
      </c>
      <c r="B1993" t="s">
        <v>204</v>
      </c>
      <c r="C1993" t="s">
        <v>464</v>
      </c>
      <c r="D1993">
        <v>9.9350000000000005</v>
      </c>
      <c r="E1993">
        <v>160.47416666666669</v>
      </c>
      <c r="F1993">
        <v>21.01583333333333</v>
      </c>
    </row>
    <row r="1994" spans="1:6" x14ac:dyDescent="0.25">
      <c r="A1994" s="1">
        <v>2391</v>
      </c>
      <c r="B1994" t="s">
        <v>204</v>
      </c>
      <c r="C1994" t="s">
        <v>465</v>
      </c>
      <c r="D1994">
        <v>11.594166666666659</v>
      </c>
      <c r="E1994">
        <v>188.64166666666671</v>
      </c>
      <c r="F1994">
        <v>24.331666666666671</v>
      </c>
    </row>
    <row r="1995" spans="1:6" x14ac:dyDescent="0.25">
      <c r="A1995" s="1">
        <v>2392</v>
      </c>
      <c r="B1995" t="s">
        <v>204</v>
      </c>
      <c r="C1995" t="s">
        <v>466</v>
      </c>
      <c r="D1995">
        <v>14.64666666666667</v>
      </c>
      <c r="E1995">
        <v>231.7916666666666</v>
      </c>
      <c r="F1995">
        <v>23.88750000000001</v>
      </c>
    </row>
    <row r="1996" spans="1:6" x14ac:dyDescent="0.25">
      <c r="A1996" s="1">
        <v>2393</v>
      </c>
      <c r="B1996" t="s">
        <v>204</v>
      </c>
      <c r="C1996" t="s">
        <v>467</v>
      </c>
      <c r="D1996">
        <v>25.580833333333331</v>
      </c>
      <c r="E1996">
        <v>426.5750000000001</v>
      </c>
      <c r="F1996">
        <v>31.92166666666667</v>
      </c>
    </row>
    <row r="1997" spans="1:6" x14ac:dyDescent="0.25">
      <c r="A1997" s="1">
        <v>2394</v>
      </c>
      <c r="B1997" t="s">
        <v>204</v>
      </c>
      <c r="C1997" t="s">
        <v>468</v>
      </c>
      <c r="D1997">
        <v>18.529166666666669</v>
      </c>
      <c r="E1997">
        <v>296.30166666666662</v>
      </c>
      <c r="F1997">
        <v>27.026666666666671</v>
      </c>
    </row>
    <row r="1998" spans="1:6" x14ac:dyDescent="0.25">
      <c r="A1998" s="1">
        <v>2395</v>
      </c>
      <c r="B1998" t="s">
        <v>204</v>
      </c>
      <c r="C1998" t="s">
        <v>469</v>
      </c>
      <c r="D1998">
        <v>22.089166666666671</v>
      </c>
      <c r="E1998">
        <v>368.07833333333338</v>
      </c>
      <c r="F1998">
        <v>29.55083333333333</v>
      </c>
    </row>
    <row r="1999" spans="1:6" x14ac:dyDescent="0.25">
      <c r="A1999" s="1">
        <v>2396</v>
      </c>
      <c r="B1999" t="s">
        <v>204</v>
      </c>
      <c r="C1999" t="s">
        <v>470</v>
      </c>
      <c r="D1999">
        <v>18.81333333333334</v>
      </c>
      <c r="E1999">
        <v>308.23</v>
      </c>
      <c r="F1999">
        <v>30.313333333333329</v>
      </c>
    </row>
    <row r="2000" spans="1:6" x14ac:dyDescent="0.25">
      <c r="A2000" s="1">
        <v>2397</v>
      </c>
      <c r="B2000" t="s">
        <v>204</v>
      </c>
      <c r="C2000" t="s">
        <v>471</v>
      </c>
      <c r="D2000">
        <v>17.010833333333331</v>
      </c>
      <c r="E2000">
        <v>322.18833333333328</v>
      </c>
      <c r="F2000">
        <v>24.684999999999999</v>
      </c>
    </row>
    <row r="2001" spans="1:6" x14ac:dyDescent="0.25">
      <c r="A2001" s="1">
        <v>2398</v>
      </c>
      <c r="B2001" t="s">
        <v>204</v>
      </c>
      <c r="C2001" t="s">
        <v>472</v>
      </c>
      <c r="D2001">
        <v>7.7425000000000006</v>
      </c>
      <c r="E2001">
        <v>113.5383333333333</v>
      </c>
      <c r="F2001">
        <v>18.131666666666661</v>
      </c>
    </row>
    <row r="2002" spans="1:6" x14ac:dyDescent="0.25">
      <c r="A2002" s="1">
        <v>2401</v>
      </c>
      <c r="B2002" t="s">
        <v>205</v>
      </c>
      <c r="C2002" t="s">
        <v>463</v>
      </c>
      <c r="D2002">
        <v>9.6366666666666667</v>
      </c>
      <c r="E2002">
        <v>202.2175</v>
      </c>
      <c r="F2002">
        <v>17.416666666666671</v>
      </c>
    </row>
    <row r="2003" spans="1:6" x14ac:dyDescent="0.25">
      <c r="A2003" s="1">
        <v>2402</v>
      </c>
      <c r="B2003" t="s">
        <v>205</v>
      </c>
      <c r="C2003" t="s">
        <v>464</v>
      </c>
      <c r="D2003">
        <v>15.625</v>
      </c>
      <c r="E2003">
        <v>293.37833333333327</v>
      </c>
      <c r="F2003">
        <v>24.825833333333328</v>
      </c>
    </row>
    <row r="2004" spans="1:6" x14ac:dyDescent="0.25">
      <c r="A2004" s="1">
        <v>2403</v>
      </c>
      <c r="B2004" t="s">
        <v>205</v>
      </c>
      <c r="C2004" t="s">
        <v>465</v>
      </c>
      <c r="D2004">
        <v>37.875833333333347</v>
      </c>
      <c r="E2004">
        <v>714.68833333333339</v>
      </c>
      <c r="F2004">
        <v>36.833333333333329</v>
      </c>
    </row>
    <row r="2005" spans="1:6" x14ac:dyDescent="0.25">
      <c r="A2005" s="1">
        <v>2404</v>
      </c>
      <c r="B2005" t="s">
        <v>205</v>
      </c>
      <c r="C2005" t="s">
        <v>466</v>
      </c>
      <c r="D2005">
        <v>39.311666666666667</v>
      </c>
      <c r="E2005">
        <v>704.27583333333325</v>
      </c>
      <c r="F2005">
        <v>38.440833333333337</v>
      </c>
    </row>
    <row r="2006" spans="1:6" x14ac:dyDescent="0.25">
      <c r="A2006" s="1">
        <v>2405</v>
      </c>
      <c r="B2006" t="s">
        <v>205</v>
      </c>
      <c r="C2006" t="s">
        <v>467</v>
      </c>
      <c r="D2006">
        <v>37.633333333333333</v>
      </c>
      <c r="E2006">
        <v>662.01833333333332</v>
      </c>
      <c r="F2006">
        <v>35.734166666666667</v>
      </c>
    </row>
    <row r="2007" spans="1:6" x14ac:dyDescent="0.25">
      <c r="A2007" s="1">
        <v>2406</v>
      </c>
      <c r="B2007" t="s">
        <v>205</v>
      </c>
      <c r="C2007" t="s">
        <v>468</v>
      </c>
      <c r="D2007">
        <v>39.074166666666663</v>
      </c>
      <c r="E2007">
        <v>659.05083333333323</v>
      </c>
      <c r="F2007">
        <v>32.70333333333334</v>
      </c>
    </row>
    <row r="2008" spans="1:6" x14ac:dyDescent="0.25">
      <c r="A2008" s="1">
        <v>2407</v>
      </c>
      <c r="B2008" t="s">
        <v>205</v>
      </c>
      <c r="C2008" t="s">
        <v>469</v>
      </c>
      <c r="D2008">
        <v>38.756666666666668</v>
      </c>
      <c r="E2008">
        <v>657.38249999999982</v>
      </c>
      <c r="F2008">
        <v>32.595833333333331</v>
      </c>
    </row>
    <row r="2009" spans="1:6" x14ac:dyDescent="0.25">
      <c r="A2009" s="1">
        <v>2408</v>
      </c>
      <c r="B2009" t="s">
        <v>205</v>
      </c>
      <c r="C2009" t="s">
        <v>470</v>
      </c>
      <c r="D2009">
        <v>22.56</v>
      </c>
      <c r="E2009">
        <v>364.50166666666672</v>
      </c>
      <c r="F2009">
        <v>25.990833333333331</v>
      </c>
    </row>
    <row r="2010" spans="1:6" x14ac:dyDescent="0.25">
      <c r="A2010" s="1">
        <v>2409</v>
      </c>
      <c r="B2010" t="s">
        <v>205</v>
      </c>
      <c r="C2010" t="s">
        <v>471</v>
      </c>
      <c r="D2010">
        <v>14.0075</v>
      </c>
      <c r="E2010">
        <v>245.38749999999999</v>
      </c>
      <c r="F2010">
        <v>22.982500000000002</v>
      </c>
    </row>
    <row r="2011" spans="1:6" x14ac:dyDescent="0.25">
      <c r="A2011" s="1">
        <v>2410</v>
      </c>
      <c r="B2011" t="s">
        <v>205</v>
      </c>
      <c r="C2011" t="s">
        <v>472</v>
      </c>
      <c r="D2011">
        <v>8.6466666666666683</v>
      </c>
      <c r="E2011">
        <v>118.24250000000001</v>
      </c>
      <c r="F2011">
        <v>19.427499999999998</v>
      </c>
    </row>
    <row r="2012" spans="1:6" x14ac:dyDescent="0.25">
      <c r="A2012" s="1">
        <v>2413</v>
      </c>
      <c r="B2012" t="s">
        <v>206</v>
      </c>
      <c r="C2012" t="s">
        <v>463</v>
      </c>
      <c r="D2012">
        <v>4.3616666666666664</v>
      </c>
      <c r="E2012">
        <v>78.765000000000001</v>
      </c>
      <c r="F2012">
        <v>14.805</v>
      </c>
    </row>
    <row r="2013" spans="1:6" x14ac:dyDescent="0.25">
      <c r="A2013" s="1">
        <v>2414</v>
      </c>
      <c r="B2013" t="s">
        <v>206</v>
      </c>
      <c r="C2013" t="s">
        <v>464</v>
      </c>
      <c r="D2013">
        <v>22.0275</v>
      </c>
      <c r="E2013">
        <v>423.78666666666669</v>
      </c>
      <c r="F2013">
        <v>29.787500000000001</v>
      </c>
    </row>
    <row r="2014" spans="1:6" x14ac:dyDescent="0.25">
      <c r="A2014" s="1">
        <v>2415</v>
      </c>
      <c r="B2014" t="s">
        <v>206</v>
      </c>
      <c r="C2014" t="s">
        <v>465</v>
      </c>
      <c r="D2014">
        <v>26.067499999999999</v>
      </c>
      <c r="E2014">
        <v>481.15333333333342</v>
      </c>
      <c r="F2014">
        <v>32.772500000000001</v>
      </c>
    </row>
    <row r="2015" spans="1:6" x14ac:dyDescent="0.25">
      <c r="A2015" s="1">
        <v>2416</v>
      </c>
      <c r="B2015" t="s">
        <v>206</v>
      </c>
      <c r="C2015" t="s">
        <v>466</v>
      </c>
      <c r="D2015">
        <v>27.236666666666661</v>
      </c>
      <c r="E2015">
        <v>467.78250000000003</v>
      </c>
      <c r="F2015">
        <v>34.768333333333338</v>
      </c>
    </row>
    <row r="2016" spans="1:6" x14ac:dyDescent="0.25">
      <c r="A2016" s="1">
        <v>2417</v>
      </c>
      <c r="B2016" t="s">
        <v>206</v>
      </c>
      <c r="C2016" t="s">
        <v>467</v>
      </c>
      <c r="D2016">
        <v>26.59333333333333</v>
      </c>
      <c r="E2016">
        <v>459.39249999999993</v>
      </c>
      <c r="F2016">
        <v>35.969166666666652</v>
      </c>
    </row>
    <row r="2017" spans="1:6" x14ac:dyDescent="0.25">
      <c r="A2017" s="1">
        <v>2418</v>
      </c>
      <c r="B2017" t="s">
        <v>206</v>
      </c>
      <c r="C2017" t="s">
        <v>468</v>
      </c>
      <c r="D2017">
        <v>22.41416666666667</v>
      </c>
      <c r="E2017">
        <v>370.15083333333331</v>
      </c>
      <c r="F2017">
        <v>36.659999999999997</v>
      </c>
    </row>
    <row r="2018" spans="1:6" x14ac:dyDescent="0.25">
      <c r="A2018" s="1">
        <v>2419</v>
      </c>
      <c r="B2018" t="s">
        <v>206</v>
      </c>
      <c r="C2018" t="s">
        <v>469</v>
      </c>
      <c r="D2018">
        <v>15.575833333333341</v>
      </c>
      <c r="E2018">
        <v>250.53</v>
      </c>
      <c r="F2018">
        <v>25.83</v>
      </c>
    </row>
    <row r="2019" spans="1:6" x14ac:dyDescent="0.25">
      <c r="A2019" s="1">
        <v>2420</v>
      </c>
      <c r="B2019" t="s">
        <v>206</v>
      </c>
      <c r="C2019" t="s">
        <v>470</v>
      </c>
      <c r="D2019">
        <v>18.509166666666669</v>
      </c>
      <c r="E2019">
        <v>289.73583333333329</v>
      </c>
      <c r="F2019">
        <v>28.598333333333329</v>
      </c>
    </row>
    <row r="2020" spans="1:6" x14ac:dyDescent="0.25">
      <c r="A2020" s="1">
        <v>2421</v>
      </c>
      <c r="B2020" t="s">
        <v>206</v>
      </c>
      <c r="C2020" t="s">
        <v>471</v>
      </c>
      <c r="D2020">
        <v>13.018333333333331</v>
      </c>
      <c r="E2020">
        <v>280.97250000000003</v>
      </c>
      <c r="F2020">
        <v>30.14833333333333</v>
      </c>
    </row>
    <row r="2021" spans="1:6" x14ac:dyDescent="0.25">
      <c r="A2021" s="1">
        <v>2422</v>
      </c>
      <c r="B2021" t="s">
        <v>206</v>
      </c>
      <c r="C2021" t="s">
        <v>472</v>
      </c>
      <c r="D2021">
        <v>6.2816666666666672</v>
      </c>
      <c r="E2021">
        <v>88.807500000000005</v>
      </c>
      <c r="F2021">
        <v>22.66500000000001</v>
      </c>
    </row>
    <row r="2022" spans="1:6" x14ac:dyDescent="0.25">
      <c r="A2022" s="1">
        <v>2425</v>
      </c>
      <c r="B2022" t="s">
        <v>207</v>
      </c>
      <c r="C2022" t="s">
        <v>463</v>
      </c>
      <c r="D2022">
        <v>4.7408333333333337</v>
      </c>
      <c r="E2022">
        <v>83.58</v>
      </c>
      <c r="F2022">
        <v>16.519166666666671</v>
      </c>
    </row>
    <row r="2023" spans="1:6" x14ac:dyDescent="0.25">
      <c r="A2023" s="1">
        <v>2426</v>
      </c>
      <c r="B2023" t="s">
        <v>207</v>
      </c>
      <c r="C2023" t="s">
        <v>464</v>
      </c>
      <c r="D2023">
        <v>9.0216666666666683</v>
      </c>
      <c r="E2023">
        <v>149.7208333333333</v>
      </c>
      <c r="F2023">
        <v>20.68416666666667</v>
      </c>
    </row>
    <row r="2024" spans="1:6" x14ac:dyDescent="0.25">
      <c r="A2024" s="1">
        <v>2427</v>
      </c>
      <c r="B2024" t="s">
        <v>207</v>
      </c>
      <c r="C2024" t="s">
        <v>465</v>
      </c>
      <c r="D2024">
        <v>15.324999999999999</v>
      </c>
      <c r="E2024">
        <v>256.28833333333341</v>
      </c>
      <c r="F2024">
        <v>27.512499999999999</v>
      </c>
    </row>
    <row r="2025" spans="1:6" x14ac:dyDescent="0.25">
      <c r="A2025" s="1">
        <v>2428</v>
      </c>
      <c r="B2025" t="s">
        <v>207</v>
      </c>
      <c r="C2025" t="s">
        <v>466</v>
      </c>
      <c r="D2025">
        <v>16.408333333333331</v>
      </c>
      <c r="E2025">
        <v>262.77333333333343</v>
      </c>
      <c r="F2025">
        <v>29.006666666666671</v>
      </c>
    </row>
    <row r="2026" spans="1:6" x14ac:dyDescent="0.25">
      <c r="A2026" s="1">
        <v>2429</v>
      </c>
      <c r="B2026" t="s">
        <v>207</v>
      </c>
      <c r="C2026" t="s">
        <v>467</v>
      </c>
      <c r="D2026">
        <v>18.963333333333331</v>
      </c>
      <c r="E2026">
        <v>301.9158333333333</v>
      </c>
      <c r="F2026">
        <v>30.62083333333333</v>
      </c>
    </row>
    <row r="2027" spans="1:6" x14ac:dyDescent="0.25">
      <c r="A2027" s="1">
        <v>2430</v>
      </c>
      <c r="B2027" t="s">
        <v>207</v>
      </c>
      <c r="C2027" t="s">
        <v>468</v>
      </c>
      <c r="D2027">
        <v>28.4725</v>
      </c>
      <c r="E2027">
        <v>471.01416666666682</v>
      </c>
      <c r="F2027">
        <v>36.046666666666667</v>
      </c>
    </row>
    <row r="2028" spans="1:6" x14ac:dyDescent="0.25">
      <c r="A2028" s="1">
        <v>2431</v>
      </c>
      <c r="B2028" t="s">
        <v>207</v>
      </c>
      <c r="C2028" t="s">
        <v>469</v>
      </c>
      <c r="D2028">
        <v>35.108333333333327</v>
      </c>
      <c r="E2028">
        <v>629.9516666666666</v>
      </c>
      <c r="F2028">
        <v>42.029166666666669</v>
      </c>
    </row>
    <row r="2029" spans="1:6" x14ac:dyDescent="0.25">
      <c r="A2029" s="1">
        <v>2432</v>
      </c>
      <c r="B2029" t="s">
        <v>207</v>
      </c>
      <c r="C2029" t="s">
        <v>470</v>
      </c>
      <c r="D2029">
        <v>13.395</v>
      </c>
      <c r="E2029">
        <v>219.8158333333333</v>
      </c>
      <c r="F2029">
        <v>30.115833333333331</v>
      </c>
    </row>
    <row r="2030" spans="1:6" x14ac:dyDescent="0.25">
      <c r="A2030" s="1">
        <v>2433</v>
      </c>
      <c r="B2030" t="s">
        <v>207</v>
      </c>
      <c r="C2030" t="s">
        <v>471</v>
      </c>
      <c r="D2030">
        <v>2.2741666666666669</v>
      </c>
      <c r="E2030">
        <v>41.093333333333348</v>
      </c>
      <c r="F2030">
        <v>21.4175</v>
      </c>
    </row>
    <row r="2031" spans="1:6" x14ac:dyDescent="0.25">
      <c r="A2031" s="1">
        <v>2434</v>
      </c>
      <c r="B2031" t="s">
        <v>207</v>
      </c>
      <c r="C2031" t="s">
        <v>472</v>
      </c>
      <c r="D2031">
        <v>1.7350000000000001</v>
      </c>
      <c r="E2031">
        <v>29.31666666666667</v>
      </c>
      <c r="F2031">
        <v>19.670000000000002</v>
      </c>
    </row>
    <row r="2032" spans="1:6" x14ac:dyDescent="0.25">
      <c r="A2032" s="1">
        <v>2437</v>
      </c>
      <c r="B2032" t="s">
        <v>208</v>
      </c>
      <c r="C2032" t="s">
        <v>463</v>
      </c>
      <c r="D2032">
        <v>2.6941666666666659</v>
      </c>
      <c r="E2032">
        <v>50.104999999999997</v>
      </c>
      <c r="F2032">
        <v>15.94083333333333</v>
      </c>
    </row>
    <row r="2033" spans="1:6" x14ac:dyDescent="0.25">
      <c r="A2033" s="1">
        <v>2438</v>
      </c>
      <c r="B2033" t="s">
        <v>208</v>
      </c>
      <c r="C2033" t="s">
        <v>464</v>
      </c>
      <c r="D2033">
        <v>6.044999999999999</v>
      </c>
      <c r="E2033">
        <v>102.4516666666667</v>
      </c>
      <c r="F2033">
        <v>18.020833333333329</v>
      </c>
    </row>
    <row r="2034" spans="1:6" x14ac:dyDescent="0.25">
      <c r="A2034" s="1">
        <v>2439</v>
      </c>
      <c r="B2034" t="s">
        <v>208</v>
      </c>
      <c r="C2034" t="s">
        <v>465</v>
      </c>
      <c r="D2034">
        <v>11.85916666666667</v>
      </c>
      <c r="E2034">
        <v>194.04333333333329</v>
      </c>
      <c r="F2034">
        <v>22.11</v>
      </c>
    </row>
    <row r="2035" spans="1:6" x14ac:dyDescent="0.25">
      <c r="A2035" s="1">
        <v>2440</v>
      </c>
      <c r="B2035" t="s">
        <v>208</v>
      </c>
      <c r="C2035" t="s">
        <v>466</v>
      </c>
      <c r="D2035">
        <v>15.606666666666669</v>
      </c>
      <c r="E2035">
        <v>246.26499999999999</v>
      </c>
      <c r="F2035">
        <v>21.45333333333333</v>
      </c>
    </row>
    <row r="2036" spans="1:6" x14ac:dyDescent="0.25">
      <c r="A2036" s="1">
        <v>2441</v>
      </c>
      <c r="B2036" t="s">
        <v>208</v>
      </c>
      <c r="C2036" t="s">
        <v>467</v>
      </c>
      <c r="D2036">
        <v>31.08583333333333</v>
      </c>
      <c r="E2036">
        <v>497.59333333333331</v>
      </c>
      <c r="F2036">
        <v>29.95333333333333</v>
      </c>
    </row>
    <row r="2037" spans="1:6" x14ac:dyDescent="0.25">
      <c r="A2037" s="1">
        <v>2442</v>
      </c>
      <c r="B2037" t="s">
        <v>208</v>
      </c>
      <c r="C2037" t="s">
        <v>468</v>
      </c>
      <c r="D2037">
        <v>26.2925</v>
      </c>
      <c r="E2037">
        <v>446.83333333333331</v>
      </c>
      <c r="F2037">
        <v>38.616666666666667</v>
      </c>
    </row>
    <row r="2038" spans="1:6" x14ac:dyDescent="0.25">
      <c r="A2038" s="1">
        <v>2443</v>
      </c>
      <c r="B2038" t="s">
        <v>208</v>
      </c>
      <c r="C2038" t="s">
        <v>469</v>
      </c>
      <c r="D2038">
        <v>9.9875000000000007</v>
      </c>
      <c r="E2038">
        <v>152.60499999999999</v>
      </c>
      <c r="F2038">
        <v>21.303333333333331</v>
      </c>
    </row>
    <row r="2039" spans="1:6" x14ac:dyDescent="0.25">
      <c r="A2039" s="1">
        <v>2444</v>
      </c>
      <c r="B2039" t="s">
        <v>208</v>
      </c>
      <c r="C2039" t="s">
        <v>470</v>
      </c>
      <c r="D2039">
        <v>14.919166666666669</v>
      </c>
      <c r="E2039">
        <v>230.26916666666671</v>
      </c>
      <c r="F2039">
        <v>23.44916666666667</v>
      </c>
    </row>
    <row r="2040" spans="1:6" x14ac:dyDescent="0.25">
      <c r="A2040" s="1">
        <v>2445</v>
      </c>
      <c r="B2040" t="s">
        <v>208</v>
      </c>
      <c r="C2040" t="s">
        <v>471</v>
      </c>
      <c r="D2040">
        <v>12.14</v>
      </c>
      <c r="E2040">
        <v>194.27833333333331</v>
      </c>
      <c r="F2040">
        <v>21.551666666666669</v>
      </c>
    </row>
    <row r="2041" spans="1:6" x14ac:dyDescent="0.25">
      <c r="A2041" s="1">
        <v>2446</v>
      </c>
      <c r="B2041" t="s">
        <v>208</v>
      </c>
      <c r="C2041" t="s">
        <v>472</v>
      </c>
      <c r="D2041">
        <v>3.979166666666667</v>
      </c>
      <c r="E2041">
        <v>67.13</v>
      </c>
      <c r="F2041">
        <v>19.049166666666672</v>
      </c>
    </row>
    <row r="2042" spans="1:6" x14ac:dyDescent="0.25">
      <c r="A2042" s="1">
        <v>2449</v>
      </c>
      <c r="B2042" t="s">
        <v>209</v>
      </c>
      <c r="C2042" t="s">
        <v>463</v>
      </c>
      <c r="D2042">
        <v>9.0983333333333327</v>
      </c>
      <c r="E2042">
        <v>158.70083333333341</v>
      </c>
      <c r="F2042">
        <v>18.060833333333331</v>
      </c>
    </row>
    <row r="2043" spans="1:6" x14ac:dyDescent="0.25">
      <c r="A2043" s="1">
        <v>2450</v>
      </c>
      <c r="B2043" t="s">
        <v>209</v>
      </c>
      <c r="C2043" t="s">
        <v>464</v>
      </c>
      <c r="D2043">
        <v>14.045833333333331</v>
      </c>
      <c r="E2043">
        <v>235.63749999999999</v>
      </c>
      <c r="F2043">
        <v>23.715</v>
      </c>
    </row>
    <row r="2044" spans="1:6" x14ac:dyDescent="0.25">
      <c r="A2044" s="1">
        <v>2451</v>
      </c>
      <c r="B2044" t="s">
        <v>209</v>
      </c>
      <c r="C2044" t="s">
        <v>465</v>
      </c>
      <c r="D2044">
        <v>18.2775</v>
      </c>
      <c r="E2044">
        <v>302.37583333333328</v>
      </c>
      <c r="F2044">
        <v>30.34333333333333</v>
      </c>
    </row>
    <row r="2045" spans="1:6" x14ac:dyDescent="0.25">
      <c r="A2045" s="1">
        <v>2452</v>
      </c>
      <c r="B2045" t="s">
        <v>209</v>
      </c>
      <c r="C2045" t="s">
        <v>466</v>
      </c>
      <c r="D2045">
        <v>23.864166666666669</v>
      </c>
      <c r="E2045">
        <v>389.96333333333342</v>
      </c>
      <c r="F2045">
        <v>32.693333333333328</v>
      </c>
    </row>
    <row r="2046" spans="1:6" x14ac:dyDescent="0.25">
      <c r="A2046" s="1">
        <v>2453</v>
      </c>
      <c r="B2046" t="s">
        <v>209</v>
      </c>
      <c r="C2046" t="s">
        <v>467</v>
      </c>
      <c r="D2046">
        <v>29.32416666666667</v>
      </c>
      <c r="E2046">
        <v>485.15666666666658</v>
      </c>
      <c r="F2046">
        <v>34.737499999999997</v>
      </c>
    </row>
    <row r="2047" spans="1:6" x14ac:dyDescent="0.25">
      <c r="A2047" s="1">
        <v>2454</v>
      </c>
      <c r="B2047" t="s">
        <v>209</v>
      </c>
      <c r="C2047" t="s">
        <v>468</v>
      </c>
      <c r="D2047">
        <v>23.641666666666669</v>
      </c>
      <c r="E2047">
        <v>396.62416666666672</v>
      </c>
      <c r="F2047">
        <v>38.46</v>
      </c>
    </row>
    <row r="2048" spans="1:6" x14ac:dyDescent="0.25">
      <c r="A2048" s="1">
        <v>2455</v>
      </c>
      <c r="B2048" t="s">
        <v>209</v>
      </c>
      <c r="C2048" t="s">
        <v>469</v>
      </c>
      <c r="D2048">
        <v>16.2225</v>
      </c>
      <c r="E2048">
        <v>269.73166666666663</v>
      </c>
      <c r="F2048">
        <v>32.148333333333333</v>
      </c>
    </row>
    <row r="2049" spans="1:6" x14ac:dyDescent="0.25">
      <c r="A2049" s="1">
        <v>2456</v>
      </c>
      <c r="B2049" t="s">
        <v>209</v>
      </c>
      <c r="C2049" t="s">
        <v>470</v>
      </c>
      <c r="D2049">
        <v>6.0925000000000002</v>
      </c>
      <c r="E2049">
        <v>102.7083333333333</v>
      </c>
      <c r="F2049">
        <v>21.63666666666667</v>
      </c>
    </row>
    <row r="2050" spans="1:6" x14ac:dyDescent="0.25">
      <c r="A2050" s="1">
        <v>2457</v>
      </c>
      <c r="B2050" t="s">
        <v>209</v>
      </c>
      <c r="C2050" t="s">
        <v>471</v>
      </c>
      <c r="D2050">
        <v>8.5208333333333321</v>
      </c>
      <c r="E2050">
        <v>132.36083333333329</v>
      </c>
      <c r="F2050">
        <v>19.942499999999999</v>
      </c>
    </row>
    <row r="2051" spans="1:6" x14ac:dyDescent="0.25">
      <c r="A2051" s="1">
        <v>2458</v>
      </c>
      <c r="B2051" t="s">
        <v>209</v>
      </c>
      <c r="C2051" t="s">
        <v>472</v>
      </c>
      <c r="D2051">
        <v>3.921666666666666</v>
      </c>
      <c r="E2051">
        <v>69.276666666666685</v>
      </c>
      <c r="F2051">
        <v>18.11</v>
      </c>
    </row>
    <row r="2052" spans="1:6" x14ac:dyDescent="0.25">
      <c r="A2052" s="1">
        <v>2461</v>
      </c>
      <c r="B2052" t="s">
        <v>210</v>
      </c>
      <c r="C2052" t="s">
        <v>463</v>
      </c>
      <c r="D2052">
        <v>6.232499999999999</v>
      </c>
      <c r="E2052">
        <v>104.4916666666667</v>
      </c>
      <c r="F2052">
        <v>16.295833333333331</v>
      </c>
    </row>
    <row r="2053" spans="1:6" x14ac:dyDescent="0.25">
      <c r="A2053" s="1">
        <v>2462</v>
      </c>
      <c r="B2053" t="s">
        <v>210</v>
      </c>
      <c r="C2053" t="s">
        <v>464</v>
      </c>
      <c r="D2053">
        <v>16.317499999999999</v>
      </c>
      <c r="E2053">
        <v>291.95833333333331</v>
      </c>
      <c r="F2053">
        <v>26.28916666666667</v>
      </c>
    </row>
    <row r="2054" spans="1:6" x14ac:dyDescent="0.25">
      <c r="A2054" s="1">
        <v>2463</v>
      </c>
      <c r="B2054" t="s">
        <v>210</v>
      </c>
      <c r="C2054" t="s">
        <v>465</v>
      </c>
      <c r="D2054">
        <v>14.23</v>
      </c>
      <c r="E2054">
        <v>241.31833333333341</v>
      </c>
      <c r="F2054">
        <v>26.97666666666667</v>
      </c>
    </row>
    <row r="2055" spans="1:6" x14ac:dyDescent="0.25">
      <c r="A2055" s="1">
        <v>2464</v>
      </c>
      <c r="B2055" t="s">
        <v>210</v>
      </c>
      <c r="C2055" t="s">
        <v>466</v>
      </c>
      <c r="D2055">
        <v>12.361666666666659</v>
      </c>
      <c r="E2055">
        <v>194.04499999999999</v>
      </c>
      <c r="F2055">
        <v>24.14083333333333</v>
      </c>
    </row>
    <row r="2056" spans="1:6" x14ac:dyDescent="0.25">
      <c r="A2056" s="1">
        <v>2465</v>
      </c>
      <c r="B2056" t="s">
        <v>210</v>
      </c>
      <c r="C2056" t="s">
        <v>467</v>
      </c>
      <c r="D2056">
        <v>18.043333333333329</v>
      </c>
      <c r="E2056">
        <v>285.10500000000002</v>
      </c>
      <c r="F2056">
        <v>28.376666666666669</v>
      </c>
    </row>
    <row r="2057" spans="1:6" x14ac:dyDescent="0.25">
      <c r="A2057" s="1">
        <v>2466</v>
      </c>
      <c r="B2057" t="s">
        <v>210</v>
      </c>
      <c r="C2057" t="s">
        <v>468</v>
      </c>
      <c r="D2057">
        <v>12.235833333333339</v>
      </c>
      <c r="E2057">
        <v>192.53416666666661</v>
      </c>
      <c r="F2057">
        <v>23.59416666666667</v>
      </c>
    </row>
    <row r="2058" spans="1:6" x14ac:dyDescent="0.25">
      <c r="A2058" s="1">
        <v>2467</v>
      </c>
      <c r="B2058" t="s">
        <v>210</v>
      </c>
      <c r="C2058" t="s">
        <v>469</v>
      </c>
      <c r="D2058">
        <v>14.67583333333334</v>
      </c>
      <c r="E2058">
        <v>232.15</v>
      </c>
      <c r="F2058">
        <v>24.560833333333331</v>
      </c>
    </row>
    <row r="2059" spans="1:6" x14ac:dyDescent="0.25">
      <c r="A2059" s="1">
        <v>2468</v>
      </c>
      <c r="B2059" t="s">
        <v>210</v>
      </c>
      <c r="C2059" t="s">
        <v>470</v>
      </c>
      <c r="D2059">
        <v>13.141666666666669</v>
      </c>
      <c r="E2059">
        <v>224.12416666666661</v>
      </c>
      <c r="F2059">
        <v>23.326666666666672</v>
      </c>
    </row>
    <row r="2060" spans="1:6" x14ac:dyDescent="0.25">
      <c r="A2060" s="1">
        <v>2469</v>
      </c>
      <c r="B2060" t="s">
        <v>210</v>
      </c>
      <c r="C2060" t="s">
        <v>471</v>
      </c>
      <c r="D2060">
        <v>9.850833333333334</v>
      </c>
      <c r="E2060">
        <v>154.89750000000001</v>
      </c>
      <c r="F2060">
        <v>19.321666666666669</v>
      </c>
    </row>
    <row r="2061" spans="1:6" x14ac:dyDescent="0.25">
      <c r="A2061" s="1">
        <v>2470</v>
      </c>
      <c r="B2061" t="s">
        <v>210</v>
      </c>
      <c r="C2061" t="s">
        <v>472</v>
      </c>
      <c r="D2061">
        <v>4.269166666666667</v>
      </c>
      <c r="E2061">
        <v>69.610833333333332</v>
      </c>
      <c r="F2061">
        <v>17.929166666666671</v>
      </c>
    </row>
    <row r="2062" spans="1:6" x14ac:dyDescent="0.25">
      <c r="A2062" s="1">
        <v>2473</v>
      </c>
      <c r="B2062" t="s">
        <v>211</v>
      </c>
      <c r="C2062" t="s">
        <v>463</v>
      </c>
      <c r="D2062">
        <v>10.49</v>
      </c>
      <c r="E2062">
        <v>224.48416666666671</v>
      </c>
      <c r="F2062">
        <v>18.303333333333331</v>
      </c>
    </row>
    <row r="2063" spans="1:6" x14ac:dyDescent="0.25">
      <c r="A2063" s="1">
        <v>2474</v>
      </c>
      <c r="B2063" t="s">
        <v>211</v>
      </c>
      <c r="C2063" t="s">
        <v>464</v>
      </c>
      <c r="D2063">
        <v>28.626666666666669</v>
      </c>
      <c r="E2063">
        <v>563.06833333333327</v>
      </c>
      <c r="F2063">
        <v>35.536666666666669</v>
      </c>
    </row>
    <row r="2064" spans="1:6" x14ac:dyDescent="0.25">
      <c r="A2064" s="1">
        <v>2475</v>
      </c>
      <c r="B2064" t="s">
        <v>211</v>
      </c>
      <c r="C2064" t="s">
        <v>465</v>
      </c>
      <c r="D2064">
        <v>42.595833333333353</v>
      </c>
      <c r="E2064">
        <v>806.73083333333341</v>
      </c>
      <c r="F2064">
        <v>45.086666666666659</v>
      </c>
    </row>
    <row r="2065" spans="1:6" x14ac:dyDescent="0.25">
      <c r="A2065" s="1">
        <v>2476</v>
      </c>
      <c r="B2065" t="s">
        <v>211</v>
      </c>
      <c r="C2065" t="s">
        <v>466</v>
      </c>
      <c r="D2065">
        <v>53.38416666666668</v>
      </c>
      <c r="E2065">
        <v>978.32</v>
      </c>
      <c r="F2065">
        <v>43.207499999999989</v>
      </c>
    </row>
    <row r="2066" spans="1:6" x14ac:dyDescent="0.25">
      <c r="A2066" s="1">
        <v>2477</v>
      </c>
      <c r="B2066" t="s">
        <v>211</v>
      </c>
      <c r="C2066" t="s">
        <v>467</v>
      </c>
      <c r="D2066">
        <v>46.63</v>
      </c>
      <c r="E2066">
        <v>838.06583333333344</v>
      </c>
      <c r="F2066">
        <v>42.876666666666672</v>
      </c>
    </row>
    <row r="2067" spans="1:6" x14ac:dyDescent="0.25">
      <c r="A2067" s="1">
        <v>2478</v>
      </c>
      <c r="B2067" t="s">
        <v>211</v>
      </c>
      <c r="C2067" t="s">
        <v>468</v>
      </c>
      <c r="D2067">
        <v>33.402500000000003</v>
      </c>
      <c r="E2067">
        <v>595.99083333333328</v>
      </c>
      <c r="F2067">
        <v>42.277500000000003</v>
      </c>
    </row>
    <row r="2068" spans="1:6" x14ac:dyDescent="0.25">
      <c r="A2068" s="1">
        <v>2479</v>
      </c>
      <c r="B2068" t="s">
        <v>211</v>
      </c>
      <c r="C2068" t="s">
        <v>469</v>
      </c>
      <c r="D2068">
        <v>20.795000000000002</v>
      </c>
      <c r="E2068">
        <v>364.61666666666667</v>
      </c>
      <c r="F2068">
        <v>35.533333333333331</v>
      </c>
    </row>
    <row r="2069" spans="1:6" x14ac:dyDescent="0.25">
      <c r="A2069" s="1">
        <v>2480</v>
      </c>
      <c r="B2069" t="s">
        <v>211</v>
      </c>
      <c r="C2069" t="s">
        <v>470</v>
      </c>
      <c r="D2069">
        <v>11.808333333333341</v>
      </c>
      <c r="E2069">
        <v>195.6908333333333</v>
      </c>
      <c r="F2069">
        <v>29.68</v>
      </c>
    </row>
    <row r="2070" spans="1:6" x14ac:dyDescent="0.25">
      <c r="A2070" s="1">
        <v>2481</v>
      </c>
      <c r="B2070" t="s">
        <v>211</v>
      </c>
      <c r="C2070" t="s">
        <v>471</v>
      </c>
      <c r="D2070">
        <v>5.37</v>
      </c>
      <c r="E2070">
        <v>97.147499999999994</v>
      </c>
      <c r="F2070">
        <v>24.229166666666671</v>
      </c>
    </row>
    <row r="2071" spans="1:6" x14ac:dyDescent="0.25">
      <c r="A2071" s="1">
        <v>2482</v>
      </c>
      <c r="B2071" t="s">
        <v>211</v>
      </c>
      <c r="C2071" t="s">
        <v>472</v>
      </c>
      <c r="D2071">
        <v>8.7008333333333336</v>
      </c>
      <c r="E2071">
        <v>138.06</v>
      </c>
      <c r="F2071">
        <v>26.084166666666661</v>
      </c>
    </row>
    <row r="2072" spans="1:6" x14ac:dyDescent="0.25">
      <c r="A2072" s="1">
        <v>2485</v>
      </c>
      <c r="B2072" t="s">
        <v>212</v>
      </c>
      <c r="C2072" t="s">
        <v>463</v>
      </c>
      <c r="D2072">
        <v>8.8708333333333336</v>
      </c>
      <c r="E2072">
        <v>179.79916666666671</v>
      </c>
      <c r="F2072">
        <v>18.50333333333333</v>
      </c>
    </row>
    <row r="2073" spans="1:6" x14ac:dyDescent="0.25">
      <c r="A2073" s="1">
        <v>2486</v>
      </c>
      <c r="B2073" t="s">
        <v>212</v>
      </c>
      <c r="C2073" t="s">
        <v>464</v>
      </c>
      <c r="D2073">
        <v>28.42916666666666</v>
      </c>
      <c r="E2073">
        <v>559.11666666666667</v>
      </c>
      <c r="F2073">
        <v>39.979999999999997</v>
      </c>
    </row>
    <row r="2074" spans="1:6" x14ac:dyDescent="0.25">
      <c r="A2074" s="1">
        <v>2487</v>
      </c>
      <c r="B2074" t="s">
        <v>212</v>
      </c>
      <c r="C2074" t="s">
        <v>465</v>
      </c>
      <c r="D2074">
        <v>33.153333333333343</v>
      </c>
      <c r="E2074">
        <v>619.81166666666672</v>
      </c>
      <c r="F2074">
        <v>45.000833333333333</v>
      </c>
    </row>
    <row r="2075" spans="1:6" x14ac:dyDescent="0.25">
      <c r="A2075" s="1">
        <v>2488</v>
      </c>
      <c r="B2075" t="s">
        <v>212</v>
      </c>
      <c r="C2075" t="s">
        <v>466</v>
      </c>
      <c r="D2075">
        <v>28.05833333333333</v>
      </c>
      <c r="E2075">
        <v>511.63083333333338</v>
      </c>
      <c r="F2075">
        <v>39.018333333333331</v>
      </c>
    </row>
    <row r="2076" spans="1:6" x14ac:dyDescent="0.25">
      <c r="A2076" s="1">
        <v>2489</v>
      </c>
      <c r="B2076" t="s">
        <v>212</v>
      </c>
      <c r="C2076" t="s">
        <v>467</v>
      </c>
      <c r="D2076">
        <v>30.51583333333333</v>
      </c>
      <c r="E2076">
        <v>551.79999999999995</v>
      </c>
      <c r="F2076">
        <v>42.267499999999998</v>
      </c>
    </row>
    <row r="2077" spans="1:6" x14ac:dyDescent="0.25">
      <c r="A2077" s="1">
        <v>2490</v>
      </c>
      <c r="B2077" t="s">
        <v>212</v>
      </c>
      <c r="C2077" t="s">
        <v>468</v>
      </c>
      <c r="D2077">
        <v>50.386666666666663</v>
      </c>
      <c r="E2077">
        <v>922.48916666666673</v>
      </c>
      <c r="F2077">
        <v>53.549166666666672</v>
      </c>
    </row>
    <row r="2078" spans="1:6" x14ac:dyDescent="0.25">
      <c r="A2078" s="1">
        <v>2491</v>
      </c>
      <c r="B2078" t="s">
        <v>212</v>
      </c>
      <c r="C2078" t="s">
        <v>469</v>
      </c>
      <c r="D2078">
        <v>9.105833333333333</v>
      </c>
      <c r="E2078">
        <v>147.92500000000001</v>
      </c>
      <c r="F2078">
        <v>31.897500000000001</v>
      </c>
    </row>
    <row r="2079" spans="1:6" x14ac:dyDescent="0.25">
      <c r="A2079" s="1">
        <v>2492</v>
      </c>
      <c r="B2079" t="s">
        <v>212</v>
      </c>
      <c r="C2079" t="s">
        <v>470</v>
      </c>
      <c r="D2079">
        <v>19.337499999999999</v>
      </c>
      <c r="E2079">
        <v>385.36416666666668</v>
      </c>
      <c r="F2079">
        <v>36.405833333333327</v>
      </c>
    </row>
    <row r="2080" spans="1:6" x14ac:dyDescent="0.25">
      <c r="A2080" s="1">
        <v>2493</v>
      </c>
      <c r="B2080" t="s">
        <v>212</v>
      </c>
      <c r="C2080" t="s">
        <v>471</v>
      </c>
      <c r="D2080">
        <v>5.0775000000000006</v>
      </c>
      <c r="E2080">
        <v>98.769166666666663</v>
      </c>
      <c r="F2080">
        <v>22.78916666666667</v>
      </c>
    </row>
    <row r="2081" spans="1:6" x14ac:dyDescent="0.25">
      <c r="A2081" s="1">
        <v>2494</v>
      </c>
      <c r="B2081" t="s">
        <v>212</v>
      </c>
      <c r="C2081" t="s">
        <v>472</v>
      </c>
      <c r="D2081">
        <v>0.90583333333333338</v>
      </c>
      <c r="E2081">
        <v>19.528333333333329</v>
      </c>
      <c r="F2081">
        <v>18.294166666666669</v>
      </c>
    </row>
    <row r="2082" spans="1:6" x14ac:dyDescent="0.25">
      <c r="A2082" s="1">
        <v>2497</v>
      </c>
      <c r="B2082" t="s">
        <v>213</v>
      </c>
      <c r="C2082" t="s">
        <v>463</v>
      </c>
      <c r="D2082">
        <v>10.775833333333329</v>
      </c>
      <c r="E2082">
        <v>225.2833333333333</v>
      </c>
      <c r="F2082">
        <v>17.00083333333334</v>
      </c>
    </row>
    <row r="2083" spans="1:6" x14ac:dyDescent="0.25">
      <c r="A2083" s="1">
        <v>2498</v>
      </c>
      <c r="B2083" t="s">
        <v>213</v>
      </c>
      <c r="C2083" t="s">
        <v>464</v>
      </c>
      <c r="D2083">
        <v>29.725000000000001</v>
      </c>
      <c r="E2083">
        <v>580.54583333333323</v>
      </c>
      <c r="F2083">
        <v>35.92499999999999</v>
      </c>
    </row>
    <row r="2084" spans="1:6" x14ac:dyDescent="0.25">
      <c r="A2084" s="1">
        <v>2499</v>
      </c>
      <c r="B2084" t="s">
        <v>213</v>
      </c>
      <c r="C2084" t="s">
        <v>465</v>
      </c>
      <c r="D2084">
        <v>41.28</v>
      </c>
      <c r="E2084">
        <v>784.68416666666656</v>
      </c>
      <c r="F2084">
        <v>46.102500000000013</v>
      </c>
    </row>
    <row r="2085" spans="1:6" x14ac:dyDescent="0.25">
      <c r="A2085" s="1">
        <v>2500</v>
      </c>
      <c r="B2085" t="s">
        <v>213</v>
      </c>
      <c r="C2085" t="s">
        <v>466</v>
      </c>
      <c r="D2085">
        <v>46.859999999999992</v>
      </c>
      <c r="E2085">
        <v>879.27250000000026</v>
      </c>
      <c r="F2085">
        <v>50.05916666666667</v>
      </c>
    </row>
    <row r="2086" spans="1:6" x14ac:dyDescent="0.25">
      <c r="A2086" s="1">
        <v>2501</v>
      </c>
      <c r="B2086" t="s">
        <v>213</v>
      </c>
      <c r="C2086" t="s">
        <v>467</v>
      </c>
      <c r="D2086">
        <v>45.768333333333338</v>
      </c>
      <c r="E2086">
        <v>846.15249999999969</v>
      </c>
      <c r="F2086">
        <v>44.696666666666658</v>
      </c>
    </row>
    <row r="2087" spans="1:6" x14ac:dyDescent="0.25">
      <c r="A2087" s="1">
        <v>2502</v>
      </c>
      <c r="B2087" t="s">
        <v>213</v>
      </c>
      <c r="C2087" t="s">
        <v>468</v>
      </c>
      <c r="D2087">
        <v>39.563333333333333</v>
      </c>
      <c r="E2087">
        <v>721.95666666666659</v>
      </c>
      <c r="F2087">
        <v>44.723333333333343</v>
      </c>
    </row>
    <row r="2088" spans="1:6" x14ac:dyDescent="0.25">
      <c r="A2088" s="1">
        <v>2503</v>
      </c>
      <c r="B2088" t="s">
        <v>213</v>
      </c>
      <c r="C2088" t="s">
        <v>469</v>
      </c>
      <c r="D2088">
        <v>42.535833333333329</v>
      </c>
      <c r="E2088">
        <v>809.74416666666662</v>
      </c>
      <c r="F2088">
        <v>46.075833333333321</v>
      </c>
    </row>
    <row r="2089" spans="1:6" x14ac:dyDescent="0.25">
      <c r="A2089" s="1">
        <v>2504</v>
      </c>
      <c r="B2089" t="s">
        <v>213</v>
      </c>
      <c r="C2089" t="s">
        <v>470</v>
      </c>
      <c r="D2089">
        <v>30.4</v>
      </c>
      <c r="E2089">
        <v>705.05166666666662</v>
      </c>
      <c r="F2089">
        <v>44.505000000000003</v>
      </c>
    </row>
    <row r="2090" spans="1:6" x14ac:dyDescent="0.25">
      <c r="A2090" s="1">
        <v>2505</v>
      </c>
      <c r="B2090" t="s">
        <v>213</v>
      </c>
      <c r="C2090" t="s">
        <v>471</v>
      </c>
      <c r="D2090">
        <v>16.9925</v>
      </c>
      <c r="E2090">
        <v>471.88916666666682</v>
      </c>
      <c r="F2090">
        <v>39.613333333333337</v>
      </c>
    </row>
    <row r="2091" spans="1:6" x14ac:dyDescent="0.25">
      <c r="A2091" s="1">
        <v>2506</v>
      </c>
      <c r="B2091" t="s">
        <v>213</v>
      </c>
      <c r="C2091" t="s">
        <v>472</v>
      </c>
      <c r="D2091">
        <v>4.6616666666666671</v>
      </c>
      <c r="E2091">
        <v>97.014166666666682</v>
      </c>
      <c r="F2091">
        <v>23.237500000000001</v>
      </c>
    </row>
    <row r="2092" spans="1:6" x14ac:dyDescent="0.25">
      <c r="A2092" s="1">
        <v>2509</v>
      </c>
      <c r="B2092" t="s">
        <v>214</v>
      </c>
      <c r="C2092" t="s">
        <v>463</v>
      </c>
      <c r="D2092">
        <v>14.7875</v>
      </c>
      <c r="E2092">
        <v>286.79416666666663</v>
      </c>
      <c r="F2092">
        <v>23.146666666666661</v>
      </c>
    </row>
    <row r="2093" spans="1:6" x14ac:dyDescent="0.25">
      <c r="A2093" s="1">
        <v>2510</v>
      </c>
      <c r="B2093" t="s">
        <v>214</v>
      </c>
      <c r="C2093" t="s">
        <v>464</v>
      </c>
      <c r="D2093">
        <v>23.358333333333331</v>
      </c>
      <c r="E2093">
        <v>425.73833333333329</v>
      </c>
      <c r="F2093">
        <v>32.064999999999998</v>
      </c>
    </row>
    <row r="2094" spans="1:6" x14ac:dyDescent="0.25">
      <c r="A2094" s="1">
        <v>2511</v>
      </c>
      <c r="B2094" t="s">
        <v>214</v>
      </c>
      <c r="C2094" t="s">
        <v>465</v>
      </c>
      <c r="D2094">
        <v>44.467500000000001</v>
      </c>
      <c r="E2094">
        <v>796.6925</v>
      </c>
      <c r="F2094">
        <v>42.048333333333332</v>
      </c>
    </row>
    <row r="2095" spans="1:6" x14ac:dyDescent="0.25">
      <c r="A2095" s="1">
        <v>2512</v>
      </c>
      <c r="B2095" t="s">
        <v>214</v>
      </c>
      <c r="C2095" t="s">
        <v>466</v>
      </c>
      <c r="D2095">
        <v>36.570833333333333</v>
      </c>
      <c r="E2095">
        <v>655.59666666666669</v>
      </c>
      <c r="F2095">
        <v>42.664999999999999</v>
      </c>
    </row>
    <row r="2096" spans="1:6" x14ac:dyDescent="0.25">
      <c r="A2096" s="1">
        <v>2513</v>
      </c>
      <c r="B2096" t="s">
        <v>214</v>
      </c>
      <c r="C2096" t="s">
        <v>467</v>
      </c>
      <c r="D2096">
        <v>17.95249999999999</v>
      </c>
      <c r="E2096">
        <v>290.44833333333332</v>
      </c>
      <c r="F2096">
        <v>27.92166666666667</v>
      </c>
    </row>
    <row r="2097" spans="1:6" x14ac:dyDescent="0.25">
      <c r="A2097" s="1">
        <v>2514</v>
      </c>
      <c r="B2097" t="s">
        <v>214</v>
      </c>
      <c r="C2097" t="s">
        <v>468</v>
      </c>
      <c r="D2097">
        <v>29.71916666666667</v>
      </c>
      <c r="E2097">
        <v>505.87583333333328</v>
      </c>
      <c r="F2097">
        <v>32.752499999999998</v>
      </c>
    </row>
    <row r="2098" spans="1:6" x14ac:dyDescent="0.25">
      <c r="A2098" s="1">
        <v>2515</v>
      </c>
      <c r="B2098" t="s">
        <v>214</v>
      </c>
      <c r="C2098" t="s">
        <v>469</v>
      </c>
      <c r="D2098">
        <v>20.009166666666669</v>
      </c>
      <c r="E2098">
        <v>327.54750000000001</v>
      </c>
      <c r="F2098">
        <v>29.834166666666661</v>
      </c>
    </row>
    <row r="2099" spans="1:6" x14ac:dyDescent="0.25">
      <c r="A2099" s="1">
        <v>2516</v>
      </c>
      <c r="B2099" t="s">
        <v>214</v>
      </c>
      <c r="C2099" t="s">
        <v>470</v>
      </c>
      <c r="D2099">
        <v>20.033333333333331</v>
      </c>
      <c r="E2099">
        <v>362.70583333333337</v>
      </c>
      <c r="F2099">
        <v>30.23833333333333</v>
      </c>
    </row>
    <row r="2100" spans="1:6" x14ac:dyDescent="0.25">
      <c r="A2100" s="1">
        <v>2517</v>
      </c>
      <c r="B2100" t="s">
        <v>214</v>
      </c>
      <c r="C2100" t="s">
        <v>471</v>
      </c>
      <c r="D2100">
        <v>12.651666666666671</v>
      </c>
      <c r="E2100">
        <v>244.5925</v>
      </c>
      <c r="F2100">
        <v>27.32</v>
      </c>
    </row>
    <row r="2101" spans="1:6" x14ac:dyDescent="0.25">
      <c r="A2101" s="1">
        <v>2518</v>
      </c>
      <c r="B2101" t="s">
        <v>214</v>
      </c>
      <c r="C2101" t="s">
        <v>472</v>
      </c>
      <c r="D2101">
        <v>7.6</v>
      </c>
      <c r="E2101">
        <v>125.0258333333333</v>
      </c>
      <c r="F2101">
        <v>23.646666666666668</v>
      </c>
    </row>
    <row r="2102" spans="1:6" x14ac:dyDescent="0.25">
      <c r="A2102" s="1">
        <v>2521</v>
      </c>
      <c r="B2102" t="s">
        <v>215</v>
      </c>
      <c r="C2102" t="s">
        <v>463</v>
      </c>
      <c r="D2102">
        <v>12.055833333333331</v>
      </c>
      <c r="E2102">
        <v>210.73500000000001</v>
      </c>
      <c r="F2102">
        <v>22.675000000000001</v>
      </c>
    </row>
    <row r="2103" spans="1:6" x14ac:dyDescent="0.25">
      <c r="A2103" s="1">
        <v>2522</v>
      </c>
      <c r="B2103" t="s">
        <v>215</v>
      </c>
      <c r="C2103" t="s">
        <v>464</v>
      </c>
      <c r="D2103">
        <v>29.4375</v>
      </c>
      <c r="E2103">
        <v>565.09833333333336</v>
      </c>
      <c r="F2103">
        <v>35.951666666666668</v>
      </c>
    </row>
    <row r="2104" spans="1:6" x14ac:dyDescent="0.25">
      <c r="A2104" s="1">
        <v>2523</v>
      </c>
      <c r="B2104" t="s">
        <v>215</v>
      </c>
      <c r="C2104" t="s">
        <v>465</v>
      </c>
      <c r="D2104">
        <v>44.027500000000003</v>
      </c>
      <c r="E2104">
        <v>838.71583333333331</v>
      </c>
      <c r="F2104">
        <v>44.608333333333327</v>
      </c>
    </row>
    <row r="2105" spans="1:6" x14ac:dyDescent="0.25">
      <c r="A2105" s="1">
        <v>2524</v>
      </c>
      <c r="B2105" t="s">
        <v>215</v>
      </c>
      <c r="C2105" t="s">
        <v>466</v>
      </c>
      <c r="D2105">
        <v>28.814999999999991</v>
      </c>
      <c r="E2105">
        <v>512.64333333333332</v>
      </c>
      <c r="F2105">
        <v>36.034166666666671</v>
      </c>
    </row>
    <row r="2106" spans="1:6" x14ac:dyDescent="0.25">
      <c r="A2106" s="1">
        <v>2525</v>
      </c>
      <c r="B2106" t="s">
        <v>215</v>
      </c>
      <c r="C2106" t="s">
        <v>467</v>
      </c>
      <c r="D2106">
        <v>36.372500000000002</v>
      </c>
      <c r="E2106">
        <v>640.7791666666667</v>
      </c>
      <c r="F2106">
        <v>38.793333333333329</v>
      </c>
    </row>
    <row r="2107" spans="1:6" x14ac:dyDescent="0.25">
      <c r="A2107" s="1">
        <v>2526</v>
      </c>
      <c r="B2107" t="s">
        <v>215</v>
      </c>
      <c r="C2107" t="s">
        <v>468</v>
      </c>
      <c r="D2107">
        <v>31.748333333333331</v>
      </c>
      <c r="E2107">
        <v>537.4083333333333</v>
      </c>
      <c r="F2107">
        <v>38.089166666666657</v>
      </c>
    </row>
    <row r="2108" spans="1:6" x14ac:dyDescent="0.25">
      <c r="A2108" s="1">
        <v>2527</v>
      </c>
      <c r="B2108" t="s">
        <v>215</v>
      </c>
      <c r="C2108" t="s">
        <v>469</v>
      </c>
      <c r="D2108">
        <v>27.704999999999998</v>
      </c>
      <c r="E2108">
        <v>456.88333333333333</v>
      </c>
      <c r="F2108">
        <v>35.154166666666669</v>
      </c>
    </row>
    <row r="2109" spans="1:6" x14ac:dyDescent="0.25">
      <c r="A2109" s="1">
        <v>2528</v>
      </c>
      <c r="B2109" t="s">
        <v>215</v>
      </c>
      <c r="C2109" t="s">
        <v>470</v>
      </c>
      <c r="D2109">
        <v>11.868333333333331</v>
      </c>
      <c r="E2109">
        <v>194.03</v>
      </c>
      <c r="F2109">
        <v>28.180833333333329</v>
      </c>
    </row>
    <row r="2110" spans="1:6" x14ac:dyDescent="0.25">
      <c r="A2110" s="1">
        <v>2529</v>
      </c>
      <c r="B2110" t="s">
        <v>215</v>
      </c>
      <c r="C2110" t="s">
        <v>471</v>
      </c>
      <c r="D2110">
        <v>12.0525</v>
      </c>
      <c r="E2110">
        <v>215.2466666666667</v>
      </c>
      <c r="F2110">
        <v>22.626666666666669</v>
      </c>
    </row>
    <row r="2111" spans="1:6" x14ac:dyDescent="0.25">
      <c r="A2111" s="1">
        <v>2530</v>
      </c>
      <c r="B2111" t="s">
        <v>215</v>
      </c>
      <c r="C2111" t="s">
        <v>472</v>
      </c>
      <c r="D2111">
        <v>7.482499999999999</v>
      </c>
      <c r="E2111">
        <v>118.5033333333333</v>
      </c>
      <c r="F2111">
        <v>22.305</v>
      </c>
    </row>
    <row r="2112" spans="1:6" x14ac:dyDescent="0.25">
      <c r="A2112" s="1">
        <v>2533</v>
      </c>
      <c r="B2112" t="s">
        <v>216</v>
      </c>
      <c r="C2112" t="s">
        <v>463</v>
      </c>
      <c r="D2112">
        <v>10.198333333333331</v>
      </c>
      <c r="E2112">
        <v>171.43583333333331</v>
      </c>
      <c r="F2112">
        <v>19.21083333333333</v>
      </c>
    </row>
    <row r="2113" spans="1:6" x14ac:dyDescent="0.25">
      <c r="A2113" s="1">
        <v>2534</v>
      </c>
      <c r="B2113" t="s">
        <v>216</v>
      </c>
      <c r="C2113" t="s">
        <v>464</v>
      </c>
      <c r="D2113">
        <v>16.529166666666669</v>
      </c>
      <c r="E2113">
        <v>282.17833333333328</v>
      </c>
      <c r="F2113">
        <v>23.829166666666669</v>
      </c>
    </row>
    <row r="2114" spans="1:6" x14ac:dyDescent="0.25">
      <c r="A2114" s="1">
        <v>2535</v>
      </c>
      <c r="B2114" t="s">
        <v>216</v>
      </c>
      <c r="C2114" t="s">
        <v>465</v>
      </c>
      <c r="D2114">
        <v>23.53416666666666</v>
      </c>
      <c r="E2114">
        <v>411.46916666666669</v>
      </c>
      <c r="F2114">
        <v>34.06166666666666</v>
      </c>
    </row>
    <row r="2115" spans="1:6" x14ac:dyDescent="0.25">
      <c r="A2115" s="1">
        <v>2536</v>
      </c>
      <c r="B2115" t="s">
        <v>216</v>
      </c>
      <c r="C2115" t="s">
        <v>466</v>
      </c>
      <c r="D2115">
        <v>25.356666666666669</v>
      </c>
      <c r="E2115">
        <v>425.91166666666669</v>
      </c>
      <c r="F2115">
        <v>33.172499999999999</v>
      </c>
    </row>
    <row r="2116" spans="1:6" x14ac:dyDescent="0.25">
      <c r="A2116" s="1">
        <v>2537</v>
      </c>
      <c r="B2116" t="s">
        <v>216</v>
      </c>
      <c r="C2116" t="s">
        <v>467</v>
      </c>
      <c r="D2116">
        <v>33.843333333333327</v>
      </c>
      <c r="E2116">
        <v>583.54666666666674</v>
      </c>
      <c r="F2116">
        <v>37.125833333333333</v>
      </c>
    </row>
    <row r="2117" spans="1:6" x14ac:dyDescent="0.25">
      <c r="A2117" s="1">
        <v>2538</v>
      </c>
      <c r="B2117" t="s">
        <v>216</v>
      </c>
      <c r="C2117" t="s">
        <v>468</v>
      </c>
      <c r="D2117">
        <v>30.4575</v>
      </c>
      <c r="E2117">
        <v>498.14333333333332</v>
      </c>
      <c r="F2117">
        <v>32.294166666666662</v>
      </c>
    </row>
    <row r="2118" spans="1:6" x14ac:dyDescent="0.25">
      <c r="A2118" s="1">
        <v>2539</v>
      </c>
      <c r="B2118" t="s">
        <v>216</v>
      </c>
      <c r="C2118" t="s">
        <v>469</v>
      </c>
      <c r="D2118">
        <v>30.947500000000002</v>
      </c>
      <c r="E2118">
        <v>495.20749999999998</v>
      </c>
      <c r="F2118">
        <v>34.563333333333333</v>
      </c>
    </row>
    <row r="2119" spans="1:6" x14ac:dyDescent="0.25">
      <c r="A2119" s="1">
        <v>2540</v>
      </c>
      <c r="B2119" t="s">
        <v>216</v>
      </c>
      <c r="C2119" t="s">
        <v>470</v>
      </c>
      <c r="D2119">
        <v>13.900833333333329</v>
      </c>
      <c r="E2119">
        <v>226.5733333333333</v>
      </c>
      <c r="F2119">
        <v>28.230833333333329</v>
      </c>
    </row>
    <row r="2120" spans="1:6" x14ac:dyDescent="0.25">
      <c r="A2120" s="1">
        <v>2541</v>
      </c>
      <c r="B2120" t="s">
        <v>216</v>
      </c>
      <c r="C2120" t="s">
        <v>471</v>
      </c>
      <c r="D2120">
        <v>7.6649999999999991</v>
      </c>
      <c r="E2120">
        <v>127.3325</v>
      </c>
      <c r="F2120">
        <v>22.194166666666671</v>
      </c>
    </row>
    <row r="2121" spans="1:6" x14ac:dyDescent="0.25">
      <c r="A2121" s="1">
        <v>2542</v>
      </c>
      <c r="B2121" t="s">
        <v>216</v>
      </c>
      <c r="C2121" t="s">
        <v>472</v>
      </c>
      <c r="D2121">
        <v>5.82</v>
      </c>
      <c r="E2121">
        <v>93.105833333333365</v>
      </c>
      <c r="F2121">
        <v>21.18</v>
      </c>
    </row>
    <row r="2122" spans="1:6" x14ac:dyDescent="0.25">
      <c r="A2122" s="1">
        <v>2545</v>
      </c>
      <c r="B2122" t="s">
        <v>217</v>
      </c>
      <c r="C2122" t="s">
        <v>463</v>
      </c>
      <c r="D2122">
        <v>9.9241666666666664</v>
      </c>
      <c r="E2122">
        <v>191.63749999999999</v>
      </c>
      <c r="F2122">
        <v>20.90583333333333</v>
      </c>
    </row>
    <row r="2123" spans="1:6" x14ac:dyDescent="0.25">
      <c r="A2123" s="1">
        <v>2546</v>
      </c>
      <c r="B2123" t="s">
        <v>217</v>
      </c>
      <c r="C2123" t="s">
        <v>464</v>
      </c>
      <c r="D2123">
        <v>20.318333333333332</v>
      </c>
      <c r="E2123">
        <v>386.80833333333328</v>
      </c>
      <c r="F2123">
        <v>32.064999999999998</v>
      </c>
    </row>
    <row r="2124" spans="1:6" x14ac:dyDescent="0.25">
      <c r="A2124" s="1">
        <v>2547</v>
      </c>
      <c r="B2124" t="s">
        <v>217</v>
      </c>
      <c r="C2124" t="s">
        <v>465</v>
      </c>
      <c r="D2124">
        <v>16.695833333333329</v>
      </c>
      <c r="E2124">
        <v>282.74583333333328</v>
      </c>
      <c r="F2124">
        <v>31.805</v>
      </c>
    </row>
    <row r="2125" spans="1:6" x14ac:dyDescent="0.25">
      <c r="A2125" s="1">
        <v>2548</v>
      </c>
      <c r="B2125" t="s">
        <v>217</v>
      </c>
      <c r="C2125" t="s">
        <v>466</v>
      </c>
      <c r="D2125">
        <v>18.255833333333332</v>
      </c>
      <c r="E2125">
        <v>295.72583333333341</v>
      </c>
      <c r="F2125">
        <v>29.004999999999999</v>
      </c>
    </row>
    <row r="2126" spans="1:6" x14ac:dyDescent="0.25">
      <c r="A2126" s="1">
        <v>2549</v>
      </c>
      <c r="B2126" t="s">
        <v>217</v>
      </c>
      <c r="C2126" t="s">
        <v>467</v>
      </c>
      <c r="D2126">
        <v>19.014166666666661</v>
      </c>
      <c r="E2126">
        <v>311.16000000000003</v>
      </c>
      <c r="F2126">
        <v>29.365833333333331</v>
      </c>
    </row>
    <row r="2127" spans="1:6" x14ac:dyDescent="0.25">
      <c r="A2127" s="1">
        <v>2550</v>
      </c>
      <c r="B2127" t="s">
        <v>217</v>
      </c>
      <c r="C2127" t="s">
        <v>468</v>
      </c>
      <c r="D2127">
        <v>35.966666666666669</v>
      </c>
      <c r="E2127">
        <v>604.87416666666672</v>
      </c>
      <c r="F2127">
        <v>34.064166666666672</v>
      </c>
    </row>
    <row r="2128" spans="1:6" x14ac:dyDescent="0.25">
      <c r="A2128" s="1">
        <v>2551</v>
      </c>
      <c r="B2128" t="s">
        <v>217</v>
      </c>
      <c r="C2128" t="s">
        <v>469</v>
      </c>
      <c r="D2128">
        <v>41.950833333333343</v>
      </c>
      <c r="E2128">
        <v>765.57083333333333</v>
      </c>
      <c r="F2128">
        <v>36.405833333333327</v>
      </c>
    </row>
    <row r="2129" spans="1:6" x14ac:dyDescent="0.25">
      <c r="A2129" s="1">
        <v>2552</v>
      </c>
      <c r="B2129" t="s">
        <v>217</v>
      </c>
      <c r="C2129" t="s">
        <v>470</v>
      </c>
      <c r="D2129">
        <v>17.4725</v>
      </c>
      <c r="E2129">
        <v>376.83499999999998</v>
      </c>
      <c r="F2129">
        <v>32.819166666666668</v>
      </c>
    </row>
    <row r="2130" spans="1:6" x14ac:dyDescent="0.25">
      <c r="A2130" s="1">
        <v>2553</v>
      </c>
      <c r="B2130" t="s">
        <v>217</v>
      </c>
      <c r="C2130" t="s">
        <v>471</v>
      </c>
      <c r="D2130">
        <v>1.6933333333333329</v>
      </c>
      <c r="E2130">
        <v>33.895000000000003</v>
      </c>
      <c r="F2130">
        <v>20.87</v>
      </c>
    </row>
    <row r="2131" spans="1:6" x14ac:dyDescent="0.25">
      <c r="A2131" s="1">
        <v>2554</v>
      </c>
      <c r="B2131" t="s">
        <v>217</v>
      </c>
      <c r="C2131" t="s">
        <v>472</v>
      </c>
      <c r="D2131">
        <v>1.904166666666667</v>
      </c>
      <c r="E2131">
        <v>37.559166666666663</v>
      </c>
      <c r="F2131">
        <v>20.920833333333331</v>
      </c>
    </row>
    <row r="2132" spans="1:6" x14ac:dyDescent="0.25">
      <c r="A2132" s="1">
        <v>2557</v>
      </c>
      <c r="B2132" t="s">
        <v>218</v>
      </c>
      <c r="C2132" t="s">
        <v>463</v>
      </c>
      <c r="D2132">
        <v>1.010833333333333</v>
      </c>
      <c r="E2132">
        <v>23.579166666666669</v>
      </c>
      <c r="F2132">
        <v>12.60333333333333</v>
      </c>
    </row>
    <row r="2133" spans="1:6" x14ac:dyDescent="0.25">
      <c r="A2133" s="1">
        <v>2558</v>
      </c>
      <c r="B2133" t="s">
        <v>218</v>
      </c>
      <c r="C2133" t="s">
        <v>464</v>
      </c>
      <c r="D2133">
        <v>3.55</v>
      </c>
      <c r="E2133">
        <v>64.470833333333331</v>
      </c>
      <c r="F2133">
        <v>14.04</v>
      </c>
    </row>
    <row r="2134" spans="1:6" x14ac:dyDescent="0.25">
      <c r="A2134" s="1">
        <v>2559</v>
      </c>
      <c r="B2134" t="s">
        <v>218</v>
      </c>
      <c r="C2134" t="s">
        <v>465</v>
      </c>
      <c r="D2134">
        <v>12.83333333333333</v>
      </c>
      <c r="E2134">
        <v>207.01333333333329</v>
      </c>
      <c r="F2134">
        <v>18.018333333333331</v>
      </c>
    </row>
    <row r="2135" spans="1:6" x14ac:dyDescent="0.25">
      <c r="A2135" s="1">
        <v>2560</v>
      </c>
      <c r="B2135" t="s">
        <v>218</v>
      </c>
      <c r="C2135" t="s">
        <v>466</v>
      </c>
      <c r="D2135">
        <v>20.000833333333329</v>
      </c>
      <c r="E2135">
        <v>321.82000000000011</v>
      </c>
      <c r="F2135">
        <v>26.302500000000009</v>
      </c>
    </row>
    <row r="2136" spans="1:6" x14ac:dyDescent="0.25">
      <c r="A2136" s="1">
        <v>2561</v>
      </c>
      <c r="B2136" t="s">
        <v>218</v>
      </c>
      <c r="C2136" t="s">
        <v>467</v>
      </c>
      <c r="D2136">
        <v>30.635000000000002</v>
      </c>
      <c r="E2136">
        <v>530.8399999999998</v>
      </c>
      <c r="F2136">
        <v>37.666666666666657</v>
      </c>
    </row>
    <row r="2137" spans="1:6" x14ac:dyDescent="0.25">
      <c r="A2137" s="1">
        <v>2562</v>
      </c>
      <c r="B2137" t="s">
        <v>218</v>
      </c>
      <c r="C2137" t="s">
        <v>468</v>
      </c>
      <c r="D2137">
        <v>22.040833333333332</v>
      </c>
      <c r="E2137">
        <v>356.72500000000002</v>
      </c>
      <c r="F2137">
        <v>29.824999999999999</v>
      </c>
    </row>
    <row r="2138" spans="1:6" x14ac:dyDescent="0.25">
      <c r="A2138" s="1">
        <v>2563</v>
      </c>
      <c r="B2138" t="s">
        <v>218</v>
      </c>
      <c r="C2138" t="s">
        <v>469</v>
      </c>
      <c r="D2138">
        <v>17.37083333333333</v>
      </c>
      <c r="E2138">
        <v>279.29416666666663</v>
      </c>
      <c r="F2138">
        <v>28.489166666666669</v>
      </c>
    </row>
    <row r="2139" spans="1:6" x14ac:dyDescent="0.25">
      <c r="A2139" s="1">
        <v>2564</v>
      </c>
      <c r="B2139" t="s">
        <v>218</v>
      </c>
      <c r="C2139" t="s">
        <v>470</v>
      </c>
      <c r="D2139">
        <v>8.7574999999999985</v>
      </c>
      <c r="E2139">
        <v>150.63166666666669</v>
      </c>
      <c r="F2139">
        <v>21.920833333333331</v>
      </c>
    </row>
    <row r="2140" spans="1:6" x14ac:dyDescent="0.25">
      <c r="A2140" s="1">
        <v>2565</v>
      </c>
      <c r="B2140" t="s">
        <v>218</v>
      </c>
      <c r="C2140" t="s">
        <v>471</v>
      </c>
      <c r="D2140">
        <v>14.22</v>
      </c>
      <c r="E2140">
        <v>232.63499999999999</v>
      </c>
      <c r="F2140">
        <v>24.573333333333331</v>
      </c>
    </row>
    <row r="2141" spans="1:6" x14ac:dyDescent="0.25">
      <c r="A2141" s="1">
        <v>2566</v>
      </c>
      <c r="B2141" t="s">
        <v>218</v>
      </c>
      <c r="C2141" t="s">
        <v>472</v>
      </c>
      <c r="D2141">
        <v>6.5725000000000016</v>
      </c>
      <c r="E2141">
        <v>92.65</v>
      </c>
      <c r="F2141">
        <v>18.895</v>
      </c>
    </row>
    <row r="2142" spans="1:6" x14ac:dyDescent="0.25">
      <c r="A2142" s="1">
        <v>2569</v>
      </c>
      <c r="B2142" t="s">
        <v>219</v>
      </c>
      <c r="C2142" t="s">
        <v>463</v>
      </c>
      <c r="D2142">
        <v>8.7091666666666683</v>
      </c>
      <c r="E2142">
        <v>149.07749999999999</v>
      </c>
      <c r="F2142">
        <v>20.070833333333329</v>
      </c>
    </row>
    <row r="2143" spans="1:6" x14ac:dyDescent="0.25">
      <c r="A2143" s="1">
        <v>2570</v>
      </c>
      <c r="B2143" t="s">
        <v>219</v>
      </c>
      <c r="C2143" t="s">
        <v>464</v>
      </c>
      <c r="D2143">
        <v>15.475</v>
      </c>
      <c r="E2143">
        <v>261.60250000000002</v>
      </c>
      <c r="F2143">
        <v>26.801666666666669</v>
      </c>
    </row>
    <row r="2144" spans="1:6" x14ac:dyDescent="0.25">
      <c r="A2144" s="1">
        <v>2571</v>
      </c>
      <c r="B2144" t="s">
        <v>219</v>
      </c>
      <c r="C2144" t="s">
        <v>465</v>
      </c>
      <c r="D2144">
        <v>13.361666666666659</v>
      </c>
      <c r="E2144">
        <v>222.6</v>
      </c>
      <c r="F2144">
        <v>26.65583333333333</v>
      </c>
    </row>
    <row r="2145" spans="1:6" x14ac:dyDescent="0.25">
      <c r="A2145" s="1">
        <v>2572</v>
      </c>
      <c r="B2145" t="s">
        <v>219</v>
      </c>
      <c r="C2145" t="s">
        <v>466</v>
      </c>
      <c r="D2145">
        <v>13.770833333333339</v>
      </c>
      <c r="E2145">
        <v>221.54</v>
      </c>
      <c r="F2145">
        <v>26.130833333333332</v>
      </c>
    </row>
    <row r="2146" spans="1:6" x14ac:dyDescent="0.25">
      <c r="A2146" s="1">
        <v>2573</v>
      </c>
      <c r="B2146" t="s">
        <v>219</v>
      </c>
      <c r="C2146" t="s">
        <v>467</v>
      </c>
      <c r="D2146">
        <v>9.6491666666666642</v>
      </c>
      <c r="E2146">
        <v>159.5083333333333</v>
      </c>
      <c r="F2146">
        <v>20.233333333333331</v>
      </c>
    </row>
    <row r="2147" spans="1:6" x14ac:dyDescent="0.25">
      <c r="A2147" s="1">
        <v>2574</v>
      </c>
      <c r="B2147" t="s">
        <v>219</v>
      </c>
      <c r="C2147" t="s">
        <v>468</v>
      </c>
      <c r="D2147">
        <v>13.14583333333333</v>
      </c>
      <c r="E2147">
        <v>214.45750000000001</v>
      </c>
      <c r="F2147">
        <v>20.383333333333329</v>
      </c>
    </row>
    <row r="2148" spans="1:6" x14ac:dyDescent="0.25">
      <c r="A2148" s="1">
        <v>2575</v>
      </c>
      <c r="B2148" t="s">
        <v>219</v>
      </c>
      <c r="C2148" t="s">
        <v>469</v>
      </c>
      <c r="D2148">
        <v>11.3825</v>
      </c>
      <c r="E2148">
        <v>187.67583333333329</v>
      </c>
      <c r="F2148">
        <v>21.64083333333333</v>
      </c>
    </row>
    <row r="2149" spans="1:6" x14ac:dyDescent="0.25">
      <c r="A2149" s="1">
        <v>2576</v>
      </c>
      <c r="B2149" t="s">
        <v>219</v>
      </c>
      <c r="C2149" t="s">
        <v>470</v>
      </c>
      <c r="D2149">
        <v>13.50333333333333</v>
      </c>
      <c r="E2149">
        <v>223.6283333333333</v>
      </c>
      <c r="F2149">
        <v>24.204999999999998</v>
      </c>
    </row>
    <row r="2150" spans="1:6" x14ac:dyDescent="0.25">
      <c r="A2150" s="1">
        <v>2577</v>
      </c>
      <c r="B2150" t="s">
        <v>219</v>
      </c>
      <c r="C2150" t="s">
        <v>471</v>
      </c>
      <c r="D2150">
        <v>9.2249999999999996</v>
      </c>
      <c r="E2150">
        <v>142.85916666666671</v>
      </c>
      <c r="F2150">
        <v>18.53083333333333</v>
      </c>
    </row>
    <row r="2151" spans="1:6" x14ac:dyDescent="0.25">
      <c r="A2151" s="1">
        <v>2578</v>
      </c>
      <c r="B2151" t="s">
        <v>219</v>
      </c>
      <c r="C2151" t="s">
        <v>472</v>
      </c>
      <c r="D2151">
        <v>6.1649999999999991</v>
      </c>
      <c r="E2151">
        <v>134.23333333333329</v>
      </c>
      <c r="F2151">
        <v>21.766666666666669</v>
      </c>
    </row>
    <row r="2152" spans="1:6" x14ac:dyDescent="0.25">
      <c r="A2152" s="1">
        <v>2581</v>
      </c>
      <c r="B2152" t="s">
        <v>220</v>
      </c>
      <c r="C2152" t="s">
        <v>463</v>
      </c>
      <c r="D2152">
        <v>2.2599999999999998</v>
      </c>
      <c r="E2152">
        <v>43.221666666666657</v>
      </c>
      <c r="F2152">
        <v>14.24416666666667</v>
      </c>
    </row>
    <row r="2153" spans="1:6" x14ac:dyDescent="0.25">
      <c r="A2153" s="1">
        <v>2582</v>
      </c>
      <c r="B2153" t="s">
        <v>220</v>
      </c>
      <c r="C2153" t="s">
        <v>464</v>
      </c>
      <c r="D2153">
        <v>5.3241666666666658</v>
      </c>
      <c r="E2153">
        <v>91.875833333333318</v>
      </c>
      <c r="F2153">
        <v>14.6675</v>
      </c>
    </row>
    <row r="2154" spans="1:6" x14ac:dyDescent="0.25">
      <c r="A2154" s="1">
        <v>2583</v>
      </c>
      <c r="B2154" t="s">
        <v>220</v>
      </c>
      <c r="C2154" t="s">
        <v>465</v>
      </c>
      <c r="D2154">
        <v>10.936666666666669</v>
      </c>
      <c r="E2154">
        <v>176.16916666666671</v>
      </c>
      <c r="F2154">
        <v>16.051666666666669</v>
      </c>
    </row>
    <row r="2155" spans="1:6" x14ac:dyDescent="0.25">
      <c r="A2155" s="1">
        <v>2584</v>
      </c>
      <c r="B2155" t="s">
        <v>220</v>
      </c>
      <c r="C2155" t="s">
        <v>466</v>
      </c>
      <c r="D2155">
        <v>13.928333333333329</v>
      </c>
      <c r="E2155">
        <v>224.04166666666671</v>
      </c>
      <c r="F2155">
        <v>16.440000000000001</v>
      </c>
    </row>
    <row r="2156" spans="1:6" x14ac:dyDescent="0.25">
      <c r="A2156" s="1">
        <v>2585</v>
      </c>
      <c r="B2156" t="s">
        <v>220</v>
      </c>
      <c r="C2156" t="s">
        <v>467</v>
      </c>
      <c r="D2156">
        <v>23.251666666666669</v>
      </c>
      <c r="E2156">
        <v>376.05666666666667</v>
      </c>
      <c r="F2156">
        <v>21.49166666666666</v>
      </c>
    </row>
    <row r="2157" spans="1:6" x14ac:dyDescent="0.25">
      <c r="A2157" s="1">
        <v>2586</v>
      </c>
      <c r="B2157" t="s">
        <v>220</v>
      </c>
      <c r="C2157" t="s">
        <v>468</v>
      </c>
      <c r="D2157">
        <v>36.318333333333342</v>
      </c>
      <c r="E2157">
        <v>588.58833333333325</v>
      </c>
      <c r="F2157">
        <v>29.24583333333333</v>
      </c>
    </row>
    <row r="2158" spans="1:6" x14ac:dyDescent="0.25">
      <c r="A2158" s="1">
        <v>2587</v>
      </c>
      <c r="B2158" t="s">
        <v>220</v>
      </c>
      <c r="C2158" t="s">
        <v>469</v>
      </c>
      <c r="D2158">
        <v>14.6325</v>
      </c>
      <c r="E2158">
        <v>239.32666666666671</v>
      </c>
      <c r="F2158">
        <v>22.676666666666669</v>
      </c>
    </row>
    <row r="2159" spans="1:6" x14ac:dyDescent="0.25">
      <c r="A2159" s="1">
        <v>2588</v>
      </c>
      <c r="B2159" t="s">
        <v>220</v>
      </c>
      <c r="C2159" t="s">
        <v>470</v>
      </c>
      <c r="D2159">
        <v>14.08</v>
      </c>
      <c r="E2159">
        <v>230.42166666666671</v>
      </c>
      <c r="F2159">
        <v>21.436666666666671</v>
      </c>
    </row>
    <row r="2160" spans="1:6" x14ac:dyDescent="0.25">
      <c r="A2160" s="1">
        <v>2589</v>
      </c>
      <c r="B2160" t="s">
        <v>220</v>
      </c>
      <c r="C2160" t="s">
        <v>471</v>
      </c>
      <c r="D2160">
        <v>15.18416666666667</v>
      </c>
      <c r="E2160">
        <v>257.33083333333332</v>
      </c>
      <c r="F2160">
        <v>25.8475</v>
      </c>
    </row>
    <row r="2161" spans="1:6" x14ac:dyDescent="0.25">
      <c r="A2161" s="1">
        <v>2590</v>
      </c>
      <c r="B2161" t="s">
        <v>220</v>
      </c>
      <c r="C2161" t="s">
        <v>472</v>
      </c>
      <c r="D2161">
        <v>8.0608333333333331</v>
      </c>
      <c r="E2161">
        <v>130.14416666666671</v>
      </c>
      <c r="F2161">
        <v>22.15666666666667</v>
      </c>
    </row>
    <row r="2162" spans="1:6" x14ac:dyDescent="0.25">
      <c r="A2162" s="1">
        <v>2593</v>
      </c>
      <c r="B2162" t="s">
        <v>221</v>
      </c>
      <c r="C2162" t="s">
        <v>463</v>
      </c>
      <c r="D2162">
        <v>8.6174999999999997</v>
      </c>
      <c r="E2162">
        <v>152.28749999999999</v>
      </c>
      <c r="F2162">
        <v>20.084166666666668</v>
      </c>
    </row>
    <row r="2163" spans="1:6" x14ac:dyDescent="0.25">
      <c r="A2163" s="1">
        <v>2594</v>
      </c>
      <c r="B2163" t="s">
        <v>221</v>
      </c>
      <c r="C2163" t="s">
        <v>464</v>
      </c>
      <c r="D2163">
        <v>11.05916666666667</v>
      </c>
      <c r="E2163">
        <v>186.1033333333333</v>
      </c>
      <c r="F2163">
        <v>24.3</v>
      </c>
    </row>
    <row r="2164" spans="1:6" x14ac:dyDescent="0.25">
      <c r="A2164" s="1">
        <v>2595</v>
      </c>
      <c r="B2164" t="s">
        <v>221</v>
      </c>
      <c r="C2164" t="s">
        <v>465</v>
      </c>
      <c r="D2164">
        <v>10.0275</v>
      </c>
      <c r="E2164">
        <v>161.38749999999999</v>
      </c>
      <c r="F2164">
        <v>22.87083333333333</v>
      </c>
    </row>
    <row r="2165" spans="1:6" x14ac:dyDescent="0.25">
      <c r="A2165" s="1">
        <v>2596</v>
      </c>
      <c r="B2165" t="s">
        <v>221</v>
      </c>
      <c r="C2165" t="s">
        <v>466</v>
      </c>
      <c r="D2165">
        <v>7.1541666666666659</v>
      </c>
      <c r="E2165">
        <v>118.84</v>
      </c>
      <c r="F2165">
        <v>19.98416666666667</v>
      </c>
    </row>
    <row r="2166" spans="1:6" x14ac:dyDescent="0.25">
      <c r="A2166" s="1">
        <v>2597</v>
      </c>
      <c r="B2166" t="s">
        <v>221</v>
      </c>
      <c r="C2166" t="s">
        <v>467</v>
      </c>
      <c r="D2166">
        <v>14.61916666666667</v>
      </c>
      <c r="E2166">
        <v>234.98583333333329</v>
      </c>
      <c r="F2166">
        <v>24.829166666666669</v>
      </c>
    </row>
    <row r="2167" spans="1:6" x14ac:dyDescent="0.25">
      <c r="A2167" s="1">
        <v>2598</v>
      </c>
      <c r="B2167" t="s">
        <v>221</v>
      </c>
      <c r="C2167" t="s">
        <v>468</v>
      </c>
      <c r="D2167">
        <v>14.054166666666671</v>
      </c>
      <c r="E2167">
        <v>229.96250000000001</v>
      </c>
      <c r="F2167">
        <v>25.170833333333331</v>
      </c>
    </row>
    <row r="2168" spans="1:6" x14ac:dyDescent="0.25">
      <c r="A2168" s="1">
        <v>2599</v>
      </c>
      <c r="B2168" t="s">
        <v>221</v>
      </c>
      <c r="C2168" t="s">
        <v>469</v>
      </c>
      <c r="D2168">
        <v>17.62</v>
      </c>
      <c r="E2168">
        <v>291.98416666666662</v>
      </c>
      <c r="F2168">
        <v>29.017499999999998</v>
      </c>
    </row>
    <row r="2169" spans="1:6" x14ac:dyDescent="0.25">
      <c r="A2169" s="1">
        <v>2600</v>
      </c>
      <c r="B2169" t="s">
        <v>221</v>
      </c>
      <c r="C2169" t="s">
        <v>470</v>
      </c>
      <c r="D2169">
        <v>14.275</v>
      </c>
      <c r="E2169">
        <v>225.38916666666671</v>
      </c>
      <c r="F2169">
        <v>26.767499999999998</v>
      </c>
    </row>
    <row r="2170" spans="1:6" x14ac:dyDescent="0.25">
      <c r="A2170" s="1">
        <v>2601</v>
      </c>
      <c r="B2170" t="s">
        <v>221</v>
      </c>
      <c r="C2170" t="s">
        <v>471</v>
      </c>
      <c r="D2170">
        <v>12.6875</v>
      </c>
      <c r="E2170">
        <v>263.17083333333329</v>
      </c>
      <c r="F2170">
        <v>29.53833333333333</v>
      </c>
    </row>
    <row r="2171" spans="1:6" x14ac:dyDescent="0.25">
      <c r="A2171" s="1">
        <v>2602</v>
      </c>
      <c r="B2171" t="s">
        <v>221</v>
      </c>
      <c r="C2171" t="s">
        <v>472</v>
      </c>
      <c r="D2171">
        <v>7.1241666666666674</v>
      </c>
      <c r="E2171">
        <v>163.2525</v>
      </c>
      <c r="F2171">
        <v>28.805</v>
      </c>
    </row>
    <row r="2172" spans="1:6" x14ac:dyDescent="0.25">
      <c r="A2172" s="1">
        <v>2605</v>
      </c>
      <c r="B2172" t="s">
        <v>222</v>
      </c>
      <c r="C2172" t="s">
        <v>463</v>
      </c>
      <c r="D2172">
        <v>9.2133333333333365</v>
      </c>
      <c r="E2172">
        <v>155.35249999999999</v>
      </c>
      <c r="F2172">
        <v>20.0275</v>
      </c>
    </row>
    <row r="2173" spans="1:6" x14ac:dyDescent="0.25">
      <c r="A2173" s="1">
        <v>2606</v>
      </c>
      <c r="B2173" t="s">
        <v>222</v>
      </c>
      <c r="C2173" t="s">
        <v>464</v>
      </c>
      <c r="D2173">
        <v>10.24833333333333</v>
      </c>
      <c r="E2173">
        <v>169.08666666666659</v>
      </c>
      <c r="F2173">
        <v>22.532499999999999</v>
      </c>
    </row>
    <row r="2174" spans="1:6" x14ac:dyDescent="0.25">
      <c r="A2174" s="1">
        <v>2607</v>
      </c>
      <c r="B2174" t="s">
        <v>222</v>
      </c>
      <c r="C2174" t="s">
        <v>465</v>
      </c>
      <c r="D2174">
        <v>15.642500000000011</v>
      </c>
      <c r="E2174">
        <v>257.4425</v>
      </c>
      <c r="F2174">
        <v>23.79666666666667</v>
      </c>
    </row>
    <row r="2175" spans="1:6" x14ac:dyDescent="0.25">
      <c r="A2175" s="1">
        <v>2608</v>
      </c>
      <c r="B2175" t="s">
        <v>222</v>
      </c>
      <c r="C2175" t="s">
        <v>466</v>
      </c>
      <c r="D2175">
        <v>24.091666666666669</v>
      </c>
      <c r="E2175">
        <v>401.85583333333329</v>
      </c>
      <c r="F2175">
        <v>27.044166666666669</v>
      </c>
    </row>
    <row r="2176" spans="1:6" x14ac:dyDescent="0.25">
      <c r="A2176" s="1">
        <v>2609</v>
      </c>
      <c r="B2176" t="s">
        <v>222</v>
      </c>
      <c r="C2176" t="s">
        <v>467</v>
      </c>
      <c r="D2176">
        <v>20.22750000000001</v>
      </c>
      <c r="E2176">
        <v>336.84666666666658</v>
      </c>
      <c r="F2176">
        <v>29.509999999999991</v>
      </c>
    </row>
    <row r="2177" spans="1:6" x14ac:dyDescent="0.25">
      <c r="A2177" s="1">
        <v>2610</v>
      </c>
      <c r="B2177" t="s">
        <v>222</v>
      </c>
      <c r="C2177" t="s">
        <v>468</v>
      </c>
      <c r="D2177">
        <v>14.1225</v>
      </c>
      <c r="E2177">
        <v>228.02499999999989</v>
      </c>
      <c r="F2177">
        <v>25.03833333333333</v>
      </c>
    </row>
    <row r="2178" spans="1:6" x14ac:dyDescent="0.25">
      <c r="A2178" s="1">
        <v>2611</v>
      </c>
      <c r="B2178" t="s">
        <v>222</v>
      </c>
      <c r="C2178" t="s">
        <v>469</v>
      </c>
      <c r="D2178">
        <v>13.486666666666659</v>
      </c>
      <c r="E2178">
        <v>214.70916666666659</v>
      </c>
      <c r="F2178">
        <v>25.45</v>
      </c>
    </row>
    <row r="2179" spans="1:6" x14ac:dyDescent="0.25">
      <c r="A2179" s="1">
        <v>2612</v>
      </c>
      <c r="B2179" t="s">
        <v>222</v>
      </c>
      <c r="C2179" t="s">
        <v>470</v>
      </c>
      <c r="D2179">
        <v>21.927500000000009</v>
      </c>
      <c r="E2179">
        <v>432.43416666666661</v>
      </c>
      <c r="F2179">
        <v>32.858333333333327</v>
      </c>
    </row>
    <row r="2180" spans="1:6" x14ac:dyDescent="0.25">
      <c r="A2180" s="1">
        <v>2613</v>
      </c>
      <c r="B2180" t="s">
        <v>222</v>
      </c>
      <c r="C2180" t="s">
        <v>471</v>
      </c>
      <c r="D2180">
        <v>19.180833333333329</v>
      </c>
      <c r="E2180">
        <v>463.48416666666662</v>
      </c>
      <c r="F2180">
        <v>34.769166666666663</v>
      </c>
    </row>
    <row r="2181" spans="1:6" x14ac:dyDescent="0.25">
      <c r="A2181" s="1">
        <v>2614</v>
      </c>
      <c r="B2181" t="s">
        <v>222</v>
      </c>
      <c r="C2181" t="s">
        <v>472</v>
      </c>
      <c r="D2181">
        <v>6.7358333333333329</v>
      </c>
      <c r="E2181">
        <v>105.375</v>
      </c>
      <c r="F2181">
        <v>20.068333333333332</v>
      </c>
    </row>
    <row r="2182" spans="1:6" x14ac:dyDescent="0.25">
      <c r="A2182" s="1">
        <v>2617</v>
      </c>
      <c r="B2182" t="s">
        <v>223</v>
      </c>
      <c r="C2182" t="s">
        <v>463</v>
      </c>
      <c r="D2182">
        <v>6.6641666666666683</v>
      </c>
      <c r="E2182">
        <v>113.6633333333333</v>
      </c>
      <c r="F2182">
        <v>18.285833333333329</v>
      </c>
    </row>
    <row r="2183" spans="1:6" x14ac:dyDescent="0.25">
      <c r="A2183" s="1">
        <v>2618</v>
      </c>
      <c r="B2183" t="s">
        <v>223</v>
      </c>
      <c r="C2183" t="s">
        <v>464</v>
      </c>
      <c r="D2183">
        <v>11.516666666666669</v>
      </c>
      <c r="E2183">
        <v>187.95750000000001</v>
      </c>
      <c r="F2183">
        <v>21.700833333333328</v>
      </c>
    </row>
    <row r="2184" spans="1:6" x14ac:dyDescent="0.25">
      <c r="A2184" s="1">
        <v>2619</v>
      </c>
      <c r="B2184" t="s">
        <v>223</v>
      </c>
      <c r="C2184" t="s">
        <v>465</v>
      </c>
      <c r="D2184">
        <v>24.34333333333333</v>
      </c>
      <c r="E2184">
        <v>408.36083333333329</v>
      </c>
      <c r="F2184">
        <v>30.360833333333328</v>
      </c>
    </row>
    <row r="2185" spans="1:6" x14ac:dyDescent="0.25">
      <c r="A2185" s="1">
        <v>2620</v>
      </c>
      <c r="B2185" t="s">
        <v>223</v>
      </c>
      <c r="C2185" t="s">
        <v>466</v>
      </c>
      <c r="D2185">
        <v>45.105833333333329</v>
      </c>
      <c r="E2185">
        <v>806.89416666666671</v>
      </c>
      <c r="F2185">
        <v>42.399166666666673</v>
      </c>
    </row>
    <row r="2186" spans="1:6" x14ac:dyDescent="0.25">
      <c r="A2186" s="1">
        <v>2621</v>
      </c>
      <c r="B2186" t="s">
        <v>223</v>
      </c>
      <c r="C2186" t="s">
        <v>467</v>
      </c>
      <c r="D2186">
        <v>25.740833333333331</v>
      </c>
      <c r="E2186">
        <v>427.02083333333331</v>
      </c>
      <c r="F2186">
        <v>35.344999999999999</v>
      </c>
    </row>
    <row r="2187" spans="1:6" x14ac:dyDescent="0.25">
      <c r="A2187" s="1">
        <v>2622</v>
      </c>
      <c r="B2187" t="s">
        <v>223</v>
      </c>
      <c r="C2187" t="s">
        <v>468</v>
      </c>
      <c r="D2187">
        <v>20.004999999999999</v>
      </c>
      <c r="E2187">
        <v>330.44250000000011</v>
      </c>
      <c r="F2187">
        <v>33.835833333333333</v>
      </c>
    </row>
    <row r="2188" spans="1:6" x14ac:dyDescent="0.25">
      <c r="A2188" s="1">
        <v>2623</v>
      </c>
      <c r="B2188" t="s">
        <v>223</v>
      </c>
      <c r="C2188" t="s">
        <v>469</v>
      </c>
      <c r="D2188">
        <v>10.422499999999999</v>
      </c>
      <c r="E2188">
        <v>161.46833333333331</v>
      </c>
      <c r="F2188">
        <v>25.458333333333329</v>
      </c>
    </row>
    <row r="2189" spans="1:6" x14ac:dyDescent="0.25">
      <c r="A2189" s="1">
        <v>2624</v>
      </c>
      <c r="B2189" t="s">
        <v>223</v>
      </c>
      <c r="C2189" t="s">
        <v>470</v>
      </c>
      <c r="D2189">
        <v>2.5908333333333342</v>
      </c>
      <c r="E2189">
        <v>47.178333333333342</v>
      </c>
      <c r="F2189">
        <v>19.487500000000001</v>
      </c>
    </row>
    <row r="2190" spans="1:6" x14ac:dyDescent="0.25">
      <c r="A2190" s="1">
        <v>2625</v>
      </c>
      <c r="B2190" t="s">
        <v>223</v>
      </c>
      <c r="C2190" t="s">
        <v>471</v>
      </c>
      <c r="D2190">
        <v>2.940833333333333</v>
      </c>
      <c r="E2190">
        <v>52.753333333333337</v>
      </c>
      <c r="F2190">
        <v>18.346666666666671</v>
      </c>
    </row>
    <row r="2191" spans="1:6" x14ac:dyDescent="0.25">
      <c r="A2191" s="1">
        <v>2626</v>
      </c>
      <c r="B2191" t="s">
        <v>223</v>
      </c>
      <c r="C2191" t="s">
        <v>472</v>
      </c>
      <c r="D2191">
        <v>3.6791666666666658</v>
      </c>
      <c r="E2191">
        <v>65.114999999999995</v>
      </c>
      <c r="F2191">
        <v>16.005833333333332</v>
      </c>
    </row>
    <row r="2192" spans="1:6" x14ac:dyDescent="0.25">
      <c r="A2192" s="1">
        <v>2629</v>
      </c>
      <c r="B2192" t="s">
        <v>224</v>
      </c>
      <c r="C2192" t="s">
        <v>463</v>
      </c>
      <c r="D2192">
        <v>4.5441666666666656</v>
      </c>
      <c r="E2192">
        <v>78.024166666666659</v>
      </c>
      <c r="F2192">
        <v>16.02416666666667</v>
      </c>
    </row>
    <row r="2193" spans="1:6" x14ac:dyDescent="0.25">
      <c r="A2193" s="1">
        <v>2630</v>
      </c>
      <c r="B2193" t="s">
        <v>224</v>
      </c>
      <c r="C2193" t="s">
        <v>464</v>
      </c>
      <c r="D2193">
        <v>11.602499999999999</v>
      </c>
      <c r="E2193">
        <v>190.93666666666661</v>
      </c>
      <c r="F2193">
        <v>20.083333333333329</v>
      </c>
    </row>
    <row r="2194" spans="1:6" x14ac:dyDescent="0.25">
      <c r="A2194" s="1">
        <v>2631</v>
      </c>
      <c r="B2194" t="s">
        <v>224</v>
      </c>
      <c r="C2194" t="s">
        <v>465</v>
      </c>
      <c r="D2194">
        <v>21.569166666666661</v>
      </c>
      <c r="E2194">
        <v>352.11083333333329</v>
      </c>
      <c r="F2194">
        <v>25.7575</v>
      </c>
    </row>
    <row r="2195" spans="1:6" x14ac:dyDescent="0.25">
      <c r="A2195" s="1">
        <v>2632</v>
      </c>
      <c r="B2195" t="s">
        <v>224</v>
      </c>
      <c r="C2195" t="s">
        <v>466</v>
      </c>
      <c r="D2195">
        <v>21.44</v>
      </c>
      <c r="E2195">
        <v>345.75083333333328</v>
      </c>
      <c r="F2195">
        <v>26.65</v>
      </c>
    </row>
    <row r="2196" spans="1:6" x14ac:dyDescent="0.25">
      <c r="A2196" s="1">
        <v>2633</v>
      </c>
      <c r="B2196" t="s">
        <v>224</v>
      </c>
      <c r="C2196" t="s">
        <v>467</v>
      </c>
      <c r="D2196">
        <v>21.814166666666669</v>
      </c>
      <c r="E2196">
        <v>346.55166666666668</v>
      </c>
      <c r="F2196">
        <v>27.346666666666671</v>
      </c>
    </row>
    <row r="2197" spans="1:6" x14ac:dyDescent="0.25">
      <c r="A2197" s="1">
        <v>2634</v>
      </c>
      <c r="B2197" t="s">
        <v>224</v>
      </c>
      <c r="C2197" t="s">
        <v>468</v>
      </c>
      <c r="D2197">
        <v>20.875833333333329</v>
      </c>
      <c r="E2197">
        <v>334.37416666666672</v>
      </c>
      <c r="F2197">
        <v>28.060833333333331</v>
      </c>
    </row>
    <row r="2198" spans="1:6" x14ac:dyDescent="0.25">
      <c r="A2198" s="1">
        <v>2635</v>
      </c>
      <c r="B2198" t="s">
        <v>224</v>
      </c>
      <c r="C2198" t="s">
        <v>469</v>
      </c>
      <c r="D2198">
        <v>17.123333333333331</v>
      </c>
      <c r="E2198">
        <v>268.41583333333341</v>
      </c>
      <c r="F2198">
        <v>26.785833333333329</v>
      </c>
    </row>
    <row r="2199" spans="1:6" x14ac:dyDescent="0.25">
      <c r="A2199" s="1">
        <v>2636</v>
      </c>
      <c r="B2199" t="s">
        <v>224</v>
      </c>
      <c r="C2199" t="s">
        <v>470</v>
      </c>
      <c r="D2199">
        <v>12.355833333333329</v>
      </c>
      <c r="E2199">
        <v>196.6</v>
      </c>
      <c r="F2199">
        <v>24.80916666666667</v>
      </c>
    </row>
    <row r="2200" spans="1:6" x14ac:dyDescent="0.25">
      <c r="A2200" s="1">
        <v>2637</v>
      </c>
      <c r="B2200" t="s">
        <v>224</v>
      </c>
      <c r="C2200" t="s">
        <v>471</v>
      </c>
      <c r="D2200">
        <v>10.68583333333333</v>
      </c>
      <c r="E2200">
        <v>177.2291666666666</v>
      </c>
      <c r="F2200">
        <v>23.432500000000001</v>
      </c>
    </row>
    <row r="2201" spans="1:6" x14ac:dyDescent="0.25">
      <c r="A2201" s="1">
        <v>2638</v>
      </c>
      <c r="B2201" t="s">
        <v>224</v>
      </c>
      <c r="C2201" t="s">
        <v>472</v>
      </c>
      <c r="D2201">
        <v>6.5024999999999986</v>
      </c>
      <c r="E2201">
        <v>101.93916666666669</v>
      </c>
      <c r="F2201">
        <v>21.774999999999999</v>
      </c>
    </row>
    <row r="2202" spans="1:6" x14ac:dyDescent="0.25">
      <c r="A2202" s="1">
        <v>2641</v>
      </c>
      <c r="B2202" t="s">
        <v>225</v>
      </c>
      <c r="C2202" t="s">
        <v>463</v>
      </c>
      <c r="D2202">
        <v>1.643333333333334</v>
      </c>
      <c r="E2202">
        <v>33.267500000000013</v>
      </c>
      <c r="F2202">
        <v>13.696666666666671</v>
      </c>
    </row>
    <row r="2203" spans="1:6" x14ac:dyDescent="0.25">
      <c r="A2203" s="1">
        <v>2642</v>
      </c>
      <c r="B2203" t="s">
        <v>225</v>
      </c>
      <c r="C2203" t="s">
        <v>464</v>
      </c>
      <c r="D2203">
        <v>5.9741666666666662</v>
      </c>
      <c r="E2203">
        <v>101.8233333333333</v>
      </c>
      <c r="F2203">
        <v>12.541666666666661</v>
      </c>
    </row>
    <row r="2204" spans="1:6" x14ac:dyDescent="0.25">
      <c r="A2204" s="1">
        <v>2643</v>
      </c>
      <c r="B2204" t="s">
        <v>225</v>
      </c>
      <c r="C2204" t="s">
        <v>465</v>
      </c>
      <c r="D2204">
        <v>14.48416666666667</v>
      </c>
      <c r="E2204">
        <v>235.25749999999999</v>
      </c>
      <c r="F2204">
        <v>19.305833333333339</v>
      </c>
    </row>
    <row r="2205" spans="1:6" x14ac:dyDescent="0.25">
      <c r="A2205" s="1">
        <v>2644</v>
      </c>
      <c r="B2205" t="s">
        <v>225</v>
      </c>
      <c r="C2205" t="s">
        <v>466</v>
      </c>
      <c r="D2205">
        <v>33.130000000000003</v>
      </c>
      <c r="E2205">
        <v>548.31416666666667</v>
      </c>
      <c r="F2205">
        <v>30.543333333333329</v>
      </c>
    </row>
    <row r="2206" spans="1:6" x14ac:dyDescent="0.25">
      <c r="A2206" s="1">
        <v>2645</v>
      </c>
      <c r="B2206" t="s">
        <v>225</v>
      </c>
      <c r="C2206" t="s">
        <v>467</v>
      </c>
      <c r="D2206">
        <v>21.552499999999998</v>
      </c>
      <c r="E2206">
        <v>347.43666666666672</v>
      </c>
      <c r="F2206">
        <v>29.830833333333331</v>
      </c>
    </row>
    <row r="2207" spans="1:6" x14ac:dyDescent="0.25">
      <c r="A2207" s="1">
        <v>2646</v>
      </c>
      <c r="B2207" t="s">
        <v>225</v>
      </c>
      <c r="C2207" t="s">
        <v>468</v>
      </c>
      <c r="D2207">
        <v>26.35583333333334</v>
      </c>
      <c r="E2207">
        <v>431.36916666666662</v>
      </c>
      <c r="F2207">
        <v>31.247499999999999</v>
      </c>
    </row>
    <row r="2208" spans="1:6" x14ac:dyDescent="0.25">
      <c r="A2208" s="1">
        <v>2647</v>
      </c>
      <c r="B2208" t="s">
        <v>225</v>
      </c>
      <c r="C2208" t="s">
        <v>469</v>
      </c>
      <c r="D2208">
        <v>23.577500000000001</v>
      </c>
      <c r="E2208">
        <v>380.68583333333328</v>
      </c>
      <c r="F2208">
        <v>26.822499999999991</v>
      </c>
    </row>
    <row r="2209" spans="1:6" x14ac:dyDescent="0.25">
      <c r="A2209" s="1">
        <v>2648</v>
      </c>
      <c r="B2209" t="s">
        <v>225</v>
      </c>
      <c r="C2209" t="s">
        <v>470</v>
      </c>
      <c r="D2209">
        <v>10.75416666666667</v>
      </c>
      <c r="E2209">
        <v>171.11500000000001</v>
      </c>
      <c r="F2209">
        <v>20.894166666666671</v>
      </c>
    </row>
    <row r="2210" spans="1:6" x14ac:dyDescent="0.25">
      <c r="A2210" s="1">
        <v>2649</v>
      </c>
      <c r="B2210" t="s">
        <v>225</v>
      </c>
      <c r="C2210" t="s">
        <v>471</v>
      </c>
      <c r="D2210">
        <v>4.6774999999999984</v>
      </c>
      <c r="E2210">
        <v>79.53</v>
      </c>
      <c r="F2210">
        <v>18.176666666666669</v>
      </c>
    </row>
    <row r="2211" spans="1:6" x14ac:dyDescent="0.25">
      <c r="A2211" s="1">
        <v>2650</v>
      </c>
      <c r="B2211" t="s">
        <v>225</v>
      </c>
      <c r="C2211" t="s">
        <v>472</v>
      </c>
      <c r="D2211">
        <v>3.2491666666666661</v>
      </c>
      <c r="E2211">
        <v>58.284166666666657</v>
      </c>
      <c r="F2211">
        <v>17.989166666666669</v>
      </c>
    </row>
    <row r="2212" spans="1:6" x14ac:dyDescent="0.25">
      <c r="A2212" s="1">
        <v>2653</v>
      </c>
      <c r="B2212" t="s">
        <v>226</v>
      </c>
      <c r="C2212" t="s">
        <v>463</v>
      </c>
      <c r="D2212">
        <v>4.8533333333333326</v>
      </c>
      <c r="E2212">
        <v>82.732500000000002</v>
      </c>
      <c r="F2212">
        <v>17.42583333333333</v>
      </c>
    </row>
    <row r="2213" spans="1:6" x14ac:dyDescent="0.25">
      <c r="A2213" s="1">
        <v>2654</v>
      </c>
      <c r="B2213" t="s">
        <v>226</v>
      </c>
      <c r="C2213" t="s">
        <v>464</v>
      </c>
      <c r="D2213">
        <v>7.85</v>
      </c>
      <c r="E2213">
        <v>126.1883333333333</v>
      </c>
      <c r="F2213">
        <v>20.989166666666669</v>
      </c>
    </row>
    <row r="2214" spans="1:6" x14ac:dyDescent="0.25">
      <c r="A2214" s="1">
        <v>2655</v>
      </c>
      <c r="B2214" t="s">
        <v>226</v>
      </c>
      <c r="C2214" t="s">
        <v>465</v>
      </c>
      <c r="D2214">
        <v>10.41416666666667</v>
      </c>
      <c r="E2214">
        <v>161.2091666666667</v>
      </c>
      <c r="F2214">
        <v>20.414999999999999</v>
      </c>
    </row>
    <row r="2215" spans="1:6" x14ac:dyDescent="0.25">
      <c r="A2215" s="1">
        <v>2656</v>
      </c>
      <c r="B2215" t="s">
        <v>226</v>
      </c>
      <c r="C2215" t="s">
        <v>466</v>
      </c>
      <c r="D2215">
        <v>16.942499999999999</v>
      </c>
      <c r="E2215">
        <v>267.52333333333331</v>
      </c>
      <c r="F2215">
        <v>24.16500000000001</v>
      </c>
    </row>
    <row r="2216" spans="1:6" x14ac:dyDescent="0.25">
      <c r="A2216" s="1">
        <v>2657</v>
      </c>
      <c r="B2216" t="s">
        <v>226</v>
      </c>
      <c r="C2216" t="s">
        <v>467</v>
      </c>
      <c r="D2216">
        <v>23.82500000000001</v>
      </c>
      <c r="E2216">
        <v>388.43333333333328</v>
      </c>
      <c r="F2216">
        <v>28.536666666666669</v>
      </c>
    </row>
    <row r="2217" spans="1:6" x14ac:dyDescent="0.25">
      <c r="A2217" s="1">
        <v>2658</v>
      </c>
      <c r="B2217" t="s">
        <v>226</v>
      </c>
      <c r="C2217" t="s">
        <v>468</v>
      </c>
      <c r="D2217">
        <v>29.184999999999999</v>
      </c>
      <c r="E2217">
        <v>480.43333333333328</v>
      </c>
      <c r="F2217">
        <v>35.465833333333329</v>
      </c>
    </row>
    <row r="2218" spans="1:6" x14ac:dyDescent="0.25">
      <c r="A2218" s="1">
        <v>2659</v>
      </c>
      <c r="B2218" t="s">
        <v>226</v>
      </c>
      <c r="C2218" t="s">
        <v>469</v>
      </c>
      <c r="D2218">
        <v>17.90583333333333</v>
      </c>
      <c r="E2218">
        <v>277.73250000000002</v>
      </c>
      <c r="F2218">
        <v>25.93333333333333</v>
      </c>
    </row>
    <row r="2219" spans="1:6" x14ac:dyDescent="0.25">
      <c r="A2219" s="1">
        <v>2660</v>
      </c>
      <c r="B2219" t="s">
        <v>226</v>
      </c>
      <c r="C2219" t="s">
        <v>470</v>
      </c>
      <c r="D2219">
        <v>22.716666666666669</v>
      </c>
      <c r="E2219">
        <v>371.12416666666672</v>
      </c>
      <c r="F2219">
        <v>30.020833333333329</v>
      </c>
    </row>
    <row r="2220" spans="1:6" x14ac:dyDescent="0.25">
      <c r="A2220" s="1">
        <v>2661</v>
      </c>
      <c r="B2220" t="s">
        <v>226</v>
      </c>
      <c r="C2220" t="s">
        <v>471</v>
      </c>
      <c r="D2220">
        <v>14.25416666666667</v>
      </c>
      <c r="E2220">
        <v>264.68666666666672</v>
      </c>
      <c r="F2220">
        <v>28.479166666666671</v>
      </c>
    </row>
    <row r="2221" spans="1:6" x14ac:dyDescent="0.25">
      <c r="A2221" s="1">
        <v>2662</v>
      </c>
      <c r="B2221" t="s">
        <v>226</v>
      </c>
      <c r="C2221" t="s">
        <v>472</v>
      </c>
      <c r="D2221">
        <v>7.8583333333333334</v>
      </c>
      <c r="E2221">
        <v>153.19916666666671</v>
      </c>
      <c r="F2221">
        <v>23.52</v>
      </c>
    </row>
    <row r="2222" spans="1:6" x14ac:dyDescent="0.25">
      <c r="A2222" s="1">
        <v>2665</v>
      </c>
      <c r="B2222" t="s">
        <v>227</v>
      </c>
      <c r="C2222" t="s">
        <v>463</v>
      </c>
      <c r="D2222">
        <v>8.7716666666666683</v>
      </c>
      <c r="E2222">
        <v>152.2833333333333</v>
      </c>
      <c r="F2222">
        <v>21.118333333333329</v>
      </c>
    </row>
    <row r="2223" spans="1:6" x14ac:dyDescent="0.25">
      <c r="A2223" s="1">
        <v>2666</v>
      </c>
      <c r="B2223" t="s">
        <v>227</v>
      </c>
      <c r="C2223" t="s">
        <v>464</v>
      </c>
      <c r="D2223">
        <v>12.85916666666667</v>
      </c>
      <c r="E2223">
        <v>211.10666666666671</v>
      </c>
      <c r="F2223">
        <v>24.69166666666667</v>
      </c>
    </row>
    <row r="2224" spans="1:6" x14ac:dyDescent="0.25">
      <c r="A2224" s="1">
        <v>2667</v>
      </c>
      <c r="B2224" t="s">
        <v>227</v>
      </c>
      <c r="C2224" t="s">
        <v>465</v>
      </c>
      <c r="D2224">
        <v>18.39833333333333</v>
      </c>
      <c r="E2224">
        <v>305.53166666666669</v>
      </c>
      <c r="F2224">
        <v>30.57416666666667</v>
      </c>
    </row>
    <row r="2225" spans="1:6" x14ac:dyDescent="0.25">
      <c r="A2225" s="1">
        <v>2668</v>
      </c>
      <c r="B2225" t="s">
        <v>227</v>
      </c>
      <c r="C2225" t="s">
        <v>466</v>
      </c>
      <c r="D2225">
        <v>20.9925</v>
      </c>
      <c r="E2225">
        <v>349.58583333333331</v>
      </c>
      <c r="F2225">
        <v>32.604166666666657</v>
      </c>
    </row>
    <row r="2226" spans="1:6" x14ac:dyDescent="0.25">
      <c r="A2226" s="1">
        <v>2669</v>
      </c>
      <c r="B2226" t="s">
        <v>227</v>
      </c>
      <c r="C2226" t="s">
        <v>467</v>
      </c>
      <c r="D2226">
        <v>16.824999999999999</v>
      </c>
      <c r="E2226">
        <v>273.30500000000001</v>
      </c>
      <c r="F2226">
        <v>28.854166666666671</v>
      </c>
    </row>
    <row r="2227" spans="1:6" x14ac:dyDescent="0.25">
      <c r="A2227" s="1">
        <v>2670</v>
      </c>
      <c r="B2227" t="s">
        <v>227</v>
      </c>
      <c r="C2227" t="s">
        <v>468</v>
      </c>
      <c r="D2227">
        <v>19.116666666666671</v>
      </c>
      <c r="E2227">
        <v>307.16250000000002</v>
      </c>
      <c r="F2227">
        <v>31.715833333333329</v>
      </c>
    </row>
    <row r="2228" spans="1:6" x14ac:dyDescent="0.25">
      <c r="A2228" s="1">
        <v>2671</v>
      </c>
      <c r="B2228" t="s">
        <v>227</v>
      </c>
      <c r="C2228" t="s">
        <v>469</v>
      </c>
      <c r="D2228">
        <v>14.94916666666667</v>
      </c>
      <c r="E2228">
        <v>233.57499999999999</v>
      </c>
      <c r="F2228">
        <v>24.74166666666666</v>
      </c>
    </row>
    <row r="2229" spans="1:6" x14ac:dyDescent="0.25">
      <c r="A2229" s="1">
        <v>2672</v>
      </c>
      <c r="B2229" t="s">
        <v>227</v>
      </c>
      <c r="C2229" t="s">
        <v>470</v>
      </c>
      <c r="D2229">
        <v>14.965833333333331</v>
      </c>
      <c r="E2229">
        <v>239.95333333333329</v>
      </c>
      <c r="F2229">
        <v>25.290833333333332</v>
      </c>
    </row>
    <row r="2230" spans="1:6" x14ac:dyDescent="0.25">
      <c r="A2230" s="1">
        <v>2673</v>
      </c>
      <c r="B2230" t="s">
        <v>227</v>
      </c>
      <c r="C2230" t="s">
        <v>471</v>
      </c>
      <c r="D2230">
        <v>9.9075000000000006</v>
      </c>
      <c r="E2230">
        <v>165.02833333333331</v>
      </c>
      <c r="F2230">
        <v>20.91500000000001</v>
      </c>
    </row>
    <row r="2231" spans="1:6" x14ac:dyDescent="0.25">
      <c r="A2231" s="1">
        <v>2674</v>
      </c>
      <c r="B2231" t="s">
        <v>227</v>
      </c>
      <c r="C2231" t="s">
        <v>472</v>
      </c>
      <c r="D2231">
        <v>7.3758333333333326</v>
      </c>
      <c r="E2231">
        <v>115.9583333333334</v>
      </c>
      <c r="F2231">
        <v>21.932500000000001</v>
      </c>
    </row>
    <row r="2232" spans="1:6" x14ac:dyDescent="0.25">
      <c r="A2232" s="1">
        <v>2677</v>
      </c>
      <c r="B2232" t="s">
        <v>228</v>
      </c>
      <c r="C2232" t="s">
        <v>463</v>
      </c>
      <c r="D2232">
        <v>8.0225000000000009</v>
      </c>
      <c r="E2232">
        <v>139.23833333333329</v>
      </c>
      <c r="F2232">
        <v>19.55416666666666</v>
      </c>
    </row>
    <row r="2233" spans="1:6" x14ac:dyDescent="0.25">
      <c r="A2233" s="1">
        <v>2678</v>
      </c>
      <c r="B2233" t="s">
        <v>228</v>
      </c>
      <c r="C2233" t="s">
        <v>464</v>
      </c>
      <c r="D2233">
        <v>17.056666666666668</v>
      </c>
      <c r="E2233">
        <v>302.77416666666659</v>
      </c>
      <c r="F2233">
        <v>26.443333333333332</v>
      </c>
    </row>
    <row r="2234" spans="1:6" x14ac:dyDescent="0.25">
      <c r="A2234" s="1">
        <v>2679</v>
      </c>
      <c r="B2234" t="s">
        <v>228</v>
      </c>
      <c r="C2234" t="s">
        <v>465</v>
      </c>
      <c r="D2234">
        <v>22.567499999999999</v>
      </c>
      <c r="E2234">
        <v>406.81500000000011</v>
      </c>
      <c r="F2234">
        <v>37.059166666666663</v>
      </c>
    </row>
    <row r="2235" spans="1:6" x14ac:dyDescent="0.25">
      <c r="A2235" s="1">
        <v>2680</v>
      </c>
      <c r="B2235" t="s">
        <v>228</v>
      </c>
      <c r="C2235" t="s">
        <v>466</v>
      </c>
      <c r="D2235">
        <v>14.58583333333333</v>
      </c>
      <c r="E2235">
        <v>245.96250000000001</v>
      </c>
      <c r="F2235">
        <v>29.92166666666666</v>
      </c>
    </row>
    <row r="2236" spans="1:6" x14ac:dyDescent="0.25">
      <c r="A2236" s="1">
        <v>2681</v>
      </c>
      <c r="B2236" t="s">
        <v>228</v>
      </c>
      <c r="C2236" t="s">
        <v>467</v>
      </c>
      <c r="D2236">
        <v>21.793333333333329</v>
      </c>
      <c r="E2236">
        <v>377.80500000000001</v>
      </c>
      <c r="F2236">
        <v>28.01583333333333</v>
      </c>
    </row>
    <row r="2237" spans="1:6" x14ac:dyDescent="0.25">
      <c r="A2237" s="1">
        <v>2682</v>
      </c>
      <c r="B2237" t="s">
        <v>228</v>
      </c>
      <c r="C2237" t="s">
        <v>468</v>
      </c>
      <c r="D2237">
        <v>29.96083333333333</v>
      </c>
      <c r="E2237">
        <v>499.49</v>
      </c>
      <c r="F2237">
        <v>30.48083333333334</v>
      </c>
    </row>
    <row r="2238" spans="1:6" x14ac:dyDescent="0.25">
      <c r="A2238" s="1">
        <v>2683</v>
      </c>
      <c r="B2238" t="s">
        <v>228</v>
      </c>
      <c r="C2238" t="s">
        <v>469</v>
      </c>
      <c r="D2238">
        <v>38.668333333333329</v>
      </c>
      <c r="E2238">
        <v>703.98166666666668</v>
      </c>
      <c r="F2238">
        <v>37.589166666666657</v>
      </c>
    </row>
    <row r="2239" spans="1:6" x14ac:dyDescent="0.25">
      <c r="A2239" s="1">
        <v>2684</v>
      </c>
      <c r="B2239" t="s">
        <v>228</v>
      </c>
      <c r="C2239" t="s">
        <v>470</v>
      </c>
      <c r="D2239">
        <v>20.775833333333331</v>
      </c>
      <c r="E2239">
        <v>394.18250000000012</v>
      </c>
      <c r="F2239">
        <v>33.903333333333329</v>
      </c>
    </row>
    <row r="2240" spans="1:6" x14ac:dyDescent="0.25">
      <c r="A2240" s="1">
        <v>2685</v>
      </c>
      <c r="B2240" t="s">
        <v>228</v>
      </c>
      <c r="C2240" t="s">
        <v>471</v>
      </c>
      <c r="D2240">
        <v>11.60166666666667</v>
      </c>
      <c r="E2240">
        <v>224.18666666666661</v>
      </c>
      <c r="F2240">
        <v>27.65583333333333</v>
      </c>
    </row>
    <row r="2241" spans="1:6" x14ac:dyDescent="0.25">
      <c r="A2241" s="1">
        <v>2686</v>
      </c>
      <c r="B2241" t="s">
        <v>228</v>
      </c>
      <c r="C2241" t="s">
        <v>472</v>
      </c>
      <c r="D2241">
        <v>11.07666666666667</v>
      </c>
      <c r="E2241">
        <v>200.51833333333329</v>
      </c>
      <c r="F2241">
        <v>28.516666666666669</v>
      </c>
    </row>
    <row r="2242" spans="1:6" x14ac:dyDescent="0.25">
      <c r="A2242" s="1">
        <v>2689</v>
      </c>
      <c r="B2242" t="s">
        <v>229</v>
      </c>
      <c r="C2242" t="s">
        <v>463</v>
      </c>
      <c r="D2242">
        <v>5.6183333333333323</v>
      </c>
      <c r="E2242">
        <v>102.0558333333333</v>
      </c>
      <c r="F2242">
        <v>18.78</v>
      </c>
    </row>
    <row r="2243" spans="1:6" x14ac:dyDescent="0.25">
      <c r="A2243" s="1">
        <v>2690</v>
      </c>
      <c r="B2243" t="s">
        <v>229</v>
      </c>
      <c r="C2243" t="s">
        <v>464</v>
      </c>
      <c r="D2243">
        <v>7.7591666666666672</v>
      </c>
      <c r="E2243">
        <v>130.67333333333329</v>
      </c>
      <c r="F2243">
        <v>19.577500000000001</v>
      </c>
    </row>
    <row r="2244" spans="1:6" x14ac:dyDescent="0.25">
      <c r="A2244" s="1">
        <v>2691</v>
      </c>
      <c r="B2244" t="s">
        <v>229</v>
      </c>
      <c r="C2244" t="s">
        <v>465</v>
      </c>
      <c r="D2244">
        <v>20.50416666666667</v>
      </c>
      <c r="E2244">
        <v>350.6400000000001</v>
      </c>
      <c r="F2244">
        <v>29.409166666666671</v>
      </c>
    </row>
    <row r="2245" spans="1:6" x14ac:dyDescent="0.25">
      <c r="A2245" s="1">
        <v>2692</v>
      </c>
      <c r="B2245" t="s">
        <v>229</v>
      </c>
      <c r="C2245" t="s">
        <v>466</v>
      </c>
      <c r="D2245">
        <v>27.13</v>
      </c>
      <c r="E2245">
        <v>457.89333333333337</v>
      </c>
      <c r="F2245">
        <v>34.850833333333327</v>
      </c>
    </row>
    <row r="2246" spans="1:6" x14ac:dyDescent="0.25">
      <c r="A2246" s="1">
        <v>2693</v>
      </c>
      <c r="B2246" t="s">
        <v>229</v>
      </c>
      <c r="C2246" t="s">
        <v>467</v>
      </c>
      <c r="D2246">
        <v>18.861666666666672</v>
      </c>
      <c r="E2246">
        <v>309.2716666666667</v>
      </c>
      <c r="F2246">
        <v>30.114166666666669</v>
      </c>
    </row>
    <row r="2247" spans="1:6" x14ac:dyDescent="0.25">
      <c r="A2247" s="1">
        <v>2694</v>
      </c>
      <c r="B2247" t="s">
        <v>229</v>
      </c>
      <c r="C2247" t="s">
        <v>468</v>
      </c>
      <c r="D2247">
        <v>17.5275</v>
      </c>
      <c r="E2247">
        <v>280.20583333333337</v>
      </c>
      <c r="F2247">
        <v>18.170000000000002</v>
      </c>
    </row>
    <row r="2248" spans="1:6" x14ac:dyDescent="0.25">
      <c r="A2248" s="1">
        <v>2695</v>
      </c>
      <c r="B2248" t="s">
        <v>229</v>
      </c>
      <c r="C2248" t="s">
        <v>469</v>
      </c>
      <c r="D2248">
        <v>17.161666666666669</v>
      </c>
      <c r="E2248">
        <v>302.35666666666663</v>
      </c>
      <c r="F2248">
        <v>28.000833333333329</v>
      </c>
    </row>
    <row r="2249" spans="1:6" x14ac:dyDescent="0.25">
      <c r="A2249" s="1">
        <v>2696</v>
      </c>
      <c r="B2249" t="s">
        <v>229</v>
      </c>
      <c r="C2249" t="s">
        <v>470</v>
      </c>
      <c r="D2249">
        <v>1.69</v>
      </c>
      <c r="E2249">
        <v>31.94916666666667</v>
      </c>
      <c r="F2249">
        <v>17.774999999999999</v>
      </c>
    </row>
    <row r="2250" spans="1:6" x14ac:dyDescent="0.25">
      <c r="A2250" s="1">
        <v>2697</v>
      </c>
      <c r="B2250" t="s">
        <v>229</v>
      </c>
      <c r="C2250" t="s">
        <v>471</v>
      </c>
      <c r="D2250">
        <v>1.889166666666666</v>
      </c>
      <c r="E2250">
        <v>37.907500000000013</v>
      </c>
      <c r="F2250">
        <v>14.450833333333341</v>
      </c>
    </row>
    <row r="2251" spans="1:6" x14ac:dyDescent="0.25">
      <c r="A2251" s="1">
        <v>2698</v>
      </c>
      <c r="B2251" t="s">
        <v>229</v>
      </c>
      <c r="C2251" t="s">
        <v>472</v>
      </c>
      <c r="D2251">
        <v>3.1858333333333331</v>
      </c>
      <c r="E2251">
        <v>56.995000000000012</v>
      </c>
      <c r="F2251">
        <v>16.28833333333333</v>
      </c>
    </row>
    <row r="2252" spans="1:6" x14ac:dyDescent="0.25">
      <c r="A2252" s="1">
        <v>2701</v>
      </c>
      <c r="B2252" t="s">
        <v>230</v>
      </c>
      <c r="C2252" t="s">
        <v>463</v>
      </c>
      <c r="D2252">
        <v>6.8266666666666671</v>
      </c>
      <c r="E2252">
        <v>117.3633333333333</v>
      </c>
      <c r="F2252">
        <v>15.9025</v>
      </c>
    </row>
    <row r="2253" spans="1:6" x14ac:dyDescent="0.25">
      <c r="A2253" s="1">
        <v>2702</v>
      </c>
      <c r="B2253" t="s">
        <v>230</v>
      </c>
      <c r="C2253" t="s">
        <v>464</v>
      </c>
      <c r="D2253">
        <v>15.237500000000001</v>
      </c>
      <c r="E2253">
        <v>266.98166666666663</v>
      </c>
      <c r="F2253">
        <v>22.96916666666667</v>
      </c>
    </row>
    <row r="2254" spans="1:6" x14ac:dyDescent="0.25">
      <c r="A2254" s="1">
        <v>2703</v>
      </c>
      <c r="B2254" t="s">
        <v>230</v>
      </c>
      <c r="C2254" t="s">
        <v>465</v>
      </c>
      <c r="D2254">
        <v>16.285</v>
      </c>
      <c r="E2254">
        <v>260.69833333333332</v>
      </c>
      <c r="F2254">
        <v>25.414999999999999</v>
      </c>
    </row>
    <row r="2255" spans="1:6" x14ac:dyDescent="0.25">
      <c r="A2255" s="1">
        <v>2704</v>
      </c>
      <c r="B2255" t="s">
        <v>230</v>
      </c>
      <c r="C2255" t="s">
        <v>466</v>
      </c>
      <c r="D2255">
        <v>21.237500000000001</v>
      </c>
      <c r="E2255">
        <v>342.0025</v>
      </c>
      <c r="F2255">
        <v>27.909166666666671</v>
      </c>
    </row>
    <row r="2256" spans="1:6" x14ac:dyDescent="0.25">
      <c r="A2256" s="1">
        <v>2705</v>
      </c>
      <c r="B2256" t="s">
        <v>230</v>
      </c>
      <c r="C2256" t="s">
        <v>467</v>
      </c>
      <c r="D2256">
        <v>23.834166666666661</v>
      </c>
      <c r="E2256">
        <v>385.79083333333341</v>
      </c>
      <c r="F2256">
        <v>32.991666666666667</v>
      </c>
    </row>
    <row r="2257" spans="1:6" x14ac:dyDescent="0.25">
      <c r="A2257" s="1">
        <v>2706</v>
      </c>
      <c r="B2257" t="s">
        <v>230</v>
      </c>
      <c r="C2257" t="s">
        <v>468</v>
      </c>
      <c r="D2257">
        <v>30.32083333333334</v>
      </c>
      <c r="E2257">
        <v>502.19583333333333</v>
      </c>
      <c r="F2257">
        <v>38.637500000000003</v>
      </c>
    </row>
    <row r="2258" spans="1:6" x14ac:dyDescent="0.25">
      <c r="A2258" s="1">
        <v>2707</v>
      </c>
      <c r="B2258" t="s">
        <v>230</v>
      </c>
      <c r="C2258" t="s">
        <v>469</v>
      </c>
      <c r="D2258">
        <v>26.873333333333331</v>
      </c>
      <c r="E2258">
        <v>447.05166666666668</v>
      </c>
      <c r="F2258">
        <v>33.644166666666671</v>
      </c>
    </row>
    <row r="2259" spans="1:6" x14ac:dyDescent="0.25">
      <c r="A2259" s="1">
        <v>2708</v>
      </c>
      <c r="B2259" t="s">
        <v>230</v>
      </c>
      <c r="C2259" t="s">
        <v>470</v>
      </c>
      <c r="D2259">
        <v>20.1325</v>
      </c>
      <c r="E2259">
        <v>336.57166666666672</v>
      </c>
      <c r="F2259">
        <v>30.573333333333331</v>
      </c>
    </row>
    <row r="2260" spans="1:6" x14ac:dyDescent="0.25">
      <c r="A2260" s="1">
        <v>2709</v>
      </c>
      <c r="B2260" t="s">
        <v>230</v>
      </c>
      <c r="C2260" t="s">
        <v>471</v>
      </c>
      <c r="D2260">
        <v>6.3333333333333321</v>
      </c>
      <c r="E2260">
        <v>106.6075</v>
      </c>
      <c r="F2260">
        <v>22.944166666666671</v>
      </c>
    </row>
    <row r="2261" spans="1:6" x14ac:dyDescent="0.25">
      <c r="A2261" s="1">
        <v>2710</v>
      </c>
      <c r="B2261" t="s">
        <v>230</v>
      </c>
      <c r="C2261" t="s">
        <v>472</v>
      </c>
      <c r="D2261">
        <v>3.8866666666666658</v>
      </c>
      <c r="E2261">
        <v>66.690833333333316</v>
      </c>
      <c r="F2261">
        <v>19.944166666666671</v>
      </c>
    </row>
    <row r="2262" spans="1:6" x14ac:dyDescent="0.25">
      <c r="A2262" s="1">
        <v>2713</v>
      </c>
      <c r="B2262" t="s">
        <v>231</v>
      </c>
      <c r="C2262" t="s">
        <v>463</v>
      </c>
      <c r="D2262">
        <v>10.56666666666667</v>
      </c>
      <c r="E2262">
        <v>219.66416666666669</v>
      </c>
      <c r="F2262">
        <v>17.28</v>
      </c>
    </row>
    <row r="2263" spans="1:6" x14ac:dyDescent="0.25">
      <c r="A2263" s="1">
        <v>2714</v>
      </c>
      <c r="B2263" t="s">
        <v>231</v>
      </c>
      <c r="C2263" t="s">
        <v>464</v>
      </c>
      <c r="D2263">
        <v>25.610833333333328</v>
      </c>
      <c r="E2263">
        <v>500.97500000000008</v>
      </c>
      <c r="F2263">
        <v>33.431666666666658</v>
      </c>
    </row>
    <row r="2264" spans="1:6" x14ac:dyDescent="0.25">
      <c r="A2264" s="1">
        <v>2715</v>
      </c>
      <c r="B2264" t="s">
        <v>231</v>
      </c>
      <c r="C2264" t="s">
        <v>465</v>
      </c>
      <c r="D2264">
        <v>29.23416666666667</v>
      </c>
      <c r="E2264">
        <v>540.59249999999997</v>
      </c>
      <c r="F2264">
        <v>35.555833333333332</v>
      </c>
    </row>
    <row r="2265" spans="1:6" x14ac:dyDescent="0.25">
      <c r="A2265" s="1">
        <v>2716</v>
      </c>
      <c r="B2265" t="s">
        <v>231</v>
      </c>
      <c r="C2265" t="s">
        <v>466</v>
      </c>
      <c r="D2265">
        <v>17.25333333333333</v>
      </c>
      <c r="E2265">
        <v>285.41000000000003</v>
      </c>
      <c r="F2265">
        <v>30.478333333333332</v>
      </c>
    </row>
    <row r="2266" spans="1:6" x14ac:dyDescent="0.25">
      <c r="A2266" s="1">
        <v>2717</v>
      </c>
      <c r="B2266" t="s">
        <v>231</v>
      </c>
      <c r="C2266" t="s">
        <v>467</v>
      </c>
      <c r="D2266">
        <v>26.19166666666667</v>
      </c>
      <c r="E2266">
        <v>443.33083333333332</v>
      </c>
      <c r="F2266">
        <v>31.7425</v>
      </c>
    </row>
    <row r="2267" spans="1:6" x14ac:dyDescent="0.25">
      <c r="A2267" s="1">
        <v>2718</v>
      </c>
      <c r="B2267" t="s">
        <v>231</v>
      </c>
      <c r="C2267" t="s">
        <v>468</v>
      </c>
      <c r="D2267">
        <v>14.695</v>
      </c>
      <c r="E2267">
        <v>242.0975</v>
      </c>
      <c r="F2267">
        <v>24.99</v>
      </c>
    </row>
    <row r="2268" spans="1:6" x14ac:dyDescent="0.25">
      <c r="A2268" s="1">
        <v>2719</v>
      </c>
      <c r="B2268" t="s">
        <v>231</v>
      </c>
      <c r="C2268" t="s">
        <v>469</v>
      </c>
      <c r="D2268">
        <v>6.2016666666666653</v>
      </c>
      <c r="E2268">
        <v>107.9341666666667</v>
      </c>
      <c r="F2268">
        <v>20.641666666666669</v>
      </c>
    </row>
    <row r="2269" spans="1:6" x14ac:dyDescent="0.25">
      <c r="A2269" s="1">
        <v>2720</v>
      </c>
      <c r="B2269" t="s">
        <v>231</v>
      </c>
      <c r="C2269" t="s">
        <v>470</v>
      </c>
      <c r="D2269">
        <v>16.926666666666669</v>
      </c>
      <c r="E2269">
        <v>280.26083333333332</v>
      </c>
      <c r="F2269">
        <v>24.85916666666667</v>
      </c>
    </row>
    <row r="2270" spans="1:6" x14ac:dyDescent="0.25">
      <c r="A2270" s="1">
        <v>2721</v>
      </c>
      <c r="B2270" t="s">
        <v>231</v>
      </c>
      <c r="C2270" t="s">
        <v>471</v>
      </c>
      <c r="D2270">
        <v>6.1933333333333316</v>
      </c>
      <c r="E2270">
        <v>102.815</v>
      </c>
      <c r="F2270">
        <v>23.430833333333339</v>
      </c>
    </row>
    <row r="2271" spans="1:6" x14ac:dyDescent="0.25">
      <c r="A2271" s="1">
        <v>2722</v>
      </c>
      <c r="B2271" t="s">
        <v>231</v>
      </c>
      <c r="C2271" t="s">
        <v>472</v>
      </c>
      <c r="D2271">
        <v>9.3041666666666671</v>
      </c>
      <c r="E2271">
        <v>161.82499999999999</v>
      </c>
      <c r="F2271">
        <v>24.17</v>
      </c>
    </row>
    <row r="2272" spans="1:6" x14ac:dyDescent="0.25">
      <c r="A2272" s="1">
        <v>2725</v>
      </c>
      <c r="B2272" t="s">
        <v>232</v>
      </c>
      <c r="C2272" t="s">
        <v>463</v>
      </c>
      <c r="D2272">
        <v>8.9849999999999994</v>
      </c>
      <c r="E2272">
        <v>165.06166666666661</v>
      </c>
      <c r="F2272">
        <v>21.045000000000002</v>
      </c>
    </row>
    <row r="2273" spans="1:6" x14ac:dyDescent="0.25">
      <c r="A2273" s="1">
        <v>2726</v>
      </c>
      <c r="B2273" t="s">
        <v>232</v>
      </c>
      <c r="C2273" t="s">
        <v>464</v>
      </c>
      <c r="D2273">
        <v>13.7925</v>
      </c>
      <c r="E2273">
        <v>228.7908333333333</v>
      </c>
      <c r="F2273">
        <v>24.973333333333329</v>
      </c>
    </row>
    <row r="2274" spans="1:6" x14ac:dyDescent="0.25">
      <c r="A2274" s="1">
        <v>2727</v>
      </c>
      <c r="B2274" t="s">
        <v>232</v>
      </c>
      <c r="C2274" t="s">
        <v>465</v>
      </c>
      <c r="D2274">
        <v>16.034166666666671</v>
      </c>
      <c r="E2274">
        <v>257.8458333333333</v>
      </c>
      <c r="F2274">
        <v>26.84416666666667</v>
      </c>
    </row>
    <row r="2275" spans="1:6" x14ac:dyDescent="0.25">
      <c r="A2275" s="1">
        <v>2728</v>
      </c>
      <c r="B2275" t="s">
        <v>232</v>
      </c>
      <c r="C2275" t="s">
        <v>466</v>
      </c>
      <c r="D2275">
        <v>14.95333333333333</v>
      </c>
      <c r="E2275">
        <v>237.97333333333339</v>
      </c>
      <c r="F2275">
        <v>27.646666666666661</v>
      </c>
    </row>
    <row r="2276" spans="1:6" x14ac:dyDescent="0.25">
      <c r="A2276" s="1">
        <v>2729</v>
      </c>
      <c r="B2276" t="s">
        <v>232</v>
      </c>
      <c r="C2276" t="s">
        <v>467</v>
      </c>
      <c r="D2276">
        <v>22.49</v>
      </c>
      <c r="E2276">
        <v>365.3966666666667</v>
      </c>
      <c r="F2276">
        <v>29.028333333333329</v>
      </c>
    </row>
    <row r="2277" spans="1:6" x14ac:dyDescent="0.25">
      <c r="A2277" s="1">
        <v>2730</v>
      </c>
      <c r="B2277" t="s">
        <v>232</v>
      </c>
      <c r="C2277" t="s">
        <v>468</v>
      </c>
      <c r="D2277">
        <v>15.9825</v>
      </c>
      <c r="E2277">
        <v>258.09500000000003</v>
      </c>
      <c r="F2277">
        <v>25.0825</v>
      </c>
    </row>
    <row r="2278" spans="1:6" x14ac:dyDescent="0.25">
      <c r="A2278" s="1">
        <v>2731</v>
      </c>
      <c r="B2278" t="s">
        <v>232</v>
      </c>
      <c r="C2278" t="s">
        <v>469</v>
      </c>
      <c r="D2278">
        <v>14.438333333333331</v>
      </c>
      <c r="E2278">
        <v>239.19666666666669</v>
      </c>
      <c r="F2278">
        <v>26.1325</v>
      </c>
    </row>
    <row r="2279" spans="1:6" x14ac:dyDescent="0.25">
      <c r="A2279" s="1">
        <v>2732</v>
      </c>
      <c r="B2279" t="s">
        <v>232</v>
      </c>
      <c r="C2279" t="s">
        <v>470</v>
      </c>
      <c r="D2279">
        <v>24.875</v>
      </c>
      <c r="E2279">
        <v>507.44833333333332</v>
      </c>
      <c r="F2279">
        <v>36.505833333333342</v>
      </c>
    </row>
    <row r="2280" spans="1:6" x14ac:dyDescent="0.25">
      <c r="A2280" s="1">
        <v>2733</v>
      </c>
      <c r="B2280" t="s">
        <v>232</v>
      </c>
      <c r="C2280" t="s">
        <v>471</v>
      </c>
      <c r="D2280">
        <v>11.38666666666667</v>
      </c>
      <c r="E2280">
        <v>234.005</v>
      </c>
      <c r="F2280">
        <v>28.127500000000001</v>
      </c>
    </row>
    <row r="2281" spans="1:6" x14ac:dyDescent="0.25">
      <c r="A2281" s="1">
        <v>2734</v>
      </c>
      <c r="B2281" t="s">
        <v>232</v>
      </c>
      <c r="C2281" t="s">
        <v>472</v>
      </c>
      <c r="D2281">
        <v>8.8833333333333364</v>
      </c>
      <c r="E2281">
        <v>193.155</v>
      </c>
      <c r="F2281">
        <v>26.465833333333329</v>
      </c>
    </row>
    <row r="2282" spans="1:6" x14ac:dyDescent="0.25">
      <c r="A2282" s="1">
        <v>2737</v>
      </c>
      <c r="B2282" t="s">
        <v>233</v>
      </c>
      <c r="C2282" t="s">
        <v>463</v>
      </c>
      <c r="D2282">
        <v>9.2475000000000005</v>
      </c>
      <c r="E2282">
        <v>163.5291666666667</v>
      </c>
      <c r="F2282">
        <v>20.15583333333333</v>
      </c>
    </row>
    <row r="2283" spans="1:6" x14ac:dyDescent="0.25">
      <c r="A2283" s="1">
        <v>2738</v>
      </c>
      <c r="B2283" t="s">
        <v>233</v>
      </c>
      <c r="C2283" t="s">
        <v>464</v>
      </c>
      <c r="D2283">
        <v>14.65833333333333</v>
      </c>
      <c r="E2283">
        <v>249.4483333333333</v>
      </c>
      <c r="F2283">
        <v>24.79750000000001</v>
      </c>
    </row>
    <row r="2284" spans="1:6" x14ac:dyDescent="0.25">
      <c r="A2284" s="1">
        <v>2739</v>
      </c>
      <c r="B2284" t="s">
        <v>233</v>
      </c>
      <c r="C2284" t="s">
        <v>465</v>
      </c>
      <c r="D2284">
        <v>19.822500000000002</v>
      </c>
      <c r="E2284">
        <v>335.27416666666659</v>
      </c>
      <c r="F2284">
        <v>29.045833333333331</v>
      </c>
    </row>
    <row r="2285" spans="1:6" x14ac:dyDescent="0.25">
      <c r="A2285" s="1">
        <v>2740</v>
      </c>
      <c r="B2285" t="s">
        <v>233</v>
      </c>
      <c r="C2285" t="s">
        <v>466</v>
      </c>
      <c r="D2285">
        <v>25.77</v>
      </c>
      <c r="E2285">
        <v>436.73500000000001</v>
      </c>
      <c r="F2285">
        <v>32.944166666666668</v>
      </c>
    </row>
    <row r="2286" spans="1:6" x14ac:dyDescent="0.25">
      <c r="A2286" s="1">
        <v>2741</v>
      </c>
      <c r="B2286" t="s">
        <v>233</v>
      </c>
      <c r="C2286" t="s">
        <v>467</v>
      </c>
      <c r="D2286">
        <v>21.400833333333331</v>
      </c>
      <c r="E2286">
        <v>345.20083333333332</v>
      </c>
      <c r="F2286">
        <v>30.12</v>
      </c>
    </row>
    <row r="2287" spans="1:6" x14ac:dyDescent="0.25">
      <c r="A2287" s="1">
        <v>2742</v>
      </c>
      <c r="B2287" t="s">
        <v>233</v>
      </c>
      <c r="C2287" t="s">
        <v>468</v>
      </c>
      <c r="D2287">
        <v>23.565000000000001</v>
      </c>
      <c r="E2287">
        <v>385.9041666666667</v>
      </c>
      <c r="F2287">
        <v>31.893333333333331</v>
      </c>
    </row>
    <row r="2288" spans="1:6" x14ac:dyDescent="0.25">
      <c r="A2288" s="1">
        <v>2743</v>
      </c>
      <c r="B2288" t="s">
        <v>233</v>
      </c>
      <c r="C2288" t="s">
        <v>469</v>
      </c>
      <c r="D2288">
        <v>24.916666666666671</v>
      </c>
      <c r="E2288">
        <v>418.75583333333338</v>
      </c>
      <c r="F2288">
        <v>33.074166666666663</v>
      </c>
    </row>
    <row r="2289" spans="1:6" x14ac:dyDescent="0.25">
      <c r="A2289" s="1">
        <v>2744</v>
      </c>
      <c r="B2289" t="s">
        <v>233</v>
      </c>
      <c r="C2289" t="s">
        <v>470</v>
      </c>
      <c r="D2289">
        <v>24.157499999999999</v>
      </c>
      <c r="E2289">
        <v>486.9083333333333</v>
      </c>
      <c r="F2289">
        <v>36.911666666666669</v>
      </c>
    </row>
    <row r="2290" spans="1:6" x14ac:dyDescent="0.25">
      <c r="A2290" s="1">
        <v>2745</v>
      </c>
      <c r="B2290" t="s">
        <v>233</v>
      </c>
      <c r="C2290" t="s">
        <v>471</v>
      </c>
      <c r="D2290">
        <v>16.254999999999999</v>
      </c>
      <c r="E2290">
        <v>458.0841666666667</v>
      </c>
      <c r="F2290">
        <v>35.282500000000013</v>
      </c>
    </row>
    <row r="2291" spans="1:6" x14ac:dyDescent="0.25">
      <c r="A2291" s="1">
        <v>2746</v>
      </c>
      <c r="B2291" t="s">
        <v>233</v>
      </c>
      <c r="C2291" t="s">
        <v>472</v>
      </c>
      <c r="D2291">
        <v>6.126666666666666</v>
      </c>
      <c r="E2291">
        <v>181.37666666666669</v>
      </c>
      <c r="F2291">
        <v>26.64083333333333</v>
      </c>
    </row>
    <row r="2292" spans="1:6" x14ac:dyDescent="0.25">
      <c r="A2292" s="1">
        <v>2749</v>
      </c>
      <c r="B2292" t="s">
        <v>234</v>
      </c>
      <c r="C2292" t="s">
        <v>463</v>
      </c>
      <c r="D2292">
        <v>6.439166666666666</v>
      </c>
      <c r="E2292">
        <v>113.48333333333341</v>
      </c>
      <c r="F2292">
        <v>17.42583333333333</v>
      </c>
    </row>
    <row r="2293" spans="1:6" x14ac:dyDescent="0.25">
      <c r="A2293" s="1">
        <v>2750</v>
      </c>
      <c r="B2293" t="s">
        <v>234</v>
      </c>
      <c r="C2293" t="s">
        <v>464</v>
      </c>
      <c r="D2293">
        <v>16.869166666666668</v>
      </c>
      <c r="E2293">
        <v>290.08583333333331</v>
      </c>
      <c r="F2293">
        <v>23.651666666666671</v>
      </c>
    </row>
    <row r="2294" spans="1:6" x14ac:dyDescent="0.25">
      <c r="A2294" s="1">
        <v>2751</v>
      </c>
      <c r="B2294" t="s">
        <v>234</v>
      </c>
      <c r="C2294" t="s">
        <v>465</v>
      </c>
      <c r="D2294">
        <v>31.43333333333333</v>
      </c>
      <c r="E2294">
        <v>564.95249999999999</v>
      </c>
      <c r="F2294">
        <v>35.080000000000013</v>
      </c>
    </row>
    <row r="2295" spans="1:6" x14ac:dyDescent="0.25">
      <c r="A2295" s="1">
        <v>2752</v>
      </c>
      <c r="B2295" t="s">
        <v>234</v>
      </c>
      <c r="C2295" t="s">
        <v>466</v>
      </c>
      <c r="D2295">
        <v>35.125833333333333</v>
      </c>
      <c r="E2295">
        <v>610.1925</v>
      </c>
      <c r="F2295">
        <v>37.670833333333341</v>
      </c>
    </row>
    <row r="2296" spans="1:6" x14ac:dyDescent="0.25">
      <c r="A2296" s="1">
        <v>2753</v>
      </c>
      <c r="B2296" t="s">
        <v>234</v>
      </c>
      <c r="C2296" t="s">
        <v>467</v>
      </c>
      <c r="D2296">
        <v>28.96416666666666</v>
      </c>
      <c r="E2296">
        <v>480.00083333333328</v>
      </c>
      <c r="F2296">
        <v>36.173333333333353</v>
      </c>
    </row>
    <row r="2297" spans="1:6" x14ac:dyDescent="0.25">
      <c r="A2297" s="1">
        <v>2754</v>
      </c>
      <c r="B2297" t="s">
        <v>234</v>
      </c>
      <c r="C2297" t="s">
        <v>468</v>
      </c>
      <c r="D2297">
        <v>20.91500000000001</v>
      </c>
      <c r="E2297">
        <v>338.37166666666673</v>
      </c>
      <c r="F2297">
        <v>28.768333333333331</v>
      </c>
    </row>
    <row r="2298" spans="1:6" x14ac:dyDescent="0.25">
      <c r="A2298" s="1">
        <v>2755</v>
      </c>
      <c r="B2298" t="s">
        <v>234</v>
      </c>
      <c r="C2298" t="s">
        <v>469</v>
      </c>
      <c r="D2298">
        <v>6.3550000000000004</v>
      </c>
      <c r="E2298">
        <v>105.6925</v>
      </c>
      <c r="F2298">
        <v>15.375833333333331</v>
      </c>
    </row>
    <row r="2299" spans="1:6" x14ac:dyDescent="0.25">
      <c r="A2299" s="1">
        <v>2756</v>
      </c>
      <c r="B2299" t="s">
        <v>234</v>
      </c>
      <c r="C2299" t="s">
        <v>470</v>
      </c>
      <c r="D2299">
        <v>15.336666666666661</v>
      </c>
      <c r="E2299">
        <v>243.43166666666659</v>
      </c>
      <c r="F2299">
        <v>20.646666666666668</v>
      </c>
    </row>
    <row r="2300" spans="1:6" x14ac:dyDescent="0.25">
      <c r="A2300" s="1">
        <v>2757</v>
      </c>
      <c r="B2300" t="s">
        <v>234</v>
      </c>
      <c r="C2300" t="s">
        <v>471</v>
      </c>
      <c r="D2300">
        <v>13.456666666666671</v>
      </c>
      <c r="E2300">
        <v>212.2175</v>
      </c>
      <c r="F2300">
        <v>24.692499999999999</v>
      </c>
    </row>
    <row r="2301" spans="1:6" x14ac:dyDescent="0.25">
      <c r="A2301" s="1">
        <v>2758</v>
      </c>
      <c r="B2301" t="s">
        <v>234</v>
      </c>
      <c r="C2301" t="s">
        <v>472</v>
      </c>
      <c r="D2301">
        <v>7.1466666666666674</v>
      </c>
      <c r="E2301">
        <v>119.43583333333331</v>
      </c>
      <c r="F2301">
        <v>21.64916666666667</v>
      </c>
    </row>
    <row r="2302" spans="1:6" x14ac:dyDescent="0.25">
      <c r="A2302" s="1">
        <v>2761</v>
      </c>
      <c r="B2302" t="s">
        <v>235</v>
      </c>
      <c r="C2302" t="s">
        <v>463</v>
      </c>
      <c r="D2302">
        <v>7.6241666666666656</v>
      </c>
      <c r="E2302">
        <v>129</v>
      </c>
      <c r="F2302">
        <v>17.868333333333339</v>
      </c>
    </row>
    <row r="2303" spans="1:6" x14ac:dyDescent="0.25">
      <c r="A2303" s="1">
        <v>2762</v>
      </c>
      <c r="B2303" t="s">
        <v>235</v>
      </c>
      <c r="C2303" t="s">
        <v>464</v>
      </c>
      <c r="D2303">
        <v>15.201666666666661</v>
      </c>
      <c r="E2303">
        <v>254.70333333333329</v>
      </c>
      <c r="F2303">
        <v>23.15583333333333</v>
      </c>
    </row>
    <row r="2304" spans="1:6" x14ac:dyDescent="0.25">
      <c r="A2304" s="1">
        <v>2763</v>
      </c>
      <c r="B2304" t="s">
        <v>235</v>
      </c>
      <c r="C2304" t="s">
        <v>465</v>
      </c>
      <c r="D2304">
        <v>17.327500000000001</v>
      </c>
      <c r="E2304">
        <v>291.17500000000013</v>
      </c>
      <c r="F2304">
        <v>27.595833333333331</v>
      </c>
    </row>
    <row r="2305" spans="1:6" x14ac:dyDescent="0.25">
      <c r="A2305" s="1">
        <v>2764</v>
      </c>
      <c r="B2305" t="s">
        <v>235</v>
      </c>
      <c r="C2305" t="s">
        <v>466</v>
      </c>
      <c r="D2305">
        <v>10.515000000000001</v>
      </c>
      <c r="E2305">
        <v>166.3416666666667</v>
      </c>
      <c r="F2305">
        <v>22.99666666666667</v>
      </c>
    </row>
    <row r="2306" spans="1:6" x14ac:dyDescent="0.25">
      <c r="A2306" s="1">
        <v>2765</v>
      </c>
      <c r="B2306" t="s">
        <v>235</v>
      </c>
      <c r="C2306" t="s">
        <v>467</v>
      </c>
      <c r="D2306">
        <v>16.147500000000001</v>
      </c>
      <c r="E2306">
        <v>244.47666666666669</v>
      </c>
      <c r="F2306">
        <v>24.77666666666666</v>
      </c>
    </row>
    <row r="2307" spans="1:6" x14ac:dyDescent="0.25">
      <c r="A2307" s="1">
        <v>2766</v>
      </c>
      <c r="B2307" t="s">
        <v>235</v>
      </c>
      <c r="C2307" t="s">
        <v>468</v>
      </c>
      <c r="D2307">
        <v>16.100000000000001</v>
      </c>
      <c r="E2307">
        <v>247.0216666666667</v>
      </c>
      <c r="F2307">
        <v>26.197500000000002</v>
      </c>
    </row>
    <row r="2308" spans="1:6" x14ac:dyDescent="0.25">
      <c r="A2308" s="1">
        <v>2767</v>
      </c>
      <c r="B2308" t="s">
        <v>235</v>
      </c>
      <c r="C2308" t="s">
        <v>469</v>
      </c>
      <c r="D2308">
        <v>7.9033333333333324</v>
      </c>
      <c r="E2308">
        <v>132.41249999999999</v>
      </c>
      <c r="F2308">
        <v>20.43</v>
      </c>
    </row>
    <row r="2309" spans="1:6" x14ac:dyDescent="0.25">
      <c r="A2309" s="1">
        <v>2768</v>
      </c>
      <c r="B2309" t="s">
        <v>235</v>
      </c>
      <c r="C2309" t="s">
        <v>470</v>
      </c>
      <c r="D2309">
        <v>13.73416666666667</v>
      </c>
      <c r="E2309">
        <v>225.97499999999999</v>
      </c>
      <c r="F2309">
        <v>23.810833333333331</v>
      </c>
    </row>
    <row r="2310" spans="1:6" x14ac:dyDescent="0.25">
      <c r="A2310" s="1">
        <v>2769</v>
      </c>
      <c r="B2310" t="s">
        <v>235</v>
      </c>
      <c r="C2310" t="s">
        <v>471</v>
      </c>
      <c r="D2310">
        <v>13.85</v>
      </c>
      <c r="E2310">
        <v>253.23666666666671</v>
      </c>
      <c r="F2310">
        <v>27.39416666666666</v>
      </c>
    </row>
    <row r="2311" spans="1:6" x14ac:dyDescent="0.25">
      <c r="A2311" s="1">
        <v>2770</v>
      </c>
      <c r="B2311" t="s">
        <v>235</v>
      </c>
      <c r="C2311" t="s">
        <v>472</v>
      </c>
      <c r="D2311">
        <v>6.5891666666666664</v>
      </c>
      <c r="E2311">
        <v>133.6341666666666</v>
      </c>
      <c r="F2311">
        <v>23.85083333333333</v>
      </c>
    </row>
    <row r="2312" spans="1:6" x14ac:dyDescent="0.25">
      <c r="A2312" s="1">
        <v>2773</v>
      </c>
      <c r="B2312" t="s">
        <v>236</v>
      </c>
      <c r="C2312" t="s">
        <v>463</v>
      </c>
      <c r="D2312">
        <v>4.5716666666666663</v>
      </c>
      <c r="E2312">
        <v>80.605833333333337</v>
      </c>
      <c r="F2312">
        <v>14.295833333333331</v>
      </c>
    </row>
    <row r="2313" spans="1:6" x14ac:dyDescent="0.25">
      <c r="A2313" s="1">
        <v>2774</v>
      </c>
      <c r="B2313" t="s">
        <v>236</v>
      </c>
      <c r="C2313" t="s">
        <v>464</v>
      </c>
      <c r="D2313">
        <v>8.7475000000000005</v>
      </c>
      <c r="E2313">
        <v>143.815</v>
      </c>
      <c r="F2313">
        <v>15.89083333333333</v>
      </c>
    </row>
    <row r="2314" spans="1:6" x14ac:dyDescent="0.25">
      <c r="A2314" s="1">
        <v>2775</v>
      </c>
      <c r="B2314" t="s">
        <v>236</v>
      </c>
      <c r="C2314" t="s">
        <v>465</v>
      </c>
      <c r="D2314">
        <v>14.26416666666667</v>
      </c>
      <c r="E2314">
        <v>229.67833333333331</v>
      </c>
      <c r="F2314">
        <v>20.2</v>
      </c>
    </row>
    <row r="2315" spans="1:6" x14ac:dyDescent="0.25">
      <c r="A2315" s="1">
        <v>2776</v>
      </c>
      <c r="B2315" t="s">
        <v>236</v>
      </c>
      <c r="C2315" t="s">
        <v>466</v>
      </c>
      <c r="D2315">
        <v>10.467499999999999</v>
      </c>
      <c r="E2315">
        <v>170.25666666666669</v>
      </c>
      <c r="F2315">
        <v>17.679166666666671</v>
      </c>
    </row>
    <row r="2316" spans="1:6" x14ac:dyDescent="0.25">
      <c r="A2316" s="1">
        <v>2777</v>
      </c>
      <c r="B2316" t="s">
        <v>236</v>
      </c>
      <c r="C2316" t="s">
        <v>467</v>
      </c>
      <c r="D2316">
        <v>12.65416666666667</v>
      </c>
      <c r="E2316">
        <v>204.10583333333329</v>
      </c>
      <c r="F2316">
        <v>19.850000000000001</v>
      </c>
    </row>
    <row r="2317" spans="1:6" x14ac:dyDescent="0.25">
      <c r="A2317" s="1">
        <v>2778</v>
      </c>
      <c r="B2317" t="s">
        <v>236</v>
      </c>
      <c r="C2317" t="s">
        <v>468</v>
      </c>
      <c r="D2317">
        <v>10.887499999999999</v>
      </c>
      <c r="E2317">
        <v>179.45416666666671</v>
      </c>
      <c r="F2317">
        <v>21.84333333333333</v>
      </c>
    </row>
    <row r="2318" spans="1:6" x14ac:dyDescent="0.25">
      <c r="A2318" s="1">
        <v>2779</v>
      </c>
      <c r="B2318" t="s">
        <v>236</v>
      </c>
      <c r="C2318" t="s">
        <v>469</v>
      </c>
      <c r="D2318">
        <v>9.6708333333333343</v>
      </c>
      <c r="E2318">
        <v>159.04833333333329</v>
      </c>
      <c r="F2318">
        <v>18.39916666666667</v>
      </c>
    </row>
    <row r="2319" spans="1:6" x14ac:dyDescent="0.25">
      <c r="A2319" s="1">
        <v>2780</v>
      </c>
      <c r="B2319" t="s">
        <v>236</v>
      </c>
      <c r="C2319" t="s">
        <v>470</v>
      </c>
      <c r="D2319">
        <v>12.729166666666661</v>
      </c>
      <c r="E2319">
        <v>202.8833333333333</v>
      </c>
      <c r="F2319">
        <v>24.201666666666672</v>
      </c>
    </row>
    <row r="2320" spans="1:6" x14ac:dyDescent="0.25">
      <c r="A2320" s="1">
        <v>2781</v>
      </c>
      <c r="B2320" t="s">
        <v>236</v>
      </c>
      <c r="C2320" t="s">
        <v>471</v>
      </c>
      <c r="D2320">
        <v>5.6166666666666671</v>
      </c>
      <c r="E2320">
        <v>94.588333333333352</v>
      </c>
      <c r="F2320">
        <v>17.855</v>
      </c>
    </row>
    <row r="2321" spans="1:6" x14ac:dyDescent="0.25">
      <c r="A2321" s="1">
        <v>2782</v>
      </c>
      <c r="B2321" t="s">
        <v>236</v>
      </c>
      <c r="C2321" t="s">
        <v>472</v>
      </c>
      <c r="D2321">
        <v>5.5566666666666684</v>
      </c>
      <c r="E2321">
        <v>95.828333333333319</v>
      </c>
      <c r="F2321">
        <v>18.509166666666669</v>
      </c>
    </row>
    <row r="2322" spans="1:6" x14ac:dyDescent="0.25">
      <c r="A2322" s="1">
        <v>2785</v>
      </c>
      <c r="B2322" t="s">
        <v>237</v>
      </c>
      <c r="C2322" t="s">
        <v>463</v>
      </c>
      <c r="D2322">
        <v>7.435833333333334</v>
      </c>
      <c r="E2322">
        <v>131.26166666666671</v>
      </c>
      <c r="F2322">
        <v>19.87</v>
      </c>
    </row>
    <row r="2323" spans="1:6" x14ac:dyDescent="0.25">
      <c r="A2323" s="1">
        <v>2786</v>
      </c>
      <c r="B2323" t="s">
        <v>237</v>
      </c>
      <c r="C2323" t="s">
        <v>464</v>
      </c>
      <c r="D2323">
        <v>13.615833333333329</v>
      </c>
      <c r="E2323">
        <v>242.1216666666667</v>
      </c>
      <c r="F2323">
        <v>25.548333333333328</v>
      </c>
    </row>
    <row r="2324" spans="1:6" x14ac:dyDescent="0.25">
      <c r="A2324" s="1">
        <v>2787</v>
      </c>
      <c r="B2324" t="s">
        <v>237</v>
      </c>
      <c r="C2324" t="s">
        <v>465</v>
      </c>
      <c r="D2324">
        <v>13.356666666666669</v>
      </c>
      <c r="E2324">
        <v>222.92916666666659</v>
      </c>
      <c r="F2324">
        <v>26.22666666666667</v>
      </c>
    </row>
    <row r="2325" spans="1:6" x14ac:dyDescent="0.25">
      <c r="A2325" s="1">
        <v>2788</v>
      </c>
      <c r="B2325" t="s">
        <v>237</v>
      </c>
      <c r="C2325" t="s">
        <v>466</v>
      </c>
      <c r="D2325">
        <v>21.184999999999999</v>
      </c>
      <c r="E2325">
        <v>359.4133333333333</v>
      </c>
      <c r="F2325">
        <v>32.020000000000003</v>
      </c>
    </row>
    <row r="2326" spans="1:6" x14ac:dyDescent="0.25">
      <c r="A2326" s="1">
        <v>2789</v>
      </c>
      <c r="B2326" t="s">
        <v>237</v>
      </c>
      <c r="C2326" t="s">
        <v>467</v>
      </c>
      <c r="D2326">
        <v>11.919166666666669</v>
      </c>
      <c r="E2326">
        <v>180.98500000000001</v>
      </c>
      <c r="F2326">
        <v>24.52833333333334</v>
      </c>
    </row>
    <row r="2327" spans="1:6" x14ac:dyDescent="0.25">
      <c r="A2327" s="1">
        <v>2790</v>
      </c>
      <c r="B2327" t="s">
        <v>237</v>
      </c>
      <c r="C2327" t="s">
        <v>468</v>
      </c>
      <c r="D2327">
        <v>14.350833333333339</v>
      </c>
      <c r="E2327">
        <v>228.86500000000001</v>
      </c>
      <c r="F2327">
        <v>25.553333333333331</v>
      </c>
    </row>
    <row r="2328" spans="1:6" x14ac:dyDescent="0.25">
      <c r="A2328" s="1">
        <v>2791</v>
      </c>
      <c r="B2328" t="s">
        <v>237</v>
      </c>
      <c r="C2328" t="s">
        <v>469</v>
      </c>
      <c r="D2328">
        <v>8.9316666666666666</v>
      </c>
      <c r="E2328">
        <v>143.95833333333329</v>
      </c>
      <c r="F2328">
        <v>20.170833333333331</v>
      </c>
    </row>
    <row r="2329" spans="1:6" x14ac:dyDescent="0.25">
      <c r="A2329" s="1">
        <v>2792</v>
      </c>
      <c r="B2329" t="s">
        <v>237</v>
      </c>
      <c r="C2329" t="s">
        <v>470</v>
      </c>
      <c r="D2329">
        <v>6.8825000000000003</v>
      </c>
      <c r="E2329">
        <v>112.6333333333333</v>
      </c>
      <c r="F2329">
        <v>20.401666666666671</v>
      </c>
    </row>
    <row r="2330" spans="1:6" x14ac:dyDescent="0.25">
      <c r="A2330" s="1">
        <v>2793</v>
      </c>
      <c r="B2330" t="s">
        <v>237</v>
      </c>
      <c r="C2330" t="s">
        <v>471</v>
      </c>
      <c r="D2330">
        <v>7.43</v>
      </c>
      <c r="E2330">
        <v>120.39749999999999</v>
      </c>
      <c r="F2330">
        <v>21.549166666666661</v>
      </c>
    </row>
    <row r="2331" spans="1:6" x14ac:dyDescent="0.25">
      <c r="A2331" s="1">
        <v>2794</v>
      </c>
      <c r="B2331" t="s">
        <v>237</v>
      </c>
      <c r="C2331" t="s">
        <v>472</v>
      </c>
      <c r="D2331">
        <v>5.2166666666666677</v>
      </c>
      <c r="E2331">
        <v>90.950833333333335</v>
      </c>
      <c r="F2331">
        <v>20.23833333333333</v>
      </c>
    </row>
    <row r="2332" spans="1:6" x14ac:dyDescent="0.25">
      <c r="A2332" s="1">
        <v>2797</v>
      </c>
      <c r="B2332" t="s">
        <v>238</v>
      </c>
      <c r="C2332" t="s">
        <v>463</v>
      </c>
      <c r="D2332">
        <v>5.9008333333333338</v>
      </c>
      <c r="E2332">
        <v>101.7466666666667</v>
      </c>
      <c r="F2332">
        <v>19.46833333333333</v>
      </c>
    </row>
    <row r="2333" spans="1:6" x14ac:dyDescent="0.25">
      <c r="A2333" s="1">
        <v>2798</v>
      </c>
      <c r="B2333" t="s">
        <v>238</v>
      </c>
      <c r="C2333" t="s">
        <v>464</v>
      </c>
      <c r="D2333">
        <v>7.4391666666666678</v>
      </c>
      <c r="E2333">
        <v>122.6125</v>
      </c>
      <c r="F2333">
        <v>19.374166666666671</v>
      </c>
    </row>
    <row r="2334" spans="1:6" x14ac:dyDescent="0.25">
      <c r="A2334" s="1">
        <v>2799</v>
      </c>
      <c r="B2334" t="s">
        <v>238</v>
      </c>
      <c r="C2334" t="s">
        <v>465</v>
      </c>
      <c r="D2334">
        <v>15.034166666666669</v>
      </c>
      <c r="E2334">
        <v>245.05</v>
      </c>
      <c r="F2334">
        <v>23.326666666666672</v>
      </c>
    </row>
    <row r="2335" spans="1:6" x14ac:dyDescent="0.25">
      <c r="A2335" s="1">
        <v>2800</v>
      </c>
      <c r="B2335" t="s">
        <v>238</v>
      </c>
      <c r="C2335" t="s">
        <v>466</v>
      </c>
      <c r="D2335">
        <v>32.286666666666669</v>
      </c>
      <c r="E2335">
        <v>574.12583333333339</v>
      </c>
      <c r="F2335">
        <v>37.116666666666667</v>
      </c>
    </row>
    <row r="2336" spans="1:6" x14ac:dyDescent="0.25">
      <c r="A2336" s="1">
        <v>2801</v>
      </c>
      <c r="B2336" t="s">
        <v>238</v>
      </c>
      <c r="C2336" t="s">
        <v>467</v>
      </c>
      <c r="D2336">
        <v>28.73833333333334</v>
      </c>
      <c r="E2336">
        <v>476.29</v>
      </c>
      <c r="F2336">
        <v>32.422499999999999</v>
      </c>
    </row>
    <row r="2337" spans="1:6" x14ac:dyDescent="0.25">
      <c r="A2337" s="1">
        <v>2802</v>
      </c>
      <c r="B2337" t="s">
        <v>238</v>
      </c>
      <c r="C2337" t="s">
        <v>468</v>
      </c>
      <c r="D2337">
        <v>15.795</v>
      </c>
      <c r="E2337">
        <v>242.1983333333333</v>
      </c>
      <c r="F2337">
        <v>21.986666666666661</v>
      </c>
    </row>
    <row r="2338" spans="1:6" x14ac:dyDescent="0.25">
      <c r="A2338" s="1">
        <v>2803</v>
      </c>
      <c r="B2338" t="s">
        <v>238</v>
      </c>
      <c r="C2338" t="s">
        <v>469</v>
      </c>
      <c r="D2338">
        <v>26.216666666666669</v>
      </c>
      <c r="E2338">
        <v>455.27749999999997</v>
      </c>
      <c r="F2338">
        <v>28.4</v>
      </c>
    </row>
    <row r="2339" spans="1:6" x14ac:dyDescent="0.25">
      <c r="A2339" s="1">
        <v>2804</v>
      </c>
      <c r="B2339" t="s">
        <v>238</v>
      </c>
      <c r="C2339" t="s">
        <v>470</v>
      </c>
      <c r="D2339">
        <v>23.035</v>
      </c>
      <c r="E2339">
        <v>443.65083333333342</v>
      </c>
      <c r="F2339">
        <v>33.028333333333329</v>
      </c>
    </row>
    <row r="2340" spans="1:6" x14ac:dyDescent="0.25">
      <c r="A2340" s="1">
        <v>2805</v>
      </c>
      <c r="B2340" t="s">
        <v>238</v>
      </c>
      <c r="C2340" t="s">
        <v>471</v>
      </c>
      <c r="D2340">
        <v>12.932499999999999</v>
      </c>
      <c r="E2340">
        <v>329.10166666666657</v>
      </c>
      <c r="F2340">
        <v>30.512499999999999</v>
      </c>
    </row>
    <row r="2341" spans="1:6" x14ac:dyDescent="0.25">
      <c r="A2341" s="1">
        <v>2806</v>
      </c>
      <c r="B2341" t="s">
        <v>238</v>
      </c>
      <c r="C2341" t="s">
        <v>472</v>
      </c>
      <c r="D2341">
        <v>5.961666666666666</v>
      </c>
      <c r="E2341">
        <v>127.0116666666667</v>
      </c>
      <c r="F2341">
        <v>24.51916666666666</v>
      </c>
    </row>
    <row r="2342" spans="1:6" x14ac:dyDescent="0.25">
      <c r="A2342" s="1">
        <v>2809</v>
      </c>
      <c r="B2342" t="s">
        <v>239</v>
      </c>
      <c r="C2342" t="s">
        <v>463</v>
      </c>
      <c r="D2342">
        <v>11.45916666666667</v>
      </c>
      <c r="E2342">
        <v>229.69499999999999</v>
      </c>
      <c r="F2342">
        <v>21.57</v>
      </c>
    </row>
    <row r="2343" spans="1:6" x14ac:dyDescent="0.25">
      <c r="A2343" s="1">
        <v>2810</v>
      </c>
      <c r="B2343" t="s">
        <v>239</v>
      </c>
      <c r="C2343" t="s">
        <v>464</v>
      </c>
      <c r="D2343">
        <v>17.329999999999998</v>
      </c>
      <c r="E2343">
        <v>320.70416666666671</v>
      </c>
      <c r="F2343">
        <v>28.83666666666667</v>
      </c>
    </row>
    <row r="2344" spans="1:6" x14ac:dyDescent="0.25">
      <c r="A2344" s="1">
        <v>2811</v>
      </c>
      <c r="B2344" t="s">
        <v>239</v>
      </c>
      <c r="C2344" t="s">
        <v>465</v>
      </c>
      <c r="D2344">
        <v>20.284166666666671</v>
      </c>
      <c r="E2344">
        <v>350.24333333333328</v>
      </c>
      <c r="F2344">
        <v>26.914999999999999</v>
      </c>
    </row>
    <row r="2345" spans="1:6" x14ac:dyDescent="0.25">
      <c r="A2345" s="1">
        <v>2812</v>
      </c>
      <c r="B2345" t="s">
        <v>239</v>
      </c>
      <c r="C2345" t="s">
        <v>466</v>
      </c>
      <c r="D2345">
        <v>20.576666666666672</v>
      </c>
      <c r="E2345">
        <v>345.79416666666668</v>
      </c>
      <c r="F2345">
        <v>28.535833333333329</v>
      </c>
    </row>
    <row r="2346" spans="1:6" x14ac:dyDescent="0.25">
      <c r="A2346" s="1">
        <v>2813</v>
      </c>
      <c r="B2346" t="s">
        <v>239</v>
      </c>
      <c r="C2346" t="s">
        <v>467</v>
      </c>
      <c r="D2346">
        <v>22.97166666666666</v>
      </c>
      <c r="E2346">
        <v>380.40833333333342</v>
      </c>
      <c r="F2346">
        <v>31.05083333333334</v>
      </c>
    </row>
    <row r="2347" spans="1:6" x14ac:dyDescent="0.25">
      <c r="A2347" s="1">
        <v>2814</v>
      </c>
      <c r="B2347" t="s">
        <v>239</v>
      </c>
      <c r="C2347" t="s">
        <v>468</v>
      </c>
      <c r="D2347">
        <v>18.196666666666669</v>
      </c>
      <c r="E2347">
        <v>302.1774999999999</v>
      </c>
      <c r="F2347">
        <v>32.053333333333327</v>
      </c>
    </row>
    <row r="2348" spans="1:6" x14ac:dyDescent="0.25">
      <c r="A2348" s="1">
        <v>2815</v>
      </c>
      <c r="B2348" t="s">
        <v>239</v>
      </c>
      <c r="C2348" t="s">
        <v>469</v>
      </c>
      <c r="D2348">
        <v>12.463333333333329</v>
      </c>
      <c r="E2348">
        <v>200.74666666666661</v>
      </c>
      <c r="F2348">
        <v>24.838333333333331</v>
      </c>
    </row>
    <row r="2349" spans="1:6" x14ac:dyDescent="0.25">
      <c r="A2349" s="1">
        <v>2816</v>
      </c>
      <c r="B2349" t="s">
        <v>239</v>
      </c>
      <c r="C2349" t="s">
        <v>470</v>
      </c>
      <c r="D2349">
        <v>17.810000000000009</v>
      </c>
      <c r="E2349">
        <v>332.57416666666671</v>
      </c>
      <c r="F2349">
        <v>31.5</v>
      </c>
    </row>
    <row r="2350" spans="1:6" x14ac:dyDescent="0.25">
      <c r="A2350" s="1">
        <v>2817</v>
      </c>
      <c r="B2350" t="s">
        <v>239</v>
      </c>
      <c r="C2350" t="s">
        <v>471</v>
      </c>
      <c r="D2350">
        <v>15.70166666666667</v>
      </c>
      <c r="E2350">
        <v>380.84750000000003</v>
      </c>
      <c r="F2350">
        <v>32.029999999999987</v>
      </c>
    </row>
    <row r="2351" spans="1:6" x14ac:dyDescent="0.25">
      <c r="A2351" s="1">
        <v>2818</v>
      </c>
      <c r="B2351" t="s">
        <v>239</v>
      </c>
      <c r="C2351" t="s">
        <v>472</v>
      </c>
      <c r="D2351">
        <v>5.5966666666666676</v>
      </c>
      <c r="E2351">
        <v>107.38833333333331</v>
      </c>
      <c r="F2351">
        <v>21.793333333333329</v>
      </c>
    </row>
    <row r="2352" spans="1:6" x14ac:dyDescent="0.25">
      <c r="A2352" s="1">
        <v>2821</v>
      </c>
      <c r="B2352" t="s">
        <v>240</v>
      </c>
      <c r="C2352" t="s">
        <v>463</v>
      </c>
      <c r="D2352">
        <v>5.8174999999999999</v>
      </c>
      <c r="E2352">
        <v>99.426666666666662</v>
      </c>
      <c r="F2352">
        <v>18.320833333333329</v>
      </c>
    </row>
    <row r="2353" spans="1:6" x14ac:dyDescent="0.25">
      <c r="A2353" s="1">
        <v>2822</v>
      </c>
      <c r="B2353" t="s">
        <v>240</v>
      </c>
      <c r="C2353" t="s">
        <v>464</v>
      </c>
      <c r="D2353">
        <v>10.490833333333329</v>
      </c>
      <c r="E2353">
        <v>175.41833333333329</v>
      </c>
      <c r="F2353">
        <v>22.021666666666661</v>
      </c>
    </row>
    <row r="2354" spans="1:6" x14ac:dyDescent="0.25">
      <c r="A2354" s="1">
        <v>2823</v>
      </c>
      <c r="B2354" t="s">
        <v>240</v>
      </c>
      <c r="C2354" t="s">
        <v>465</v>
      </c>
      <c r="D2354">
        <v>15.44916666666667</v>
      </c>
      <c r="E2354">
        <v>256.27499999999998</v>
      </c>
      <c r="F2354">
        <v>26.712499999999999</v>
      </c>
    </row>
    <row r="2355" spans="1:6" x14ac:dyDescent="0.25">
      <c r="A2355" s="1">
        <v>2824</v>
      </c>
      <c r="B2355" t="s">
        <v>240</v>
      </c>
      <c r="C2355" t="s">
        <v>466</v>
      </c>
      <c r="D2355">
        <v>25.934166666666659</v>
      </c>
      <c r="E2355">
        <v>444.10666666666668</v>
      </c>
      <c r="F2355">
        <v>33.114166666666669</v>
      </c>
    </row>
    <row r="2356" spans="1:6" x14ac:dyDescent="0.25">
      <c r="A2356" s="1">
        <v>2825</v>
      </c>
      <c r="B2356" t="s">
        <v>240</v>
      </c>
      <c r="C2356" t="s">
        <v>467</v>
      </c>
      <c r="D2356">
        <v>15.547499999999999</v>
      </c>
      <c r="E2356">
        <v>248.7433333333334</v>
      </c>
      <c r="F2356">
        <v>25.77333333333333</v>
      </c>
    </row>
    <row r="2357" spans="1:6" x14ac:dyDescent="0.25">
      <c r="A2357" s="1">
        <v>2826</v>
      </c>
      <c r="B2357" t="s">
        <v>240</v>
      </c>
      <c r="C2357" t="s">
        <v>468</v>
      </c>
      <c r="D2357">
        <v>10.835000000000001</v>
      </c>
      <c r="E2357">
        <v>170.96</v>
      </c>
      <c r="F2357">
        <v>22.19</v>
      </c>
    </row>
    <row r="2358" spans="1:6" x14ac:dyDescent="0.25">
      <c r="A2358" s="1">
        <v>2827</v>
      </c>
      <c r="B2358" t="s">
        <v>240</v>
      </c>
      <c r="C2358" t="s">
        <v>469</v>
      </c>
      <c r="D2358">
        <v>9.8916666666666657</v>
      </c>
      <c r="E2358">
        <v>163.78166666666669</v>
      </c>
      <c r="F2358">
        <v>23.467500000000001</v>
      </c>
    </row>
    <row r="2359" spans="1:6" x14ac:dyDescent="0.25">
      <c r="A2359" s="1">
        <v>2828</v>
      </c>
      <c r="B2359" t="s">
        <v>240</v>
      </c>
      <c r="C2359" t="s">
        <v>470</v>
      </c>
      <c r="D2359">
        <v>8.8166666666666682</v>
      </c>
      <c r="E2359">
        <v>138.5025</v>
      </c>
      <c r="F2359">
        <v>21.096666666666671</v>
      </c>
    </row>
    <row r="2360" spans="1:6" x14ac:dyDescent="0.25">
      <c r="A2360" s="1">
        <v>2829</v>
      </c>
      <c r="B2360" t="s">
        <v>240</v>
      </c>
      <c r="C2360" t="s">
        <v>471</v>
      </c>
      <c r="D2360">
        <v>11.035833333333329</v>
      </c>
      <c r="E2360">
        <v>178.6958333333333</v>
      </c>
      <c r="F2360">
        <v>26.018333333333331</v>
      </c>
    </row>
    <row r="2361" spans="1:6" x14ac:dyDescent="0.25">
      <c r="A2361" s="1">
        <v>2830</v>
      </c>
      <c r="B2361" t="s">
        <v>240</v>
      </c>
      <c r="C2361" t="s">
        <v>472</v>
      </c>
      <c r="D2361">
        <v>5.3066666666666666</v>
      </c>
      <c r="E2361">
        <v>88.699999999999974</v>
      </c>
      <c r="F2361">
        <v>20.876666666666669</v>
      </c>
    </row>
    <row r="2362" spans="1:6" x14ac:dyDescent="0.25">
      <c r="A2362" s="1">
        <v>2833</v>
      </c>
      <c r="B2362" t="s">
        <v>241</v>
      </c>
      <c r="C2362" t="s">
        <v>463</v>
      </c>
      <c r="D2362">
        <v>2.140833333333334</v>
      </c>
      <c r="E2362">
        <v>41.207500000000003</v>
      </c>
      <c r="F2362">
        <v>16.2075</v>
      </c>
    </row>
    <row r="2363" spans="1:6" x14ac:dyDescent="0.25">
      <c r="A2363" s="1">
        <v>2834</v>
      </c>
      <c r="B2363" t="s">
        <v>241</v>
      </c>
      <c r="C2363" t="s">
        <v>464</v>
      </c>
      <c r="D2363">
        <v>6.8174999999999999</v>
      </c>
      <c r="E2363">
        <v>113.99250000000001</v>
      </c>
      <c r="F2363">
        <v>18.200833333333328</v>
      </c>
    </row>
    <row r="2364" spans="1:6" x14ac:dyDescent="0.25">
      <c r="A2364" s="1">
        <v>2835</v>
      </c>
      <c r="B2364" t="s">
        <v>241</v>
      </c>
      <c r="C2364" t="s">
        <v>465</v>
      </c>
      <c r="D2364">
        <v>17.184999999999999</v>
      </c>
      <c r="E2364">
        <v>290.86500000000001</v>
      </c>
      <c r="F2364">
        <v>29.03083333333333</v>
      </c>
    </row>
    <row r="2365" spans="1:6" x14ac:dyDescent="0.25">
      <c r="A2365" s="1">
        <v>2836</v>
      </c>
      <c r="B2365" t="s">
        <v>241</v>
      </c>
      <c r="C2365" t="s">
        <v>466</v>
      </c>
      <c r="D2365">
        <v>17.00833333333334</v>
      </c>
      <c r="E2365">
        <v>272.87000000000012</v>
      </c>
      <c r="F2365">
        <v>25.49166666666666</v>
      </c>
    </row>
    <row r="2366" spans="1:6" x14ac:dyDescent="0.25">
      <c r="A2366" s="1">
        <v>2837</v>
      </c>
      <c r="B2366" t="s">
        <v>241</v>
      </c>
      <c r="C2366" t="s">
        <v>467</v>
      </c>
      <c r="D2366">
        <v>14.91666666666667</v>
      </c>
      <c r="E2366">
        <v>233.1308333333333</v>
      </c>
      <c r="F2366">
        <v>25.736666666666672</v>
      </c>
    </row>
    <row r="2367" spans="1:6" x14ac:dyDescent="0.25">
      <c r="A2367" s="1">
        <v>2838</v>
      </c>
      <c r="B2367" t="s">
        <v>241</v>
      </c>
      <c r="C2367" t="s">
        <v>468</v>
      </c>
      <c r="D2367">
        <v>14.08333333333333</v>
      </c>
      <c r="E2367">
        <v>225.1958333333333</v>
      </c>
      <c r="F2367">
        <v>25.21833333333333</v>
      </c>
    </row>
    <row r="2368" spans="1:6" x14ac:dyDescent="0.25">
      <c r="A2368" s="1">
        <v>2839</v>
      </c>
      <c r="B2368" t="s">
        <v>241</v>
      </c>
      <c r="C2368" t="s">
        <v>469</v>
      </c>
      <c r="D2368">
        <v>13.25166666666667</v>
      </c>
      <c r="E2368">
        <v>213.51666666666671</v>
      </c>
      <c r="F2368">
        <v>22.465</v>
      </c>
    </row>
    <row r="2369" spans="1:6" x14ac:dyDescent="0.25">
      <c r="A2369" s="1">
        <v>2840</v>
      </c>
      <c r="B2369" t="s">
        <v>241</v>
      </c>
      <c r="C2369" t="s">
        <v>470</v>
      </c>
      <c r="D2369">
        <v>19.373333333333331</v>
      </c>
      <c r="E2369">
        <v>332.08749999999998</v>
      </c>
      <c r="F2369">
        <v>26.907499999999999</v>
      </c>
    </row>
    <row r="2370" spans="1:6" x14ac:dyDescent="0.25">
      <c r="A2370" s="1">
        <v>2841</v>
      </c>
      <c r="B2370" t="s">
        <v>241</v>
      </c>
      <c r="C2370" t="s">
        <v>471</v>
      </c>
      <c r="D2370">
        <v>7.0075000000000003</v>
      </c>
      <c r="E2370">
        <v>118.5866666666667</v>
      </c>
      <c r="F2370">
        <v>21.0075</v>
      </c>
    </row>
    <row r="2371" spans="1:6" x14ac:dyDescent="0.25">
      <c r="A2371" s="1">
        <v>2842</v>
      </c>
      <c r="B2371" t="s">
        <v>241</v>
      </c>
      <c r="C2371" t="s">
        <v>472</v>
      </c>
      <c r="D2371">
        <v>6.6691666666666656</v>
      </c>
      <c r="E2371">
        <v>124.5575</v>
      </c>
      <c r="F2371">
        <v>23.9575</v>
      </c>
    </row>
    <row r="2372" spans="1:6" x14ac:dyDescent="0.25">
      <c r="A2372" s="1">
        <v>2845</v>
      </c>
      <c r="B2372" t="s">
        <v>242</v>
      </c>
      <c r="C2372" t="s">
        <v>463</v>
      </c>
      <c r="D2372">
        <v>6.7491666666666674</v>
      </c>
      <c r="E2372">
        <v>117.3066666666667</v>
      </c>
      <c r="F2372">
        <v>18.615833333333331</v>
      </c>
    </row>
    <row r="2373" spans="1:6" x14ac:dyDescent="0.25">
      <c r="A2373" s="1">
        <v>2846</v>
      </c>
      <c r="B2373" t="s">
        <v>242</v>
      </c>
      <c r="C2373" t="s">
        <v>464</v>
      </c>
      <c r="D2373">
        <v>16.353333333333339</v>
      </c>
      <c r="E2373">
        <v>286.92583333333329</v>
      </c>
      <c r="F2373">
        <v>26.02333333333333</v>
      </c>
    </row>
    <row r="2374" spans="1:6" x14ac:dyDescent="0.25">
      <c r="A2374" s="1">
        <v>2847</v>
      </c>
      <c r="B2374" t="s">
        <v>242</v>
      </c>
      <c r="C2374" t="s">
        <v>465</v>
      </c>
      <c r="D2374">
        <v>10.2575</v>
      </c>
      <c r="E2374">
        <v>169.85499999999999</v>
      </c>
      <c r="F2374">
        <v>23.464166666666671</v>
      </c>
    </row>
    <row r="2375" spans="1:6" x14ac:dyDescent="0.25">
      <c r="A2375" s="1">
        <v>2848</v>
      </c>
      <c r="B2375" t="s">
        <v>242</v>
      </c>
      <c r="C2375" t="s">
        <v>466</v>
      </c>
      <c r="D2375">
        <v>9.7341666666666669</v>
      </c>
      <c r="E2375">
        <v>155.67500000000001</v>
      </c>
      <c r="F2375">
        <v>18.01583333333333</v>
      </c>
    </row>
    <row r="2376" spans="1:6" x14ac:dyDescent="0.25">
      <c r="A2376" s="1">
        <v>2849</v>
      </c>
      <c r="B2376" t="s">
        <v>242</v>
      </c>
      <c r="C2376" t="s">
        <v>467</v>
      </c>
      <c r="D2376">
        <v>17.475000000000001</v>
      </c>
      <c r="E2376">
        <v>275.82333333333332</v>
      </c>
      <c r="F2376">
        <v>24.03083333333333</v>
      </c>
    </row>
    <row r="2377" spans="1:6" x14ac:dyDescent="0.25">
      <c r="A2377" s="1">
        <v>2850</v>
      </c>
      <c r="B2377" t="s">
        <v>242</v>
      </c>
      <c r="C2377" t="s">
        <v>468</v>
      </c>
      <c r="D2377">
        <v>23.375</v>
      </c>
      <c r="E2377">
        <v>380.63333333333338</v>
      </c>
      <c r="F2377">
        <v>31.381666666666661</v>
      </c>
    </row>
    <row r="2378" spans="1:6" x14ac:dyDescent="0.25">
      <c r="A2378" s="1">
        <v>2851</v>
      </c>
      <c r="B2378" t="s">
        <v>242</v>
      </c>
      <c r="C2378" t="s">
        <v>469</v>
      </c>
      <c r="D2378">
        <v>21.525833333333331</v>
      </c>
      <c r="E2378">
        <v>343.47416666666669</v>
      </c>
      <c r="F2378">
        <v>30.443333333333339</v>
      </c>
    </row>
    <row r="2379" spans="1:6" x14ac:dyDescent="0.25">
      <c r="A2379" s="1">
        <v>2852</v>
      </c>
      <c r="B2379" t="s">
        <v>242</v>
      </c>
      <c r="C2379" t="s">
        <v>470</v>
      </c>
      <c r="D2379">
        <v>24.46916666666667</v>
      </c>
      <c r="E2379">
        <v>502.29750000000013</v>
      </c>
      <c r="F2379">
        <v>37.527500000000003</v>
      </c>
    </row>
    <row r="2380" spans="1:6" x14ac:dyDescent="0.25">
      <c r="A2380" s="1">
        <v>2853</v>
      </c>
      <c r="B2380" t="s">
        <v>242</v>
      </c>
      <c r="C2380" t="s">
        <v>471</v>
      </c>
      <c r="D2380">
        <v>15.278333333333331</v>
      </c>
      <c r="E2380">
        <v>386.90249999999997</v>
      </c>
      <c r="F2380">
        <v>34.020000000000003</v>
      </c>
    </row>
    <row r="2381" spans="1:6" x14ac:dyDescent="0.25">
      <c r="A2381" s="1">
        <v>2854</v>
      </c>
      <c r="B2381" t="s">
        <v>242</v>
      </c>
      <c r="C2381" t="s">
        <v>472</v>
      </c>
      <c r="D2381">
        <v>6.0858333333333334</v>
      </c>
      <c r="E2381">
        <v>151.88749999999999</v>
      </c>
      <c r="F2381">
        <v>24.358333333333331</v>
      </c>
    </row>
    <row r="2382" spans="1:6" x14ac:dyDescent="0.25">
      <c r="A2382" s="1">
        <v>2857</v>
      </c>
      <c r="B2382" t="s">
        <v>243</v>
      </c>
      <c r="C2382" t="s">
        <v>463</v>
      </c>
      <c r="D2382">
        <v>9.1199999999999992</v>
      </c>
      <c r="E2382">
        <v>155.38</v>
      </c>
      <c r="F2382">
        <v>17.9925</v>
      </c>
    </row>
    <row r="2383" spans="1:6" x14ac:dyDescent="0.25">
      <c r="A2383" s="1">
        <v>2858</v>
      </c>
      <c r="B2383" t="s">
        <v>243</v>
      </c>
      <c r="C2383" t="s">
        <v>464</v>
      </c>
      <c r="D2383">
        <v>11.015000000000001</v>
      </c>
      <c r="E2383">
        <v>178.51416666666671</v>
      </c>
      <c r="F2383">
        <v>19.320833333333329</v>
      </c>
    </row>
    <row r="2384" spans="1:6" x14ac:dyDescent="0.25">
      <c r="A2384" s="1">
        <v>2859</v>
      </c>
      <c r="B2384" t="s">
        <v>243</v>
      </c>
      <c r="C2384" t="s">
        <v>465</v>
      </c>
      <c r="D2384">
        <v>17.993333333333329</v>
      </c>
      <c r="E2384">
        <v>291.32916666666671</v>
      </c>
      <c r="F2384">
        <v>22.184999999999999</v>
      </c>
    </row>
    <row r="2385" spans="1:6" x14ac:dyDescent="0.25">
      <c r="A2385" s="1">
        <v>2860</v>
      </c>
      <c r="B2385" t="s">
        <v>243</v>
      </c>
      <c r="C2385" t="s">
        <v>466</v>
      </c>
      <c r="D2385">
        <v>28.055833333333329</v>
      </c>
      <c r="E2385">
        <v>472.91249999999991</v>
      </c>
      <c r="F2385">
        <v>32.645833333333343</v>
      </c>
    </row>
    <row r="2386" spans="1:6" x14ac:dyDescent="0.25">
      <c r="A2386" s="1">
        <v>2861</v>
      </c>
      <c r="B2386" t="s">
        <v>243</v>
      </c>
      <c r="C2386" t="s">
        <v>467</v>
      </c>
      <c r="D2386">
        <v>35.862500000000011</v>
      </c>
      <c r="E2386">
        <v>607.27666666666664</v>
      </c>
      <c r="F2386">
        <v>32.088333333333331</v>
      </c>
    </row>
    <row r="2387" spans="1:6" x14ac:dyDescent="0.25">
      <c r="A2387" s="1">
        <v>2862</v>
      </c>
      <c r="B2387" t="s">
        <v>243</v>
      </c>
      <c r="C2387" t="s">
        <v>468</v>
      </c>
      <c r="D2387">
        <v>33.865000000000002</v>
      </c>
      <c r="E2387">
        <v>571.55499999999995</v>
      </c>
      <c r="F2387">
        <v>35.131666666666661</v>
      </c>
    </row>
    <row r="2388" spans="1:6" x14ac:dyDescent="0.25">
      <c r="A2388" s="1">
        <v>2863</v>
      </c>
      <c r="B2388" t="s">
        <v>243</v>
      </c>
      <c r="C2388" t="s">
        <v>469</v>
      </c>
      <c r="D2388">
        <v>33.035833333333343</v>
      </c>
      <c r="E2388">
        <v>597.74333333333357</v>
      </c>
      <c r="F2388">
        <v>39.270833333333343</v>
      </c>
    </row>
    <row r="2389" spans="1:6" x14ac:dyDescent="0.25">
      <c r="A2389" s="1">
        <v>2864</v>
      </c>
      <c r="B2389" t="s">
        <v>243</v>
      </c>
      <c r="C2389" t="s">
        <v>470</v>
      </c>
      <c r="D2389">
        <v>23.69</v>
      </c>
      <c r="E2389">
        <v>464.03500000000008</v>
      </c>
      <c r="F2389">
        <v>36.46</v>
      </c>
    </row>
    <row r="2390" spans="1:6" x14ac:dyDescent="0.25">
      <c r="A2390" s="1">
        <v>2865</v>
      </c>
      <c r="B2390" t="s">
        <v>243</v>
      </c>
      <c r="C2390" t="s">
        <v>471</v>
      </c>
      <c r="D2390">
        <v>8.3383333333333329</v>
      </c>
      <c r="E2390">
        <v>142.26666666666659</v>
      </c>
      <c r="F2390">
        <v>19.96083333333333</v>
      </c>
    </row>
    <row r="2391" spans="1:6" x14ac:dyDescent="0.25">
      <c r="A2391" s="1">
        <v>2866</v>
      </c>
      <c r="B2391" t="s">
        <v>243</v>
      </c>
      <c r="C2391" t="s">
        <v>472</v>
      </c>
      <c r="D2391">
        <v>3.835</v>
      </c>
      <c r="E2391">
        <v>69.55</v>
      </c>
      <c r="F2391">
        <v>14.243333333333331</v>
      </c>
    </row>
    <row r="2392" spans="1:6" x14ac:dyDescent="0.25">
      <c r="A2392" s="1">
        <v>2869</v>
      </c>
      <c r="B2392" t="s">
        <v>244</v>
      </c>
      <c r="C2392" t="s">
        <v>463</v>
      </c>
      <c r="D2392">
        <v>7.373333333333334</v>
      </c>
      <c r="E2392">
        <v>127.3958333333333</v>
      </c>
      <c r="F2392">
        <v>14.243333333333331</v>
      </c>
    </row>
    <row r="2393" spans="1:6" x14ac:dyDescent="0.25">
      <c r="A2393" s="1">
        <v>2870</v>
      </c>
      <c r="B2393" t="s">
        <v>244</v>
      </c>
      <c r="C2393" t="s">
        <v>464</v>
      </c>
      <c r="D2393">
        <v>12.06666666666667</v>
      </c>
      <c r="E2393">
        <v>205.75</v>
      </c>
      <c r="F2393">
        <v>16.304166666666671</v>
      </c>
    </row>
    <row r="2394" spans="1:6" x14ac:dyDescent="0.25">
      <c r="A2394" s="1">
        <v>2871</v>
      </c>
      <c r="B2394" t="s">
        <v>244</v>
      </c>
      <c r="C2394" t="s">
        <v>465</v>
      </c>
      <c r="D2394">
        <v>21.084166666666668</v>
      </c>
      <c r="E2394">
        <v>359.79500000000002</v>
      </c>
      <c r="F2394">
        <v>25.622499999999999</v>
      </c>
    </row>
    <row r="2395" spans="1:6" x14ac:dyDescent="0.25">
      <c r="A2395" s="1">
        <v>2872</v>
      </c>
      <c r="B2395" t="s">
        <v>244</v>
      </c>
      <c r="C2395" t="s">
        <v>466</v>
      </c>
      <c r="D2395">
        <v>48.550833333333337</v>
      </c>
      <c r="E2395">
        <v>861.03166666666641</v>
      </c>
      <c r="F2395">
        <v>41.421666666666667</v>
      </c>
    </row>
    <row r="2396" spans="1:6" x14ac:dyDescent="0.25">
      <c r="A2396" s="1">
        <v>2873</v>
      </c>
      <c r="B2396" t="s">
        <v>244</v>
      </c>
      <c r="C2396" t="s">
        <v>467</v>
      </c>
      <c r="D2396">
        <v>54.263333333333328</v>
      </c>
      <c r="E2396">
        <v>946.12249999999995</v>
      </c>
      <c r="F2396">
        <v>40.854999999999997</v>
      </c>
    </row>
    <row r="2397" spans="1:6" x14ac:dyDescent="0.25">
      <c r="A2397" s="1">
        <v>2874</v>
      </c>
      <c r="B2397" t="s">
        <v>244</v>
      </c>
      <c r="C2397" t="s">
        <v>468</v>
      </c>
      <c r="D2397">
        <v>37.7575</v>
      </c>
      <c r="E2397">
        <v>633.41583333333335</v>
      </c>
      <c r="F2397">
        <v>36.988333333333337</v>
      </c>
    </row>
    <row r="2398" spans="1:6" x14ac:dyDescent="0.25">
      <c r="A2398" s="1">
        <v>2875</v>
      </c>
      <c r="B2398" t="s">
        <v>244</v>
      </c>
      <c r="C2398" t="s">
        <v>469</v>
      </c>
      <c r="D2398">
        <v>17.245000000000001</v>
      </c>
      <c r="E2398">
        <v>274.52916666666658</v>
      </c>
      <c r="F2398">
        <v>25.520833333333329</v>
      </c>
    </row>
    <row r="2399" spans="1:6" x14ac:dyDescent="0.25">
      <c r="A2399" s="1">
        <v>2876</v>
      </c>
      <c r="B2399" t="s">
        <v>244</v>
      </c>
      <c r="C2399" t="s">
        <v>470</v>
      </c>
      <c r="D2399">
        <v>12.383333333333329</v>
      </c>
      <c r="E2399">
        <v>190.345</v>
      </c>
      <c r="F2399">
        <v>22.766666666666669</v>
      </c>
    </row>
    <row r="2400" spans="1:6" x14ac:dyDescent="0.25">
      <c r="A2400" s="1">
        <v>2877</v>
      </c>
      <c r="B2400" t="s">
        <v>244</v>
      </c>
      <c r="C2400" t="s">
        <v>471</v>
      </c>
      <c r="D2400">
        <v>10.39666666666667</v>
      </c>
      <c r="E2400">
        <v>161.0058333333333</v>
      </c>
      <c r="F2400">
        <v>22.073333333333331</v>
      </c>
    </row>
    <row r="2401" spans="1:6" x14ac:dyDescent="0.25">
      <c r="A2401" s="1">
        <v>2878</v>
      </c>
      <c r="B2401" t="s">
        <v>244</v>
      </c>
      <c r="C2401" t="s">
        <v>472</v>
      </c>
      <c r="D2401">
        <v>8.2466666666666679</v>
      </c>
      <c r="E2401">
        <v>151.6108333333334</v>
      </c>
      <c r="F2401">
        <v>23.17916666666666</v>
      </c>
    </row>
    <row r="2402" spans="1:6" x14ac:dyDescent="0.25">
      <c r="A2402" s="1">
        <v>2881</v>
      </c>
      <c r="B2402" t="s">
        <v>245</v>
      </c>
      <c r="C2402" t="s">
        <v>463</v>
      </c>
      <c r="D2402">
        <v>3.3424999999999998</v>
      </c>
      <c r="E2402">
        <v>61.178333333333342</v>
      </c>
      <c r="F2402">
        <v>15.940833333333339</v>
      </c>
    </row>
    <row r="2403" spans="1:6" x14ac:dyDescent="0.25">
      <c r="A2403" s="1">
        <v>2882</v>
      </c>
      <c r="B2403" t="s">
        <v>245</v>
      </c>
      <c r="C2403" t="s">
        <v>464</v>
      </c>
      <c r="D2403">
        <v>8.7174999999999994</v>
      </c>
      <c r="E2403">
        <v>143.62666666666661</v>
      </c>
      <c r="F2403">
        <v>17.814166666666669</v>
      </c>
    </row>
    <row r="2404" spans="1:6" x14ac:dyDescent="0.25">
      <c r="A2404" s="1">
        <v>2883</v>
      </c>
      <c r="B2404" t="s">
        <v>245</v>
      </c>
      <c r="C2404" t="s">
        <v>465</v>
      </c>
      <c r="D2404">
        <v>16.874166666666671</v>
      </c>
      <c r="E2404">
        <v>268.38749999999999</v>
      </c>
      <c r="F2404">
        <v>24.146666666666661</v>
      </c>
    </row>
    <row r="2405" spans="1:6" x14ac:dyDescent="0.25">
      <c r="A2405" s="1">
        <v>2884</v>
      </c>
      <c r="B2405" t="s">
        <v>245</v>
      </c>
      <c r="C2405" t="s">
        <v>466</v>
      </c>
      <c r="D2405">
        <v>19.599166666666669</v>
      </c>
      <c r="E2405">
        <v>312.95333333333338</v>
      </c>
      <c r="F2405">
        <v>28.68333333333333</v>
      </c>
    </row>
    <row r="2406" spans="1:6" x14ac:dyDescent="0.25">
      <c r="A2406" s="1">
        <v>2885</v>
      </c>
      <c r="B2406" t="s">
        <v>245</v>
      </c>
      <c r="C2406" t="s">
        <v>467</v>
      </c>
      <c r="D2406">
        <v>13.772500000000001</v>
      </c>
      <c r="E2406">
        <v>217.99333333333331</v>
      </c>
      <c r="F2406">
        <v>25.110833333333339</v>
      </c>
    </row>
    <row r="2407" spans="1:6" x14ac:dyDescent="0.25">
      <c r="A2407" s="1">
        <v>2886</v>
      </c>
      <c r="B2407" t="s">
        <v>245</v>
      </c>
      <c r="C2407" t="s">
        <v>468</v>
      </c>
      <c r="D2407">
        <v>12.036666666666671</v>
      </c>
      <c r="E2407">
        <v>188.37</v>
      </c>
      <c r="F2407">
        <v>20.377500000000001</v>
      </c>
    </row>
    <row r="2408" spans="1:6" x14ac:dyDescent="0.25">
      <c r="A2408" s="1">
        <v>2887</v>
      </c>
      <c r="B2408" t="s">
        <v>245</v>
      </c>
      <c r="C2408" t="s">
        <v>469</v>
      </c>
      <c r="D2408">
        <v>14.381666666666669</v>
      </c>
      <c r="E2408">
        <v>236.44499999999999</v>
      </c>
      <c r="F2408">
        <v>20.290833333333332</v>
      </c>
    </row>
    <row r="2409" spans="1:6" x14ac:dyDescent="0.25">
      <c r="A2409" s="1">
        <v>2888</v>
      </c>
      <c r="B2409" t="s">
        <v>245</v>
      </c>
      <c r="C2409" t="s">
        <v>470</v>
      </c>
      <c r="D2409">
        <v>8.0991666666666671</v>
      </c>
      <c r="E2409">
        <v>132.8475</v>
      </c>
      <c r="F2409">
        <v>16.27333333333333</v>
      </c>
    </row>
    <row r="2410" spans="1:6" x14ac:dyDescent="0.25">
      <c r="A2410" s="1">
        <v>2889</v>
      </c>
      <c r="B2410" t="s">
        <v>245</v>
      </c>
      <c r="C2410" t="s">
        <v>471</v>
      </c>
      <c r="D2410">
        <v>12.18916666666667</v>
      </c>
      <c r="E2410">
        <v>214.08833333333331</v>
      </c>
      <c r="F2410">
        <v>22.079166666666669</v>
      </c>
    </row>
    <row r="2411" spans="1:6" x14ac:dyDescent="0.25">
      <c r="A2411" s="1">
        <v>2890</v>
      </c>
      <c r="B2411" t="s">
        <v>245</v>
      </c>
      <c r="C2411" t="s">
        <v>472</v>
      </c>
      <c r="D2411">
        <v>5.6308333333333316</v>
      </c>
      <c r="E2411">
        <v>90.5625</v>
      </c>
      <c r="F2411">
        <v>19.044166666666669</v>
      </c>
    </row>
    <row r="2412" spans="1:6" x14ac:dyDescent="0.25">
      <c r="A2412" s="1">
        <v>2893</v>
      </c>
      <c r="B2412" t="s">
        <v>246</v>
      </c>
      <c r="C2412" t="s">
        <v>463</v>
      </c>
      <c r="D2412">
        <v>9.7324999999999999</v>
      </c>
      <c r="E2412">
        <v>166.3966666666667</v>
      </c>
      <c r="F2412">
        <v>20.159166666666671</v>
      </c>
    </row>
    <row r="2413" spans="1:6" x14ac:dyDescent="0.25">
      <c r="A2413" s="1">
        <v>2894</v>
      </c>
      <c r="B2413" t="s">
        <v>246</v>
      </c>
      <c r="C2413" t="s">
        <v>464</v>
      </c>
      <c r="D2413">
        <v>17.974166666666669</v>
      </c>
      <c r="E2413">
        <v>319.51083333333332</v>
      </c>
      <c r="F2413">
        <v>28.66416666666667</v>
      </c>
    </row>
    <row r="2414" spans="1:6" x14ac:dyDescent="0.25">
      <c r="A2414" s="1">
        <v>2895</v>
      </c>
      <c r="B2414" t="s">
        <v>246</v>
      </c>
      <c r="C2414" t="s">
        <v>465</v>
      </c>
      <c r="D2414">
        <v>16.353333333333339</v>
      </c>
      <c r="E2414">
        <v>276.66833333333329</v>
      </c>
      <c r="F2414">
        <v>28.62833333333333</v>
      </c>
    </row>
    <row r="2415" spans="1:6" x14ac:dyDescent="0.25">
      <c r="A2415" s="1">
        <v>2896</v>
      </c>
      <c r="B2415" t="s">
        <v>246</v>
      </c>
      <c r="C2415" t="s">
        <v>466</v>
      </c>
      <c r="D2415">
        <v>24.63750000000001</v>
      </c>
      <c r="E2415">
        <v>403.55250000000012</v>
      </c>
      <c r="F2415">
        <v>30.99</v>
      </c>
    </row>
    <row r="2416" spans="1:6" x14ac:dyDescent="0.25">
      <c r="A2416" s="1">
        <v>2897</v>
      </c>
      <c r="B2416" t="s">
        <v>246</v>
      </c>
      <c r="C2416" t="s">
        <v>467</v>
      </c>
      <c r="D2416">
        <v>23.335000000000001</v>
      </c>
      <c r="E2416">
        <v>371.11750000000001</v>
      </c>
      <c r="F2416">
        <v>28.01250000000001</v>
      </c>
    </row>
    <row r="2417" spans="1:6" x14ac:dyDescent="0.25">
      <c r="A2417" s="1">
        <v>2898</v>
      </c>
      <c r="B2417" t="s">
        <v>246</v>
      </c>
      <c r="C2417" t="s">
        <v>468</v>
      </c>
      <c r="D2417">
        <v>20.65333333333334</v>
      </c>
      <c r="E2417">
        <v>331.03083333333331</v>
      </c>
      <c r="F2417">
        <v>28.624166666666671</v>
      </c>
    </row>
    <row r="2418" spans="1:6" x14ac:dyDescent="0.25">
      <c r="A2418" s="1">
        <v>2899</v>
      </c>
      <c r="B2418" t="s">
        <v>246</v>
      </c>
      <c r="C2418" t="s">
        <v>469</v>
      </c>
      <c r="D2418">
        <v>19.092500000000001</v>
      </c>
      <c r="E2418">
        <v>300.05416666666667</v>
      </c>
      <c r="F2418">
        <v>27.381666666666661</v>
      </c>
    </row>
    <row r="2419" spans="1:6" x14ac:dyDescent="0.25">
      <c r="A2419" s="1">
        <v>2900</v>
      </c>
      <c r="B2419" t="s">
        <v>246</v>
      </c>
      <c r="C2419" t="s">
        <v>470</v>
      </c>
      <c r="D2419">
        <v>16.63666666666667</v>
      </c>
      <c r="E2419">
        <v>260.97583333333341</v>
      </c>
      <c r="F2419">
        <v>25.7425</v>
      </c>
    </row>
    <row r="2420" spans="1:6" x14ac:dyDescent="0.25">
      <c r="A2420" s="1">
        <v>2901</v>
      </c>
      <c r="B2420" t="s">
        <v>246</v>
      </c>
      <c r="C2420" t="s">
        <v>471</v>
      </c>
      <c r="D2420">
        <v>11.4625</v>
      </c>
      <c r="E2420">
        <v>189.71833333333331</v>
      </c>
      <c r="F2420">
        <v>24.625</v>
      </c>
    </row>
    <row r="2421" spans="1:6" x14ac:dyDescent="0.25">
      <c r="A2421" s="1">
        <v>2902</v>
      </c>
      <c r="B2421" t="s">
        <v>246</v>
      </c>
      <c r="C2421" t="s">
        <v>472</v>
      </c>
      <c r="D2421">
        <v>5.3550000000000004</v>
      </c>
      <c r="E2421">
        <v>84.709166666666661</v>
      </c>
      <c r="F2421">
        <v>19.45</v>
      </c>
    </row>
    <row r="2422" spans="1:6" x14ac:dyDescent="0.25">
      <c r="A2422" s="1">
        <v>2905</v>
      </c>
      <c r="B2422" t="s">
        <v>247</v>
      </c>
      <c r="C2422" t="s">
        <v>463</v>
      </c>
      <c r="D2422">
        <v>7.4666666666666659</v>
      </c>
      <c r="E2422">
        <v>126.2825</v>
      </c>
      <c r="F2422">
        <v>16.239999999999998</v>
      </c>
    </row>
    <row r="2423" spans="1:6" x14ac:dyDescent="0.25">
      <c r="A2423" s="1">
        <v>2906</v>
      </c>
      <c r="B2423" t="s">
        <v>247</v>
      </c>
      <c r="C2423" t="s">
        <v>464</v>
      </c>
      <c r="D2423">
        <v>10.39666666666667</v>
      </c>
      <c r="E2423">
        <v>172.78083333333331</v>
      </c>
      <c r="F2423">
        <v>20.173333333333328</v>
      </c>
    </row>
    <row r="2424" spans="1:6" x14ac:dyDescent="0.25">
      <c r="A2424" s="1">
        <v>2907</v>
      </c>
      <c r="B2424" t="s">
        <v>247</v>
      </c>
      <c r="C2424" t="s">
        <v>465</v>
      </c>
      <c r="D2424">
        <v>12.366666666666671</v>
      </c>
      <c r="E2424">
        <v>201.57249999999999</v>
      </c>
      <c r="F2424">
        <v>22.59</v>
      </c>
    </row>
    <row r="2425" spans="1:6" x14ac:dyDescent="0.25">
      <c r="A2425" s="1">
        <v>2908</v>
      </c>
      <c r="B2425" t="s">
        <v>247</v>
      </c>
      <c r="C2425" t="s">
        <v>466</v>
      </c>
      <c r="D2425">
        <v>5.7574999999999994</v>
      </c>
      <c r="E2425">
        <v>99.668333333333365</v>
      </c>
      <c r="F2425">
        <v>20.610833333333328</v>
      </c>
    </row>
    <row r="2426" spans="1:6" x14ac:dyDescent="0.25">
      <c r="A2426" s="1">
        <v>2909</v>
      </c>
      <c r="B2426" t="s">
        <v>247</v>
      </c>
      <c r="C2426" t="s">
        <v>467</v>
      </c>
      <c r="D2426">
        <v>11.723333333333329</v>
      </c>
      <c r="E2426">
        <v>187.4083333333333</v>
      </c>
      <c r="F2426">
        <v>19.944166666666661</v>
      </c>
    </row>
    <row r="2427" spans="1:6" x14ac:dyDescent="0.25">
      <c r="A2427" s="1">
        <v>2910</v>
      </c>
      <c r="B2427" t="s">
        <v>247</v>
      </c>
      <c r="C2427" t="s">
        <v>468</v>
      </c>
      <c r="D2427">
        <v>29.92166666666667</v>
      </c>
      <c r="E2427">
        <v>498.89833333333331</v>
      </c>
      <c r="F2427">
        <v>26.725000000000001</v>
      </c>
    </row>
    <row r="2428" spans="1:6" x14ac:dyDescent="0.25">
      <c r="A2428" s="1">
        <v>2911</v>
      </c>
      <c r="B2428" t="s">
        <v>247</v>
      </c>
      <c r="C2428" t="s">
        <v>469</v>
      </c>
      <c r="D2428">
        <v>31.99583333333333</v>
      </c>
      <c r="E2428">
        <v>579.21249999999998</v>
      </c>
      <c r="F2428">
        <v>37.878333333333337</v>
      </c>
    </row>
    <row r="2429" spans="1:6" x14ac:dyDescent="0.25">
      <c r="A2429" s="1">
        <v>2912</v>
      </c>
      <c r="B2429" t="s">
        <v>247</v>
      </c>
      <c r="C2429" t="s">
        <v>470</v>
      </c>
      <c r="D2429">
        <v>10.88083333333333</v>
      </c>
      <c r="E2429">
        <v>195.2116666666667</v>
      </c>
      <c r="F2429">
        <v>25.24583333333333</v>
      </c>
    </row>
    <row r="2430" spans="1:6" x14ac:dyDescent="0.25">
      <c r="A2430" s="1">
        <v>2913</v>
      </c>
      <c r="B2430" t="s">
        <v>247</v>
      </c>
      <c r="C2430" t="s">
        <v>471</v>
      </c>
      <c r="D2430">
        <v>1.5549999999999999</v>
      </c>
      <c r="E2430">
        <v>29.8325</v>
      </c>
      <c r="F2430">
        <v>18.106666666666669</v>
      </c>
    </row>
    <row r="2431" spans="1:6" x14ac:dyDescent="0.25">
      <c r="A2431" s="1">
        <v>2914</v>
      </c>
      <c r="B2431" t="s">
        <v>247</v>
      </c>
      <c r="C2431" t="s">
        <v>472</v>
      </c>
      <c r="D2431">
        <v>0.66750000000000009</v>
      </c>
      <c r="E2431">
        <v>17.47</v>
      </c>
      <c r="F2431">
        <v>14.138333333333341</v>
      </c>
    </row>
    <row r="2432" spans="1:6" x14ac:dyDescent="0.25">
      <c r="A2432" s="1">
        <v>2917</v>
      </c>
      <c r="B2432" t="s">
        <v>248</v>
      </c>
      <c r="C2432" t="s">
        <v>463</v>
      </c>
      <c r="D2432">
        <v>9.9458333333333329</v>
      </c>
      <c r="E2432">
        <v>187.8233333333333</v>
      </c>
      <c r="F2432">
        <v>19.734999999999999</v>
      </c>
    </row>
    <row r="2433" spans="1:6" x14ac:dyDescent="0.25">
      <c r="A2433" s="1">
        <v>2918</v>
      </c>
      <c r="B2433" t="s">
        <v>248</v>
      </c>
      <c r="C2433" t="s">
        <v>464</v>
      </c>
      <c r="D2433">
        <v>20.776666666666671</v>
      </c>
      <c r="E2433">
        <v>383.33916666666659</v>
      </c>
      <c r="F2433">
        <v>32.474166666666669</v>
      </c>
    </row>
    <row r="2434" spans="1:6" x14ac:dyDescent="0.25">
      <c r="A2434" s="1">
        <v>2919</v>
      </c>
      <c r="B2434" t="s">
        <v>248</v>
      </c>
      <c r="C2434" t="s">
        <v>465</v>
      </c>
      <c r="D2434">
        <v>13.214166666666671</v>
      </c>
      <c r="E2434">
        <v>217.2291666666666</v>
      </c>
      <c r="F2434">
        <v>23.69916666666667</v>
      </c>
    </row>
    <row r="2435" spans="1:6" x14ac:dyDescent="0.25">
      <c r="A2435" s="1">
        <v>2920</v>
      </c>
      <c r="B2435" t="s">
        <v>248</v>
      </c>
      <c r="C2435" t="s">
        <v>466</v>
      </c>
      <c r="D2435">
        <v>17.412500000000001</v>
      </c>
      <c r="E2435">
        <v>280.82166666666672</v>
      </c>
      <c r="F2435">
        <v>26.665833333333332</v>
      </c>
    </row>
    <row r="2436" spans="1:6" x14ac:dyDescent="0.25">
      <c r="A2436" s="1">
        <v>2921</v>
      </c>
      <c r="B2436" t="s">
        <v>248</v>
      </c>
      <c r="C2436" t="s">
        <v>467</v>
      </c>
      <c r="D2436">
        <v>22.35916666666667</v>
      </c>
      <c r="E2436">
        <v>357.68416666666673</v>
      </c>
      <c r="F2436">
        <v>26.943333333333332</v>
      </c>
    </row>
    <row r="2437" spans="1:6" x14ac:dyDescent="0.25">
      <c r="A2437" s="1">
        <v>2922</v>
      </c>
      <c r="B2437" t="s">
        <v>248</v>
      </c>
      <c r="C2437" t="s">
        <v>468</v>
      </c>
      <c r="D2437">
        <v>28.02</v>
      </c>
      <c r="E2437">
        <v>451.12083333333328</v>
      </c>
      <c r="F2437">
        <v>33.518333333333338</v>
      </c>
    </row>
    <row r="2438" spans="1:6" x14ac:dyDescent="0.25">
      <c r="A2438" s="1">
        <v>2923</v>
      </c>
      <c r="B2438" t="s">
        <v>248</v>
      </c>
      <c r="C2438" t="s">
        <v>469</v>
      </c>
      <c r="D2438">
        <v>20.872499999999999</v>
      </c>
      <c r="E2438">
        <v>338.09916666666658</v>
      </c>
      <c r="F2438">
        <v>31.12833333333333</v>
      </c>
    </row>
    <row r="2439" spans="1:6" x14ac:dyDescent="0.25">
      <c r="A2439" s="1">
        <v>2924</v>
      </c>
      <c r="B2439" t="s">
        <v>248</v>
      </c>
      <c r="C2439" t="s">
        <v>470</v>
      </c>
      <c r="D2439">
        <v>10.824999999999999</v>
      </c>
      <c r="E2439">
        <v>186.80666666666659</v>
      </c>
      <c r="F2439">
        <v>24.794166666666669</v>
      </c>
    </row>
    <row r="2440" spans="1:6" x14ac:dyDescent="0.25">
      <c r="A2440" s="1">
        <v>2925</v>
      </c>
      <c r="B2440" t="s">
        <v>248</v>
      </c>
      <c r="C2440" t="s">
        <v>471</v>
      </c>
      <c r="D2440">
        <v>3.8933333333333331</v>
      </c>
      <c r="E2440">
        <v>66.967500000000001</v>
      </c>
      <c r="F2440">
        <v>20.517499999999998</v>
      </c>
    </row>
    <row r="2441" spans="1:6" x14ac:dyDescent="0.25">
      <c r="A2441" s="1">
        <v>2926</v>
      </c>
      <c r="B2441" t="s">
        <v>248</v>
      </c>
      <c r="C2441" t="s">
        <v>472</v>
      </c>
      <c r="D2441">
        <v>1.2775000000000001</v>
      </c>
      <c r="E2441">
        <v>26.85</v>
      </c>
      <c r="F2441">
        <v>16.12583333333334</v>
      </c>
    </row>
    <row r="2442" spans="1:6" x14ac:dyDescent="0.25">
      <c r="A2442" s="1">
        <v>2929</v>
      </c>
      <c r="B2442" t="s">
        <v>249</v>
      </c>
      <c r="C2442" t="s">
        <v>463</v>
      </c>
      <c r="D2442">
        <v>8.1450000000000014</v>
      </c>
      <c r="E2442">
        <v>141.79916666666671</v>
      </c>
      <c r="F2442">
        <v>17.92166666666667</v>
      </c>
    </row>
    <row r="2443" spans="1:6" x14ac:dyDescent="0.25">
      <c r="A2443" s="1">
        <v>2930</v>
      </c>
      <c r="B2443" t="s">
        <v>249</v>
      </c>
      <c r="C2443" t="s">
        <v>464</v>
      </c>
      <c r="D2443">
        <v>19.909166666666671</v>
      </c>
      <c r="E2443">
        <v>361.26333333333332</v>
      </c>
      <c r="F2443">
        <v>26.32500000000001</v>
      </c>
    </row>
    <row r="2444" spans="1:6" x14ac:dyDescent="0.25">
      <c r="A2444" s="1">
        <v>2931</v>
      </c>
      <c r="B2444" t="s">
        <v>249</v>
      </c>
      <c r="C2444" t="s">
        <v>465</v>
      </c>
      <c r="D2444">
        <v>22.625833333333329</v>
      </c>
      <c r="E2444">
        <v>427.81583333333339</v>
      </c>
      <c r="F2444">
        <v>32.735833333333332</v>
      </c>
    </row>
    <row r="2445" spans="1:6" x14ac:dyDescent="0.25">
      <c r="A2445" s="1">
        <v>2932</v>
      </c>
      <c r="B2445" t="s">
        <v>249</v>
      </c>
      <c r="C2445" t="s">
        <v>466</v>
      </c>
      <c r="D2445">
        <v>19.793333333333329</v>
      </c>
      <c r="E2445">
        <v>322.83249999999998</v>
      </c>
      <c r="F2445">
        <v>28.17166666666667</v>
      </c>
    </row>
    <row r="2446" spans="1:6" x14ac:dyDescent="0.25">
      <c r="A2446" s="1">
        <v>2933</v>
      </c>
      <c r="B2446" t="s">
        <v>249</v>
      </c>
      <c r="C2446" t="s">
        <v>467</v>
      </c>
      <c r="D2446">
        <v>17.568333333333332</v>
      </c>
      <c r="E2446">
        <v>280.21833333333331</v>
      </c>
      <c r="F2446">
        <v>31.599999999999991</v>
      </c>
    </row>
    <row r="2447" spans="1:6" x14ac:dyDescent="0.25">
      <c r="A2447" s="1">
        <v>2934</v>
      </c>
      <c r="B2447" t="s">
        <v>249</v>
      </c>
      <c r="C2447" t="s">
        <v>468</v>
      </c>
      <c r="D2447">
        <v>19.625</v>
      </c>
      <c r="E2447">
        <v>311.11166666666668</v>
      </c>
      <c r="F2447">
        <v>29.57166666666668</v>
      </c>
    </row>
    <row r="2448" spans="1:6" x14ac:dyDescent="0.25">
      <c r="A2448" s="1">
        <v>2935</v>
      </c>
      <c r="B2448" t="s">
        <v>249</v>
      </c>
      <c r="C2448" t="s">
        <v>469</v>
      </c>
      <c r="D2448">
        <v>15.672499999999999</v>
      </c>
      <c r="E2448">
        <v>247.77083333333329</v>
      </c>
      <c r="F2448">
        <v>24.431666666666661</v>
      </c>
    </row>
    <row r="2449" spans="1:6" x14ac:dyDescent="0.25">
      <c r="A2449" s="1">
        <v>2936</v>
      </c>
      <c r="B2449" t="s">
        <v>249</v>
      </c>
      <c r="C2449" t="s">
        <v>470</v>
      </c>
      <c r="D2449">
        <v>9.5208333333333339</v>
      </c>
      <c r="E2449">
        <v>150.73333333333341</v>
      </c>
      <c r="F2449">
        <v>18.266666666666669</v>
      </c>
    </row>
    <row r="2450" spans="1:6" x14ac:dyDescent="0.25">
      <c r="A2450" s="1">
        <v>2937</v>
      </c>
      <c r="B2450" t="s">
        <v>249</v>
      </c>
      <c r="C2450" t="s">
        <v>471</v>
      </c>
      <c r="D2450">
        <v>5.3733333333333322</v>
      </c>
      <c r="E2450">
        <v>88.756666666666661</v>
      </c>
      <c r="F2450">
        <v>15.67166666666667</v>
      </c>
    </row>
    <row r="2451" spans="1:6" x14ac:dyDescent="0.25">
      <c r="A2451" s="1">
        <v>2938</v>
      </c>
      <c r="B2451" t="s">
        <v>249</v>
      </c>
      <c r="C2451" t="s">
        <v>472</v>
      </c>
      <c r="D2451">
        <v>4.5708333333333337</v>
      </c>
      <c r="E2451">
        <v>76.837499999999977</v>
      </c>
      <c r="F2451">
        <v>17.03916666666667</v>
      </c>
    </row>
    <row r="2452" spans="1:6" x14ac:dyDescent="0.25">
      <c r="A2452" s="1">
        <v>2941</v>
      </c>
      <c r="B2452" t="s">
        <v>250</v>
      </c>
      <c r="C2452" t="s">
        <v>463</v>
      </c>
      <c r="D2452">
        <v>10.220000000000001</v>
      </c>
      <c r="E2452">
        <v>190.36250000000001</v>
      </c>
      <c r="F2452">
        <v>19.97666666666667</v>
      </c>
    </row>
    <row r="2453" spans="1:6" x14ac:dyDescent="0.25">
      <c r="A2453" s="1">
        <v>2942</v>
      </c>
      <c r="B2453" t="s">
        <v>250</v>
      </c>
      <c r="C2453" t="s">
        <v>464</v>
      </c>
      <c r="D2453">
        <v>14.756666666666669</v>
      </c>
      <c r="E2453">
        <v>257.5958333333333</v>
      </c>
      <c r="F2453">
        <v>27.73083333333334</v>
      </c>
    </row>
    <row r="2454" spans="1:6" x14ac:dyDescent="0.25">
      <c r="A2454" s="1">
        <v>2943</v>
      </c>
      <c r="B2454" t="s">
        <v>250</v>
      </c>
      <c r="C2454" t="s">
        <v>465</v>
      </c>
      <c r="D2454">
        <v>14.715833333333331</v>
      </c>
      <c r="E2454">
        <v>241.49416666666659</v>
      </c>
      <c r="F2454">
        <v>27.131666666666661</v>
      </c>
    </row>
    <row r="2455" spans="1:6" x14ac:dyDescent="0.25">
      <c r="A2455" s="1">
        <v>2944</v>
      </c>
      <c r="B2455" t="s">
        <v>250</v>
      </c>
      <c r="C2455" t="s">
        <v>466</v>
      </c>
      <c r="D2455">
        <v>21.915833333333332</v>
      </c>
      <c r="E2455">
        <v>372.48583333333329</v>
      </c>
      <c r="F2455">
        <v>32.387500000000003</v>
      </c>
    </row>
    <row r="2456" spans="1:6" x14ac:dyDescent="0.25">
      <c r="A2456" s="1">
        <v>2945</v>
      </c>
      <c r="B2456" t="s">
        <v>250</v>
      </c>
      <c r="C2456" t="s">
        <v>467</v>
      </c>
      <c r="D2456">
        <v>22.46083333333333</v>
      </c>
      <c r="E2456">
        <v>365.88499999999999</v>
      </c>
      <c r="F2456">
        <v>32.679999999999993</v>
      </c>
    </row>
    <row r="2457" spans="1:6" x14ac:dyDescent="0.25">
      <c r="A2457" s="1">
        <v>2946</v>
      </c>
      <c r="B2457" t="s">
        <v>250</v>
      </c>
      <c r="C2457" t="s">
        <v>468</v>
      </c>
      <c r="D2457">
        <v>13.3825</v>
      </c>
      <c r="E2457">
        <v>212.53749999999999</v>
      </c>
      <c r="F2457">
        <v>25.716666666666669</v>
      </c>
    </row>
    <row r="2458" spans="1:6" x14ac:dyDescent="0.25">
      <c r="A2458" s="1">
        <v>2947</v>
      </c>
      <c r="B2458" t="s">
        <v>250</v>
      </c>
      <c r="C2458" t="s">
        <v>469</v>
      </c>
      <c r="D2458">
        <v>23.69166666666667</v>
      </c>
      <c r="E2458">
        <v>382.54</v>
      </c>
      <c r="F2458">
        <v>29.1675</v>
      </c>
    </row>
    <row r="2459" spans="1:6" x14ac:dyDescent="0.25">
      <c r="A2459" s="1">
        <v>2948</v>
      </c>
      <c r="B2459" t="s">
        <v>250</v>
      </c>
      <c r="C2459" t="s">
        <v>470</v>
      </c>
      <c r="D2459">
        <v>19.104166666666661</v>
      </c>
      <c r="E2459">
        <v>350.45583333333337</v>
      </c>
      <c r="F2459">
        <v>30.23</v>
      </c>
    </row>
    <row r="2460" spans="1:6" x14ac:dyDescent="0.25">
      <c r="A2460" s="1">
        <v>2949</v>
      </c>
      <c r="B2460" t="s">
        <v>250</v>
      </c>
      <c r="C2460" t="s">
        <v>471</v>
      </c>
      <c r="D2460">
        <v>13.858333333333331</v>
      </c>
      <c r="E2460">
        <v>386.90499999999997</v>
      </c>
      <c r="F2460">
        <v>31.327500000000001</v>
      </c>
    </row>
    <row r="2461" spans="1:6" x14ac:dyDescent="0.25">
      <c r="A2461" s="1">
        <v>2950</v>
      </c>
      <c r="B2461" t="s">
        <v>250</v>
      </c>
      <c r="C2461" t="s">
        <v>472</v>
      </c>
      <c r="D2461">
        <v>5.7291666666666679</v>
      </c>
      <c r="E2461">
        <v>175.6316666666666</v>
      </c>
      <c r="F2461">
        <v>28.979166666666671</v>
      </c>
    </row>
    <row r="2462" spans="1:6" x14ac:dyDescent="0.25">
      <c r="A2462" s="1">
        <v>2953</v>
      </c>
      <c r="B2462" t="s">
        <v>251</v>
      </c>
      <c r="C2462" t="s">
        <v>463</v>
      </c>
      <c r="D2462">
        <v>2.870833333333334</v>
      </c>
      <c r="E2462">
        <v>53.988333333333337</v>
      </c>
      <c r="F2462">
        <v>16.223333333333329</v>
      </c>
    </row>
    <row r="2463" spans="1:6" x14ac:dyDescent="0.25">
      <c r="A2463" s="1">
        <v>2954</v>
      </c>
      <c r="B2463" t="s">
        <v>251</v>
      </c>
      <c r="C2463" t="s">
        <v>464</v>
      </c>
      <c r="D2463">
        <v>4.0041666666666664</v>
      </c>
      <c r="E2463">
        <v>71.157500000000013</v>
      </c>
      <c r="F2463">
        <v>17.934999999999999</v>
      </c>
    </row>
    <row r="2464" spans="1:6" x14ac:dyDescent="0.25">
      <c r="A2464" s="1">
        <v>2955</v>
      </c>
      <c r="B2464" t="s">
        <v>251</v>
      </c>
      <c r="C2464" t="s">
        <v>465</v>
      </c>
      <c r="D2464">
        <v>8.2558333333333334</v>
      </c>
      <c r="E2464">
        <v>139.91916666666671</v>
      </c>
      <c r="F2464">
        <v>20.479166666666671</v>
      </c>
    </row>
    <row r="2465" spans="1:6" x14ac:dyDescent="0.25">
      <c r="A2465" s="1">
        <v>2956</v>
      </c>
      <c r="B2465" t="s">
        <v>251</v>
      </c>
      <c r="C2465" t="s">
        <v>466</v>
      </c>
      <c r="D2465">
        <v>11.545833333333331</v>
      </c>
      <c r="E2465">
        <v>186.79916666666671</v>
      </c>
      <c r="F2465">
        <v>20.670833333333331</v>
      </c>
    </row>
    <row r="2466" spans="1:6" x14ac:dyDescent="0.25">
      <c r="A2466" s="1">
        <v>2957</v>
      </c>
      <c r="B2466" t="s">
        <v>251</v>
      </c>
      <c r="C2466" t="s">
        <v>467</v>
      </c>
      <c r="D2466">
        <v>16.714166666666671</v>
      </c>
      <c r="E2466">
        <v>267.66250000000008</v>
      </c>
      <c r="F2466">
        <v>22.98416666666666</v>
      </c>
    </row>
    <row r="2467" spans="1:6" x14ac:dyDescent="0.25">
      <c r="A2467" s="1">
        <v>2958</v>
      </c>
      <c r="B2467" t="s">
        <v>251</v>
      </c>
      <c r="C2467" t="s">
        <v>468</v>
      </c>
      <c r="D2467">
        <v>17.09333333333333</v>
      </c>
      <c r="E2467">
        <v>273.26416666666671</v>
      </c>
      <c r="F2467">
        <v>21.695</v>
      </c>
    </row>
    <row r="2468" spans="1:6" x14ac:dyDescent="0.25">
      <c r="A2468" s="1">
        <v>2959</v>
      </c>
      <c r="B2468" t="s">
        <v>251</v>
      </c>
      <c r="C2468" t="s">
        <v>469</v>
      </c>
      <c r="D2468">
        <v>13.731666666666669</v>
      </c>
      <c r="E2468">
        <v>221.66</v>
      </c>
      <c r="F2468">
        <v>26.356666666666669</v>
      </c>
    </row>
    <row r="2469" spans="1:6" x14ac:dyDescent="0.25">
      <c r="A2469" s="1">
        <v>2960</v>
      </c>
      <c r="B2469" t="s">
        <v>251</v>
      </c>
      <c r="C2469" t="s">
        <v>470</v>
      </c>
      <c r="D2469">
        <v>9.2183333333333319</v>
      </c>
      <c r="E2469">
        <v>147.5625</v>
      </c>
      <c r="F2469">
        <v>22.986666666666672</v>
      </c>
    </row>
    <row r="2470" spans="1:6" x14ac:dyDescent="0.25">
      <c r="A2470" s="1">
        <v>2961</v>
      </c>
      <c r="B2470" t="s">
        <v>251</v>
      </c>
      <c r="C2470" t="s">
        <v>471</v>
      </c>
      <c r="D2470">
        <v>5.7241666666666671</v>
      </c>
      <c r="E2470">
        <v>95.383333333333326</v>
      </c>
      <c r="F2470">
        <v>19.68416666666667</v>
      </c>
    </row>
    <row r="2471" spans="1:6" x14ac:dyDescent="0.25">
      <c r="A2471" s="1">
        <v>2962</v>
      </c>
      <c r="B2471" t="s">
        <v>251</v>
      </c>
      <c r="C2471" t="s">
        <v>472</v>
      </c>
      <c r="D2471">
        <v>2.64</v>
      </c>
      <c r="E2471">
        <v>47.445</v>
      </c>
      <c r="F2471">
        <v>18.466666666666669</v>
      </c>
    </row>
    <row r="2472" spans="1:6" x14ac:dyDescent="0.25">
      <c r="A2472" s="1">
        <v>2965</v>
      </c>
      <c r="B2472" t="s">
        <v>252</v>
      </c>
      <c r="C2472" t="s">
        <v>463</v>
      </c>
      <c r="D2472">
        <v>13.87</v>
      </c>
      <c r="E2472">
        <v>253.8208333333333</v>
      </c>
      <c r="F2472">
        <v>20.90916666666666</v>
      </c>
    </row>
    <row r="2473" spans="1:6" x14ac:dyDescent="0.25">
      <c r="A2473" s="1">
        <v>2966</v>
      </c>
      <c r="B2473" t="s">
        <v>252</v>
      </c>
      <c r="C2473" t="s">
        <v>464</v>
      </c>
      <c r="D2473">
        <v>24.915833333333332</v>
      </c>
      <c r="E2473">
        <v>477.97583333333341</v>
      </c>
      <c r="F2473">
        <v>36.420833333333327</v>
      </c>
    </row>
    <row r="2474" spans="1:6" x14ac:dyDescent="0.25">
      <c r="A2474" s="1">
        <v>2967</v>
      </c>
      <c r="B2474" t="s">
        <v>252</v>
      </c>
      <c r="C2474" t="s">
        <v>465</v>
      </c>
      <c r="D2474">
        <v>34.548333333333339</v>
      </c>
      <c r="E2474">
        <v>641.02333333333331</v>
      </c>
      <c r="F2474">
        <v>41.671666666666667</v>
      </c>
    </row>
    <row r="2475" spans="1:6" x14ac:dyDescent="0.25">
      <c r="A2475" s="1">
        <v>2968</v>
      </c>
      <c r="B2475" t="s">
        <v>252</v>
      </c>
      <c r="C2475" t="s">
        <v>466</v>
      </c>
      <c r="D2475">
        <v>28.195</v>
      </c>
      <c r="E2475">
        <v>515.54916666666668</v>
      </c>
      <c r="F2475">
        <v>39.393333333333352</v>
      </c>
    </row>
    <row r="2476" spans="1:6" x14ac:dyDescent="0.25">
      <c r="A2476" s="1">
        <v>2969</v>
      </c>
      <c r="B2476" t="s">
        <v>252</v>
      </c>
      <c r="C2476" t="s">
        <v>467</v>
      </c>
      <c r="D2476">
        <v>32.961666666666673</v>
      </c>
      <c r="E2476">
        <v>604.63333333333333</v>
      </c>
      <c r="F2476">
        <v>41.669166666666648</v>
      </c>
    </row>
    <row r="2477" spans="1:6" x14ac:dyDescent="0.25">
      <c r="A2477" s="1">
        <v>2970</v>
      </c>
      <c r="B2477" t="s">
        <v>252</v>
      </c>
      <c r="C2477" t="s">
        <v>468</v>
      </c>
      <c r="D2477">
        <v>31.24666666666667</v>
      </c>
      <c r="E2477">
        <v>569.95833333333326</v>
      </c>
      <c r="F2477">
        <v>40.530833333333327</v>
      </c>
    </row>
    <row r="2478" spans="1:6" x14ac:dyDescent="0.25">
      <c r="A2478" s="1">
        <v>2971</v>
      </c>
      <c r="B2478" t="s">
        <v>252</v>
      </c>
      <c r="C2478" t="s">
        <v>469</v>
      </c>
      <c r="D2478">
        <v>34.671666666666667</v>
      </c>
      <c r="E2478">
        <v>670.05583333333323</v>
      </c>
      <c r="F2478">
        <v>38.114166666666669</v>
      </c>
    </row>
    <row r="2479" spans="1:6" x14ac:dyDescent="0.25">
      <c r="A2479" s="1">
        <v>2972</v>
      </c>
      <c r="B2479" t="s">
        <v>252</v>
      </c>
      <c r="C2479" t="s">
        <v>470</v>
      </c>
      <c r="D2479">
        <v>23.983333333333331</v>
      </c>
      <c r="E2479">
        <v>554.65666666666664</v>
      </c>
      <c r="F2479">
        <v>38.091666666666669</v>
      </c>
    </row>
    <row r="2480" spans="1:6" x14ac:dyDescent="0.25">
      <c r="A2480" s="1">
        <v>2973</v>
      </c>
      <c r="B2480" t="s">
        <v>252</v>
      </c>
      <c r="C2480" t="s">
        <v>471</v>
      </c>
      <c r="D2480">
        <v>11.75166666666667</v>
      </c>
      <c r="E2480">
        <v>260.78166666666658</v>
      </c>
      <c r="F2480">
        <v>28.271666666666668</v>
      </c>
    </row>
    <row r="2481" spans="1:6" x14ac:dyDescent="0.25">
      <c r="A2481" s="1">
        <v>2974</v>
      </c>
      <c r="B2481" t="s">
        <v>252</v>
      </c>
      <c r="C2481" t="s">
        <v>472</v>
      </c>
      <c r="D2481">
        <v>6.4691666666666672</v>
      </c>
      <c r="E2481">
        <v>126.85</v>
      </c>
      <c r="F2481">
        <v>23.295000000000002</v>
      </c>
    </row>
    <row r="2482" spans="1:6" x14ac:dyDescent="0.25">
      <c r="A2482" s="1">
        <v>2977</v>
      </c>
      <c r="B2482" t="s">
        <v>253</v>
      </c>
      <c r="C2482" t="s">
        <v>463</v>
      </c>
      <c r="D2482">
        <v>11.590833333333331</v>
      </c>
      <c r="E2482">
        <v>215.20416666666671</v>
      </c>
      <c r="F2482">
        <v>21.856666666666669</v>
      </c>
    </row>
    <row r="2483" spans="1:6" x14ac:dyDescent="0.25">
      <c r="A2483" s="1">
        <v>2978</v>
      </c>
      <c r="B2483" t="s">
        <v>253</v>
      </c>
      <c r="C2483" t="s">
        <v>464</v>
      </c>
      <c r="D2483">
        <v>14.185</v>
      </c>
      <c r="E2483">
        <v>236.60499999999999</v>
      </c>
      <c r="F2483">
        <v>24.186666666666671</v>
      </c>
    </row>
    <row r="2484" spans="1:6" x14ac:dyDescent="0.25">
      <c r="A2484" s="1">
        <v>2979</v>
      </c>
      <c r="B2484" t="s">
        <v>253</v>
      </c>
      <c r="C2484" t="s">
        <v>465</v>
      </c>
      <c r="D2484">
        <v>20.915833333333332</v>
      </c>
      <c r="E2484">
        <v>346.64416666666671</v>
      </c>
      <c r="F2484">
        <v>28.635000000000009</v>
      </c>
    </row>
    <row r="2485" spans="1:6" x14ac:dyDescent="0.25">
      <c r="A2485" s="1">
        <v>2980</v>
      </c>
      <c r="B2485" t="s">
        <v>253</v>
      </c>
      <c r="C2485" t="s">
        <v>466</v>
      </c>
      <c r="D2485">
        <v>19.46583333333334</v>
      </c>
      <c r="E2485">
        <v>322.88666666666671</v>
      </c>
      <c r="F2485">
        <v>30.411666666666669</v>
      </c>
    </row>
    <row r="2486" spans="1:6" x14ac:dyDescent="0.25">
      <c r="A2486" s="1">
        <v>2981</v>
      </c>
      <c r="B2486" t="s">
        <v>253</v>
      </c>
      <c r="C2486" t="s">
        <v>467</v>
      </c>
      <c r="D2486">
        <v>24.660833333333329</v>
      </c>
      <c r="E2486">
        <v>413.83083333333332</v>
      </c>
      <c r="F2486">
        <v>33.542499999999997</v>
      </c>
    </row>
    <row r="2487" spans="1:6" x14ac:dyDescent="0.25">
      <c r="A2487" s="1">
        <v>2982</v>
      </c>
      <c r="B2487" t="s">
        <v>253</v>
      </c>
      <c r="C2487" t="s">
        <v>468</v>
      </c>
      <c r="D2487">
        <v>26.533333333333331</v>
      </c>
      <c r="E2487">
        <v>433.3966666666667</v>
      </c>
      <c r="F2487">
        <v>33.955000000000013</v>
      </c>
    </row>
    <row r="2488" spans="1:6" x14ac:dyDescent="0.25">
      <c r="A2488" s="1">
        <v>2983</v>
      </c>
      <c r="B2488" t="s">
        <v>253</v>
      </c>
      <c r="C2488" t="s">
        <v>469</v>
      </c>
      <c r="D2488">
        <v>17.814166666666669</v>
      </c>
      <c r="E2488">
        <v>288.86916666666667</v>
      </c>
      <c r="F2488">
        <v>29.35250000000001</v>
      </c>
    </row>
    <row r="2489" spans="1:6" x14ac:dyDescent="0.25">
      <c r="A2489" s="1">
        <v>2984</v>
      </c>
      <c r="B2489" t="s">
        <v>253</v>
      </c>
      <c r="C2489" t="s">
        <v>470</v>
      </c>
      <c r="D2489">
        <v>17.074999999999999</v>
      </c>
      <c r="E2489">
        <v>297.01083333333332</v>
      </c>
      <c r="F2489">
        <v>21.91333333333333</v>
      </c>
    </row>
    <row r="2490" spans="1:6" x14ac:dyDescent="0.25">
      <c r="A2490" s="1">
        <v>2985</v>
      </c>
      <c r="B2490" t="s">
        <v>253</v>
      </c>
      <c r="C2490" t="s">
        <v>471</v>
      </c>
      <c r="D2490">
        <v>12.848333333333329</v>
      </c>
      <c r="E2490">
        <v>222.60583333333329</v>
      </c>
      <c r="F2490">
        <v>25.67</v>
      </c>
    </row>
    <row r="2491" spans="1:6" x14ac:dyDescent="0.25">
      <c r="A2491" s="1">
        <v>2986</v>
      </c>
      <c r="B2491" t="s">
        <v>253</v>
      </c>
      <c r="C2491" t="s">
        <v>472</v>
      </c>
      <c r="D2491">
        <v>4.5008333333333326</v>
      </c>
      <c r="E2491">
        <v>78.735833333333346</v>
      </c>
      <c r="F2491">
        <v>16.64749999999999</v>
      </c>
    </row>
    <row r="2492" spans="1:6" x14ac:dyDescent="0.25">
      <c r="A2492" s="1">
        <v>2989</v>
      </c>
      <c r="B2492" t="s">
        <v>254</v>
      </c>
      <c r="C2492" t="s">
        <v>463</v>
      </c>
      <c r="D2492">
        <v>4.7424999999999997</v>
      </c>
      <c r="E2492">
        <v>82.92583333333333</v>
      </c>
      <c r="F2492">
        <v>15.945</v>
      </c>
    </row>
    <row r="2493" spans="1:6" x14ac:dyDescent="0.25">
      <c r="A2493" s="1">
        <v>2990</v>
      </c>
      <c r="B2493" t="s">
        <v>254</v>
      </c>
      <c r="C2493" t="s">
        <v>464</v>
      </c>
      <c r="D2493">
        <v>8.8866666666666667</v>
      </c>
      <c r="E2493">
        <v>143.9758333333333</v>
      </c>
      <c r="F2493">
        <v>17.754999999999999</v>
      </c>
    </row>
    <row r="2494" spans="1:6" x14ac:dyDescent="0.25">
      <c r="A2494" s="1">
        <v>2991</v>
      </c>
      <c r="B2494" t="s">
        <v>254</v>
      </c>
      <c r="C2494" t="s">
        <v>465</v>
      </c>
      <c r="D2494">
        <v>13.324999999999999</v>
      </c>
      <c r="E2494">
        <v>212.62083333333331</v>
      </c>
      <c r="F2494">
        <v>22.17166666666667</v>
      </c>
    </row>
    <row r="2495" spans="1:6" x14ac:dyDescent="0.25">
      <c r="A2495" s="1">
        <v>2992</v>
      </c>
      <c r="B2495" t="s">
        <v>254</v>
      </c>
      <c r="C2495" t="s">
        <v>466</v>
      </c>
      <c r="D2495">
        <v>24.673333333333328</v>
      </c>
      <c r="E2495">
        <v>412.73583333333329</v>
      </c>
      <c r="F2495">
        <v>30.487500000000011</v>
      </c>
    </row>
    <row r="2496" spans="1:6" x14ac:dyDescent="0.25">
      <c r="A2496" s="1">
        <v>2993</v>
      </c>
      <c r="B2496" t="s">
        <v>254</v>
      </c>
      <c r="C2496" t="s">
        <v>467</v>
      </c>
      <c r="D2496">
        <v>38.549999999999997</v>
      </c>
      <c r="E2496">
        <v>656.04416666666668</v>
      </c>
      <c r="F2496">
        <v>37.210833333333348</v>
      </c>
    </row>
    <row r="2497" spans="1:6" x14ac:dyDescent="0.25">
      <c r="A2497" s="1">
        <v>2994</v>
      </c>
      <c r="B2497" t="s">
        <v>254</v>
      </c>
      <c r="C2497" t="s">
        <v>468</v>
      </c>
      <c r="D2497">
        <v>38.348333333333329</v>
      </c>
      <c r="E2497">
        <v>644.64333333333332</v>
      </c>
      <c r="F2497">
        <v>37.573333333333331</v>
      </c>
    </row>
    <row r="2498" spans="1:6" x14ac:dyDescent="0.25">
      <c r="A2498" s="1">
        <v>2995</v>
      </c>
      <c r="B2498" t="s">
        <v>254</v>
      </c>
      <c r="C2498" t="s">
        <v>469</v>
      </c>
      <c r="D2498">
        <v>20.51</v>
      </c>
      <c r="E2498">
        <v>320.565</v>
      </c>
      <c r="F2498">
        <v>28.376666666666669</v>
      </c>
    </row>
    <row r="2499" spans="1:6" x14ac:dyDescent="0.25">
      <c r="A2499" s="1">
        <v>2996</v>
      </c>
      <c r="B2499" t="s">
        <v>254</v>
      </c>
      <c r="C2499" t="s">
        <v>470</v>
      </c>
      <c r="D2499">
        <v>19.375833333333329</v>
      </c>
      <c r="E2499">
        <v>328.4083333333333</v>
      </c>
      <c r="F2499">
        <v>22.734999999999999</v>
      </c>
    </row>
    <row r="2500" spans="1:6" x14ac:dyDescent="0.25">
      <c r="A2500" s="1">
        <v>2997</v>
      </c>
      <c r="B2500" t="s">
        <v>254</v>
      </c>
      <c r="C2500" t="s">
        <v>471</v>
      </c>
      <c r="D2500">
        <v>17.481666666666669</v>
      </c>
      <c r="E2500">
        <v>358.12249999999989</v>
      </c>
      <c r="F2500">
        <v>29.922499999999999</v>
      </c>
    </row>
    <row r="2501" spans="1:6" x14ac:dyDescent="0.25">
      <c r="A2501" s="1">
        <v>2998</v>
      </c>
      <c r="B2501" t="s">
        <v>254</v>
      </c>
      <c r="C2501" t="s">
        <v>472</v>
      </c>
      <c r="D2501">
        <v>4.4966666666666661</v>
      </c>
      <c r="E2501">
        <v>74.177499999999995</v>
      </c>
      <c r="F2501">
        <v>19.47750000000001</v>
      </c>
    </row>
    <row r="2502" spans="1:6" x14ac:dyDescent="0.25">
      <c r="A2502" s="1">
        <v>3001</v>
      </c>
      <c r="B2502" t="s">
        <v>255</v>
      </c>
      <c r="C2502" t="s">
        <v>463</v>
      </c>
      <c r="D2502">
        <v>10.467499999999999</v>
      </c>
      <c r="E2502">
        <v>225.48750000000001</v>
      </c>
      <c r="F2502">
        <v>19.36000000000001</v>
      </c>
    </row>
    <row r="2503" spans="1:6" x14ac:dyDescent="0.25">
      <c r="A2503" s="1">
        <v>3002</v>
      </c>
      <c r="B2503" t="s">
        <v>255</v>
      </c>
      <c r="C2503" t="s">
        <v>464</v>
      </c>
      <c r="D2503">
        <v>25.765000000000001</v>
      </c>
      <c r="E2503">
        <v>505.44833333333332</v>
      </c>
      <c r="F2503">
        <v>37.3675</v>
      </c>
    </row>
    <row r="2504" spans="1:6" x14ac:dyDescent="0.25">
      <c r="A2504" s="1">
        <v>3003</v>
      </c>
      <c r="B2504" t="s">
        <v>255</v>
      </c>
      <c r="C2504" t="s">
        <v>465</v>
      </c>
      <c r="D2504">
        <v>29.145833333333329</v>
      </c>
      <c r="E2504">
        <v>537.94000000000005</v>
      </c>
      <c r="F2504">
        <v>32.860000000000007</v>
      </c>
    </row>
    <row r="2505" spans="1:6" x14ac:dyDescent="0.25">
      <c r="A2505" s="1">
        <v>3004</v>
      </c>
      <c r="B2505" t="s">
        <v>255</v>
      </c>
      <c r="C2505" t="s">
        <v>466</v>
      </c>
      <c r="D2505">
        <v>29.000833333333329</v>
      </c>
      <c r="E2505">
        <v>503.66833333333329</v>
      </c>
      <c r="F2505">
        <v>32.516666666666673</v>
      </c>
    </row>
    <row r="2506" spans="1:6" x14ac:dyDescent="0.25">
      <c r="A2506" s="1">
        <v>3005</v>
      </c>
      <c r="B2506" t="s">
        <v>255</v>
      </c>
      <c r="C2506" t="s">
        <v>467</v>
      </c>
      <c r="D2506">
        <v>33.168333333333337</v>
      </c>
      <c r="E2506">
        <v>560.91749999999979</v>
      </c>
      <c r="F2506">
        <v>33.755833333333321</v>
      </c>
    </row>
    <row r="2507" spans="1:6" x14ac:dyDescent="0.25">
      <c r="A2507" s="1">
        <v>3006</v>
      </c>
      <c r="B2507" t="s">
        <v>255</v>
      </c>
      <c r="C2507" t="s">
        <v>468</v>
      </c>
      <c r="D2507">
        <v>32.195</v>
      </c>
      <c r="E2507">
        <v>524.93666666666661</v>
      </c>
      <c r="F2507">
        <v>33.774166666666673</v>
      </c>
    </row>
    <row r="2508" spans="1:6" x14ac:dyDescent="0.25">
      <c r="A2508" s="1">
        <v>3007</v>
      </c>
      <c r="B2508" t="s">
        <v>255</v>
      </c>
      <c r="C2508" t="s">
        <v>469</v>
      </c>
      <c r="D2508">
        <v>22.41500000000001</v>
      </c>
      <c r="E2508">
        <v>364.35250000000002</v>
      </c>
      <c r="F2508">
        <v>25.83583333333333</v>
      </c>
    </row>
    <row r="2509" spans="1:6" x14ac:dyDescent="0.25">
      <c r="A2509" s="1">
        <v>3008</v>
      </c>
      <c r="B2509" t="s">
        <v>255</v>
      </c>
      <c r="C2509" t="s">
        <v>470</v>
      </c>
      <c r="D2509">
        <v>19.535833333333329</v>
      </c>
      <c r="E2509">
        <v>436.37333333333328</v>
      </c>
      <c r="F2509">
        <v>29.234999999999999</v>
      </c>
    </row>
    <row r="2510" spans="1:6" x14ac:dyDescent="0.25">
      <c r="A2510" s="1">
        <v>3009</v>
      </c>
      <c r="B2510" t="s">
        <v>255</v>
      </c>
      <c r="C2510" t="s">
        <v>471</v>
      </c>
      <c r="D2510">
        <v>13.945833333333329</v>
      </c>
      <c r="E2510">
        <v>342.63583333333332</v>
      </c>
      <c r="F2510">
        <v>28.935833333333331</v>
      </c>
    </row>
    <row r="2511" spans="1:6" x14ac:dyDescent="0.25">
      <c r="A2511" s="1">
        <v>3010</v>
      </c>
      <c r="B2511" t="s">
        <v>255</v>
      </c>
      <c r="C2511" t="s">
        <v>472</v>
      </c>
      <c r="D2511">
        <v>5.3608333333333329</v>
      </c>
      <c r="E2511">
        <v>101.22499999999999</v>
      </c>
      <c r="F2511">
        <v>21.805</v>
      </c>
    </row>
    <row r="2512" spans="1:6" x14ac:dyDescent="0.25">
      <c r="A2512" s="1">
        <v>3013</v>
      </c>
      <c r="B2512" t="s">
        <v>256</v>
      </c>
      <c r="C2512" t="s">
        <v>463</v>
      </c>
      <c r="D2512">
        <v>4.8858333333333333</v>
      </c>
      <c r="E2512">
        <v>82.193333333333342</v>
      </c>
      <c r="F2512">
        <v>14.881666666666669</v>
      </c>
    </row>
    <row r="2513" spans="1:6" x14ac:dyDescent="0.25">
      <c r="A2513" s="1">
        <v>3014</v>
      </c>
      <c r="B2513" t="s">
        <v>256</v>
      </c>
      <c r="C2513" t="s">
        <v>464</v>
      </c>
      <c r="D2513">
        <v>9.6758333333333333</v>
      </c>
      <c r="E2513">
        <v>157.89583333333329</v>
      </c>
      <c r="F2513">
        <v>20.111666666666672</v>
      </c>
    </row>
    <row r="2514" spans="1:6" x14ac:dyDescent="0.25">
      <c r="A2514" s="1">
        <v>3015</v>
      </c>
      <c r="B2514" t="s">
        <v>256</v>
      </c>
      <c r="C2514" t="s">
        <v>465</v>
      </c>
      <c r="D2514">
        <v>12.52</v>
      </c>
      <c r="E2514">
        <v>200.53083333333331</v>
      </c>
      <c r="F2514">
        <v>22.443333333333332</v>
      </c>
    </row>
    <row r="2515" spans="1:6" x14ac:dyDescent="0.25">
      <c r="A2515" s="1">
        <v>3016</v>
      </c>
      <c r="B2515" t="s">
        <v>256</v>
      </c>
      <c r="C2515" t="s">
        <v>466</v>
      </c>
      <c r="D2515">
        <v>25.833333333333329</v>
      </c>
      <c r="E2515">
        <v>425.70666666666671</v>
      </c>
      <c r="F2515">
        <v>31.388333333333328</v>
      </c>
    </row>
    <row r="2516" spans="1:6" x14ac:dyDescent="0.25">
      <c r="A2516" s="1">
        <v>3017</v>
      </c>
      <c r="B2516" t="s">
        <v>256</v>
      </c>
      <c r="C2516" t="s">
        <v>467</v>
      </c>
      <c r="D2516">
        <v>32.444166666666668</v>
      </c>
      <c r="E2516">
        <v>532.67083333333323</v>
      </c>
      <c r="F2516">
        <v>32.520833333333343</v>
      </c>
    </row>
    <row r="2517" spans="1:6" x14ac:dyDescent="0.25">
      <c r="A2517" s="1">
        <v>3018</v>
      </c>
      <c r="B2517" t="s">
        <v>256</v>
      </c>
      <c r="C2517" t="s">
        <v>468</v>
      </c>
      <c r="D2517">
        <v>29.71916666666667</v>
      </c>
      <c r="E2517">
        <v>485.63166666666672</v>
      </c>
      <c r="F2517">
        <v>32.315833333333337</v>
      </c>
    </row>
    <row r="2518" spans="1:6" x14ac:dyDescent="0.25">
      <c r="A2518" s="1">
        <v>3019</v>
      </c>
      <c r="B2518" t="s">
        <v>256</v>
      </c>
      <c r="C2518" t="s">
        <v>469</v>
      </c>
      <c r="D2518">
        <v>22.81333333333334</v>
      </c>
      <c r="E2518">
        <v>372.7091666666667</v>
      </c>
      <c r="F2518">
        <v>28.795000000000002</v>
      </c>
    </row>
    <row r="2519" spans="1:6" x14ac:dyDescent="0.25">
      <c r="A2519" s="1">
        <v>3020</v>
      </c>
      <c r="B2519" t="s">
        <v>256</v>
      </c>
      <c r="C2519" t="s">
        <v>470</v>
      </c>
      <c r="D2519">
        <v>26.03166666666667</v>
      </c>
      <c r="E2519">
        <v>555.51083333333338</v>
      </c>
      <c r="F2519">
        <v>35.393333333333352</v>
      </c>
    </row>
    <row r="2520" spans="1:6" x14ac:dyDescent="0.25">
      <c r="A2520" s="1">
        <v>3021</v>
      </c>
      <c r="B2520" t="s">
        <v>256</v>
      </c>
      <c r="C2520" t="s">
        <v>471</v>
      </c>
      <c r="D2520">
        <v>14.766666666666669</v>
      </c>
      <c r="E2520">
        <v>389.57</v>
      </c>
      <c r="F2520">
        <v>31.041666666666661</v>
      </c>
    </row>
    <row r="2521" spans="1:6" x14ac:dyDescent="0.25">
      <c r="A2521" s="1">
        <v>3022</v>
      </c>
      <c r="B2521" t="s">
        <v>256</v>
      </c>
      <c r="C2521" t="s">
        <v>472</v>
      </c>
      <c r="D2521">
        <v>3.9466666666666659</v>
      </c>
      <c r="E2521">
        <v>128.9375</v>
      </c>
      <c r="F2521">
        <v>23.8475</v>
      </c>
    </row>
    <row r="2522" spans="1:6" x14ac:dyDescent="0.25">
      <c r="A2522" s="1">
        <v>3025</v>
      </c>
      <c r="B2522" t="s">
        <v>257</v>
      </c>
      <c r="C2522" t="s">
        <v>463</v>
      </c>
      <c r="D2522">
        <v>9.8650000000000002</v>
      </c>
      <c r="E2522">
        <v>211.6658333333333</v>
      </c>
      <c r="F2522">
        <v>19.389166666666672</v>
      </c>
    </row>
    <row r="2523" spans="1:6" x14ac:dyDescent="0.25">
      <c r="A2523" s="1">
        <v>3026</v>
      </c>
      <c r="B2523" t="s">
        <v>257</v>
      </c>
      <c r="C2523" t="s">
        <v>464</v>
      </c>
      <c r="D2523">
        <v>24.2925</v>
      </c>
      <c r="E2523">
        <v>475.87333333333328</v>
      </c>
      <c r="F2523">
        <v>35.885833333333338</v>
      </c>
    </row>
    <row r="2524" spans="1:6" x14ac:dyDescent="0.25">
      <c r="A2524" s="1">
        <v>3027</v>
      </c>
      <c r="B2524" t="s">
        <v>257</v>
      </c>
      <c r="C2524" t="s">
        <v>465</v>
      </c>
      <c r="D2524">
        <v>29.237500000000001</v>
      </c>
      <c r="E2524">
        <v>547.16833333333318</v>
      </c>
      <c r="F2524">
        <v>34.983333333333327</v>
      </c>
    </row>
    <row r="2525" spans="1:6" x14ac:dyDescent="0.25">
      <c r="A2525" s="1">
        <v>3028</v>
      </c>
      <c r="B2525" t="s">
        <v>257</v>
      </c>
      <c r="C2525" t="s">
        <v>466</v>
      </c>
      <c r="D2525">
        <v>36.831666666666671</v>
      </c>
      <c r="E2525">
        <v>687.61</v>
      </c>
      <c r="F2525">
        <v>45.393333333333338</v>
      </c>
    </row>
    <row r="2526" spans="1:6" x14ac:dyDescent="0.25">
      <c r="A2526" s="1">
        <v>3029</v>
      </c>
      <c r="B2526" t="s">
        <v>257</v>
      </c>
      <c r="C2526" t="s">
        <v>467</v>
      </c>
      <c r="D2526">
        <v>44.99083333333332</v>
      </c>
      <c r="E2526">
        <v>839.98250000000019</v>
      </c>
      <c r="F2526">
        <v>50.225833333333327</v>
      </c>
    </row>
    <row r="2527" spans="1:6" x14ac:dyDescent="0.25">
      <c r="A2527" s="1">
        <v>3030</v>
      </c>
      <c r="B2527" t="s">
        <v>257</v>
      </c>
      <c r="C2527" t="s">
        <v>468</v>
      </c>
      <c r="D2527">
        <v>45.250833333333333</v>
      </c>
      <c r="E2527">
        <v>817.30083333333323</v>
      </c>
      <c r="F2527">
        <v>47.337499999999999</v>
      </c>
    </row>
    <row r="2528" spans="1:6" x14ac:dyDescent="0.25">
      <c r="A2528" s="1">
        <v>3031</v>
      </c>
      <c r="B2528" t="s">
        <v>257</v>
      </c>
      <c r="C2528" t="s">
        <v>469</v>
      </c>
      <c r="D2528">
        <v>32.485833333333339</v>
      </c>
      <c r="E2528">
        <v>641.09666666666669</v>
      </c>
      <c r="F2528">
        <v>38.965833333333343</v>
      </c>
    </row>
    <row r="2529" spans="1:6" x14ac:dyDescent="0.25">
      <c r="A2529" s="1">
        <v>3032</v>
      </c>
      <c r="B2529" t="s">
        <v>257</v>
      </c>
      <c r="C2529" t="s">
        <v>470</v>
      </c>
      <c r="D2529">
        <v>24.168333333333329</v>
      </c>
      <c r="E2529">
        <v>577.82666666666671</v>
      </c>
      <c r="F2529">
        <v>38.689166666666672</v>
      </c>
    </row>
    <row r="2530" spans="1:6" x14ac:dyDescent="0.25">
      <c r="A2530" s="1">
        <v>3033</v>
      </c>
      <c r="B2530" t="s">
        <v>257</v>
      </c>
      <c r="C2530" t="s">
        <v>471</v>
      </c>
      <c r="D2530">
        <v>12.299166666666659</v>
      </c>
      <c r="E2530">
        <v>377.92250000000013</v>
      </c>
      <c r="F2530">
        <v>30.69166666666667</v>
      </c>
    </row>
    <row r="2531" spans="1:6" x14ac:dyDescent="0.25">
      <c r="A2531" s="1">
        <v>3034</v>
      </c>
      <c r="B2531" t="s">
        <v>257</v>
      </c>
      <c r="C2531" t="s">
        <v>472</v>
      </c>
      <c r="D2531">
        <v>3.6183333333333341</v>
      </c>
      <c r="E2531">
        <v>164.38416666666669</v>
      </c>
      <c r="F2531">
        <v>23.727499999999999</v>
      </c>
    </row>
    <row r="2532" spans="1:6" x14ac:dyDescent="0.25">
      <c r="A2532" s="1">
        <v>3037</v>
      </c>
      <c r="B2532" t="s">
        <v>258</v>
      </c>
      <c r="C2532" t="s">
        <v>463</v>
      </c>
      <c r="D2532">
        <v>6.5324999999999989</v>
      </c>
      <c r="E2532">
        <v>130.3158333333333</v>
      </c>
      <c r="F2532">
        <v>17.41</v>
      </c>
    </row>
    <row r="2533" spans="1:6" x14ac:dyDescent="0.25">
      <c r="A2533" s="1">
        <v>3038</v>
      </c>
      <c r="B2533" t="s">
        <v>258</v>
      </c>
      <c r="C2533" t="s">
        <v>464</v>
      </c>
      <c r="D2533">
        <v>18.015000000000001</v>
      </c>
      <c r="E2533">
        <v>345.30166666666668</v>
      </c>
      <c r="F2533">
        <v>27.907499999999999</v>
      </c>
    </row>
    <row r="2534" spans="1:6" x14ac:dyDescent="0.25">
      <c r="A2534" s="1">
        <v>3039</v>
      </c>
      <c r="B2534" t="s">
        <v>258</v>
      </c>
      <c r="C2534" t="s">
        <v>465</v>
      </c>
      <c r="D2534">
        <v>30.072500000000002</v>
      </c>
      <c r="E2534">
        <v>555.48</v>
      </c>
      <c r="F2534">
        <v>39.881666666666668</v>
      </c>
    </row>
    <row r="2535" spans="1:6" x14ac:dyDescent="0.25">
      <c r="A2535" s="1">
        <v>3040</v>
      </c>
      <c r="B2535" t="s">
        <v>258</v>
      </c>
      <c r="C2535" t="s">
        <v>466</v>
      </c>
      <c r="D2535">
        <v>9.6216666666666679</v>
      </c>
      <c r="E2535">
        <v>157.42999999999989</v>
      </c>
      <c r="F2535">
        <v>24.534166666666671</v>
      </c>
    </row>
    <row r="2536" spans="1:6" x14ac:dyDescent="0.25">
      <c r="A2536" s="1">
        <v>3041</v>
      </c>
      <c r="B2536" t="s">
        <v>258</v>
      </c>
      <c r="C2536" t="s">
        <v>467</v>
      </c>
      <c r="D2536">
        <v>16.32</v>
      </c>
      <c r="E2536">
        <v>267.13083333333333</v>
      </c>
      <c r="F2536">
        <v>28.709166666666661</v>
      </c>
    </row>
    <row r="2537" spans="1:6" x14ac:dyDescent="0.25">
      <c r="A2537" s="1">
        <v>3042</v>
      </c>
      <c r="B2537" t="s">
        <v>258</v>
      </c>
      <c r="C2537" t="s">
        <v>468</v>
      </c>
      <c r="D2537">
        <v>3.605833333333333</v>
      </c>
      <c r="E2537">
        <v>59.150833333333338</v>
      </c>
      <c r="F2537">
        <v>20.356666666666669</v>
      </c>
    </row>
    <row r="2538" spans="1:6" x14ac:dyDescent="0.25">
      <c r="A2538" s="1">
        <v>3043</v>
      </c>
      <c r="B2538" t="s">
        <v>258</v>
      </c>
      <c r="C2538" t="s">
        <v>469</v>
      </c>
      <c r="D2538">
        <v>3.4375</v>
      </c>
      <c r="E2538">
        <v>62.076666666666682</v>
      </c>
      <c r="F2538">
        <v>13.35166666666667</v>
      </c>
    </row>
    <row r="2539" spans="1:6" x14ac:dyDescent="0.25">
      <c r="A2539" s="1">
        <v>3044</v>
      </c>
      <c r="B2539" t="s">
        <v>258</v>
      </c>
      <c r="C2539" t="s">
        <v>470</v>
      </c>
      <c r="D2539">
        <v>11.984999999999999</v>
      </c>
      <c r="E2539">
        <v>203.85833333333329</v>
      </c>
      <c r="F2539">
        <v>20.134166666666669</v>
      </c>
    </row>
    <row r="2540" spans="1:6" x14ac:dyDescent="0.25">
      <c r="A2540" s="1">
        <v>3045</v>
      </c>
      <c r="B2540" t="s">
        <v>258</v>
      </c>
      <c r="C2540" t="s">
        <v>471</v>
      </c>
      <c r="D2540">
        <v>8.1391666666666662</v>
      </c>
      <c r="E2540">
        <v>142.9758333333333</v>
      </c>
      <c r="F2540">
        <v>22.58666666666667</v>
      </c>
    </row>
    <row r="2541" spans="1:6" x14ac:dyDescent="0.25">
      <c r="A2541" s="1">
        <v>3046</v>
      </c>
      <c r="B2541" t="s">
        <v>258</v>
      </c>
      <c r="C2541" t="s">
        <v>472</v>
      </c>
      <c r="D2541">
        <v>8.3808333333333334</v>
      </c>
      <c r="E2541">
        <v>153.78166666666669</v>
      </c>
      <c r="F2541">
        <v>22.0975</v>
      </c>
    </row>
    <row r="2542" spans="1:6" x14ac:dyDescent="0.25">
      <c r="A2542" s="1">
        <v>3049</v>
      </c>
      <c r="B2542" t="s">
        <v>259</v>
      </c>
      <c r="C2542" t="s">
        <v>463</v>
      </c>
      <c r="D2542">
        <v>7.9375</v>
      </c>
      <c r="E2542">
        <v>137.90916666666669</v>
      </c>
      <c r="F2542">
        <v>15.025833333333329</v>
      </c>
    </row>
    <row r="2543" spans="1:6" x14ac:dyDescent="0.25">
      <c r="A2543" s="1">
        <v>3050</v>
      </c>
      <c r="B2543" t="s">
        <v>259</v>
      </c>
      <c r="C2543" t="s">
        <v>464</v>
      </c>
      <c r="D2543">
        <v>13.641666666666669</v>
      </c>
      <c r="E2543">
        <v>240.8075</v>
      </c>
      <c r="F2543">
        <v>22.125833333333329</v>
      </c>
    </row>
    <row r="2544" spans="1:6" x14ac:dyDescent="0.25">
      <c r="A2544" s="1">
        <v>3051</v>
      </c>
      <c r="B2544" t="s">
        <v>259</v>
      </c>
      <c r="C2544" t="s">
        <v>465</v>
      </c>
      <c r="D2544">
        <v>24.515000000000001</v>
      </c>
      <c r="E2544">
        <v>418.48750000000001</v>
      </c>
      <c r="F2544">
        <v>29.28416666666666</v>
      </c>
    </row>
    <row r="2545" spans="1:6" x14ac:dyDescent="0.25">
      <c r="A2545" s="1">
        <v>3052</v>
      </c>
      <c r="B2545" t="s">
        <v>259</v>
      </c>
      <c r="C2545" t="s">
        <v>466</v>
      </c>
      <c r="D2545">
        <v>30.741666666666671</v>
      </c>
      <c r="E2545">
        <v>529.97166666666669</v>
      </c>
      <c r="F2545">
        <v>38.42</v>
      </c>
    </row>
    <row r="2546" spans="1:6" x14ac:dyDescent="0.25">
      <c r="A2546" s="1">
        <v>3053</v>
      </c>
      <c r="B2546" t="s">
        <v>259</v>
      </c>
      <c r="C2546" t="s">
        <v>467</v>
      </c>
      <c r="D2546">
        <v>10.4175</v>
      </c>
      <c r="E2546">
        <v>171.51750000000001</v>
      </c>
      <c r="F2546">
        <v>27.307500000000001</v>
      </c>
    </row>
    <row r="2547" spans="1:6" x14ac:dyDescent="0.25">
      <c r="A2547" s="1">
        <v>3054</v>
      </c>
      <c r="B2547" t="s">
        <v>259</v>
      </c>
      <c r="C2547" t="s">
        <v>468</v>
      </c>
      <c r="D2547">
        <v>1.9858333333333329</v>
      </c>
      <c r="E2547">
        <v>41.274166666666673</v>
      </c>
      <c r="F2547">
        <v>14.5525</v>
      </c>
    </row>
    <row r="2548" spans="1:6" x14ac:dyDescent="0.25">
      <c r="A2548" s="1">
        <v>3055</v>
      </c>
      <c r="B2548" t="s">
        <v>259</v>
      </c>
      <c r="C2548" t="s">
        <v>469</v>
      </c>
      <c r="D2548">
        <v>13.85916666666667</v>
      </c>
      <c r="E2548">
        <v>230.57749999999999</v>
      </c>
      <c r="F2548">
        <v>17.901666666666671</v>
      </c>
    </row>
    <row r="2549" spans="1:6" x14ac:dyDescent="0.25">
      <c r="A2549" s="1">
        <v>3056</v>
      </c>
      <c r="B2549" t="s">
        <v>259</v>
      </c>
      <c r="C2549" t="s">
        <v>470</v>
      </c>
      <c r="D2549">
        <v>13.21</v>
      </c>
      <c r="E2549">
        <v>237.95333333333329</v>
      </c>
      <c r="F2549">
        <v>23.798333333333328</v>
      </c>
    </row>
    <row r="2550" spans="1:6" x14ac:dyDescent="0.25">
      <c r="A2550" s="1">
        <v>3057</v>
      </c>
      <c r="B2550" t="s">
        <v>259</v>
      </c>
      <c r="C2550" t="s">
        <v>471</v>
      </c>
      <c r="D2550">
        <v>1.4524999999999999</v>
      </c>
      <c r="E2550">
        <v>28.938333333333329</v>
      </c>
      <c r="F2550">
        <v>15.839166666666671</v>
      </c>
    </row>
    <row r="2551" spans="1:6" x14ac:dyDescent="0.25">
      <c r="A2551" s="1">
        <v>3058</v>
      </c>
      <c r="B2551" t="s">
        <v>259</v>
      </c>
      <c r="C2551" t="s">
        <v>472</v>
      </c>
      <c r="D2551">
        <v>1.02</v>
      </c>
      <c r="E2551">
        <v>22.565000000000001</v>
      </c>
      <c r="F2551">
        <v>15.81583333333333</v>
      </c>
    </row>
    <row r="2552" spans="1:6" x14ac:dyDescent="0.25">
      <c r="A2552" s="1">
        <v>3061</v>
      </c>
      <c r="B2552" t="s">
        <v>260</v>
      </c>
      <c r="C2552" t="s">
        <v>463</v>
      </c>
      <c r="D2552">
        <v>5.7933333333333321</v>
      </c>
      <c r="E2552">
        <v>100.5616666666667</v>
      </c>
      <c r="F2552">
        <v>15.62333333333333</v>
      </c>
    </row>
    <row r="2553" spans="1:6" x14ac:dyDescent="0.25">
      <c r="A2553" s="1">
        <v>3062</v>
      </c>
      <c r="B2553" t="s">
        <v>260</v>
      </c>
      <c r="C2553" t="s">
        <v>464</v>
      </c>
      <c r="D2553">
        <v>8.6341666666666672</v>
      </c>
      <c r="E2553">
        <v>148.3116666666667</v>
      </c>
      <c r="F2553">
        <v>19.95000000000001</v>
      </c>
    </row>
    <row r="2554" spans="1:6" x14ac:dyDescent="0.25">
      <c r="A2554" s="1">
        <v>3063</v>
      </c>
      <c r="B2554" t="s">
        <v>260</v>
      </c>
      <c r="C2554" t="s">
        <v>465</v>
      </c>
      <c r="D2554">
        <v>10.38</v>
      </c>
      <c r="E2554">
        <v>168.2058333333334</v>
      </c>
      <c r="F2554">
        <v>20.987500000000001</v>
      </c>
    </row>
    <row r="2555" spans="1:6" x14ac:dyDescent="0.25">
      <c r="A2555" s="1">
        <v>3064</v>
      </c>
      <c r="B2555" t="s">
        <v>260</v>
      </c>
      <c r="C2555" t="s">
        <v>466</v>
      </c>
      <c r="D2555">
        <v>15.339166666666671</v>
      </c>
      <c r="E2555">
        <v>250.9133333333333</v>
      </c>
      <c r="F2555">
        <v>26.051666666666669</v>
      </c>
    </row>
    <row r="2556" spans="1:6" x14ac:dyDescent="0.25">
      <c r="A2556" s="1">
        <v>3065</v>
      </c>
      <c r="B2556" t="s">
        <v>260</v>
      </c>
      <c r="C2556" t="s">
        <v>467</v>
      </c>
      <c r="D2556">
        <v>7.461666666666666</v>
      </c>
      <c r="E2556">
        <v>127.8741666666666</v>
      </c>
      <c r="F2556">
        <v>19.143333333333331</v>
      </c>
    </row>
    <row r="2557" spans="1:6" x14ac:dyDescent="0.25">
      <c r="A2557" s="1">
        <v>3066</v>
      </c>
      <c r="B2557" t="s">
        <v>260</v>
      </c>
      <c r="C2557" t="s">
        <v>468</v>
      </c>
      <c r="D2557">
        <v>5.0383333333333331</v>
      </c>
      <c r="E2557">
        <v>87.091666666666654</v>
      </c>
      <c r="F2557">
        <v>15.198333333333331</v>
      </c>
    </row>
    <row r="2558" spans="1:6" x14ac:dyDescent="0.25">
      <c r="A2558" s="1">
        <v>3067</v>
      </c>
      <c r="B2558" t="s">
        <v>260</v>
      </c>
      <c r="C2558" t="s">
        <v>469</v>
      </c>
      <c r="D2558">
        <v>9.9066666666666663</v>
      </c>
      <c r="E2558">
        <v>160.07166666666669</v>
      </c>
      <c r="F2558">
        <v>17.894166666666671</v>
      </c>
    </row>
    <row r="2559" spans="1:6" x14ac:dyDescent="0.25">
      <c r="A2559" s="1">
        <v>3068</v>
      </c>
      <c r="B2559" t="s">
        <v>260</v>
      </c>
      <c r="C2559" t="s">
        <v>470</v>
      </c>
      <c r="D2559">
        <v>9.9558333333333344</v>
      </c>
      <c r="E2559">
        <v>169.19916666666671</v>
      </c>
      <c r="F2559">
        <v>19.008333333333329</v>
      </c>
    </row>
    <row r="2560" spans="1:6" x14ac:dyDescent="0.25">
      <c r="A2560" s="1">
        <v>3069</v>
      </c>
      <c r="B2560" t="s">
        <v>260</v>
      </c>
      <c r="C2560" t="s">
        <v>471</v>
      </c>
      <c r="D2560">
        <v>10.27333333333333</v>
      </c>
      <c r="E2560">
        <v>170.00583333333341</v>
      </c>
      <c r="F2560">
        <v>20.815000000000001</v>
      </c>
    </row>
    <row r="2561" spans="1:6" x14ac:dyDescent="0.25">
      <c r="A2561" s="1">
        <v>3070</v>
      </c>
      <c r="B2561" t="s">
        <v>260</v>
      </c>
      <c r="C2561" t="s">
        <v>472</v>
      </c>
      <c r="D2561">
        <v>8.3158333333333339</v>
      </c>
      <c r="E2561">
        <v>139.33000000000001</v>
      </c>
      <c r="F2561">
        <v>16.498333333333331</v>
      </c>
    </row>
    <row r="2562" spans="1:6" x14ac:dyDescent="0.25">
      <c r="A2562" s="1">
        <v>3073</v>
      </c>
      <c r="B2562" t="s">
        <v>261</v>
      </c>
      <c r="C2562" t="s">
        <v>463</v>
      </c>
      <c r="D2562">
        <v>2.2366666666666668</v>
      </c>
      <c r="E2562">
        <v>43.040833333333332</v>
      </c>
      <c r="F2562">
        <v>11.52333333333333</v>
      </c>
    </row>
    <row r="2563" spans="1:6" x14ac:dyDescent="0.25">
      <c r="A2563" s="1">
        <v>3074</v>
      </c>
      <c r="B2563" t="s">
        <v>261</v>
      </c>
      <c r="C2563" t="s">
        <v>464</v>
      </c>
      <c r="D2563">
        <v>7.4341666666666661</v>
      </c>
      <c r="E2563">
        <v>128.88499999999999</v>
      </c>
      <c r="F2563">
        <v>13.6525</v>
      </c>
    </row>
    <row r="2564" spans="1:6" x14ac:dyDescent="0.25">
      <c r="A2564" s="1">
        <v>3075</v>
      </c>
      <c r="B2564" t="s">
        <v>261</v>
      </c>
      <c r="C2564" t="s">
        <v>465</v>
      </c>
      <c r="D2564">
        <v>24.607500000000002</v>
      </c>
      <c r="E2564">
        <v>417.5025</v>
      </c>
      <c r="F2564">
        <v>23.501666666666669</v>
      </c>
    </row>
    <row r="2565" spans="1:6" x14ac:dyDescent="0.25">
      <c r="A2565" s="1">
        <v>3076</v>
      </c>
      <c r="B2565" t="s">
        <v>261</v>
      </c>
      <c r="C2565" t="s">
        <v>466</v>
      </c>
      <c r="D2565">
        <v>24.35250000000001</v>
      </c>
      <c r="E2565">
        <v>406.19333333333333</v>
      </c>
      <c r="F2565">
        <v>29.389166666666672</v>
      </c>
    </row>
    <row r="2566" spans="1:6" x14ac:dyDescent="0.25">
      <c r="A2566" s="1">
        <v>3077</v>
      </c>
      <c r="B2566" t="s">
        <v>261</v>
      </c>
      <c r="C2566" t="s">
        <v>467</v>
      </c>
      <c r="D2566">
        <v>21.01</v>
      </c>
      <c r="E2566">
        <v>348.79416666666663</v>
      </c>
      <c r="F2566">
        <v>34.653333333333329</v>
      </c>
    </row>
    <row r="2567" spans="1:6" x14ac:dyDescent="0.25">
      <c r="A2567" s="1">
        <v>3078</v>
      </c>
      <c r="B2567" t="s">
        <v>261</v>
      </c>
      <c r="C2567" t="s">
        <v>468</v>
      </c>
      <c r="D2567">
        <v>25.769166666666671</v>
      </c>
      <c r="E2567">
        <v>438.16416666666669</v>
      </c>
      <c r="F2567">
        <v>33.860000000000007</v>
      </c>
    </row>
    <row r="2568" spans="1:6" x14ac:dyDescent="0.25">
      <c r="A2568" s="1">
        <v>3079</v>
      </c>
      <c r="B2568" t="s">
        <v>261</v>
      </c>
      <c r="C2568" t="s">
        <v>469</v>
      </c>
      <c r="D2568">
        <v>19.795833333333331</v>
      </c>
      <c r="E2568">
        <v>358.46666666666658</v>
      </c>
      <c r="F2568">
        <v>33.182499999999997</v>
      </c>
    </row>
    <row r="2569" spans="1:6" x14ac:dyDescent="0.25">
      <c r="A2569" s="1">
        <v>3080</v>
      </c>
      <c r="B2569" t="s">
        <v>261</v>
      </c>
      <c r="C2569" t="s">
        <v>470</v>
      </c>
      <c r="D2569">
        <v>21.4375</v>
      </c>
      <c r="E2569">
        <v>436.4591666666667</v>
      </c>
      <c r="F2569">
        <v>32.926666666666669</v>
      </c>
    </row>
    <row r="2570" spans="1:6" x14ac:dyDescent="0.25">
      <c r="A2570" s="1">
        <v>3081</v>
      </c>
      <c r="B2570" t="s">
        <v>261</v>
      </c>
      <c r="C2570" t="s">
        <v>471</v>
      </c>
      <c r="D2570">
        <v>13.03333333333333</v>
      </c>
      <c r="E2570">
        <v>276.54166666666669</v>
      </c>
      <c r="F2570">
        <v>26.756666666666661</v>
      </c>
    </row>
    <row r="2571" spans="1:6" x14ac:dyDescent="0.25">
      <c r="A2571" s="1">
        <v>3082</v>
      </c>
      <c r="B2571" t="s">
        <v>261</v>
      </c>
      <c r="C2571" t="s">
        <v>472</v>
      </c>
      <c r="D2571">
        <v>6.3041666666666671</v>
      </c>
      <c r="E2571">
        <v>126.4083333333333</v>
      </c>
      <c r="F2571">
        <v>21.646666666666661</v>
      </c>
    </row>
    <row r="2572" spans="1:6" x14ac:dyDescent="0.25">
      <c r="A2572" s="1">
        <v>3085</v>
      </c>
      <c r="B2572" t="s">
        <v>262</v>
      </c>
      <c r="C2572" t="s">
        <v>463</v>
      </c>
      <c r="D2572">
        <v>5.2891666666666666</v>
      </c>
      <c r="E2572">
        <v>90.503333333333316</v>
      </c>
      <c r="F2572">
        <v>16.348333333333329</v>
      </c>
    </row>
    <row r="2573" spans="1:6" x14ac:dyDescent="0.25">
      <c r="A2573" s="1">
        <v>3086</v>
      </c>
      <c r="B2573" t="s">
        <v>262</v>
      </c>
      <c r="C2573" t="s">
        <v>464</v>
      </c>
      <c r="D2573">
        <v>11.717499999999999</v>
      </c>
      <c r="E2573">
        <v>197.6</v>
      </c>
      <c r="F2573">
        <v>21.432500000000001</v>
      </c>
    </row>
    <row r="2574" spans="1:6" x14ac:dyDescent="0.25">
      <c r="A2574" s="1">
        <v>3087</v>
      </c>
      <c r="B2574" t="s">
        <v>262</v>
      </c>
      <c r="C2574" t="s">
        <v>465</v>
      </c>
      <c r="D2574">
        <v>13.05083333333334</v>
      </c>
      <c r="E2574">
        <v>215.62666666666669</v>
      </c>
      <c r="F2574">
        <v>23.95000000000001</v>
      </c>
    </row>
    <row r="2575" spans="1:6" x14ac:dyDescent="0.25">
      <c r="A2575" s="1">
        <v>3088</v>
      </c>
      <c r="B2575" t="s">
        <v>262</v>
      </c>
      <c r="C2575" t="s">
        <v>466</v>
      </c>
      <c r="D2575">
        <v>25.48833333333333</v>
      </c>
      <c r="E2575">
        <v>426.16916666666663</v>
      </c>
      <c r="F2575">
        <v>24.74666666666667</v>
      </c>
    </row>
    <row r="2576" spans="1:6" x14ac:dyDescent="0.25">
      <c r="A2576" s="1">
        <v>3089</v>
      </c>
      <c r="B2576" t="s">
        <v>262</v>
      </c>
      <c r="C2576" t="s">
        <v>467</v>
      </c>
      <c r="D2576">
        <v>35.450000000000003</v>
      </c>
      <c r="E2576">
        <v>601.61583333333328</v>
      </c>
      <c r="F2576">
        <v>30.320833333333329</v>
      </c>
    </row>
    <row r="2577" spans="1:6" x14ac:dyDescent="0.25">
      <c r="A2577" s="1">
        <v>3090</v>
      </c>
      <c r="B2577" t="s">
        <v>262</v>
      </c>
      <c r="C2577" t="s">
        <v>468</v>
      </c>
      <c r="D2577">
        <v>36.930833333333332</v>
      </c>
      <c r="E2577">
        <v>635.56166666666661</v>
      </c>
      <c r="F2577">
        <v>34.872500000000002</v>
      </c>
    </row>
    <row r="2578" spans="1:6" x14ac:dyDescent="0.25">
      <c r="A2578" s="1">
        <v>3091</v>
      </c>
      <c r="B2578" t="s">
        <v>262</v>
      </c>
      <c r="C2578" t="s">
        <v>469</v>
      </c>
      <c r="D2578">
        <v>25.22</v>
      </c>
      <c r="E2578">
        <v>448.81</v>
      </c>
      <c r="F2578">
        <v>22.35250000000001</v>
      </c>
    </row>
    <row r="2579" spans="1:6" x14ac:dyDescent="0.25">
      <c r="A2579" s="1">
        <v>3092</v>
      </c>
      <c r="B2579" t="s">
        <v>262</v>
      </c>
      <c r="C2579" t="s">
        <v>470</v>
      </c>
      <c r="D2579">
        <v>23.630833333333332</v>
      </c>
      <c r="E2579">
        <v>538.48916666666673</v>
      </c>
      <c r="F2579">
        <v>32.696666666666673</v>
      </c>
    </row>
    <row r="2580" spans="1:6" x14ac:dyDescent="0.25">
      <c r="A2580" s="1">
        <v>3093</v>
      </c>
      <c r="B2580" t="s">
        <v>262</v>
      </c>
      <c r="C2580" t="s">
        <v>471</v>
      </c>
      <c r="D2580">
        <v>14.2225</v>
      </c>
      <c r="E2580">
        <v>294.1425000000001</v>
      </c>
      <c r="F2580">
        <v>27.422499999999999</v>
      </c>
    </row>
    <row r="2581" spans="1:6" x14ac:dyDescent="0.25">
      <c r="A2581" s="1">
        <v>3094</v>
      </c>
      <c r="B2581" t="s">
        <v>262</v>
      </c>
      <c r="C2581" t="s">
        <v>472</v>
      </c>
      <c r="D2581">
        <v>5.0816666666666661</v>
      </c>
      <c r="E2581">
        <v>89.957499999999996</v>
      </c>
      <c r="F2581">
        <v>18.259166666666669</v>
      </c>
    </row>
    <row r="2582" spans="1:6" x14ac:dyDescent="0.25">
      <c r="A2582" s="1">
        <v>3097</v>
      </c>
      <c r="B2582" t="s">
        <v>263</v>
      </c>
      <c r="C2582" t="s">
        <v>463</v>
      </c>
      <c r="D2582">
        <v>9.4283333333333328</v>
      </c>
      <c r="E2582">
        <v>166.98833333333329</v>
      </c>
      <c r="F2582">
        <v>18.734999999999999</v>
      </c>
    </row>
    <row r="2583" spans="1:6" x14ac:dyDescent="0.25">
      <c r="A2583" s="1">
        <v>3098</v>
      </c>
      <c r="B2583" t="s">
        <v>263</v>
      </c>
      <c r="C2583" t="s">
        <v>464</v>
      </c>
      <c r="D2583">
        <v>15.979166666666661</v>
      </c>
      <c r="E2583">
        <v>284.24333333333328</v>
      </c>
      <c r="F2583">
        <v>22.85166666666667</v>
      </c>
    </row>
    <row r="2584" spans="1:6" x14ac:dyDescent="0.25">
      <c r="A2584" s="1">
        <v>3099</v>
      </c>
      <c r="B2584" t="s">
        <v>263</v>
      </c>
      <c r="C2584" t="s">
        <v>465</v>
      </c>
      <c r="D2584">
        <v>19.889166666666661</v>
      </c>
      <c r="E2584">
        <v>334.0958333333333</v>
      </c>
      <c r="F2584">
        <v>25.50416666666667</v>
      </c>
    </row>
    <row r="2585" spans="1:6" x14ac:dyDescent="0.25">
      <c r="A2585" s="1">
        <v>3100</v>
      </c>
      <c r="B2585" t="s">
        <v>263</v>
      </c>
      <c r="C2585" t="s">
        <v>466</v>
      </c>
      <c r="D2585">
        <v>34.782500000000013</v>
      </c>
      <c r="E2585">
        <v>587.61333333333323</v>
      </c>
      <c r="F2585">
        <v>32.915833333333332</v>
      </c>
    </row>
    <row r="2586" spans="1:6" x14ac:dyDescent="0.25">
      <c r="A2586" s="1">
        <v>3101</v>
      </c>
      <c r="B2586" t="s">
        <v>263</v>
      </c>
      <c r="C2586" t="s">
        <v>467</v>
      </c>
      <c r="D2586">
        <v>32.494166666666658</v>
      </c>
      <c r="E2586">
        <v>521.35500000000002</v>
      </c>
      <c r="F2586">
        <v>26.8325</v>
      </c>
    </row>
    <row r="2587" spans="1:6" x14ac:dyDescent="0.25">
      <c r="A2587" s="1">
        <v>3102</v>
      </c>
      <c r="B2587" t="s">
        <v>263</v>
      </c>
      <c r="C2587" t="s">
        <v>468</v>
      </c>
      <c r="D2587">
        <v>26.594999999999999</v>
      </c>
      <c r="E2587">
        <v>411.32749999999999</v>
      </c>
      <c r="F2587">
        <v>25.8</v>
      </c>
    </row>
    <row r="2588" spans="1:6" x14ac:dyDescent="0.25">
      <c r="A2588" s="1">
        <v>3103</v>
      </c>
      <c r="B2588" t="s">
        <v>263</v>
      </c>
      <c r="C2588" t="s">
        <v>469</v>
      </c>
      <c r="D2588">
        <v>20.829166666666669</v>
      </c>
      <c r="E2588">
        <v>340.30416666666662</v>
      </c>
      <c r="F2588">
        <v>27.373333333333331</v>
      </c>
    </row>
    <row r="2589" spans="1:6" x14ac:dyDescent="0.25">
      <c r="A2589" s="1">
        <v>3104</v>
      </c>
      <c r="B2589" t="s">
        <v>263</v>
      </c>
      <c r="C2589" t="s">
        <v>470</v>
      </c>
      <c r="D2589">
        <v>23.981666666666669</v>
      </c>
      <c r="E2589">
        <v>481.29666666666662</v>
      </c>
      <c r="F2589">
        <v>33.611666666666657</v>
      </c>
    </row>
    <row r="2590" spans="1:6" x14ac:dyDescent="0.25">
      <c r="A2590" s="1">
        <v>3105</v>
      </c>
      <c r="B2590" t="s">
        <v>263</v>
      </c>
      <c r="C2590" t="s">
        <v>471</v>
      </c>
      <c r="D2590">
        <v>21.936666666666671</v>
      </c>
      <c r="E2590">
        <v>590.51666666666677</v>
      </c>
      <c r="F2590">
        <v>33.50333333333333</v>
      </c>
    </row>
    <row r="2591" spans="1:6" x14ac:dyDescent="0.25">
      <c r="A2591" s="1">
        <v>3106</v>
      </c>
      <c r="B2591" t="s">
        <v>263</v>
      </c>
      <c r="C2591" t="s">
        <v>472</v>
      </c>
      <c r="D2591">
        <v>10.039999999999999</v>
      </c>
      <c r="E2591">
        <v>265.17666666666668</v>
      </c>
      <c r="F2591">
        <v>27.69083333333333</v>
      </c>
    </row>
    <row r="2592" spans="1:6" x14ac:dyDescent="0.25">
      <c r="A2592" s="1">
        <v>3109</v>
      </c>
      <c r="B2592" t="s">
        <v>264</v>
      </c>
      <c r="C2592" t="s">
        <v>463</v>
      </c>
      <c r="D2592">
        <v>9.4875000000000007</v>
      </c>
      <c r="E2592">
        <v>194.27833333333331</v>
      </c>
      <c r="F2592">
        <v>17.073333333333331</v>
      </c>
    </row>
    <row r="2593" spans="1:6" x14ac:dyDescent="0.25">
      <c r="A2593" s="1">
        <v>3110</v>
      </c>
      <c r="B2593" t="s">
        <v>264</v>
      </c>
      <c r="C2593" t="s">
        <v>464</v>
      </c>
      <c r="D2593">
        <v>20.82416666666667</v>
      </c>
      <c r="E2593">
        <v>380.45666666666659</v>
      </c>
      <c r="F2593">
        <v>28.68416666666667</v>
      </c>
    </row>
    <row r="2594" spans="1:6" x14ac:dyDescent="0.25">
      <c r="A2594" s="1">
        <v>3111</v>
      </c>
      <c r="B2594" t="s">
        <v>264</v>
      </c>
      <c r="C2594" t="s">
        <v>465</v>
      </c>
      <c r="D2594">
        <v>19.180833333333339</v>
      </c>
      <c r="E2594">
        <v>325.4425</v>
      </c>
      <c r="F2594">
        <v>28.85916666666666</v>
      </c>
    </row>
    <row r="2595" spans="1:6" x14ac:dyDescent="0.25">
      <c r="A2595" s="1">
        <v>3112</v>
      </c>
      <c r="B2595" t="s">
        <v>264</v>
      </c>
      <c r="C2595" t="s">
        <v>466</v>
      </c>
      <c r="D2595">
        <v>24.509166666666669</v>
      </c>
      <c r="E2595">
        <v>416.15499999999997</v>
      </c>
      <c r="F2595">
        <v>32.243333333333332</v>
      </c>
    </row>
    <row r="2596" spans="1:6" x14ac:dyDescent="0.25">
      <c r="A2596" s="1">
        <v>3113</v>
      </c>
      <c r="B2596" t="s">
        <v>264</v>
      </c>
      <c r="C2596" t="s">
        <v>467</v>
      </c>
      <c r="D2596">
        <v>21.348333333333329</v>
      </c>
      <c r="E2596">
        <v>354.15750000000003</v>
      </c>
      <c r="F2596">
        <v>31.927499999999998</v>
      </c>
    </row>
    <row r="2597" spans="1:6" x14ac:dyDescent="0.25">
      <c r="A2597" s="1">
        <v>3114</v>
      </c>
      <c r="B2597" t="s">
        <v>264</v>
      </c>
      <c r="C2597" t="s">
        <v>468</v>
      </c>
      <c r="D2597">
        <v>28.958333333333329</v>
      </c>
      <c r="E2597">
        <v>498.65583333333331</v>
      </c>
      <c r="F2597">
        <v>37.634999999999998</v>
      </c>
    </row>
    <row r="2598" spans="1:6" x14ac:dyDescent="0.25">
      <c r="A2598" s="1">
        <v>3115</v>
      </c>
      <c r="B2598" t="s">
        <v>264</v>
      </c>
      <c r="C2598" t="s">
        <v>469</v>
      </c>
      <c r="D2598">
        <v>22.61333333333333</v>
      </c>
      <c r="E2598">
        <v>399.11166666666662</v>
      </c>
      <c r="F2598">
        <v>32.625000000000007</v>
      </c>
    </row>
    <row r="2599" spans="1:6" x14ac:dyDescent="0.25">
      <c r="A2599" s="1">
        <v>3116</v>
      </c>
      <c r="B2599" t="s">
        <v>264</v>
      </c>
      <c r="C2599" t="s">
        <v>470</v>
      </c>
      <c r="D2599">
        <v>14.14</v>
      </c>
      <c r="E2599">
        <v>238.0408333333333</v>
      </c>
      <c r="F2599">
        <v>23.422499999999999</v>
      </c>
    </row>
    <row r="2600" spans="1:6" x14ac:dyDescent="0.25">
      <c r="A2600" s="1">
        <v>3117</v>
      </c>
      <c r="B2600" t="s">
        <v>264</v>
      </c>
      <c r="C2600" t="s">
        <v>471</v>
      </c>
      <c r="D2600">
        <v>13.53</v>
      </c>
      <c r="E2600">
        <v>236.97333333333339</v>
      </c>
      <c r="F2600">
        <v>26.114999999999991</v>
      </c>
    </row>
    <row r="2601" spans="1:6" x14ac:dyDescent="0.25">
      <c r="A2601" s="1">
        <v>3118</v>
      </c>
      <c r="B2601" t="s">
        <v>264</v>
      </c>
      <c r="C2601" t="s">
        <v>472</v>
      </c>
      <c r="D2601">
        <v>6.4158333333333326</v>
      </c>
      <c r="E2601">
        <v>120.3991666666666</v>
      </c>
      <c r="F2601">
        <v>22.275833333333331</v>
      </c>
    </row>
    <row r="2602" spans="1:6" x14ac:dyDescent="0.25">
      <c r="A2602" s="1">
        <v>3121</v>
      </c>
      <c r="B2602" t="s">
        <v>265</v>
      </c>
      <c r="C2602" t="s">
        <v>463</v>
      </c>
      <c r="D2602">
        <v>9.2799999999999994</v>
      </c>
      <c r="E2602">
        <v>165.56333333333339</v>
      </c>
      <c r="F2602">
        <v>18.024999999999999</v>
      </c>
    </row>
    <row r="2603" spans="1:6" x14ac:dyDescent="0.25">
      <c r="A2603" s="1">
        <v>3122</v>
      </c>
      <c r="B2603" t="s">
        <v>265</v>
      </c>
      <c r="C2603" t="s">
        <v>464</v>
      </c>
      <c r="D2603">
        <v>15.649166666666661</v>
      </c>
      <c r="E2603">
        <v>269.8416666666667</v>
      </c>
      <c r="F2603">
        <v>23.607500000000002</v>
      </c>
    </row>
    <row r="2604" spans="1:6" x14ac:dyDescent="0.25">
      <c r="A2604" s="1">
        <v>3123</v>
      </c>
      <c r="B2604" t="s">
        <v>265</v>
      </c>
      <c r="C2604" t="s">
        <v>465</v>
      </c>
      <c r="D2604">
        <v>9.9349999999999969</v>
      </c>
      <c r="E2604">
        <v>167.85583333333329</v>
      </c>
      <c r="F2604">
        <v>23.12083333333333</v>
      </c>
    </row>
    <row r="2605" spans="1:6" x14ac:dyDescent="0.25">
      <c r="A2605" s="1">
        <v>3124</v>
      </c>
      <c r="B2605" t="s">
        <v>265</v>
      </c>
      <c r="C2605" t="s">
        <v>466</v>
      </c>
      <c r="D2605">
        <v>8.5083333333333346</v>
      </c>
      <c r="E2605">
        <v>143.25916666666669</v>
      </c>
      <c r="F2605">
        <v>21.993333333333339</v>
      </c>
    </row>
    <row r="2606" spans="1:6" x14ac:dyDescent="0.25">
      <c r="A2606" s="1">
        <v>3125</v>
      </c>
      <c r="B2606" t="s">
        <v>265</v>
      </c>
      <c r="C2606" t="s">
        <v>467</v>
      </c>
      <c r="D2606">
        <v>16.8125</v>
      </c>
      <c r="E2606">
        <v>267.53916666666669</v>
      </c>
      <c r="F2606">
        <v>22.84</v>
      </c>
    </row>
    <row r="2607" spans="1:6" x14ac:dyDescent="0.25">
      <c r="A2607" s="1">
        <v>3126</v>
      </c>
      <c r="B2607" t="s">
        <v>265</v>
      </c>
      <c r="C2607" t="s">
        <v>468</v>
      </c>
      <c r="D2607">
        <v>29.147500000000001</v>
      </c>
      <c r="E2607">
        <v>479.20833333333331</v>
      </c>
      <c r="F2607">
        <v>32.343333333333341</v>
      </c>
    </row>
    <row r="2608" spans="1:6" x14ac:dyDescent="0.25">
      <c r="A2608" s="1">
        <v>3127</v>
      </c>
      <c r="B2608" t="s">
        <v>265</v>
      </c>
      <c r="C2608" t="s">
        <v>469</v>
      </c>
      <c r="D2608">
        <v>16.873333333333331</v>
      </c>
      <c r="E2608">
        <v>273.03083333333342</v>
      </c>
      <c r="F2608">
        <v>26.23083333333334</v>
      </c>
    </row>
    <row r="2609" spans="1:6" x14ac:dyDescent="0.25">
      <c r="A2609" s="1">
        <v>3128</v>
      </c>
      <c r="B2609" t="s">
        <v>265</v>
      </c>
      <c r="C2609" t="s">
        <v>470</v>
      </c>
      <c r="D2609">
        <v>17.232500000000002</v>
      </c>
      <c r="E2609">
        <v>290.33916666666659</v>
      </c>
      <c r="F2609">
        <v>26.31583333333333</v>
      </c>
    </row>
    <row r="2610" spans="1:6" x14ac:dyDescent="0.25">
      <c r="A2610" s="1">
        <v>3129</v>
      </c>
      <c r="B2610" t="s">
        <v>265</v>
      </c>
      <c r="C2610" t="s">
        <v>471</v>
      </c>
      <c r="D2610">
        <v>8.1966666666666672</v>
      </c>
      <c r="E2610">
        <v>148.21916666666669</v>
      </c>
      <c r="F2610">
        <v>20.844999999999999</v>
      </c>
    </row>
    <row r="2611" spans="1:6" x14ac:dyDescent="0.25">
      <c r="A2611" s="1">
        <v>3130</v>
      </c>
      <c r="B2611" t="s">
        <v>265</v>
      </c>
      <c r="C2611" t="s">
        <v>472</v>
      </c>
      <c r="D2611">
        <v>0.78583333333333327</v>
      </c>
      <c r="E2611">
        <v>19.72750000000001</v>
      </c>
      <c r="F2611">
        <v>15.861666666666659</v>
      </c>
    </row>
    <row r="2612" spans="1:6" x14ac:dyDescent="0.25">
      <c r="A2612" s="1">
        <v>3133</v>
      </c>
      <c r="B2612" t="s">
        <v>266</v>
      </c>
      <c r="C2612" t="s">
        <v>463</v>
      </c>
      <c r="D2612">
        <v>8.4249999999999989</v>
      </c>
      <c r="E2612">
        <v>150.16249999999999</v>
      </c>
      <c r="F2612">
        <v>19.2425</v>
      </c>
    </row>
    <row r="2613" spans="1:6" x14ac:dyDescent="0.25">
      <c r="A2613" s="1">
        <v>3134</v>
      </c>
      <c r="B2613" t="s">
        <v>266</v>
      </c>
      <c r="C2613" t="s">
        <v>464</v>
      </c>
      <c r="D2613">
        <v>12.304166666666671</v>
      </c>
      <c r="E2613">
        <v>206.2891666666666</v>
      </c>
      <c r="F2613">
        <v>24.590833333333329</v>
      </c>
    </row>
    <row r="2614" spans="1:6" x14ac:dyDescent="0.25">
      <c r="A2614" s="1">
        <v>3135</v>
      </c>
      <c r="B2614" t="s">
        <v>266</v>
      </c>
      <c r="C2614" t="s">
        <v>465</v>
      </c>
      <c r="D2614">
        <v>11.258333333333329</v>
      </c>
      <c r="E2614">
        <v>179.36166666666671</v>
      </c>
      <c r="F2614">
        <v>23.34333333333333</v>
      </c>
    </row>
    <row r="2615" spans="1:6" x14ac:dyDescent="0.25">
      <c r="A2615" s="1">
        <v>3136</v>
      </c>
      <c r="B2615" t="s">
        <v>266</v>
      </c>
      <c r="C2615" t="s">
        <v>466</v>
      </c>
      <c r="D2615">
        <v>17.915833333333332</v>
      </c>
      <c r="E2615">
        <v>290.19166666666672</v>
      </c>
      <c r="F2615">
        <v>26.28916666666667</v>
      </c>
    </row>
    <row r="2616" spans="1:6" x14ac:dyDescent="0.25">
      <c r="A2616" s="1">
        <v>3137</v>
      </c>
      <c r="B2616" t="s">
        <v>266</v>
      </c>
      <c r="C2616" t="s">
        <v>467</v>
      </c>
      <c r="D2616">
        <v>21.38</v>
      </c>
      <c r="E2616">
        <v>348.67583333333329</v>
      </c>
      <c r="F2616">
        <v>25.10583333333334</v>
      </c>
    </row>
    <row r="2617" spans="1:6" x14ac:dyDescent="0.25">
      <c r="A2617" s="1">
        <v>3138</v>
      </c>
      <c r="B2617" t="s">
        <v>266</v>
      </c>
      <c r="C2617" t="s">
        <v>468</v>
      </c>
      <c r="D2617">
        <v>16.7925</v>
      </c>
      <c r="E2617">
        <v>276.93583333333328</v>
      </c>
      <c r="F2617">
        <v>25.556666666666668</v>
      </c>
    </row>
    <row r="2618" spans="1:6" x14ac:dyDescent="0.25">
      <c r="A2618" s="1">
        <v>3139</v>
      </c>
      <c r="B2618" t="s">
        <v>266</v>
      </c>
      <c r="C2618" t="s">
        <v>469</v>
      </c>
      <c r="D2618">
        <v>16.47583333333333</v>
      </c>
      <c r="E2618">
        <v>275.04416666666668</v>
      </c>
      <c r="F2618">
        <v>24.276666666666671</v>
      </c>
    </row>
    <row r="2619" spans="1:6" x14ac:dyDescent="0.25">
      <c r="A2619" s="1">
        <v>3140</v>
      </c>
      <c r="B2619" t="s">
        <v>266</v>
      </c>
      <c r="C2619" t="s">
        <v>470</v>
      </c>
      <c r="D2619">
        <v>13.172499999999999</v>
      </c>
      <c r="E2619">
        <v>234.2225</v>
      </c>
      <c r="F2619">
        <v>19.31750000000001</v>
      </c>
    </row>
    <row r="2620" spans="1:6" x14ac:dyDescent="0.25">
      <c r="A2620" s="1">
        <v>3141</v>
      </c>
      <c r="B2620" t="s">
        <v>266</v>
      </c>
      <c r="C2620" t="s">
        <v>471</v>
      </c>
      <c r="D2620">
        <v>3.8241666666666658</v>
      </c>
      <c r="E2620">
        <v>69.674999999999997</v>
      </c>
      <c r="F2620">
        <v>15.155833333333341</v>
      </c>
    </row>
    <row r="2621" spans="1:6" x14ac:dyDescent="0.25">
      <c r="A2621" s="1">
        <v>3142</v>
      </c>
      <c r="B2621" t="s">
        <v>266</v>
      </c>
      <c r="C2621" t="s">
        <v>472</v>
      </c>
      <c r="D2621">
        <v>1.6816666666666671</v>
      </c>
      <c r="E2621">
        <v>34.351666666666667</v>
      </c>
      <c r="F2621">
        <v>15.074999999999999</v>
      </c>
    </row>
    <row r="2622" spans="1:6" x14ac:dyDescent="0.25">
      <c r="A2622" s="1">
        <v>3145</v>
      </c>
      <c r="B2622" t="s">
        <v>267</v>
      </c>
      <c r="C2622" t="s">
        <v>463</v>
      </c>
      <c r="D2622">
        <v>8.9575000000000031</v>
      </c>
      <c r="E2622">
        <v>157.61083333333329</v>
      </c>
      <c r="F2622">
        <v>19.29</v>
      </c>
    </row>
    <row r="2623" spans="1:6" x14ac:dyDescent="0.25">
      <c r="A2623" s="1">
        <v>3146</v>
      </c>
      <c r="B2623" t="s">
        <v>267</v>
      </c>
      <c r="C2623" t="s">
        <v>464</v>
      </c>
      <c r="D2623">
        <v>16.30083333333333</v>
      </c>
      <c r="E2623">
        <v>290.97333333333341</v>
      </c>
      <c r="F2623">
        <v>25.004999999999999</v>
      </c>
    </row>
    <row r="2624" spans="1:6" x14ac:dyDescent="0.25">
      <c r="A2624" s="1">
        <v>3147</v>
      </c>
      <c r="B2624" t="s">
        <v>267</v>
      </c>
      <c r="C2624" t="s">
        <v>465</v>
      </c>
      <c r="D2624">
        <v>17.844999999999999</v>
      </c>
      <c r="E2624">
        <v>290.93166666666667</v>
      </c>
      <c r="F2624">
        <v>24.445</v>
      </c>
    </row>
    <row r="2625" spans="1:6" x14ac:dyDescent="0.25">
      <c r="A2625" s="1">
        <v>3148</v>
      </c>
      <c r="B2625" t="s">
        <v>267</v>
      </c>
      <c r="C2625" t="s">
        <v>466</v>
      </c>
      <c r="D2625">
        <v>20.65</v>
      </c>
      <c r="E2625">
        <v>346.47</v>
      </c>
      <c r="F2625">
        <v>30.66083333333334</v>
      </c>
    </row>
    <row r="2626" spans="1:6" x14ac:dyDescent="0.25">
      <c r="A2626" s="1">
        <v>3149</v>
      </c>
      <c r="B2626" t="s">
        <v>267</v>
      </c>
      <c r="C2626" t="s">
        <v>467</v>
      </c>
      <c r="D2626">
        <v>15.967499999999999</v>
      </c>
      <c r="E2626">
        <v>256.83083333333332</v>
      </c>
      <c r="F2626">
        <v>24.30416666666666</v>
      </c>
    </row>
    <row r="2627" spans="1:6" x14ac:dyDescent="0.25">
      <c r="A2627" s="1">
        <v>3150</v>
      </c>
      <c r="B2627" t="s">
        <v>267</v>
      </c>
      <c r="C2627" t="s">
        <v>468</v>
      </c>
      <c r="D2627">
        <v>21.611666666666661</v>
      </c>
      <c r="E2627">
        <v>357.50666666666672</v>
      </c>
      <c r="F2627">
        <v>27.106666666666669</v>
      </c>
    </row>
    <row r="2628" spans="1:6" x14ac:dyDescent="0.25">
      <c r="A2628" s="1">
        <v>3151</v>
      </c>
      <c r="B2628" t="s">
        <v>267</v>
      </c>
      <c r="C2628" t="s">
        <v>469</v>
      </c>
      <c r="D2628">
        <v>24.28166666666667</v>
      </c>
      <c r="E2628">
        <v>473.09166666666681</v>
      </c>
      <c r="F2628">
        <v>30.131666666666661</v>
      </c>
    </row>
    <row r="2629" spans="1:6" x14ac:dyDescent="0.25">
      <c r="A2629" s="1">
        <v>3152</v>
      </c>
      <c r="B2629" t="s">
        <v>267</v>
      </c>
      <c r="C2629" t="s">
        <v>470</v>
      </c>
      <c r="D2629">
        <v>24.013333333333328</v>
      </c>
      <c r="E2629">
        <v>556.53250000000003</v>
      </c>
      <c r="F2629">
        <v>36.767500000000013</v>
      </c>
    </row>
    <row r="2630" spans="1:6" x14ac:dyDescent="0.25">
      <c r="A2630" s="1">
        <v>3153</v>
      </c>
      <c r="B2630" t="s">
        <v>267</v>
      </c>
      <c r="C2630" t="s">
        <v>471</v>
      </c>
      <c r="D2630">
        <v>11.714166666666671</v>
      </c>
      <c r="E2630">
        <v>206.68333333333339</v>
      </c>
      <c r="F2630">
        <v>24.998333333333331</v>
      </c>
    </row>
    <row r="2631" spans="1:6" x14ac:dyDescent="0.25">
      <c r="A2631" s="1">
        <v>3154</v>
      </c>
      <c r="B2631" t="s">
        <v>267</v>
      </c>
      <c r="C2631" t="s">
        <v>472</v>
      </c>
      <c r="D2631">
        <v>5.1291666666666664</v>
      </c>
      <c r="E2631">
        <v>111.25166666666669</v>
      </c>
      <c r="F2631">
        <v>20.555833333333339</v>
      </c>
    </row>
    <row r="2632" spans="1:6" x14ac:dyDescent="0.25">
      <c r="A2632" s="1">
        <v>3157</v>
      </c>
      <c r="B2632" t="s">
        <v>268</v>
      </c>
      <c r="C2632" t="s">
        <v>463</v>
      </c>
      <c r="D2632">
        <v>7.5391666666666666</v>
      </c>
      <c r="E2632">
        <v>130.66249999999999</v>
      </c>
      <c r="F2632">
        <v>18.083333333333329</v>
      </c>
    </row>
    <row r="2633" spans="1:6" x14ac:dyDescent="0.25">
      <c r="A2633" s="1">
        <v>3158</v>
      </c>
      <c r="B2633" t="s">
        <v>268</v>
      </c>
      <c r="C2633" t="s">
        <v>464</v>
      </c>
      <c r="D2633">
        <v>11.92166666666667</v>
      </c>
      <c r="E2633">
        <v>209.54333333333329</v>
      </c>
      <c r="F2633">
        <v>23.41</v>
      </c>
    </row>
    <row r="2634" spans="1:6" x14ac:dyDescent="0.25">
      <c r="A2634" s="1">
        <v>3159</v>
      </c>
      <c r="B2634" t="s">
        <v>268</v>
      </c>
      <c r="C2634" t="s">
        <v>465</v>
      </c>
      <c r="D2634">
        <v>14.89833333333333</v>
      </c>
      <c r="E2634">
        <v>249.24333333333331</v>
      </c>
      <c r="F2634">
        <v>18.94083333333333</v>
      </c>
    </row>
    <row r="2635" spans="1:6" x14ac:dyDescent="0.25">
      <c r="A2635" s="1">
        <v>3160</v>
      </c>
      <c r="B2635" t="s">
        <v>268</v>
      </c>
      <c r="C2635" t="s">
        <v>466</v>
      </c>
      <c r="D2635">
        <v>26.267499999999998</v>
      </c>
      <c r="E2635">
        <v>434.21333333333331</v>
      </c>
      <c r="F2635">
        <v>30.624166666666671</v>
      </c>
    </row>
    <row r="2636" spans="1:6" x14ac:dyDescent="0.25">
      <c r="A2636" s="1">
        <v>3161</v>
      </c>
      <c r="B2636" t="s">
        <v>268</v>
      </c>
      <c r="C2636" t="s">
        <v>467</v>
      </c>
      <c r="D2636">
        <v>32.426666666666669</v>
      </c>
      <c r="E2636">
        <v>541.10333333333335</v>
      </c>
      <c r="F2636">
        <v>29.325833333333328</v>
      </c>
    </row>
    <row r="2637" spans="1:6" x14ac:dyDescent="0.25">
      <c r="A2637" s="1">
        <v>3162</v>
      </c>
      <c r="B2637" t="s">
        <v>268</v>
      </c>
      <c r="C2637" t="s">
        <v>468</v>
      </c>
      <c r="D2637">
        <v>40.139999999999993</v>
      </c>
      <c r="E2637">
        <v>687.17916666666667</v>
      </c>
      <c r="F2637">
        <v>36.362499999999997</v>
      </c>
    </row>
    <row r="2638" spans="1:6" x14ac:dyDescent="0.25">
      <c r="A2638" s="1">
        <v>3163</v>
      </c>
      <c r="B2638" t="s">
        <v>268</v>
      </c>
      <c r="C2638" t="s">
        <v>469</v>
      </c>
      <c r="D2638">
        <v>38.180833333333332</v>
      </c>
      <c r="E2638">
        <v>677.88416666666672</v>
      </c>
      <c r="F2638">
        <v>37.671666666666667</v>
      </c>
    </row>
    <row r="2639" spans="1:6" x14ac:dyDescent="0.25">
      <c r="A2639" s="1">
        <v>3164</v>
      </c>
      <c r="B2639" t="s">
        <v>268</v>
      </c>
      <c r="C2639" t="s">
        <v>470</v>
      </c>
      <c r="D2639">
        <v>18.47750000000001</v>
      </c>
      <c r="E2639">
        <v>317.75083333333328</v>
      </c>
      <c r="F2639">
        <v>25.865000000000009</v>
      </c>
    </row>
    <row r="2640" spans="1:6" x14ac:dyDescent="0.25">
      <c r="A2640" s="1">
        <v>3165</v>
      </c>
      <c r="B2640" t="s">
        <v>268</v>
      </c>
      <c r="C2640" t="s">
        <v>471</v>
      </c>
      <c r="D2640">
        <v>13.3225</v>
      </c>
      <c r="E2640">
        <v>231.08833333333331</v>
      </c>
      <c r="F2640">
        <v>26.24583333333333</v>
      </c>
    </row>
    <row r="2641" spans="1:6" x14ac:dyDescent="0.25">
      <c r="A2641" s="1">
        <v>3166</v>
      </c>
      <c r="B2641" t="s">
        <v>268</v>
      </c>
      <c r="C2641" t="s">
        <v>472</v>
      </c>
      <c r="D2641">
        <v>2.666666666666667</v>
      </c>
      <c r="E2641">
        <v>51.005833333333328</v>
      </c>
      <c r="F2641">
        <v>14.774166666666661</v>
      </c>
    </row>
    <row r="2642" spans="1:6" x14ac:dyDescent="0.25">
      <c r="A2642" s="1">
        <v>3169</v>
      </c>
      <c r="B2642" t="s">
        <v>269</v>
      </c>
      <c r="C2642" t="s">
        <v>463</v>
      </c>
      <c r="D2642">
        <v>10.9975</v>
      </c>
      <c r="E2642">
        <v>218.3208333333333</v>
      </c>
      <c r="F2642">
        <v>18.93333333333333</v>
      </c>
    </row>
    <row r="2643" spans="1:6" x14ac:dyDescent="0.25">
      <c r="A2643" s="1">
        <v>3170</v>
      </c>
      <c r="B2643" t="s">
        <v>269</v>
      </c>
      <c r="C2643" t="s">
        <v>464</v>
      </c>
      <c r="D2643">
        <v>25.776666666666671</v>
      </c>
      <c r="E2643">
        <v>474.53416666666658</v>
      </c>
      <c r="F2643">
        <v>31.938333333333329</v>
      </c>
    </row>
    <row r="2644" spans="1:6" x14ac:dyDescent="0.25">
      <c r="A2644" s="1">
        <v>3171</v>
      </c>
      <c r="B2644" t="s">
        <v>269</v>
      </c>
      <c r="C2644" t="s">
        <v>465</v>
      </c>
      <c r="D2644">
        <v>27.195</v>
      </c>
      <c r="E2644">
        <v>495.86166666666662</v>
      </c>
      <c r="F2644">
        <v>35.886666666666663</v>
      </c>
    </row>
    <row r="2645" spans="1:6" x14ac:dyDescent="0.25">
      <c r="A2645" s="1">
        <v>3172</v>
      </c>
      <c r="B2645" t="s">
        <v>269</v>
      </c>
      <c r="C2645" t="s">
        <v>466</v>
      </c>
      <c r="D2645">
        <v>36.546666666666653</v>
      </c>
      <c r="E2645">
        <v>656.505</v>
      </c>
      <c r="F2645">
        <v>35.557499999999997</v>
      </c>
    </row>
    <row r="2646" spans="1:6" x14ac:dyDescent="0.25">
      <c r="A2646" s="1">
        <v>3173</v>
      </c>
      <c r="B2646" t="s">
        <v>269</v>
      </c>
      <c r="C2646" t="s">
        <v>467</v>
      </c>
      <c r="D2646">
        <v>46.85</v>
      </c>
      <c r="E2646">
        <v>856.20500000000004</v>
      </c>
      <c r="F2646">
        <v>43.707500000000003</v>
      </c>
    </row>
    <row r="2647" spans="1:6" x14ac:dyDescent="0.25">
      <c r="A2647" s="1">
        <v>3174</v>
      </c>
      <c r="B2647" t="s">
        <v>269</v>
      </c>
      <c r="C2647" t="s">
        <v>468</v>
      </c>
      <c r="D2647">
        <v>50.499166666666667</v>
      </c>
      <c r="E2647">
        <v>897.07666666666671</v>
      </c>
      <c r="F2647">
        <v>45.18</v>
      </c>
    </row>
    <row r="2648" spans="1:6" x14ac:dyDescent="0.25">
      <c r="A2648" s="1">
        <v>3175</v>
      </c>
      <c r="B2648" t="s">
        <v>269</v>
      </c>
      <c r="C2648" t="s">
        <v>469</v>
      </c>
      <c r="D2648">
        <v>39.801666666666669</v>
      </c>
      <c r="E2648">
        <v>786.61749999999995</v>
      </c>
      <c r="F2648">
        <v>43.30833333333333</v>
      </c>
    </row>
    <row r="2649" spans="1:6" x14ac:dyDescent="0.25">
      <c r="A2649" s="1">
        <v>3176</v>
      </c>
      <c r="B2649" t="s">
        <v>269</v>
      </c>
      <c r="C2649" t="s">
        <v>470</v>
      </c>
      <c r="D2649">
        <v>24.87833333333333</v>
      </c>
      <c r="E2649">
        <v>631.48166666666668</v>
      </c>
      <c r="F2649">
        <v>39.429166666666667</v>
      </c>
    </row>
    <row r="2650" spans="1:6" x14ac:dyDescent="0.25">
      <c r="A2650" s="1">
        <v>3177</v>
      </c>
      <c r="B2650" t="s">
        <v>269</v>
      </c>
      <c r="C2650" t="s">
        <v>471</v>
      </c>
      <c r="D2650">
        <v>9.3074999999999992</v>
      </c>
      <c r="E2650">
        <v>274.27</v>
      </c>
      <c r="F2650">
        <v>28.428333333333331</v>
      </c>
    </row>
    <row r="2651" spans="1:6" x14ac:dyDescent="0.25">
      <c r="A2651" s="1">
        <v>3178</v>
      </c>
      <c r="B2651" t="s">
        <v>269</v>
      </c>
      <c r="C2651" t="s">
        <v>472</v>
      </c>
      <c r="D2651">
        <v>4.9358333333333331</v>
      </c>
      <c r="E2651">
        <v>195.21250000000001</v>
      </c>
      <c r="F2651">
        <v>25.46083333333333</v>
      </c>
    </row>
    <row r="2652" spans="1:6" x14ac:dyDescent="0.25">
      <c r="A2652" s="1">
        <v>3181</v>
      </c>
      <c r="B2652" t="s">
        <v>270</v>
      </c>
      <c r="C2652" t="s">
        <v>463</v>
      </c>
      <c r="D2652">
        <v>3.3050000000000002</v>
      </c>
      <c r="E2652">
        <v>60.174166666666672</v>
      </c>
      <c r="F2652">
        <v>15.291666666666661</v>
      </c>
    </row>
    <row r="2653" spans="1:6" x14ac:dyDescent="0.25">
      <c r="A2653" s="1">
        <v>3182</v>
      </c>
      <c r="B2653" t="s">
        <v>270</v>
      </c>
      <c r="C2653" t="s">
        <v>464</v>
      </c>
      <c r="D2653">
        <v>12.027499999999989</v>
      </c>
      <c r="E2653">
        <v>200.08333333333329</v>
      </c>
      <c r="F2653">
        <v>21.088333333333331</v>
      </c>
    </row>
    <row r="2654" spans="1:6" x14ac:dyDescent="0.25">
      <c r="A2654" s="1">
        <v>3183</v>
      </c>
      <c r="B2654" t="s">
        <v>270</v>
      </c>
      <c r="C2654" t="s">
        <v>465</v>
      </c>
      <c r="D2654">
        <v>17.10916666666666</v>
      </c>
      <c r="E2654">
        <v>278.16250000000002</v>
      </c>
      <c r="F2654">
        <v>25.68333333333333</v>
      </c>
    </row>
    <row r="2655" spans="1:6" x14ac:dyDescent="0.25">
      <c r="A2655" s="1">
        <v>3184</v>
      </c>
      <c r="B2655" t="s">
        <v>270</v>
      </c>
      <c r="C2655" t="s">
        <v>466</v>
      </c>
      <c r="D2655">
        <v>17.837499999999999</v>
      </c>
      <c r="E2655">
        <v>288.66166666666669</v>
      </c>
      <c r="F2655">
        <v>25.483333333333331</v>
      </c>
    </row>
    <row r="2656" spans="1:6" x14ac:dyDescent="0.25">
      <c r="A2656" s="1">
        <v>3185</v>
      </c>
      <c r="B2656" t="s">
        <v>270</v>
      </c>
      <c r="C2656" t="s">
        <v>467</v>
      </c>
      <c r="D2656">
        <v>31.86333333333333</v>
      </c>
      <c r="E2656">
        <v>543.02250000000004</v>
      </c>
      <c r="F2656">
        <v>32.174999999999997</v>
      </c>
    </row>
    <row r="2657" spans="1:6" x14ac:dyDescent="0.25">
      <c r="A2657" s="1">
        <v>3186</v>
      </c>
      <c r="B2657" t="s">
        <v>270</v>
      </c>
      <c r="C2657" t="s">
        <v>468</v>
      </c>
      <c r="D2657">
        <v>19.930833333333339</v>
      </c>
      <c r="E2657">
        <v>325.56166666666672</v>
      </c>
      <c r="F2657">
        <v>29.080833333333342</v>
      </c>
    </row>
    <row r="2658" spans="1:6" x14ac:dyDescent="0.25">
      <c r="A2658" s="1">
        <v>3187</v>
      </c>
      <c r="B2658" t="s">
        <v>270</v>
      </c>
      <c r="C2658" t="s">
        <v>469</v>
      </c>
      <c r="D2658">
        <v>20.57416666666667</v>
      </c>
      <c r="E2658">
        <v>329.06000000000012</v>
      </c>
      <c r="F2658">
        <v>23.69083333333333</v>
      </c>
    </row>
    <row r="2659" spans="1:6" x14ac:dyDescent="0.25">
      <c r="A2659" s="1">
        <v>3188</v>
      </c>
      <c r="B2659" t="s">
        <v>270</v>
      </c>
      <c r="C2659" t="s">
        <v>470</v>
      </c>
      <c r="D2659">
        <v>16.028333333333329</v>
      </c>
      <c r="E2659">
        <v>259.44166666666672</v>
      </c>
      <c r="F2659">
        <v>23.604166666666671</v>
      </c>
    </row>
    <row r="2660" spans="1:6" x14ac:dyDescent="0.25">
      <c r="A2660" s="1">
        <v>3189</v>
      </c>
      <c r="B2660" t="s">
        <v>270</v>
      </c>
      <c r="C2660" t="s">
        <v>471</v>
      </c>
      <c r="D2660">
        <v>12.487500000000001</v>
      </c>
      <c r="E2660">
        <v>215.0091666666666</v>
      </c>
      <c r="F2660">
        <v>18.9025</v>
      </c>
    </row>
    <row r="2661" spans="1:6" x14ac:dyDescent="0.25">
      <c r="A2661" s="1">
        <v>3190</v>
      </c>
      <c r="B2661" t="s">
        <v>270</v>
      </c>
      <c r="C2661" t="s">
        <v>472</v>
      </c>
      <c r="D2661">
        <v>4.2424999999999997</v>
      </c>
      <c r="E2661">
        <v>74.525000000000006</v>
      </c>
      <c r="F2661">
        <v>14.675000000000001</v>
      </c>
    </row>
    <row r="2662" spans="1:6" x14ac:dyDescent="0.25">
      <c r="A2662" s="1">
        <v>3193</v>
      </c>
      <c r="B2662" t="s">
        <v>271</v>
      </c>
      <c r="C2662" t="s">
        <v>463</v>
      </c>
      <c r="D2662">
        <v>6.0075000000000003</v>
      </c>
      <c r="E2662">
        <v>102.28</v>
      </c>
      <c r="F2662">
        <v>15.230833333333329</v>
      </c>
    </row>
    <row r="2663" spans="1:6" x14ac:dyDescent="0.25">
      <c r="A2663" s="1">
        <v>3194</v>
      </c>
      <c r="B2663" t="s">
        <v>271</v>
      </c>
      <c r="C2663" t="s">
        <v>464</v>
      </c>
      <c r="D2663">
        <v>12.104166666666661</v>
      </c>
      <c r="E2663">
        <v>206.66249999999999</v>
      </c>
      <c r="F2663">
        <v>20.04666666666667</v>
      </c>
    </row>
    <row r="2664" spans="1:6" x14ac:dyDescent="0.25">
      <c r="A2664" s="1">
        <v>3195</v>
      </c>
      <c r="B2664" t="s">
        <v>271</v>
      </c>
      <c r="C2664" t="s">
        <v>465</v>
      </c>
      <c r="D2664">
        <v>14.11333333333334</v>
      </c>
      <c r="E2664">
        <v>231.87666666666669</v>
      </c>
      <c r="F2664">
        <v>20.422499999999999</v>
      </c>
    </row>
    <row r="2665" spans="1:6" x14ac:dyDescent="0.25">
      <c r="A2665" s="1">
        <v>3196</v>
      </c>
      <c r="B2665" t="s">
        <v>271</v>
      </c>
      <c r="C2665" t="s">
        <v>466</v>
      </c>
      <c r="D2665">
        <v>16.841666666666669</v>
      </c>
      <c r="E2665">
        <v>274.01666666666671</v>
      </c>
      <c r="F2665">
        <v>20.57083333333334</v>
      </c>
    </row>
    <row r="2666" spans="1:6" x14ac:dyDescent="0.25">
      <c r="A2666" s="1">
        <v>3197</v>
      </c>
      <c r="B2666" t="s">
        <v>271</v>
      </c>
      <c r="C2666" t="s">
        <v>467</v>
      </c>
      <c r="D2666">
        <v>23.575833333333328</v>
      </c>
      <c r="E2666">
        <v>383.04416666666663</v>
      </c>
      <c r="F2666">
        <v>23.09</v>
      </c>
    </row>
    <row r="2667" spans="1:6" x14ac:dyDescent="0.25">
      <c r="A2667" s="1">
        <v>3198</v>
      </c>
      <c r="B2667" t="s">
        <v>271</v>
      </c>
      <c r="C2667" t="s">
        <v>468</v>
      </c>
      <c r="D2667">
        <v>43.345833333333331</v>
      </c>
      <c r="E2667">
        <v>743.63583333333338</v>
      </c>
      <c r="F2667">
        <v>33.796666666666667</v>
      </c>
    </row>
    <row r="2668" spans="1:6" x14ac:dyDescent="0.25">
      <c r="A2668" s="1">
        <v>3199</v>
      </c>
      <c r="B2668" t="s">
        <v>271</v>
      </c>
      <c r="C2668" t="s">
        <v>469</v>
      </c>
      <c r="D2668">
        <v>36.213333333333352</v>
      </c>
      <c r="E2668">
        <v>647.75250000000028</v>
      </c>
      <c r="F2668">
        <v>31.465</v>
      </c>
    </row>
    <row r="2669" spans="1:6" x14ac:dyDescent="0.25">
      <c r="A2669" s="1">
        <v>3200</v>
      </c>
      <c r="B2669" t="s">
        <v>271</v>
      </c>
      <c r="C2669" t="s">
        <v>470</v>
      </c>
      <c r="D2669">
        <v>27.576666666666661</v>
      </c>
      <c r="E2669">
        <v>641.55250000000001</v>
      </c>
      <c r="F2669">
        <v>32.908333333333331</v>
      </c>
    </row>
    <row r="2670" spans="1:6" x14ac:dyDescent="0.25">
      <c r="A2670" s="1">
        <v>3201</v>
      </c>
      <c r="B2670" t="s">
        <v>271</v>
      </c>
      <c r="C2670" t="s">
        <v>471</v>
      </c>
      <c r="D2670">
        <v>14.418333333333329</v>
      </c>
      <c r="E2670">
        <v>431.50333333333327</v>
      </c>
      <c r="F2670">
        <v>29.23500000000001</v>
      </c>
    </row>
    <row r="2671" spans="1:6" x14ac:dyDescent="0.25">
      <c r="A2671" s="1">
        <v>3202</v>
      </c>
      <c r="B2671" t="s">
        <v>271</v>
      </c>
      <c r="C2671" t="s">
        <v>472</v>
      </c>
      <c r="D2671">
        <v>4.4699999999999989</v>
      </c>
      <c r="E2671">
        <v>147.64500000000001</v>
      </c>
      <c r="F2671">
        <v>21.881666666666671</v>
      </c>
    </row>
    <row r="2672" spans="1:6" x14ac:dyDescent="0.25">
      <c r="A2672" s="1">
        <v>3205</v>
      </c>
      <c r="B2672" t="s">
        <v>272</v>
      </c>
      <c r="C2672" t="s">
        <v>463</v>
      </c>
      <c r="D2672">
        <v>8.3958333333333321</v>
      </c>
      <c r="E2672">
        <v>148.74250000000001</v>
      </c>
      <c r="F2672">
        <v>17.630833333333339</v>
      </c>
    </row>
    <row r="2673" spans="1:6" x14ac:dyDescent="0.25">
      <c r="A2673" s="1">
        <v>3206</v>
      </c>
      <c r="B2673" t="s">
        <v>272</v>
      </c>
      <c r="C2673" t="s">
        <v>464</v>
      </c>
      <c r="D2673">
        <v>24.21</v>
      </c>
      <c r="E2673">
        <v>444.17750000000001</v>
      </c>
      <c r="F2673">
        <v>28.9025</v>
      </c>
    </row>
    <row r="2674" spans="1:6" x14ac:dyDescent="0.25">
      <c r="A2674" s="1">
        <v>3207</v>
      </c>
      <c r="B2674" t="s">
        <v>272</v>
      </c>
      <c r="C2674" t="s">
        <v>465</v>
      </c>
      <c r="D2674">
        <v>38.203333333333333</v>
      </c>
      <c r="E2674">
        <v>689.81333333333339</v>
      </c>
      <c r="F2674">
        <v>37.9</v>
      </c>
    </row>
    <row r="2675" spans="1:6" x14ac:dyDescent="0.25">
      <c r="A2675" s="1">
        <v>3208</v>
      </c>
      <c r="B2675" t="s">
        <v>272</v>
      </c>
      <c r="C2675" t="s">
        <v>466</v>
      </c>
      <c r="D2675">
        <v>36.744166666666658</v>
      </c>
      <c r="E2675">
        <v>648.86</v>
      </c>
      <c r="F2675">
        <v>35.095000000000013</v>
      </c>
    </row>
    <row r="2676" spans="1:6" x14ac:dyDescent="0.25">
      <c r="A2676" s="1">
        <v>3209</v>
      </c>
      <c r="B2676" t="s">
        <v>272</v>
      </c>
      <c r="C2676" t="s">
        <v>467</v>
      </c>
      <c r="D2676">
        <v>33.235833333333332</v>
      </c>
      <c r="E2676">
        <v>565.38333333333333</v>
      </c>
      <c r="F2676">
        <v>34.153333333333329</v>
      </c>
    </row>
    <row r="2677" spans="1:6" x14ac:dyDescent="0.25">
      <c r="A2677" s="1">
        <v>3210</v>
      </c>
      <c r="B2677" t="s">
        <v>272</v>
      </c>
      <c r="C2677" t="s">
        <v>468</v>
      </c>
      <c r="D2677">
        <v>34.496666666666663</v>
      </c>
      <c r="E2677">
        <v>586.12</v>
      </c>
      <c r="F2677">
        <v>34.750833333333333</v>
      </c>
    </row>
    <row r="2678" spans="1:6" x14ac:dyDescent="0.25">
      <c r="A2678" s="1">
        <v>3211</v>
      </c>
      <c r="B2678" t="s">
        <v>272</v>
      </c>
      <c r="C2678" t="s">
        <v>469</v>
      </c>
      <c r="D2678">
        <v>30.10083333333333</v>
      </c>
      <c r="E2678">
        <v>530.37333333333333</v>
      </c>
      <c r="F2678">
        <v>34.299999999999997</v>
      </c>
    </row>
    <row r="2679" spans="1:6" x14ac:dyDescent="0.25">
      <c r="A2679" s="1">
        <v>3212</v>
      </c>
      <c r="B2679" t="s">
        <v>272</v>
      </c>
      <c r="C2679" t="s">
        <v>470</v>
      </c>
      <c r="D2679">
        <v>18.916666666666671</v>
      </c>
      <c r="E2679">
        <v>353.39916666666659</v>
      </c>
      <c r="F2679">
        <v>31.42</v>
      </c>
    </row>
    <row r="2680" spans="1:6" x14ac:dyDescent="0.25">
      <c r="A2680" s="1">
        <v>3213</v>
      </c>
      <c r="B2680" t="s">
        <v>272</v>
      </c>
      <c r="C2680" t="s">
        <v>471</v>
      </c>
      <c r="D2680">
        <v>12.839166666666671</v>
      </c>
      <c r="E2680">
        <v>258.70333333333338</v>
      </c>
      <c r="F2680">
        <v>27.547499999999999</v>
      </c>
    </row>
    <row r="2681" spans="1:6" x14ac:dyDescent="0.25">
      <c r="A2681" s="1">
        <v>3214</v>
      </c>
      <c r="B2681" t="s">
        <v>272</v>
      </c>
      <c r="C2681" t="s">
        <v>472</v>
      </c>
      <c r="D2681">
        <v>6.4366666666666674</v>
      </c>
      <c r="E2681">
        <v>184.0216666666667</v>
      </c>
      <c r="F2681">
        <v>23.297499999999999</v>
      </c>
    </row>
    <row r="2682" spans="1:6" x14ac:dyDescent="0.25">
      <c r="A2682" s="1">
        <v>3217</v>
      </c>
      <c r="B2682" t="s">
        <v>273</v>
      </c>
      <c r="C2682" t="s">
        <v>463</v>
      </c>
      <c r="D2682">
        <v>5.5724999999999989</v>
      </c>
      <c r="E2682">
        <v>110.3091666666667</v>
      </c>
      <c r="F2682">
        <v>15.785833333333329</v>
      </c>
    </row>
    <row r="2683" spans="1:6" x14ac:dyDescent="0.25">
      <c r="A2683" s="1">
        <v>3218</v>
      </c>
      <c r="B2683" t="s">
        <v>273</v>
      </c>
      <c r="C2683" t="s">
        <v>464</v>
      </c>
      <c r="D2683">
        <v>15.0175</v>
      </c>
      <c r="E2683">
        <v>272.09916666666658</v>
      </c>
      <c r="F2683">
        <v>22.524999999999999</v>
      </c>
    </row>
    <row r="2684" spans="1:6" x14ac:dyDescent="0.25">
      <c r="A2684" s="1">
        <v>3219</v>
      </c>
      <c r="B2684" t="s">
        <v>273</v>
      </c>
      <c r="C2684" t="s">
        <v>465</v>
      </c>
      <c r="D2684">
        <v>17.418333333333329</v>
      </c>
      <c r="E2684">
        <v>283.52916666666658</v>
      </c>
      <c r="F2684">
        <v>24.162500000000001</v>
      </c>
    </row>
    <row r="2685" spans="1:6" x14ac:dyDescent="0.25">
      <c r="A2685" s="1">
        <v>3220</v>
      </c>
      <c r="B2685" t="s">
        <v>273</v>
      </c>
      <c r="C2685" t="s">
        <v>466</v>
      </c>
      <c r="D2685">
        <v>22.884166666666669</v>
      </c>
      <c r="E2685">
        <v>377.34416666666669</v>
      </c>
      <c r="F2685">
        <v>28.46</v>
      </c>
    </row>
    <row r="2686" spans="1:6" x14ac:dyDescent="0.25">
      <c r="A2686" s="1">
        <v>3221</v>
      </c>
      <c r="B2686" t="s">
        <v>273</v>
      </c>
      <c r="C2686" t="s">
        <v>467</v>
      </c>
      <c r="D2686">
        <v>20.55</v>
      </c>
      <c r="E2686">
        <v>342.4525000000001</v>
      </c>
      <c r="F2686">
        <v>27.186666666666671</v>
      </c>
    </row>
    <row r="2687" spans="1:6" x14ac:dyDescent="0.25">
      <c r="A2687" s="1">
        <v>3222</v>
      </c>
      <c r="B2687" t="s">
        <v>273</v>
      </c>
      <c r="C2687" t="s">
        <v>468</v>
      </c>
      <c r="D2687">
        <v>20.355</v>
      </c>
      <c r="E2687">
        <v>331.89583333333331</v>
      </c>
      <c r="F2687">
        <v>19.94166666666667</v>
      </c>
    </row>
    <row r="2688" spans="1:6" x14ac:dyDescent="0.25">
      <c r="A2688" s="1">
        <v>3223</v>
      </c>
      <c r="B2688" t="s">
        <v>273</v>
      </c>
      <c r="C2688" t="s">
        <v>469</v>
      </c>
      <c r="D2688">
        <v>22.93333333333333</v>
      </c>
      <c r="E2688">
        <v>419.05416666666662</v>
      </c>
      <c r="F2688">
        <v>25.182500000000001</v>
      </c>
    </row>
    <row r="2689" spans="1:6" x14ac:dyDescent="0.25">
      <c r="A2689" s="1">
        <v>3224</v>
      </c>
      <c r="B2689" t="s">
        <v>273</v>
      </c>
      <c r="C2689" t="s">
        <v>470</v>
      </c>
      <c r="D2689">
        <v>13.724166666666671</v>
      </c>
      <c r="E2689">
        <v>223.04666666666671</v>
      </c>
      <c r="F2689">
        <v>21.237500000000001</v>
      </c>
    </row>
    <row r="2690" spans="1:6" x14ac:dyDescent="0.25">
      <c r="A2690" s="1">
        <v>3225</v>
      </c>
      <c r="B2690" t="s">
        <v>273</v>
      </c>
      <c r="C2690" t="s">
        <v>471</v>
      </c>
      <c r="D2690">
        <v>12.21166666666667</v>
      </c>
      <c r="E2690">
        <v>214.60916666666671</v>
      </c>
      <c r="F2690">
        <v>20.689166666666669</v>
      </c>
    </row>
    <row r="2691" spans="1:6" x14ac:dyDescent="0.25">
      <c r="A2691" s="1">
        <v>3226</v>
      </c>
      <c r="B2691" t="s">
        <v>273</v>
      </c>
      <c r="C2691" t="s">
        <v>472</v>
      </c>
      <c r="D2691">
        <v>6.7549999999999999</v>
      </c>
      <c r="E2691">
        <v>108.4408333333333</v>
      </c>
      <c r="F2691">
        <v>18.240833333333331</v>
      </c>
    </row>
    <row r="2692" spans="1:6" x14ac:dyDescent="0.25">
      <c r="A2692" s="1">
        <v>3229</v>
      </c>
      <c r="B2692" t="s">
        <v>274</v>
      </c>
      <c r="C2692" t="s">
        <v>463</v>
      </c>
      <c r="D2692">
        <v>5.8075000000000001</v>
      </c>
      <c r="E2692">
        <v>100.8741666666667</v>
      </c>
      <c r="F2692">
        <v>13.47583333333333</v>
      </c>
    </row>
    <row r="2693" spans="1:6" x14ac:dyDescent="0.25">
      <c r="A2693" s="1">
        <v>3230</v>
      </c>
      <c r="B2693" t="s">
        <v>274</v>
      </c>
      <c r="C2693" t="s">
        <v>464</v>
      </c>
      <c r="D2693">
        <v>10.285833333333329</v>
      </c>
      <c r="E2693">
        <v>180.87666666666669</v>
      </c>
      <c r="F2693">
        <v>16.426666666666669</v>
      </c>
    </row>
    <row r="2694" spans="1:6" x14ac:dyDescent="0.25">
      <c r="A2694" s="1">
        <v>3231</v>
      </c>
      <c r="B2694" t="s">
        <v>274</v>
      </c>
      <c r="C2694" t="s">
        <v>465</v>
      </c>
      <c r="D2694">
        <v>29.729166666666671</v>
      </c>
      <c r="E2694">
        <v>532.5091666666666</v>
      </c>
      <c r="F2694">
        <v>26.74666666666667</v>
      </c>
    </row>
    <row r="2695" spans="1:6" x14ac:dyDescent="0.25">
      <c r="A2695" s="1">
        <v>3232</v>
      </c>
      <c r="B2695" t="s">
        <v>274</v>
      </c>
      <c r="C2695" t="s">
        <v>466</v>
      </c>
      <c r="D2695">
        <v>37.340833333333343</v>
      </c>
      <c r="E2695">
        <v>668.93249999999989</v>
      </c>
      <c r="F2695">
        <v>35.62916666666667</v>
      </c>
    </row>
    <row r="2696" spans="1:6" x14ac:dyDescent="0.25">
      <c r="A2696" s="1">
        <v>3233</v>
      </c>
      <c r="B2696" t="s">
        <v>274</v>
      </c>
      <c r="C2696" t="s">
        <v>467</v>
      </c>
      <c r="D2696">
        <v>36.794166666666648</v>
      </c>
      <c r="E2696">
        <v>628.27583333333325</v>
      </c>
      <c r="F2696">
        <v>25.215</v>
      </c>
    </row>
    <row r="2697" spans="1:6" x14ac:dyDescent="0.25">
      <c r="A2697" s="1">
        <v>3234</v>
      </c>
      <c r="B2697" t="s">
        <v>274</v>
      </c>
      <c r="C2697" t="s">
        <v>468</v>
      </c>
      <c r="D2697">
        <v>32.484166666666667</v>
      </c>
      <c r="E2697">
        <v>546.38166666666677</v>
      </c>
      <c r="F2697">
        <v>31.25833333333334</v>
      </c>
    </row>
    <row r="2698" spans="1:6" x14ac:dyDescent="0.25">
      <c r="A2698" s="1">
        <v>3235</v>
      </c>
      <c r="B2698" t="s">
        <v>274</v>
      </c>
      <c r="C2698" t="s">
        <v>469</v>
      </c>
      <c r="D2698">
        <v>26.912500000000001</v>
      </c>
      <c r="E2698">
        <v>460.89833333333331</v>
      </c>
      <c r="F2698">
        <v>29.315000000000001</v>
      </c>
    </row>
    <row r="2699" spans="1:6" x14ac:dyDescent="0.25">
      <c r="A2699" s="1">
        <v>3236</v>
      </c>
      <c r="B2699" t="s">
        <v>274</v>
      </c>
      <c r="C2699" t="s">
        <v>470</v>
      </c>
      <c r="D2699">
        <v>23.385833333333331</v>
      </c>
      <c r="E2699">
        <v>507.43333333333328</v>
      </c>
      <c r="F2699">
        <v>30.661666666666669</v>
      </c>
    </row>
    <row r="2700" spans="1:6" x14ac:dyDescent="0.25">
      <c r="A2700" s="1">
        <v>3237</v>
      </c>
      <c r="B2700" t="s">
        <v>274</v>
      </c>
      <c r="C2700" t="s">
        <v>471</v>
      </c>
      <c r="D2700">
        <v>13.89916666666667</v>
      </c>
      <c r="E2700">
        <v>292.60000000000002</v>
      </c>
      <c r="F2700">
        <v>26.94166666666667</v>
      </c>
    </row>
    <row r="2701" spans="1:6" x14ac:dyDescent="0.25">
      <c r="A2701" s="1">
        <v>3238</v>
      </c>
      <c r="B2701" t="s">
        <v>274</v>
      </c>
      <c r="C2701" t="s">
        <v>472</v>
      </c>
      <c r="D2701">
        <v>3.731666666666666</v>
      </c>
      <c r="E2701">
        <v>131.16416666666669</v>
      </c>
      <c r="F2701">
        <v>22.236666666666672</v>
      </c>
    </row>
    <row r="2702" spans="1:6" x14ac:dyDescent="0.25">
      <c r="A2702" s="1">
        <v>3241</v>
      </c>
      <c r="B2702" t="s">
        <v>275</v>
      </c>
      <c r="C2702" t="s">
        <v>463</v>
      </c>
      <c r="D2702">
        <v>8.8358333333333317</v>
      </c>
      <c r="E2702">
        <v>156.15666666666669</v>
      </c>
      <c r="F2702">
        <v>18.38333333333334</v>
      </c>
    </row>
    <row r="2703" spans="1:6" x14ac:dyDescent="0.25">
      <c r="A2703" s="1">
        <v>3242</v>
      </c>
      <c r="B2703" t="s">
        <v>275</v>
      </c>
      <c r="C2703" t="s">
        <v>464</v>
      </c>
      <c r="D2703">
        <v>12.90416666666667</v>
      </c>
      <c r="E2703">
        <v>215.2283333333333</v>
      </c>
      <c r="F2703">
        <v>23.189166666666669</v>
      </c>
    </row>
    <row r="2704" spans="1:6" x14ac:dyDescent="0.25">
      <c r="A2704" s="1">
        <v>3243</v>
      </c>
      <c r="B2704" t="s">
        <v>275</v>
      </c>
      <c r="C2704" t="s">
        <v>465</v>
      </c>
      <c r="D2704">
        <v>18.577500000000001</v>
      </c>
      <c r="E2704">
        <v>301.74166666666667</v>
      </c>
      <c r="F2704">
        <v>27.166666666666671</v>
      </c>
    </row>
    <row r="2705" spans="1:6" x14ac:dyDescent="0.25">
      <c r="A2705" s="1">
        <v>3244</v>
      </c>
      <c r="B2705" t="s">
        <v>275</v>
      </c>
      <c r="C2705" t="s">
        <v>466</v>
      </c>
      <c r="D2705">
        <v>17.23</v>
      </c>
      <c r="E2705">
        <v>276.67416666666662</v>
      </c>
      <c r="F2705">
        <v>26.731666666666669</v>
      </c>
    </row>
    <row r="2706" spans="1:6" x14ac:dyDescent="0.25">
      <c r="A2706" s="1">
        <v>3245</v>
      </c>
      <c r="B2706" t="s">
        <v>275</v>
      </c>
      <c r="C2706" t="s">
        <v>467</v>
      </c>
      <c r="D2706">
        <v>16.07749999999999</v>
      </c>
      <c r="E2706">
        <v>254.34833333333339</v>
      </c>
      <c r="F2706">
        <v>20.430833333333329</v>
      </c>
    </row>
    <row r="2707" spans="1:6" x14ac:dyDescent="0.25">
      <c r="A2707" s="1">
        <v>3246</v>
      </c>
      <c r="B2707" t="s">
        <v>275</v>
      </c>
      <c r="C2707" t="s">
        <v>468</v>
      </c>
      <c r="D2707">
        <v>23.135833333333331</v>
      </c>
      <c r="E2707">
        <v>375.72666666666669</v>
      </c>
      <c r="F2707">
        <v>25.92</v>
      </c>
    </row>
    <row r="2708" spans="1:6" x14ac:dyDescent="0.25">
      <c r="A2708" s="1">
        <v>3247</v>
      </c>
      <c r="B2708" t="s">
        <v>275</v>
      </c>
      <c r="C2708" t="s">
        <v>469</v>
      </c>
      <c r="D2708">
        <v>17.769166666666671</v>
      </c>
      <c r="E2708">
        <v>287.95333333333338</v>
      </c>
      <c r="F2708">
        <v>28.1675</v>
      </c>
    </row>
    <row r="2709" spans="1:6" x14ac:dyDescent="0.25">
      <c r="A2709" s="1">
        <v>3248</v>
      </c>
      <c r="B2709" t="s">
        <v>275</v>
      </c>
      <c r="C2709" t="s">
        <v>470</v>
      </c>
      <c r="D2709">
        <v>19.80833333333333</v>
      </c>
      <c r="E2709">
        <v>323.00833333333338</v>
      </c>
      <c r="F2709">
        <v>27.897500000000001</v>
      </c>
    </row>
    <row r="2710" spans="1:6" x14ac:dyDescent="0.25">
      <c r="A2710" s="1">
        <v>3249</v>
      </c>
      <c r="B2710" t="s">
        <v>275</v>
      </c>
      <c r="C2710" t="s">
        <v>471</v>
      </c>
      <c r="D2710">
        <v>12.901666666666671</v>
      </c>
      <c r="E2710">
        <v>219.70583333333329</v>
      </c>
      <c r="F2710">
        <v>25.627500000000001</v>
      </c>
    </row>
    <row r="2711" spans="1:6" x14ac:dyDescent="0.25">
      <c r="A2711" s="1">
        <v>3250</v>
      </c>
      <c r="B2711" t="s">
        <v>275</v>
      </c>
      <c r="C2711" t="s">
        <v>472</v>
      </c>
      <c r="D2711">
        <v>7.435833333333334</v>
      </c>
      <c r="E2711">
        <v>159.5183333333334</v>
      </c>
      <c r="F2711">
        <v>23.948333333333331</v>
      </c>
    </row>
    <row r="2712" spans="1:6" x14ac:dyDescent="0.25">
      <c r="A2712" s="1">
        <v>3253</v>
      </c>
      <c r="B2712" t="s">
        <v>276</v>
      </c>
      <c r="C2712" t="s">
        <v>463</v>
      </c>
      <c r="D2712">
        <v>5.6433333333333344</v>
      </c>
      <c r="E2712">
        <v>99.76666666666668</v>
      </c>
      <c r="F2712">
        <v>14.7775</v>
      </c>
    </row>
    <row r="2713" spans="1:6" x14ac:dyDescent="0.25">
      <c r="A2713" s="1">
        <v>3254</v>
      </c>
      <c r="B2713" t="s">
        <v>276</v>
      </c>
      <c r="C2713" t="s">
        <v>464</v>
      </c>
      <c r="D2713">
        <v>12.0625</v>
      </c>
      <c r="E2713">
        <v>204.2</v>
      </c>
      <c r="F2713">
        <v>20.7575</v>
      </c>
    </row>
    <row r="2714" spans="1:6" x14ac:dyDescent="0.25">
      <c r="A2714" s="1">
        <v>3255</v>
      </c>
      <c r="B2714" t="s">
        <v>276</v>
      </c>
      <c r="C2714" t="s">
        <v>465</v>
      </c>
      <c r="D2714">
        <v>15.3125</v>
      </c>
      <c r="E2714">
        <v>247.53833333333341</v>
      </c>
      <c r="F2714">
        <v>22.002500000000001</v>
      </c>
    </row>
    <row r="2715" spans="1:6" x14ac:dyDescent="0.25">
      <c r="A2715" s="1">
        <v>3256</v>
      </c>
      <c r="B2715" t="s">
        <v>276</v>
      </c>
      <c r="C2715" t="s">
        <v>466</v>
      </c>
      <c r="D2715">
        <v>17.716666666666669</v>
      </c>
      <c r="E2715">
        <v>286.69499999999988</v>
      </c>
      <c r="F2715">
        <v>26.94250000000001</v>
      </c>
    </row>
    <row r="2716" spans="1:6" x14ac:dyDescent="0.25">
      <c r="A2716" s="1">
        <v>3257</v>
      </c>
      <c r="B2716" t="s">
        <v>276</v>
      </c>
      <c r="C2716" t="s">
        <v>467</v>
      </c>
      <c r="D2716">
        <v>24.107500000000002</v>
      </c>
      <c r="E2716">
        <v>401.25749999999999</v>
      </c>
      <c r="F2716">
        <v>23.287500000000001</v>
      </c>
    </row>
    <row r="2717" spans="1:6" x14ac:dyDescent="0.25">
      <c r="A2717" s="1">
        <v>3258</v>
      </c>
      <c r="B2717" t="s">
        <v>276</v>
      </c>
      <c r="C2717" t="s">
        <v>468</v>
      </c>
      <c r="D2717">
        <v>25.329166666666669</v>
      </c>
      <c r="E2717">
        <v>415.36583333333328</v>
      </c>
      <c r="F2717">
        <v>29.456666666666671</v>
      </c>
    </row>
    <row r="2718" spans="1:6" x14ac:dyDescent="0.25">
      <c r="A2718" s="1">
        <v>3259</v>
      </c>
      <c r="B2718" t="s">
        <v>276</v>
      </c>
      <c r="C2718" t="s">
        <v>469</v>
      </c>
      <c r="D2718">
        <v>33.784166666666671</v>
      </c>
      <c r="E2718">
        <v>591.51999999999987</v>
      </c>
      <c r="F2718">
        <v>35.825000000000003</v>
      </c>
    </row>
    <row r="2719" spans="1:6" x14ac:dyDescent="0.25">
      <c r="A2719" s="1">
        <v>3260</v>
      </c>
      <c r="B2719" t="s">
        <v>276</v>
      </c>
      <c r="C2719" t="s">
        <v>470</v>
      </c>
      <c r="D2719">
        <v>19.009166666666669</v>
      </c>
      <c r="E2719">
        <v>306.80833333333328</v>
      </c>
      <c r="F2719">
        <v>25.752500000000008</v>
      </c>
    </row>
    <row r="2720" spans="1:6" x14ac:dyDescent="0.25">
      <c r="A2720" s="1">
        <v>3261</v>
      </c>
      <c r="B2720" t="s">
        <v>276</v>
      </c>
      <c r="C2720" t="s">
        <v>471</v>
      </c>
      <c r="D2720">
        <v>7.9241666666666672</v>
      </c>
      <c r="E2720">
        <v>131.20500000000001</v>
      </c>
      <c r="F2720">
        <v>21.625</v>
      </c>
    </row>
    <row r="2721" spans="1:6" x14ac:dyDescent="0.25">
      <c r="A2721" s="1">
        <v>3262</v>
      </c>
      <c r="B2721" t="s">
        <v>276</v>
      </c>
      <c r="C2721" t="s">
        <v>472</v>
      </c>
      <c r="D2721">
        <v>5.6133333333333324</v>
      </c>
      <c r="E2721">
        <v>97.371666666666684</v>
      </c>
      <c r="F2721">
        <v>17.03166666666667</v>
      </c>
    </row>
    <row r="2722" spans="1:6" x14ac:dyDescent="0.25">
      <c r="A2722" s="1">
        <v>3265</v>
      </c>
      <c r="B2722" t="s">
        <v>277</v>
      </c>
      <c r="C2722" t="s">
        <v>463</v>
      </c>
      <c r="D2722">
        <v>6.2549999999999999</v>
      </c>
      <c r="E2722">
        <v>108.87083333333329</v>
      </c>
      <c r="F2722">
        <v>17.4575</v>
      </c>
    </row>
    <row r="2723" spans="1:6" x14ac:dyDescent="0.25">
      <c r="A2723" s="1">
        <v>3266</v>
      </c>
      <c r="B2723" t="s">
        <v>277</v>
      </c>
      <c r="C2723" t="s">
        <v>464</v>
      </c>
      <c r="D2723">
        <v>10.061666666666669</v>
      </c>
      <c r="E2723">
        <v>170.15333333333331</v>
      </c>
      <c r="F2723">
        <v>20.77</v>
      </c>
    </row>
    <row r="2724" spans="1:6" x14ac:dyDescent="0.25">
      <c r="A2724" s="1">
        <v>3267</v>
      </c>
      <c r="B2724" t="s">
        <v>277</v>
      </c>
      <c r="C2724" t="s">
        <v>465</v>
      </c>
      <c r="D2724">
        <v>17.080833333333331</v>
      </c>
      <c r="E2724">
        <v>295.00749999999999</v>
      </c>
      <c r="F2724">
        <v>25.05833333333333</v>
      </c>
    </row>
    <row r="2725" spans="1:6" x14ac:dyDescent="0.25">
      <c r="A2725" s="1">
        <v>3268</v>
      </c>
      <c r="B2725" t="s">
        <v>277</v>
      </c>
      <c r="C2725" t="s">
        <v>466</v>
      </c>
      <c r="D2725">
        <v>16.932500000000001</v>
      </c>
      <c r="E2725">
        <v>287.25083333333328</v>
      </c>
      <c r="F2725">
        <v>28.65</v>
      </c>
    </row>
    <row r="2726" spans="1:6" x14ac:dyDescent="0.25">
      <c r="A2726" s="1">
        <v>3269</v>
      </c>
      <c r="B2726" t="s">
        <v>277</v>
      </c>
      <c r="C2726" t="s">
        <v>467</v>
      </c>
      <c r="D2726">
        <v>24.318333333333332</v>
      </c>
      <c r="E2726">
        <v>405.79166666666669</v>
      </c>
      <c r="F2726">
        <v>32.911666666666669</v>
      </c>
    </row>
    <row r="2727" spans="1:6" x14ac:dyDescent="0.25">
      <c r="A2727" s="1">
        <v>3270</v>
      </c>
      <c r="B2727" t="s">
        <v>277</v>
      </c>
      <c r="C2727" t="s">
        <v>468</v>
      </c>
      <c r="D2727">
        <v>36.713333333333352</v>
      </c>
      <c r="E2727">
        <v>627.53916666666669</v>
      </c>
      <c r="F2727">
        <v>38.216666666666647</v>
      </c>
    </row>
    <row r="2728" spans="1:6" x14ac:dyDescent="0.25">
      <c r="A2728" s="1">
        <v>3271</v>
      </c>
      <c r="B2728" t="s">
        <v>277</v>
      </c>
      <c r="C2728" t="s">
        <v>469</v>
      </c>
      <c r="D2728">
        <v>24.94</v>
      </c>
      <c r="E2728">
        <v>420.92583333333329</v>
      </c>
      <c r="F2728">
        <v>32.070833333333333</v>
      </c>
    </row>
    <row r="2729" spans="1:6" x14ac:dyDescent="0.25">
      <c r="A2729" s="1">
        <v>3272</v>
      </c>
      <c r="B2729" t="s">
        <v>277</v>
      </c>
      <c r="C2729" t="s">
        <v>470</v>
      </c>
      <c r="D2729">
        <v>17.637499999999999</v>
      </c>
      <c r="E2729">
        <v>286.45666666666659</v>
      </c>
      <c r="F2729">
        <v>26.45333333333333</v>
      </c>
    </row>
    <row r="2730" spans="1:6" x14ac:dyDescent="0.25">
      <c r="A2730" s="1">
        <v>3273</v>
      </c>
      <c r="B2730" t="s">
        <v>277</v>
      </c>
      <c r="C2730" t="s">
        <v>471</v>
      </c>
      <c r="D2730">
        <v>12.518333333333331</v>
      </c>
      <c r="E2730">
        <v>195.0516666666667</v>
      </c>
      <c r="F2730">
        <v>23.92166666666666</v>
      </c>
    </row>
    <row r="2731" spans="1:6" x14ac:dyDescent="0.25">
      <c r="A2731" s="1">
        <v>3274</v>
      </c>
      <c r="B2731" t="s">
        <v>277</v>
      </c>
      <c r="C2731" t="s">
        <v>472</v>
      </c>
      <c r="D2731">
        <v>5.7366666666666672</v>
      </c>
      <c r="E2731">
        <v>126.7975</v>
      </c>
      <c r="F2731">
        <v>20.981666666666669</v>
      </c>
    </row>
    <row r="2732" spans="1:6" x14ac:dyDescent="0.25">
      <c r="A2732" s="1">
        <v>3277</v>
      </c>
      <c r="B2732" t="s">
        <v>278</v>
      </c>
      <c r="C2732" t="s">
        <v>463</v>
      </c>
      <c r="D2732">
        <v>7.9183333333333321</v>
      </c>
      <c r="E2732">
        <v>155.88416666666669</v>
      </c>
      <c r="F2732">
        <v>16.145833333333339</v>
      </c>
    </row>
    <row r="2733" spans="1:6" x14ac:dyDescent="0.25">
      <c r="A2733" s="1">
        <v>3278</v>
      </c>
      <c r="B2733" t="s">
        <v>278</v>
      </c>
      <c r="C2733" t="s">
        <v>464</v>
      </c>
      <c r="D2733">
        <v>23.958333333333329</v>
      </c>
      <c r="E2733">
        <v>453.45416666666671</v>
      </c>
      <c r="F2733">
        <v>31.268333333333331</v>
      </c>
    </row>
    <row r="2734" spans="1:6" x14ac:dyDescent="0.25">
      <c r="A2734" s="1">
        <v>3279</v>
      </c>
      <c r="B2734" t="s">
        <v>278</v>
      </c>
      <c r="C2734" t="s">
        <v>465</v>
      </c>
      <c r="D2734">
        <v>29.001666666666669</v>
      </c>
      <c r="E2734">
        <v>528.27166666666665</v>
      </c>
      <c r="F2734">
        <v>38.457500000000003</v>
      </c>
    </row>
    <row r="2735" spans="1:6" x14ac:dyDescent="0.25">
      <c r="A2735" s="1">
        <v>3280</v>
      </c>
      <c r="B2735" t="s">
        <v>278</v>
      </c>
      <c r="C2735" t="s">
        <v>466</v>
      </c>
      <c r="D2735">
        <v>34.182499999999997</v>
      </c>
      <c r="E2735">
        <v>607.70833333333337</v>
      </c>
      <c r="F2735">
        <v>41.694166666666668</v>
      </c>
    </row>
    <row r="2736" spans="1:6" x14ac:dyDescent="0.25">
      <c r="A2736" s="1">
        <v>3281</v>
      </c>
      <c r="B2736" t="s">
        <v>278</v>
      </c>
      <c r="C2736" t="s">
        <v>467</v>
      </c>
      <c r="D2736">
        <v>34.493333333333332</v>
      </c>
      <c r="E2736">
        <v>594.36666666666667</v>
      </c>
      <c r="F2736">
        <v>39.058333333333337</v>
      </c>
    </row>
    <row r="2737" spans="1:6" x14ac:dyDescent="0.25">
      <c r="A2737" s="1">
        <v>3282</v>
      </c>
      <c r="B2737" t="s">
        <v>278</v>
      </c>
      <c r="C2737" t="s">
        <v>468</v>
      </c>
      <c r="D2737">
        <v>33.700833333333328</v>
      </c>
      <c r="E2737">
        <v>576.03166666666664</v>
      </c>
      <c r="F2737">
        <v>37.374166666666667</v>
      </c>
    </row>
    <row r="2738" spans="1:6" x14ac:dyDescent="0.25">
      <c r="A2738" s="1">
        <v>3283</v>
      </c>
      <c r="B2738" t="s">
        <v>278</v>
      </c>
      <c r="C2738" t="s">
        <v>469</v>
      </c>
      <c r="D2738">
        <v>35.961666666666673</v>
      </c>
      <c r="E2738">
        <v>667.48833333333323</v>
      </c>
      <c r="F2738">
        <v>43.564166666666658</v>
      </c>
    </row>
    <row r="2739" spans="1:6" x14ac:dyDescent="0.25">
      <c r="A2739" s="1">
        <v>3284</v>
      </c>
      <c r="B2739" t="s">
        <v>278</v>
      </c>
      <c r="C2739" t="s">
        <v>470</v>
      </c>
      <c r="D2739">
        <v>21.17583333333333</v>
      </c>
      <c r="E2739">
        <v>426.1925</v>
      </c>
      <c r="F2739">
        <v>33.5</v>
      </c>
    </row>
    <row r="2740" spans="1:6" x14ac:dyDescent="0.25">
      <c r="A2740" s="1">
        <v>3285</v>
      </c>
      <c r="B2740" t="s">
        <v>278</v>
      </c>
      <c r="C2740" t="s">
        <v>471</v>
      </c>
      <c r="D2740">
        <v>12.1775</v>
      </c>
      <c r="E2740">
        <v>268.88833333333338</v>
      </c>
      <c r="F2740">
        <v>28.52416666666667</v>
      </c>
    </row>
    <row r="2741" spans="1:6" x14ac:dyDescent="0.25">
      <c r="A2741" s="1">
        <v>3286</v>
      </c>
      <c r="B2741" t="s">
        <v>278</v>
      </c>
      <c r="C2741" t="s">
        <v>472</v>
      </c>
      <c r="D2741">
        <v>3.894166666666667</v>
      </c>
      <c r="E2741">
        <v>138.44166666666669</v>
      </c>
      <c r="F2741">
        <v>21.9375</v>
      </c>
    </row>
    <row r="2742" spans="1:6" x14ac:dyDescent="0.25">
      <c r="A2742" s="1">
        <v>3289</v>
      </c>
      <c r="B2742" t="s">
        <v>279</v>
      </c>
      <c r="C2742" t="s">
        <v>463</v>
      </c>
      <c r="D2742">
        <v>8.0016666666666669</v>
      </c>
      <c r="E2742">
        <v>136.26333333333329</v>
      </c>
      <c r="F2742">
        <v>17.90666666666667</v>
      </c>
    </row>
    <row r="2743" spans="1:6" x14ac:dyDescent="0.25">
      <c r="A2743" s="1">
        <v>3290</v>
      </c>
      <c r="B2743" t="s">
        <v>279</v>
      </c>
      <c r="C2743" t="s">
        <v>464</v>
      </c>
      <c r="D2743">
        <v>27.695833333333329</v>
      </c>
      <c r="E2743">
        <v>519.83916666666676</v>
      </c>
      <c r="F2743">
        <v>36.443333333333342</v>
      </c>
    </row>
    <row r="2744" spans="1:6" x14ac:dyDescent="0.25">
      <c r="A2744" s="1">
        <v>3291</v>
      </c>
      <c r="B2744" t="s">
        <v>279</v>
      </c>
      <c r="C2744" t="s">
        <v>465</v>
      </c>
      <c r="D2744">
        <v>28.622500000000009</v>
      </c>
      <c r="E2744">
        <v>533.45083333333332</v>
      </c>
      <c r="F2744">
        <v>42.070833333333333</v>
      </c>
    </row>
    <row r="2745" spans="1:6" x14ac:dyDescent="0.25">
      <c r="A2745" s="1">
        <v>3292</v>
      </c>
      <c r="B2745" t="s">
        <v>279</v>
      </c>
      <c r="C2745" t="s">
        <v>466</v>
      </c>
      <c r="D2745">
        <v>21.94</v>
      </c>
      <c r="E2745">
        <v>380.09249999999997</v>
      </c>
      <c r="F2745">
        <v>32.478333333333332</v>
      </c>
    </row>
    <row r="2746" spans="1:6" x14ac:dyDescent="0.25">
      <c r="A2746" s="1">
        <v>3293</v>
      </c>
      <c r="B2746" t="s">
        <v>279</v>
      </c>
      <c r="C2746" t="s">
        <v>467</v>
      </c>
      <c r="D2746">
        <v>21.46083333333333</v>
      </c>
      <c r="E2746">
        <v>363.24</v>
      </c>
      <c r="F2746">
        <v>31.23833333333333</v>
      </c>
    </row>
    <row r="2747" spans="1:6" x14ac:dyDescent="0.25">
      <c r="A2747" s="1">
        <v>3294</v>
      </c>
      <c r="B2747" t="s">
        <v>279</v>
      </c>
      <c r="C2747" t="s">
        <v>468</v>
      </c>
      <c r="D2747">
        <v>26.00416666666667</v>
      </c>
      <c r="E2747">
        <v>423.59500000000003</v>
      </c>
      <c r="F2747">
        <v>32.853333333333332</v>
      </c>
    </row>
    <row r="2748" spans="1:6" x14ac:dyDescent="0.25">
      <c r="A2748" s="1">
        <v>3295</v>
      </c>
      <c r="B2748" t="s">
        <v>279</v>
      </c>
      <c r="C2748" t="s">
        <v>469</v>
      </c>
      <c r="D2748">
        <v>28.463333333333331</v>
      </c>
      <c r="E2748">
        <v>495.47500000000002</v>
      </c>
      <c r="F2748">
        <v>36.591666666666669</v>
      </c>
    </row>
    <row r="2749" spans="1:6" x14ac:dyDescent="0.25">
      <c r="A2749" s="1">
        <v>3296</v>
      </c>
      <c r="B2749" t="s">
        <v>279</v>
      </c>
      <c r="C2749" t="s">
        <v>470</v>
      </c>
      <c r="D2749">
        <v>18.923333333333328</v>
      </c>
      <c r="E2749">
        <v>390.16666666666657</v>
      </c>
      <c r="F2749">
        <v>29.91416666666667</v>
      </c>
    </row>
    <row r="2750" spans="1:6" x14ac:dyDescent="0.25">
      <c r="A2750" s="1">
        <v>3297</v>
      </c>
      <c r="B2750" t="s">
        <v>279</v>
      </c>
      <c r="C2750" t="s">
        <v>471</v>
      </c>
      <c r="D2750">
        <v>6.1125000000000016</v>
      </c>
      <c r="E2750">
        <v>113.0241666666667</v>
      </c>
      <c r="F2750">
        <v>21.071666666666669</v>
      </c>
    </row>
    <row r="2751" spans="1:6" x14ac:dyDescent="0.25">
      <c r="A2751" s="1">
        <v>3298</v>
      </c>
      <c r="B2751" t="s">
        <v>279</v>
      </c>
      <c r="C2751" t="s">
        <v>472</v>
      </c>
      <c r="D2751">
        <v>1.9091666666666669</v>
      </c>
      <c r="E2751">
        <v>39.715000000000003</v>
      </c>
      <c r="F2751">
        <v>19.690000000000001</v>
      </c>
    </row>
    <row r="2752" spans="1:6" x14ac:dyDescent="0.25">
      <c r="A2752" s="1">
        <v>3301</v>
      </c>
      <c r="B2752" t="s">
        <v>280</v>
      </c>
      <c r="C2752" t="s">
        <v>463</v>
      </c>
      <c r="D2752">
        <v>7.2750000000000012</v>
      </c>
      <c r="E2752">
        <v>143.8366666666667</v>
      </c>
      <c r="F2752">
        <v>16.325833333333328</v>
      </c>
    </row>
    <row r="2753" spans="1:6" x14ac:dyDescent="0.25">
      <c r="A2753" s="1">
        <v>3302</v>
      </c>
      <c r="B2753" t="s">
        <v>280</v>
      </c>
      <c r="C2753" t="s">
        <v>464</v>
      </c>
      <c r="D2753">
        <v>16.824999999999999</v>
      </c>
      <c r="E2753">
        <v>295.43833333333328</v>
      </c>
      <c r="F2753">
        <v>25.604166666666671</v>
      </c>
    </row>
    <row r="2754" spans="1:6" x14ac:dyDescent="0.25">
      <c r="A2754" s="1">
        <v>3303</v>
      </c>
      <c r="B2754" t="s">
        <v>280</v>
      </c>
      <c r="C2754" t="s">
        <v>465</v>
      </c>
      <c r="D2754">
        <v>17.930833333333329</v>
      </c>
      <c r="E2754">
        <v>304.54333333333329</v>
      </c>
      <c r="F2754">
        <v>27.85</v>
      </c>
    </row>
    <row r="2755" spans="1:6" x14ac:dyDescent="0.25">
      <c r="A2755" s="1">
        <v>3304</v>
      </c>
      <c r="B2755" t="s">
        <v>280</v>
      </c>
      <c r="C2755" t="s">
        <v>466</v>
      </c>
      <c r="D2755">
        <v>21.221666666666671</v>
      </c>
      <c r="E2755">
        <v>357.71499999999997</v>
      </c>
      <c r="F2755">
        <v>28.223333333333329</v>
      </c>
    </row>
    <row r="2756" spans="1:6" x14ac:dyDescent="0.25">
      <c r="A2756" s="1">
        <v>3305</v>
      </c>
      <c r="B2756" t="s">
        <v>280</v>
      </c>
      <c r="C2756" t="s">
        <v>467</v>
      </c>
      <c r="D2756">
        <v>23.46</v>
      </c>
      <c r="E2756">
        <v>387.25333333333339</v>
      </c>
      <c r="F2756">
        <v>29.605</v>
      </c>
    </row>
    <row r="2757" spans="1:6" x14ac:dyDescent="0.25">
      <c r="A2757" s="1">
        <v>3306</v>
      </c>
      <c r="B2757" t="s">
        <v>280</v>
      </c>
      <c r="C2757" t="s">
        <v>468</v>
      </c>
      <c r="D2757">
        <v>22.473333333333329</v>
      </c>
      <c r="E2757">
        <v>363.37416666666672</v>
      </c>
      <c r="F2757">
        <v>24.13333333333334</v>
      </c>
    </row>
    <row r="2758" spans="1:6" x14ac:dyDescent="0.25">
      <c r="A2758" s="1">
        <v>3307</v>
      </c>
      <c r="B2758" t="s">
        <v>280</v>
      </c>
      <c r="C2758" t="s">
        <v>469</v>
      </c>
      <c r="D2758">
        <v>20.682500000000001</v>
      </c>
      <c r="E2758">
        <v>327.08166666666659</v>
      </c>
      <c r="F2758">
        <v>26.54000000000001</v>
      </c>
    </row>
    <row r="2759" spans="1:6" x14ac:dyDescent="0.25">
      <c r="A2759" s="1">
        <v>3308</v>
      </c>
      <c r="B2759" t="s">
        <v>280</v>
      </c>
      <c r="C2759" t="s">
        <v>470</v>
      </c>
      <c r="D2759">
        <v>15.038333333333339</v>
      </c>
      <c r="E2759">
        <v>249.60833333333329</v>
      </c>
      <c r="F2759">
        <v>25.733333333333331</v>
      </c>
    </row>
    <row r="2760" spans="1:6" x14ac:dyDescent="0.25">
      <c r="A2760" s="1">
        <v>3309</v>
      </c>
      <c r="B2760" t="s">
        <v>280</v>
      </c>
      <c r="C2760" t="s">
        <v>471</v>
      </c>
      <c r="D2760">
        <v>9.7383333333333333</v>
      </c>
      <c r="E2760">
        <v>164.67583333333329</v>
      </c>
      <c r="F2760">
        <v>17.29750000000001</v>
      </c>
    </row>
    <row r="2761" spans="1:6" x14ac:dyDescent="0.25">
      <c r="A2761" s="1">
        <v>3310</v>
      </c>
      <c r="B2761" t="s">
        <v>280</v>
      </c>
      <c r="C2761" t="s">
        <v>472</v>
      </c>
      <c r="D2761">
        <v>6.4008333333333338</v>
      </c>
      <c r="E2761">
        <v>104.55249999999999</v>
      </c>
      <c r="F2761">
        <v>16.383333333333329</v>
      </c>
    </row>
    <row r="2762" spans="1:6" x14ac:dyDescent="0.25">
      <c r="A2762" s="1">
        <v>3313</v>
      </c>
      <c r="B2762" t="s">
        <v>281</v>
      </c>
      <c r="C2762" t="s">
        <v>463</v>
      </c>
      <c r="D2762">
        <v>6.4891666666666676</v>
      </c>
      <c r="E2762">
        <v>119.72</v>
      </c>
      <c r="F2762">
        <v>16.923333333333328</v>
      </c>
    </row>
    <row r="2763" spans="1:6" x14ac:dyDescent="0.25">
      <c r="A2763" s="1">
        <v>3314</v>
      </c>
      <c r="B2763" t="s">
        <v>281</v>
      </c>
      <c r="C2763" t="s">
        <v>464</v>
      </c>
      <c r="D2763">
        <v>15.86333333333333</v>
      </c>
      <c r="E2763">
        <v>280.98916666666668</v>
      </c>
      <c r="F2763">
        <v>25.260833333333331</v>
      </c>
    </row>
    <row r="2764" spans="1:6" x14ac:dyDescent="0.25">
      <c r="A2764" s="1">
        <v>3315</v>
      </c>
      <c r="B2764" t="s">
        <v>281</v>
      </c>
      <c r="C2764" t="s">
        <v>465</v>
      </c>
      <c r="D2764">
        <v>31.966666666666669</v>
      </c>
      <c r="E2764">
        <v>579.27333333333331</v>
      </c>
      <c r="F2764">
        <v>34.601666666666659</v>
      </c>
    </row>
    <row r="2765" spans="1:6" x14ac:dyDescent="0.25">
      <c r="A2765" s="1">
        <v>3316</v>
      </c>
      <c r="B2765" t="s">
        <v>281</v>
      </c>
      <c r="C2765" t="s">
        <v>466</v>
      </c>
      <c r="D2765">
        <v>33.032500000000013</v>
      </c>
      <c r="E2765">
        <v>583.24666666666667</v>
      </c>
      <c r="F2765">
        <v>36.077500000000001</v>
      </c>
    </row>
    <row r="2766" spans="1:6" x14ac:dyDescent="0.25">
      <c r="A2766" s="1">
        <v>3317</v>
      </c>
      <c r="B2766" t="s">
        <v>281</v>
      </c>
      <c r="C2766" t="s">
        <v>467</v>
      </c>
      <c r="D2766">
        <v>29.439166666666662</v>
      </c>
      <c r="E2766">
        <v>501.125</v>
      </c>
      <c r="F2766">
        <v>35.728333333333332</v>
      </c>
    </row>
    <row r="2767" spans="1:6" x14ac:dyDescent="0.25">
      <c r="A2767" s="1">
        <v>3318</v>
      </c>
      <c r="B2767" t="s">
        <v>281</v>
      </c>
      <c r="C2767" t="s">
        <v>468</v>
      </c>
      <c r="D2767">
        <v>32.443333333333328</v>
      </c>
      <c r="E2767">
        <v>548.26250000000005</v>
      </c>
      <c r="F2767">
        <v>38.142499999999998</v>
      </c>
    </row>
    <row r="2768" spans="1:6" x14ac:dyDescent="0.25">
      <c r="A2768" s="1">
        <v>3319</v>
      </c>
      <c r="B2768" t="s">
        <v>281</v>
      </c>
      <c r="C2768" t="s">
        <v>469</v>
      </c>
      <c r="D2768">
        <v>21.856666666666669</v>
      </c>
      <c r="E2768">
        <v>347.03750000000002</v>
      </c>
      <c r="F2768">
        <v>28.743333333333329</v>
      </c>
    </row>
    <row r="2769" spans="1:6" x14ac:dyDescent="0.25">
      <c r="A2769" s="1">
        <v>3320</v>
      </c>
      <c r="B2769" t="s">
        <v>281</v>
      </c>
      <c r="C2769" t="s">
        <v>470</v>
      </c>
      <c r="D2769">
        <v>20.333333333333329</v>
      </c>
      <c r="E2769">
        <v>369.73333333333329</v>
      </c>
      <c r="F2769">
        <v>28.772500000000001</v>
      </c>
    </row>
    <row r="2770" spans="1:6" x14ac:dyDescent="0.25">
      <c r="A2770" s="1">
        <v>3321</v>
      </c>
      <c r="B2770" t="s">
        <v>281</v>
      </c>
      <c r="C2770" t="s">
        <v>471</v>
      </c>
      <c r="D2770">
        <v>13.899166666666661</v>
      </c>
      <c r="E2770">
        <v>384.44083333333327</v>
      </c>
      <c r="F2770">
        <v>28.355833333333329</v>
      </c>
    </row>
    <row r="2771" spans="1:6" x14ac:dyDescent="0.25">
      <c r="A2771" s="1">
        <v>3322</v>
      </c>
      <c r="B2771" t="s">
        <v>281</v>
      </c>
      <c r="C2771" t="s">
        <v>472</v>
      </c>
      <c r="D2771">
        <v>5.145833333333333</v>
      </c>
      <c r="E2771">
        <v>144.27000000000001</v>
      </c>
      <c r="F2771">
        <v>22.276666666666671</v>
      </c>
    </row>
    <row r="2772" spans="1:6" x14ac:dyDescent="0.25">
      <c r="A2772" s="1">
        <v>3325</v>
      </c>
      <c r="B2772" t="s">
        <v>282</v>
      </c>
      <c r="C2772" t="s">
        <v>463</v>
      </c>
      <c r="D2772">
        <v>6.6066666666666656</v>
      </c>
      <c r="E2772">
        <v>111.5141666666666</v>
      </c>
      <c r="F2772">
        <v>15.861666666666659</v>
      </c>
    </row>
    <row r="2773" spans="1:6" x14ac:dyDescent="0.25">
      <c r="A2773" s="1">
        <v>3326</v>
      </c>
      <c r="B2773" t="s">
        <v>282</v>
      </c>
      <c r="C2773" t="s">
        <v>464</v>
      </c>
      <c r="D2773">
        <v>10.0825</v>
      </c>
      <c r="E2773">
        <v>166.44833333333341</v>
      </c>
      <c r="F2773">
        <v>18.26583333333333</v>
      </c>
    </row>
    <row r="2774" spans="1:6" x14ac:dyDescent="0.25">
      <c r="A2774" s="1">
        <v>3327</v>
      </c>
      <c r="B2774" t="s">
        <v>282</v>
      </c>
      <c r="C2774" t="s">
        <v>465</v>
      </c>
      <c r="D2774">
        <v>19.414999999999999</v>
      </c>
      <c r="E2774">
        <v>326.31166666666672</v>
      </c>
      <c r="F2774">
        <v>24.017499999999998</v>
      </c>
    </row>
    <row r="2775" spans="1:6" x14ac:dyDescent="0.25">
      <c r="A2775" s="1">
        <v>3328</v>
      </c>
      <c r="B2775" t="s">
        <v>282</v>
      </c>
      <c r="C2775" t="s">
        <v>466</v>
      </c>
      <c r="D2775">
        <v>20.061666666666671</v>
      </c>
      <c r="E2775">
        <v>338.2091666666667</v>
      </c>
      <c r="F2775">
        <v>28.055</v>
      </c>
    </row>
    <row r="2776" spans="1:6" x14ac:dyDescent="0.25">
      <c r="A2776" s="1">
        <v>3329</v>
      </c>
      <c r="B2776" t="s">
        <v>282</v>
      </c>
      <c r="C2776" t="s">
        <v>467</v>
      </c>
      <c r="D2776">
        <v>20.3675</v>
      </c>
      <c r="E2776">
        <v>342.49916666666672</v>
      </c>
      <c r="F2776">
        <v>27.526666666666671</v>
      </c>
    </row>
    <row r="2777" spans="1:6" x14ac:dyDescent="0.25">
      <c r="A2777" s="1">
        <v>3330</v>
      </c>
      <c r="B2777" t="s">
        <v>282</v>
      </c>
      <c r="C2777" t="s">
        <v>468</v>
      </c>
      <c r="D2777">
        <v>27.78</v>
      </c>
      <c r="E2777">
        <v>459.03333333333342</v>
      </c>
      <c r="F2777">
        <v>30.01250000000001</v>
      </c>
    </row>
    <row r="2778" spans="1:6" x14ac:dyDescent="0.25">
      <c r="A2778" s="1">
        <v>3331</v>
      </c>
      <c r="B2778" t="s">
        <v>282</v>
      </c>
      <c r="C2778" t="s">
        <v>469</v>
      </c>
      <c r="D2778">
        <v>14.1975</v>
      </c>
      <c r="E2778">
        <v>229.79583333333329</v>
      </c>
      <c r="F2778">
        <v>16.86</v>
      </c>
    </row>
    <row r="2779" spans="1:6" x14ac:dyDescent="0.25">
      <c r="A2779" s="1">
        <v>3332</v>
      </c>
      <c r="B2779" t="s">
        <v>282</v>
      </c>
      <c r="C2779" t="s">
        <v>470</v>
      </c>
      <c r="D2779">
        <v>14.32833333333333</v>
      </c>
      <c r="E2779">
        <v>228.5291666666667</v>
      </c>
      <c r="F2779">
        <v>20.38666666666667</v>
      </c>
    </row>
    <row r="2780" spans="1:6" x14ac:dyDescent="0.25">
      <c r="A2780" s="1">
        <v>3333</v>
      </c>
      <c r="B2780" t="s">
        <v>282</v>
      </c>
      <c r="C2780" t="s">
        <v>471</v>
      </c>
      <c r="D2780">
        <v>10.494999999999999</v>
      </c>
      <c r="E2780">
        <v>172.3183333333333</v>
      </c>
      <c r="F2780">
        <v>20.521666666666661</v>
      </c>
    </row>
    <row r="2781" spans="1:6" x14ac:dyDescent="0.25">
      <c r="A2781" s="1">
        <v>3334</v>
      </c>
      <c r="B2781" t="s">
        <v>282</v>
      </c>
      <c r="C2781" t="s">
        <v>472</v>
      </c>
      <c r="D2781">
        <v>7.1383333333333328</v>
      </c>
      <c r="E2781">
        <v>119.3241666666667</v>
      </c>
      <c r="F2781">
        <v>19.664999999999999</v>
      </c>
    </row>
    <row r="2782" spans="1:6" x14ac:dyDescent="0.25">
      <c r="A2782" s="1">
        <v>3337</v>
      </c>
      <c r="B2782" t="s">
        <v>283</v>
      </c>
      <c r="C2782" t="s">
        <v>463</v>
      </c>
      <c r="D2782">
        <v>5.9466666666666663</v>
      </c>
      <c r="E2782">
        <v>106.375</v>
      </c>
      <c r="F2782">
        <v>14.6325</v>
      </c>
    </row>
    <row r="2783" spans="1:6" x14ac:dyDescent="0.25">
      <c r="A2783" s="1">
        <v>3338</v>
      </c>
      <c r="B2783" t="s">
        <v>283</v>
      </c>
      <c r="C2783" t="s">
        <v>464</v>
      </c>
      <c r="D2783">
        <v>22.036666666666662</v>
      </c>
      <c r="E2783">
        <v>409.73500000000001</v>
      </c>
      <c r="F2783">
        <v>27.84666666666666</v>
      </c>
    </row>
    <row r="2784" spans="1:6" x14ac:dyDescent="0.25">
      <c r="A2784" s="1">
        <v>3339</v>
      </c>
      <c r="B2784" t="s">
        <v>283</v>
      </c>
      <c r="C2784" t="s">
        <v>465</v>
      </c>
      <c r="D2784">
        <v>33.388333333333328</v>
      </c>
      <c r="E2784">
        <v>601.55000000000018</v>
      </c>
      <c r="F2784">
        <v>38.130000000000003</v>
      </c>
    </row>
    <row r="2785" spans="1:6" x14ac:dyDescent="0.25">
      <c r="A2785" s="1">
        <v>3340</v>
      </c>
      <c r="B2785" t="s">
        <v>283</v>
      </c>
      <c r="C2785" t="s">
        <v>466</v>
      </c>
      <c r="D2785">
        <v>34.493333333333332</v>
      </c>
      <c r="E2785">
        <v>593.24916666666672</v>
      </c>
      <c r="F2785">
        <v>36.123333333333328</v>
      </c>
    </row>
    <row r="2786" spans="1:6" x14ac:dyDescent="0.25">
      <c r="A2786" s="1">
        <v>3341</v>
      </c>
      <c r="B2786" t="s">
        <v>283</v>
      </c>
      <c r="C2786" t="s">
        <v>467</v>
      </c>
      <c r="D2786">
        <v>37.944166666666668</v>
      </c>
      <c r="E2786">
        <v>650.04083333333335</v>
      </c>
      <c r="F2786">
        <v>40.733333333333327</v>
      </c>
    </row>
    <row r="2787" spans="1:6" x14ac:dyDescent="0.25">
      <c r="A2787" s="1">
        <v>3342</v>
      </c>
      <c r="B2787" t="s">
        <v>283</v>
      </c>
      <c r="C2787" t="s">
        <v>468</v>
      </c>
      <c r="D2787">
        <v>27.893333333333331</v>
      </c>
      <c r="E2787">
        <v>453.09083333333342</v>
      </c>
      <c r="F2787">
        <v>33.749166666666667</v>
      </c>
    </row>
    <row r="2788" spans="1:6" x14ac:dyDescent="0.25">
      <c r="A2788" s="1">
        <v>3343</v>
      </c>
      <c r="B2788" t="s">
        <v>283</v>
      </c>
      <c r="C2788" t="s">
        <v>469</v>
      </c>
      <c r="D2788">
        <v>21.67166666666667</v>
      </c>
      <c r="E2788">
        <v>348.3725</v>
      </c>
      <c r="F2788">
        <v>31.03583333333334</v>
      </c>
    </row>
    <row r="2789" spans="1:6" x14ac:dyDescent="0.25">
      <c r="A2789" s="1">
        <v>3344</v>
      </c>
      <c r="B2789" t="s">
        <v>283</v>
      </c>
      <c r="C2789" t="s">
        <v>470</v>
      </c>
      <c r="D2789">
        <v>22.013333333333328</v>
      </c>
      <c r="E2789">
        <v>413.79666666666668</v>
      </c>
      <c r="F2789">
        <v>34.293333333333329</v>
      </c>
    </row>
    <row r="2790" spans="1:6" x14ac:dyDescent="0.25">
      <c r="A2790" s="1">
        <v>3345</v>
      </c>
      <c r="B2790" t="s">
        <v>283</v>
      </c>
      <c r="C2790" t="s">
        <v>471</v>
      </c>
      <c r="D2790">
        <v>5.3724999999999996</v>
      </c>
      <c r="E2790">
        <v>86.438333333333318</v>
      </c>
      <c r="F2790">
        <v>21.3825</v>
      </c>
    </row>
    <row r="2791" spans="1:6" x14ac:dyDescent="0.25">
      <c r="A2791" s="1">
        <v>3346</v>
      </c>
      <c r="B2791" t="s">
        <v>283</v>
      </c>
      <c r="C2791" t="s">
        <v>472</v>
      </c>
      <c r="D2791">
        <v>5.95</v>
      </c>
      <c r="E2791">
        <v>101.8333333333333</v>
      </c>
      <c r="F2791">
        <v>20.830833333333331</v>
      </c>
    </row>
    <row r="2792" spans="1:6" x14ac:dyDescent="0.25">
      <c r="A2792" s="1">
        <v>3349</v>
      </c>
      <c r="B2792" t="s">
        <v>284</v>
      </c>
      <c r="C2792" t="s">
        <v>463</v>
      </c>
      <c r="D2792">
        <v>10.324999999999999</v>
      </c>
      <c r="E2792">
        <v>194.26416666666671</v>
      </c>
      <c r="F2792">
        <v>18.717500000000001</v>
      </c>
    </row>
    <row r="2793" spans="1:6" x14ac:dyDescent="0.25">
      <c r="A2793" s="1">
        <v>3350</v>
      </c>
      <c r="B2793" t="s">
        <v>284</v>
      </c>
      <c r="C2793" t="s">
        <v>464</v>
      </c>
      <c r="D2793">
        <v>27.37583333333334</v>
      </c>
      <c r="E2793">
        <v>525.85916666666674</v>
      </c>
      <c r="F2793">
        <v>34.76583333333334</v>
      </c>
    </row>
    <row r="2794" spans="1:6" x14ac:dyDescent="0.25">
      <c r="A2794" s="1">
        <v>3351</v>
      </c>
      <c r="B2794" t="s">
        <v>284</v>
      </c>
      <c r="C2794" t="s">
        <v>465</v>
      </c>
      <c r="D2794">
        <v>41.064999999999998</v>
      </c>
      <c r="E2794">
        <v>774.47833333333347</v>
      </c>
      <c r="F2794">
        <v>45.048333333333332</v>
      </c>
    </row>
    <row r="2795" spans="1:6" x14ac:dyDescent="0.25">
      <c r="A2795" s="1">
        <v>3352</v>
      </c>
      <c r="B2795" t="s">
        <v>284</v>
      </c>
      <c r="C2795" t="s">
        <v>466</v>
      </c>
      <c r="D2795">
        <v>40.873333333333328</v>
      </c>
      <c r="E2795">
        <v>741.0100000000001</v>
      </c>
      <c r="F2795">
        <v>39.569166666666668</v>
      </c>
    </row>
    <row r="2796" spans="1:6" x14ac:dyDescent="0.25">
      <c r="A2796" s="1">
        <v>3353</v>
      </c>
      <c r="B2796" t="s">
        <v>284</v>
      </c>
      <c r="C2796" t="s">
        <v>467</v>
      </c>
      <c r="D2796">
        <v>27.8825</v>
      </c>
      <c r="E2796">
        <v>480.89833333333331</v>
      </c>
      <c r="F2796">
        <v>32.61333333333333</v>
      </c>
    </row>
    <row r="2797" spans="1:6" x14ac:dyDescent="0.25">
      <c r="A2797" s="1">
        <v>3354</v>
      </c>
      <c r="B2797" t="s">
        <v>284</v>
      </c>
      <c r="C2797" t="s">
        <v>468</v>
      </c>
      <c r="D2797">
        <v>26.141666666666669</v>
      </c>
      <c r="E2797">
        <v>430.40583333333331</v>
      </c>
      <c r="F2797">
        <v>31.438333333333329</v>
      </c>
    </row>
    <row r="2798" spans="1:6" x14ac:dyDescent="0.25">
      <c r="A2798" s="1">
        <v>3355</v>
      </c>
      <c r="B2798" t="s">
        <v>284</v>
      </c>
      <c r="C2798" t="s">
        <v>469</v>
      </c>
      <c r="D2798">
        <v>25.875</v>
      </c>
      <c r="E2798">
        <v>422.39166666666671</v>
      </c>
      <c r="F2798">
        <v>32.260833333333331</v>
      </c>
    </row>
    <row r="2799" spans="1:6" x14ac:dyDescent="0.25">
      <c r="A2799" s="1">
        <v>3356</v>
      </c>
      <c r="B2799" t="s">
        <v>284</v>
      </c>
      <c r="C2799" t="s">
        <v>470</v>
      </c>
      <c r="D2799">
        <v>7.2808333333333337</v>
      </c>
      <c r="E2799">
        <v>122.48333333333331</v>
      </c>
      <c r="F2799">
        <v>21.74166666666666</v>
      </c>
    </row>
    <row r="2800" spans="1:6" x14ac:dyDescent="0.25">
      <c r="A2800" s="1">
        <v>3357</v>
      </c>
      <c r="B2800" t="s">
        <v>284</v>
      </c>
      <c r="C2800" t="s">
        <v>471</v>
      </c>
      <c r="D2800">
        <v>3.410000000000001</v>
      </c>
      <c r="E2800">
        <v>62.542500000000011</v>
      </c>
      <c r="F2800">
        <v>12.590833333333331</v>
      </c>
    </row>
    <row r="2801" spans="1:6" x14ac:dyDescent="0.25">
      <c r="A2801" s="1">
        <v>3358</v>
      </c>
      <c r="B2801" t="s">
        <v>284</v>
      </c>
      <c r="C2801" t="s">
        <v>472</v>
      </c>
      <c r="D2801">
        <v>0.97583333333333322</v>
      </c>
      <c r="E2801">
        <v>22.09416666666667</v>
      </c>
      <c r="F2801">
        <v>11.725833333333339</v>
      </c>
    </row>
    <row r="2802" spans="1:6" x14ac:dyDescent="0.25">
      <c r="A2802" s="1">
        <v>3361</v>
      </c>
      <c r="B2802" t="s">
        <v>285</v>
      </c>
      <c r="C2802" t="s">
        <v>463</v>
      </c>
      <c r="D2802">
        <v>5.3316666666666661</v>
      </c>
      <c r="E2802">
        <v>108.4408333333333</v>
      </c>
      <c r="F2802">
        <v>15.855</v>
      </c>
    </row>
    <row r="2803" spans="1:6" x14ac:dyDescent="0.25">
      <c r="A2803" s="1">
        <v>3362</v>
      </c>
      <c r="B2803" t="s">
        <v>285</v>
      </c>
      <c r="C2803" t="s">
        <v>464</v>
      </c>
      <c r="D2803">
        <v>12.1425</v>
      </c>
      <c r="E2803">
        <v>203.26750000000001</v>
      </c>
      <c r="F2803">
        <v>21.355833333333329</v>
      </c>
    </row>
    <row r="2804" spans="1:6" x14ac:dyDescent="0.25">
      <c r="A2804" s="1">
        <v>3363</v>
      </c>
      <c r="B2804" t="s">
        <v>285</v>
      </c>
      <c r="C2804" t="s">
        <v>465</v>
      </c>
      <c r="D2804">
        <v>17.130833333333332</v>
      </c>
      <c r="E2804">
        <v>291.7258333333333</v>
      </c>
      <c r="F2804">
        <v>27.361666666666672</v>
      </c>
    </row>
    <row r="2805" spans="1:6" x14ac:dyDescent="0.25">
      <c r="A2805" s="1">
        <v>3364</v>
      </c>
      <c r="B2805" t="s">
        <v>285</v>
      </c>
      <c r="C2805" t="s">
        <v>466</v>
      </c>
      <c r="D2805">
        <v>16.71916666666667</v>
      </c>
      <c r="E2805">
        <v>268.28250000000003</v>
      </c>
      <c r="F2805">
        <v>21.660833333333329</v>
      </c>
    </row>
    <row r="2806" spans="1:6" x14ac:dyDescent="0.25">
      <c r="A2806" s="1">
        <v>3365</v>
      </c>
      <c r="B2806" t="s">
        <v>285</v>
      </c>
      <c r="C2806" t="s">
        <v>467</v>
      </c>
      <c r="D2806">
        <v>27.244166666666668</v>
      </c>
      <c r="E2806">
        <v>442.0575</v>
      </c>
      <c r="F2806">
        <v>25.077500000000001</v>
      </c>
    </row>
    <row r="2807" spans="1:6" x14ac:dyDescent="0.25">
      <c r="A2807" s="1">
        <v>3366</v>
      </c>
      <c r="B2807" t="s">
        <v>285</v>
      </c>
      <c r="C2807" t="s">
        <v>468</v>
      </c>
      <c r="D2807">
        <v>43.609999999999992</v>
      </c>
      <c r="E2807">
        <v>754.18916666666655</v>
      </c>
      <c r="F2807">
        <v>41.238333333333337</v>
      </c>
    </row>
    <row r="2808" spans="1:6" x14ac:dyDescent="0.25">
      <c r="A2808" s="1">
        <v>3367</v>
      </c>
      <c r="B2808" t="s">
        <v>285</v>
      </c>
      <c r="C2808" t="s">
        <v>469</v>
      </c>
      <c r="D2808">
        <v>38.465000000000003</v>
      </c>
      <c r="E2808">
        <v>684.43666666666661</v>
      </c>
      <c r="F2808">
        <v>42.206666666666671</v>
      </c>
    </row>
    <row r="2809" spans="1:6" x14ac:dyDescent="0.25">
      <c r="A2809" s="1">
        <v>3368</v>
      </c>
      <c r="B2809" t="s">
        <v>285</v>
      </c>
      <c r="C2809" t="s">
        <v>470</v>
      </c>
      <c r="D2809">
        <v>27.653333333333329</v>
      </c>
      <c r="E2809">
        <v>586.11</v>
      </c>
      <c r="F2809">
        <v>39.454999999999998</v>
      </c>
    </row>
    <row r="2810" spans="1:6" x14ac:dyDescent="0.25">
      <c r="A2810" s="1">
        <v>3369</v>
      </c>
      <c r="B2810" t="s">
        <v>285</v>
      </c>
      <c r="C2810" t="s">
        <v>471</v>
      </c>
      <c r="D2810">
        <v>14.715833333333331</v>
      </c>
      <c r="E2810">
        <v>400.62666666666672</v>
      </c>
      <c r="F2810">
        <v>29.77333333333333</v>
      </c>
    </row>
    <row r="2811" spans="1:6" x14ac:dyDescent="0.25">
      <c r="A2811" s="1">
        <v>3370</v>
      </c>
      <c r="B2811" t="s">
        <v>285</v>
      </c>
      <c r="C2811" t="s">
        <v>472</v>
      </c>
      <c r="D2811">
        <v>4.8241666666666667</v>
      </c>
      <c r="E2811">
        <v>205.95416666666671</v>
      </c>
      <c r="F2811">
        <v>22.478333333333332</v>
      </c>
    </row>
    <row r="2812" spans="1:6" x14ac:dyDescent="0.25">
      <c r="A2812" s="1">
        <v>3373</v>
      </c>
      <c r="B2812" t="s">
        <v>286</v>
      </c>
      <c r="C2812" t="s">
        <v>463</v>
      </c>
      <c r="D2812">
        <v>4.328333333333334</v>
      </c>
      <c r="E2812">
        <v>76.917500000000004</v>
      </c>
      <c r="F2812">
        <v>16.13666666666667</v>
      </c>
    </row>
    <row r="2813" spans="1:6" x14ac:dyDescent="0.25">
      <c r="A2813" s="1">
        <v>3374</v>
      </c>
      <c r="B2813" t="s">
        <v>286</v>
      </c>
      <c r="C2813" t="s">
        <v>464</v>
      </c>
      <c r="D2813">
        <v>15.846666666666669</v>
      </c>
      <c r="E2813">
        <v>285.05500000000001</v>
      </c>
      <c r="F2813">
        <v>24.43416666666667</v>
      </c>
    </row>
    <row r="2814" spans="1:6" x14ac:dyDescent="0.25">
      <c r="A2814" s="1">
        <v>3375</v>
      </c>
      <c r="B2814" t="s">
        <v>286</v>
      </c>
      <c r="C2814" t="s">
        <v>465</v>
      </c>
      <c r="D2814">
        <v>19.760833333333331</v>
      </c>
      <c r="E2814">
        <v>338.17750000000001</v>
      </c>
      <c r="F2814">
        <v>26.619166666666668</v>
      </c>
    </row>
    <row r="2815" spans="1:6" x14ac:dyDescent="0.25">
      <c r="A2815" s="1">
        <v>3376</v>
      </c>
      <c r="B2815" t="s">
        <v>286</v>
      </c>
      <c r="C2815" t="s">
        <v>466</v>
      </c>
      <c r="D2815">
        <v>31.86666666666666</v>
      </c>
      <c r="E2815">
        <v>574.1008333333333</v>
      </c>
      <c r="F2815">
        <v>37.832500000000003</v>
      </c>
    </row>
    <row r="2816" spans="1:6" x14ac:dyDescent="0.25">
      <c r="A2816" s="1">
        <v>3377</v>
      </c>
      <c r="B2816" t="s">
        <v>286</v>
      </c>
      <c r="C2816" t="s">
        <v>467</v>
      </c>
      <c r="D2816">
        <v>32.564999999999998</v>
      </c>
      <c r="E2816">
        <v>581.70583333333332</v>
      </c>
      <c r="F2816">
        <v>36.218333333333327</v>
      </c>
    </row>
    <row r="2817" spans="1:6" x14ac:dyDescent="0.25">
      <c r="A2817" s="1">
        <v>3378</v>
      </c>
      <c r="B2817" t="s">
        <v>286</v>
      </c>
      <c r="C2817" t="s">
        <v>468</v>
      </c>
      <c r="D2817">
        <v>49.661666666666662</v>
      </c>
      <c r="E2817">
        <v>888.9699999999998</v>
      </c>
      <c r="F2817">
        <v>43.49</v>
      </c>
    </row>
    <row r="2818" spans="1:6" x14ac:dyDescent="0.25">
      <c r="A2818" s="1">
        <v>3379</v>
      </c>
      <c r="B2818" t="s">
        <v>286</v>
      </c>
      <c r="C2818" t="s">
        <v>469</v>
      </c>
      <c r="D2818">
        <v>37.079166666666673</v>
      </c>
      <c r="E2818">
        <v>662.83166666666659</v>
      </c>
      <c r="F2818">
        <v>39.590833333333329</v>
      </c>
    </row>
    <row r="2819" spans="1:6" x14ac:dyDescent="0.25">
      <c r="A2819" s="1">
        <v>3380</v>
      </c>
      <c r="B2819" t="s">
        <v>286</v>
      </c>
      <c r="C2819" t="s">
        <v>470</v>
      </c>
      <c r="D2819">
        <v>16.060833333333331</v>
      </c>
      <c r="E2819">
        <v>288.22083333333342</v>
      </c>
      <c r="F2819">
        <v>28.27333333333333</v>
      </c>
    </row>
    <row r="2820" spans="1:6" x14ac:dyDescent="0.25">
      <c r="A2820" s="1">
        <v>3381</v>
      </c>
      <c r="B2820" t="s">
        <v>286</v>
      </c>
      <c r="C2820" t="s">
        <v>471</v>
      </c>
      <c r="D2820">
        <v>11.285</v>
      </c>
      <c r="E2820">
        <v>281.87666666666672</v>
      </c>
      <c r="F2820">
        <v>25.959166666666661</v>
      </c>
    </row>
    <row r="2821" spans="1:6" x14ac:dyDescent="0.25">
      <c r="A2821" s="1">
        <v>3382</v>
      </c>
      <c r="B2821" t="s">
        <v>286</v>
      </c>
      <c r="C2821" t="s">
        <v>472</v>
      </c>
      <c r="D2821">
        <v>4.5450000000000008</v>
      </c>
      <c r="E2821">
        <v>156.91</v>
      </c>
      <c r="F2821">
        <v>22.95</v>
      </c>
    </row>
    <row r="2822" spans="1:6" x14ac:dyDescent="0.25">
      <c r="A2822" s="1">
        <v>3385</v>
      </c>
      <c r="B2822" t="s">
        <v>287</v>
      </c>
      <c r="C2822" t="s">
        <v>463</v>
      </c>
      <c r="D2822">
        <v>6.2158333333333324</v>
      </c>
      <c r="E2822">
        <v>120.71916666666669</v>
      </c>
      <c r="F2822">
        <v>16.524999999999999</v>
      </c>
    </row>
    <row r="2823" spans="1:6" x14ac:dyDescent="0.25">
      <c r="A2823" s="1">
        <v>3386</v>
      </c>
      <c r="B2823" t="s">
        <v>287</v>
      </c>
      <c r="C2823" t="s">
        <v>464</v>
      </c>
      <c r="D2823">
        <v>17.62916666666667</v>
      </c>
      <c r="E2823">
        <v>314.6450000000001</v>
      </c>
      <c r="F2823">
        <v>25.881666666666671</v>
      </c>
    </row>
    <row r="2824" spans="1:6" x14ac:dyDescent="0.25">
      <c r="A2824" s="1">
        <v>3387</v>
      </c>
      <c r="B2824" t="s">
        <v>287</v>
      </c>
      <c r="C2824" t="s">
        <v>465</v>
      </c>
      <c r="D2824">
        <v>20.9575</v>
      </c>
      <c r="E2824">
        <v>362.18166666666662</v>
      </c>
      <c r="F2824">
        <v>28.885833333333331</v>
      </c>
    </row>
    <row r="2825" spans="1:6" x14ac:dyDescent="0.25">
      <c r="A2825" s="1">
        <v>3388</v>
      </c>
      <c r="B2825" t="s">
        <v>287</v>
      </c>
      <c r="C2825" t="s">
        <v>466</v>
      </c>
      <c r="D2825">
        <v>25.06333333333334</v>
      </c>
      <c r="E2825">
        <v>419.25416666666672</v>
      </c>
      <c r="F2825">
        <v>30.49666666666667</v>
      </c>
    </row>
    <row r="2826" spans="1:6" x14ac:dyDescent="0.25">
      <c r="A2826" s="1">
        <v>3389</v>
      </c>
      <c r="B2826" t="s">
        <v>287</v>
      </c>
      <c r="C2826" t="s">
        <v>467</v>
      </c>
      <c r="D2826">
        <v>26.051666666666669</v>
      </c>
      <c r="E2826">
        <v>437.07833333333332</v>
      </c>
      <c r="F2826">
        <v>31.513333333333328</v>
      </c>
    </row>
    <row r="2827" spans="1:6" x14ac:dyDescent="0.25">
      <c r="A2827" s="1">
        <v>3390</v>
      </c>
      <c r="B2827" t="s">
        <v>287</v>
      </c>
      <c r="C2827" t="s">
        <v>468</v>
      </c>
      <c r="D2827">
        <v>18.481666666666669</v>
      </c>
      <c r="E2827">
        <v>299.52666666666659</v>
      </c>
      <c r="F2827">
        <v>26.926666666666669</v>
      </c>
    </row>
    <row r="2828" spans="1:6" x14ac:dyDescent="0.25">
      <c r="A2828" s="1">
        <v>3391</v>
      </c>
      <c r="B2828" t="s">
        <v>287</v>
      </c>
      <c r="C2828" t="s">
        <v>469</v>
      </c>
      <c r="D2828">
        <v>32.745833333333337</v>
      </c>
      <c r="E2828">
        <v>568.86416666666662</v>
      </c>
      <c r="F2828">
        <v>35.014166666666668</v>
      </c>
    </row>
    <row r="2829" spans="1:6" x14ac:dyDescent="0.25">
      <c r="A2829" s="1">
        <v>3392</v>
      </c>
      <c r="B2829" t="s">
        <v>287</v>
      </c>
      <c r="C2829" t="s">
        <v>470</v>
      </c>
      <c r="D2829">
        <v>24.39</v>
      </c>
      <c r="E2829">
        <v>448.78250000000003</v>
      </c>
      <c r="F2829">
        <v>29.71</v>
      </c>
    </row>
    <row r="2830" spans="1:6" x14ac:dyDescent="0.25">
      <c r="A2830" s="1">
        <v>3393</v>
      </c>
      <c r="B2830" t="s">
        <v>287</v>
      </c>
      <c r="C2830" t="s">
        <v>471</v>
      </c>
      <c r="D2830">
        <v>17.15583333333333</v>
      </c>
      <c r="E2830">
        <v>371.58916666666659</v>
      </c>
      <c r="F2830">
        <v>25.134166666666669</v>
      </c>
    </row>
    <row r="2831" spans="1:6" x14ac:dyDescent="0.25">
      <c r="A2831" s="1">
        <v>3394</v>
      </c>
      <c r="B2831" t="s">
        <v>287</v>
      </c>
      <c r="C2831" t="s">
        <v>472</v>
      </c>
      <c r="D2831">
        <v>4.96</v>
      </c>
      <c r="E2831">
        <v>86.114166666666662</v>
      </c>
      <c r="F2831">
        <v>15.505000000000001</v>
      </c>
    </row>
    <row r="2832" spans="1:6" x14ac:dyDescent="0.25">
      <c r="A2832" s="1">
        <v>3397</v>
      </c>
      <c r="B2832" t="s">
        <v>288</v>
      </c>
      <c r="C2832" t="s">
        <v>463</v>
      </c>
      <c r="D2832">
        <v>5.3008333333333333</v>
      </c>
      <c r="E2832">
        <v>93.105000000000004</v>
      </c>
      <c r="F2832">
        <v>17.999166666666671</v>
      </c>
    </row>
    <row r="2833" spans="1:6" x14ac:dyDescent="0.25">
      <c r="A2833" s="1">
        <v>3398</v>
      </c>
      <c r="B2833" t="s">
        <v>288</v>
      </c>
      <c r="C2833" t="s">
        <v>464</v>
      </c>
      <c r="D2833">
        <v>9.61</v>
      </c>
      <c r="E2833">
        <v>158.69749999999999</v>
      </c>
      <c r="F2833">
        <v>17.645833333333339</v>
      </c>
    </row>
    <row r="2834" spans="1:6" x14ac:dyDescent="0.25">
      <c r="A2834" s="1">
        <v>3399</v>
      </c>
      <c r="B2834" t="s">
        <v>288</v>
      </c>
      <c r="C2834" t="s">
        <v>465</v>
      </c>
      <c r="D2834">
        <v>18.87166666666667</v>
      </c>
      <c r="E2834">
        <v>315.57416666666671</v>
      </c>
      <c r="F2834">
        <v>24.708333333333329</v>
      </c>
    </row>
    <row r="2835" spans="1:6" x14ac:dyDescent="0.25">
      <c r="A2835" s="1">
        <v>3400</v>
      </c>
      <c r="B2835" t="s">
        <v>288</v>
      </c>
      <c r="C2835" t="s">
        <v>466</v>
      </c>
      <c r="D2835">
        <v>28.645833333333339</v>
      </c>
      <c r="E2835">
        <v>484.05999999999977</v>
      </c>
      <c r="F2835">
        <v>31.857499999999991</v>
      </c>
    </row>
    <row r="2836" spans="1:6" x14ac:dyDescent="0.25">
      <c r="A2836" s="1">
        <v>3401</v>
      </c>
      <c r="B2836" t="s">
        <v>288</v>
      </c>
      <c r="C2836" t="s">
        <v>467</v>
      </c>
      <c r="D2836">
        <v>31.38666666666667</v>
      </c>
      <c r="E2836">
        <v>522.58583333333331</v>
      </c>
      <c r="F2836">
        <v>32.670833333333327</v>
      </c>
    </row>
    <row r="2837" spans="1:6" x14ac:dyDescent="0.25">
      <c r="A2837" s="1">
        <v>3402</v>
      </c>
      <c r="B2837" t="s">
        <v>288</v>
      </c>
      <c r="C2837" t="s">
        <v>468</v>
      </c>
      <c r="D2837">
        <v>45.1175</v>
      </c>
      <c r="E2837">
        <v>777.07916666666677</v>
      </c>
      <c r="F2837">
        <v>40.625833333333333</v>
      </c>
    </row>
    <row r="2838" spans="1:6" x14ac:dyDescent="0.25">
      <c r="A2838" s="1">
        <v>3403</v>
      </c>
      <c r="B2838" t="s">
        <v>288</v>
      </c>
      <c r="C2838" t="s">
        <v>469</v>
      </c>
      <c r="D2838">
        <v>39.840000000000003</v>
      </c>
      <c r="E2838">
        <v>710.88666666666643</v>
      </c>
      <c r="F2838">
        <v>39.38666666666667</v>
      </c>
    </row>
    <row r="2839" spans="1:6" x14ac:dyDescent="0.25">
      <c r="A2839" s="1">
        <v>3404</v>
      </c>
      <c r="B2839" t="s">
        <v>288</v>
      </c>
      <c r="C2839" t="s">
        <v>470</v>
      </c>
      <c r="D2839">
        <v>26.35083333333333</v>
      </c>
      <c r="E2839">
        <v>564.08083333333332</v>
      </c>
      <c r="F2839">
        <v>34.444166666666668</v>
      </c>
    </row>
    <row r="2840" spans="1:6" x14ac:dyDescent="0.25">
      <c r="A2840" s="1">
        <v>3405</v>
      </c>
      <c r="B2840" t="s">
        <v>288</v>
      </c>
      <c r="C2840" t="s">
        <v>471</v>
      </c>
      <c r="D2840">
        <v>14.75</v>
      </c>
      <c r="E2840">
        <v>406.22750000000002</v>
      </c>
      <c r="F2840">
        <v>30.104166666666671</v>
      </c>
    </row>
    <row r="2841" spans="1:6" x14ac:dyDescent="0.25">
      <c r="A2841" s="1">
        <v>3406</v>
      </c>
      <c r="B2841" t="s">
        <v>288</v>
      </c>
      <c r="C2841" t="s">
        <v>472</v>
      </c>
      <c r="D2841">
        <v>6.4</v>
      </c>
      <c r="E2841">
        <v>180.80500000000001</v>
      </c>
      <c r="F2841">
        <v>22.942499999999999</v>
      </c>
    </row>
    <row r="2842" spans="1:6" x14ac:dyDescent="0.25">
      <c r="A2842" s="1">
        <v>3409</v>
      </c>
      <c r="B2842" t="s">
        <v>289</v>
      </c>
      <c r="C2842" t="s">
        <v>463</v>
      </c>
      <c r="D2842">
        <v>9.9649999999999999</v>
      </c>
      <c r="E2842">
        <v>166.25416666666669</v>
      </c>
      <c r="F2842">
        <v>19.731666666666669</v>
      </c>
    </row>
    <row r="2843" spans="1:6" x14ac:dyDescent="0.25">
      <c r="A2843" s="1">
        <v>3410</v>
      </c>
      <c r="B2843" t="s">
        <v>289</v>
      </c>
      <c r="C2843" t="s">
        <v>464</v>
      </c>
      <c r="D2843">
        <v>13.3675</v>
      </c>
      <c r="E2843">
        <v>227.82916666666671</v>
      </c>
      <c r="F2843">
        <v>24.05083333333333</v>
      </c>
    </row>
    <row r="2844" spans="1:6" x14ac:dyDescent="0.25">
      <c r="A2844" s="1">
        <v>3411</v>
      </c>
      <c r="B2844" t="s">
        <v>289</v>
      </c>
      <c r="C2844" t="s">
        <v>465</v>
      </c>
      <c r="D2844">
        <v>26.374166666666671</v>
      </c>
      <c r="E2844">
        <v>485.63166666666672</v>
      </c>
      <c r="F2844">
        <v>34.232500000000002</v>
      </c>
    </row>
    <row r="2845" spans="1:6" x14ac:dyDescent="0.25">
      <c r="A2845" s="1">
        <v>3412</v>
      </c>
      <c r="B2845" t="s">
        <v>289</v>
      </c>
      <c r="C2845" t="s">
        <v>466</v>
      </c>
      <c r="D2845">
        <v>28.654166666666669</v>
      </c>
      <c r="E2845">
        <v>507.50083333333328</v>
      </c>
      <c r="F2845">
        <v>38.603333333333332</v>
      </c>
    </row>
    <row r="2846" spans="1:6" x14ac:dyDescent="0.25">
      <c r="A2846" s="1">
        <v>3413</v>
      </c>
      <c r="B2846" t="s">
        <v>289</v>
      </c>
      <c r="C2846" t="s">
        <v>467</v>
      </c>
      <c r="D2846">
        <v>16.5825</v>
      </c>
      <c r="E2846">
        <v>272.60416666666669</v>
      </c>
      <c r="F2846">
        <v>29.650833333333331</v>
      </c>
    </row>
    <row r="2847" spans="1:6" x14ac:dyDescent="0.25">
      <c r="A2847" s="1">
        <v>3414</v>
      </c>
      <c r="B2847" t="s">
        <v>289</v>
      </c>
      <c r="C2847" t="s">
        <v>468</v>
      </c>
      <c r="D2847">
        <v>13.42166666666667</v>
      </c>
      <c r="E2847">
        <v>224.07249999999999</v>
      </c>
      <c r="F2847">
        <v>25.1875</v>
      </c>
    </row>
    <row r="2848" spans="1:6" x14ac:dyDescent="0.25">
      <c r="A2848" s="1">
        <v>3415</v>
      </c>
      <c r="B2848" t="s">
        <v>289</v>
      </c>
      <c r="C2848" t="s">
        <v>469</v>
      </c>
      <c r="D2848">
        <v>17.791666666666671</v>
      </c>
      <c r="E2848">
        <v>286.17833333333328</v>
      </c>
      <c r="F2848">
        <v>23.554166666666671</v>
      </c>
    </row>
    <row r="2849" spans="1:6" x14ac:dyDescent="0.25">
      <c r="A2849" s="1">
        <v>3416</v>
      </c>
      <c r="B2849" t="s">
        <v>289</v>
      </c>
      <c r="C2849" t="s">
        <v>470</v>
      </c>
      <c r="D2849">
        <v>13.09416666666667</v>
      </c>
      <c r="E2849">
        <v>216.2791666666667</v>
      </c>
      <c r="F2849">
        <v>25.5275</v>
      </c>
    </row>
    <row r="2850" spans="1:6" x14ac:dyDescent="0.25">
      <c r="A2850" s="1">
        <v>3417</v>
      </c>
      <c r="B2850" t="s">
        <v>289</v>
      </c>
      <c r="C2850" t="s">
        <v>471</v>
      </c>
      <c r="D2850">
        <v>4.1124999999999998</v>
      </c>
      <c r="E2850">
        <v>72.186666666666696</v>
      </c>
      <c r="F2850">
        <v>16.401666666666671</v>
      </c>
    </row>
    <row r="2851" spans="1:6" x14ac:dyDescent="0.25">
      <c r="A2851" s="1">
        <v>3418</v>
      </c>
      <c r="B2851" t="s">
        <v>289</v>
      </c>
      <c r="C2851" t="s">
        <v>472</v>
      </c>
      <c r="D2851">
        <v>4.0066666666666668</v>
      </c>
      <c r="E2851">
        <v>69.573333333333309</v>
      </c>
      <c r="F2851">
        <v>14.08416666666667</v>
      </c>
    </row>
    <row r="2852" spans="1:6" x14ac:dyDescent="0.25">
      <c r="A2852" s="1">
        <v>3421</v>
      </c>
      <c r="B2852" t="s">
        <v>290</v>
      </c>
      <c r="C2852" t="s">
        <v>463</v>
      </c>
      <c r="D2852">
        <v>7.0191666666666661</v>
      </c>
      <c r="E2852">
        <v>126.3458333333333</v>
      </c>
      <c r="F2852">
        <v>17.189166666666669</v>
      </c>
    </row>
    <row r="2853" spans="1:6" x14ac:dyDescent="0.25">
      <c r="A2853" s="1">
        <v>3422</v>
      </c>
      <c r="B2853" t="s">
        <v>290</v>
      </c>
      <c r="C2853" t="s">
        <v>464</v>
      </c>
      <c r="D2853">
        <v>13.025833333333329</v>
      </c>
      <c r="E2853">
        <v>225.74083333333331</v>
      </c>
      <c r="F2853">
        <v>23.150833333333331</v>
      </c>
    </row>
    <row r="2854" spans="1:6" x14ac:dyDescent="0.25">
      <c r="A2854" s="1">
        <v>3423</v>
      </c>
      <c r="B2854" t="s">
        <v>290</v>
      </c>
      <c r="C2854" t="s">
        <v>465</v>
      </c>
      <c r="D2854">
        <v>17.768333333333331</v>
      </c>
      <c r="E2854">
        <v>294.45083333333338</v>
      </c>
      <c r="F2854">
        <v>25.509166666666669</v>
      </c>
    </row>
    <row r="2855" spans="1:6" x14ac:dyDescent="0.25">
      <c r="A2855" s="1">
        <v>3424</v>
      </c>
      <c r="B2855" t="s">
        <v>290</v>
      </c>
      <c r="C2855" t="s">
        <v>466</v>
      </c>
      <c r="D2855">
        <v>19.85083333333333</v>
      </c>
      <c r="E2855">
        <v>319.5958333333333</v>
      </c>
      <c r="F2855">
        <v>26.81666666666667</v>
      </c>
    </row>
    <row r="2856" spans="1:6" x14ac:dyDescent="0.25">
      <c r="A2856" s="1">
        <v>3425</v>
      </c>
      <c r="B2856" t="s">
        <v>290</v>
      </c>
      <c r="C2856" t="s">
        <v>467</v>
      </c>
      <c r="D2856">
        <v>17.30833333333333</v>
      </c>
      <c r="E2856">
        <v>277.44583333333333</v>
      </c>
      <c r="F2856">
        <v>27.240833333333331</v>
      </c>
    </row>
    <row r="2857" spans="1:6" x14ac:dyDescent="0.25">
      <c r="A2857" s="1">
        <v>3426</v>
      </c>
      <c r="B2857" t="s">
        <v>290</v>
      </c>
      <c r="C2857" t="s">
        <v>468</v>
      </c>
      <c r="D2857">
        <v>26.767499999999998</v>
      </c>
      <c r="E2857">
        <v>435.07916666666671</v>
      </c>
      <c r="F2857">
        <v>28.198333333333331</v>
      </c>
    </row>
    <row r="2858" spans="1:6" x14ac:dyDescent="0.25">
      <c r="A2858" s="1">
        <v>3427</v>
      </c>
      <c r="B2858" t="s">
        <v>290</v>
      </c>
      <c r="C2858" t="s">
        <v>469</v>
      </c>
      <c r="D2858">
        <v>17.9575</v>
      </c>
      <c r="E2858">
        <v>288.15416666666658</v>
      </c>
      <c r="F2858">
        <v>25.053333333333331</v>
      </c>
    </row>
    <row r="2859" spans="1:6" x14ac:dyDescent="0.25">
      <c r="A2859" s="1">
        <v>3428</v>
      </c>
      <c r="B2859" t="s">
        <v>290</v>
      </c>
      <c r="C2859" t="s">
        <v>470</v>
      </c>
      <c r="D2859">
        <v>18.411666666666669</v>
      </c>
      <c r="E2859">
        <v>294.92583333333329</v>
      </c>
      <c r="F2859">
        <v>26.243333333333339</v>
      </c>
    </row>
    <row r="2860" spans="1:6" x14ac:dyDescent="0.25">
      <c r="A2860" s="1">
        <v>3429</v>
      </c>
      <c r="B2860" t="s">
        <v>290</v>
      </c>
      <c r="C2860" t="s">
        <v>471</v>
      </c>
      <c r="D2860">
        <v>13.82833333333333</v>
      </c>
      <c r="E2860">
        <v>223.9025</v>
      </c>
      <c r="F2860">
        <v>25.795833333333331</v>
      </c>
    </row>
    <row r="2861" spans="1:6" x14ac:dyDescent="0.25">
      <c r="A2861" s="1">
        <v>3430</v>
      </c>
      <c r="B2861" t="s">
        <v>290</v>
      </c>
      <c r="C2861" t="s">
        <v>472</v>
      </c>
      <c r="D2861">
        <v>4.3925000000000001</v>
      </c>
      <c r="E2861">
        <v>116.9291666666667</v>
      </c>
      <c r="F2861">
        <v>23.80416666666666</v>
      </c>
    </row>
    <row r="2862" spans="1:6" x14ac:dyDescent="0.25">
      <c r="A2862" s="1">
        <v>3433</v>
      </c>
      <c r="B2862" t="s">
        <v>291</v>
      </c>
      <c r="C2862" t="s">
        <v>463</v>
      </c>
      <c r="D2862">
        <v>5.5583333333333327</v>
      </c>
      <c r="E2862">
        <v>118.3633333333333</v>
      </c>
      <c r="F2862">
        <v>15.24</v>
      </c>
    </row>
    <row r="2863" spans="1:6" x14ac:dyDescent="0.25">
      <c r="A2863" s="1">
        <v>3434</v>
      </c>
      <c r="B2863" t="s">
        <v>291</v>
      </c>
      <c r="C2863" t="s">
        <v>464</v>
      </c>
      <c r="D2863">
        <v>26.91333333333333</v>
      </c>
      <c r="E2863">
        <v>513.07749999999999</v>
      </c>
      <c r="F2863">
        <v>28.829166666666669</v>
      </c>
    </row>
    <row r="2864" spans="1:6" x14ac:dyDescent="0.25">
      <c r="A2864" s="1">
        <v>3435</v>
      </c>
      <c r="B2864" t="s">
        <v>291</v>
      </c>
      <c r="C2864" t="s">
        <v>465</v>
      </c>
      <c r="D2864">
        <v>16.425000000000001</v>
      </c>
      <c r="E2864">
        <v>269.86833333333328</v>
      </c>
      <c r="F2864">
        <v>23.125833333333329</v>
      </c>
    </row>
    <row r="2865" spans="1:6" x14ac:dyDescent="0.25">
      <c r="A2865" s="1">
        <v>3436</v>
      </c>
      <c r="B2865" t="s">
        <v>291</v>
      </c>
      <c r="C2865" t="s">
        <v>466</v>
      </c>
      <c r="D2865">
        <v>25.26166666666667</v>
      </c>
      <c r="E2865">
        <v>424.82166666666672</v>
      </c>
      <c r="F2865">
        <v>26.635000000000002</v>
      </c>
    </row>
    <row r="2866" spans="1:6" x14ac:dyDescent="0.25">
      <c r="A2866" s="1">
        <v>3437</v>
      </c>
      <c r="B2866" t="s">
        <v>291</v>
      </c>
      <c r="C2866" t="s">
        <v>467</v>
      </c>
      <c r="D2866">
        <v>45.383333333333333</v>
      </c>
      <c r="E2866">
        <v>803.02000000000021</v>
      </c>
      <c r="F2866">
        <v>39.148333333333333</v>
      </c>
    </row>
    <row r="2867" spans="1:6" x14ac:dyDescent="0.25">
      <c r="A2867" s="1">
        <v>3438</v>
      </c>
      <c r="B2867" t="s">
        <v>291</v>
      </c>
      <c r="C2867" t="s">
        <v>468</v>
      </c>
      <c r="D2867">
        <v>35.549166666666657</v>
      </c>
      <c r="E2867">
        <v>617.93499999999995</v>
      </c>
      <c r="F2867">
        <v>37.579166666666673</v>
      </c>
    </row>
    <row r="2868" spans="1:6" x14ac:dyDescent="0.25">
      <c r="A2868" s="1">
        <v>3439</v>
      </c>
      <c r="B2868" t="s">
        <v>291</v>
      </c>
      <c r="C2868" t="s">
        <v>469</v>
      </c>
      <c r="D2868">
        <v>26.501666666666669</v>
      </c>
      <c r="E2868">
        <v>464.18666666666672</v>
      </c>
      <c r="F2868">
        <v>27.19083333333333</v>
      </c>
    </row>
    <row r="2869" spans="1:6" x14ac:dyDescent="0.25">
      <c r="A2869" s="1">
        <v>3440</v>
      </c>
      <c r="B2869" t="s">
        <v>291</v>
      </c>
      <c r="C2869" t="s">
        <v>470</v>
      </c>
      <c r="D2869">
        <v>16.024999999999999</v>
      </c>
      <c r="E2869">
        <v>263.2166666666667</v>
      </c>
      <c r="F2869">
        <v>22.515000000000001</v>
      </c>
    </row>
    <row r="2870" spans="1:6" x14ac:dyDescent="0.25">
      <c r="A2870" s="1">
        <v>3441</v>
      </c>
      <c r="B2870" t="s">
        <v>291</v>
      </c>
      <c r="C2870" t="s">
        <v>471</v>
      </c>
      <c r="D2870">
        <v>17.259166666666669</v>
      </c>
      <c r="E2870">
        <v>420.59750000000003</v>
      </c>
      <c r="F2870">
        <v>29.286666666666669</v>
      </c>
    </row>
    <row r="2871" spans="1:6" x14ac:dyDescent="0.25">
      <c r="A2871" s="1">
        <v>3442</v>
      </c>
      <c r="B2871" t="s">
        <v>291</v>
      </c>
      <c r="C2871" t="s">
        <v>472</v>
      </c>
      <c r="D2871">
        <v>4.4508333333333336</v>
      </c>
      <c r="E2871">
        <v>86.588333333333324</v>
      </c>
      <c r="F2871">
        <v>20.5075</v>
      </c>
    </row>
    <row r="2872" spans="1:6" x14ac:dyDescent="0.25">
      <c r="A2872" s="1">
        <v>3445</v>
      </c>
      <c r="B2872" t="s">
        <v>292</v>
      </c>
      <c r="C2872" t="s">
        <v>463</v>
      </c>
      <c r="D2872">
        <v>4.7350000000000003</v>
      </c>
      <c r="E2872">
        <v>83.543333333333337</v>
      </c>
      <c r="F2872">
        <v>16.329166666666659</v>
      </c>
    </row>
    <row r="2873" spans="1:6" x14ac:dyDescent="0.25">
      <c r="A2873" s="1">
        <v>3446</v>
      </c>
      <c r="B2873" t="s">
        <v>292</v>
      </c>
      <c r="C2873" t="s">
        <v>464</v>
      </c>
      <c r="D2873">
        <v>11.3675</v>
      </c>
      <c r="E2873">
        <v>188.75916666666669</v>
      </c>
      <c r="F2873">
        <v>19.28</v>
      </c>
    </row>
    <row r="2874" spans="1:6" x14ac:dyDescent="0.25">
      <c r="A2874" s="1">
        <v>3447</v>
      </c>
      <c r="B2874" t="s">
        <v>292</v>
      </c>
      <c r="C2874" t="s">
        <v>465</v>
      </c>
      <c r="D2874">
        <v>16.0075</v>
      </c>
      <c r="E2874">
        <v>270.87666666666672</v>
      </c>
      <c r="F2874">
        <v>21.852499999999999</v>
      </c>
    </row>
    <row r="2875" spans="1:6" x14ac:dyDescent="0.25">
      <c r="A2875" s="1">
        <v>3448</v>
      </c>
      <c r="B2875" t="s">
        <v>292</v>
      </c>
      <c r="C2875" t="s">
        <v>466</v>
      </c>
      <c r="D2875">
        <v>21.48083333333334</v>
      </c>
      <c r="E2875">
        <v>359.76666666666671</v>
      </c>
      <c r="F2875">
        <v>24.96833333333333</v>
      </c>
    </row>
    <row r="2876" spans="1:6" x14ac:dyDescent="0.25">
      <c r="A2876" s="1">
        <v>3449</v>
      </c>
      <c r="B2876" t="s">
        <v>292</v>
      </c>
      <c r="C2876" t="s">
        <v>467</v>
      </c>
      <c r="D2876">
        <v>27.381666666666661</v>
      </c>
      <c r="E2876">
        <v>471.065</v>
      </c>
      <c r="F2876">
        <v>32.018333333333331</v>
      </c>
    </row>
    <row r="2877" spans="1:6" x14ac:dyDescent="0.25">
      <c r="A2877" s="1">
        <v>3450</v>
      </c>
      <c r="B2877" t="s">
        <v>292</v>
      </c>
      <c r="C2877" t="s">
        <v>468</v>
      </c>
      <c r="D2877">
        <v>47.388333333333328</v>
      </c>
      <c r="E2877">
        <v>828.70666666666671</v>
      </c>
      <c r="F2877">
        <v>41.356666666666648</v>
      </c>
    </row>
    <row r="2878" spans="1:6" x14ac:dyDescent="0.25">
      <c r="A2878" s="1">
        <v>3451</v>
      </c>
      <c r="B2878" t="s">
        <v>292</v>
      </c>
      <c r="C2878" t="s">
        <v>469</v>
      </c>
      <c r="D2878">
        <v>24.30083333333333</v>
      </c>
      <c r="E2878">
        <v>405.73500000000013</v>
      </c>
      <c r="F2878">
        <v>30.30416666666666</v>
      </c>
    </row>
    <row r="2879" spans="1:6" x14ac:dyDescent="0.25">
      <c r="A2879" s="1">
        <v>3452</v>
      </c>
      <c r="B2879" t="s">
        <v>292</v>
      </c>
      <c r="C2879" t="s">
        <v>470</v>
      </c>
      <c r="D2879">
        <v>20.08166666666666</v>
      </c>
      <c r="E2879">
        <v>368.53583333333341</v>
      </c>
      <c r="F2879">
        <v>28.830000000000009</v>
      </c>
    </row>
    <row r="2880" spans="1:6" x14ac:dyDescent="0.25">
      <c r="A2880" s="1">
        <v>3453</v>
      </c>
      <c r="B2880" t="s">
        <v>292</v>
      </c>
      <c r="C2880" t="s">
        <v>471</v>
      </c>
      <c r="D2880">
        <v>11.72</v>
      </c>
      <c r="E2880">
        <v>270.0383333333333</v>
      </c>
      <c r="F2880">
        <v>26.108333333333331</v>
      </c>
    </row>
    <row r="2881" spans="1:6" x14ac:dyDescent="0.25">
      <c r="A2881" s="1">
        <v>3454</v>
      </c>
      <c r="B2881" t="s">
        <v>292</v>
      </c>
      <c r="C2881" t="s">
        <v>472</v>
      </c>
      <c r="D2881">
        <v>4.5933333333333337</v>
      </c>
      <c r="E2881">
        <v>208.8066666666667</v>
      </c>
      <c r="F2881">
        <v>26.557500000000001</v>
      </c>
    </row>
    <row r="2882" spans="1:6" x14ac:dyDescent="0.25">
      <c r="A2882" s="1">
        <v>3457</v>
      </c>
      <c r="B2882" t="s">
        <v>293</v>
      </c>
      <c r="C2882" t="s">
        <v>463</v>
      </c>
      <c r="D2882">
        <v>10.284166666666669</v>
      </c>
      <c r="E2882">
        <v>181.96916666666669</v>
      </c>
      <c r="F2882">
        <v>19.704999999999998</v>
      </c>
    </row>
    <row r="2883" spans="1:6" x14ac:dyDescent="0.25">
      <c r="A2883" s="1">
        <v>3458</v>
      </c>
      <c r="B2883" t="s">
        <v>293</v>
      </c>
      <c r="C2883" t="s">
        <v>464</v>
      </c>
      <c r="D2883">
        <v>16.380833333333332</v>
      </c>
      <c r="E2883">
        <v>290.30666666666667</v>
      </c>
      <c r="F2883">
        <v>26.269166666666671</v>
      </c>
    </row>
    <row r="2884" spans="1:6" x14ac:dyDescent="0.25">
      <c r="A2884" s="1">
        <v>3459</v>
      </c>
      <c r="B2884" t="s">
        <v>293</v>
      </c>
      <c r="C2884" t="s">
        <v>465</v>
      </c>
      <c r="D2884">
        <v>30.610833333333328</v>
      </c>
      <c r="E2884">
        <v>545.20500000000004</v>
      </c>
      <c r="F2884">
        <v>35.821666666666673</v>
      </c>
    </row>
    <row r="2885" spans="1:6" x14ac:dyDescent="0.25">
      <c r="A2885" s="1">
        <v>3460</v>
      </c>
      <c r="B2885" t="s">
        <v>293</v>
      </c>
      <c r="C2885" t="s">
        <v>466</v>
      </c>
      <c r="D2885">
        <v>40.0075</v>
      </c>
      <c r="E2885">
        <v>715.02083333333348</v>
      </c>
      <c r="F2885">
        <v>37.815833333333337</v>
      </c>
    </row>
    <row r="2886" spans="1:6" x14ac:dyDescent="0.25">
      <c r="A2886" s="1">
        <v>3461</v>
      </c>
      <c r="B2886" t="s">
        <v>293</v>
      </c>
      <c r="C2886" t="s">
        <v>467</v>
      </c>
      <c r="D2886">
        <v>22.57</v>
      </c>
      <c r="E2886">
        <v>382.13083333333321</v>
      </c>
      <c r="F2886">
        <v>28.555</v>
      </c>
    </row>
    <row r="2887" spans="1:6" x14ac:dyDescent="0.25">
      <c r="A2887" s="1">
        <v>3462</v>
      </c>
      <c r="B2887" t="s">
        <v>293</v>
      </c>
      <c r="C2887" t="s">
        <v>468</v>
      </c>
      <c r="D2887">
        <v>23.204166666666669</v>
      </c>
      <c r="E2887">
        <v>387.10750000000007</v>
      </c>
      <c r="F2887">
        <v>27.295000000000002</v>
      </c>
    </row>
    <row r="2888" spans="1:6" x14ac:dyDescent="0.25">
      <c r="A2888" s="1">
        <v>3463</v>
      </c>
      <c r="B2888" t="s">
        <v>293</v>
      </c>
      <c r="C2888" t="s">
        <v>469</v>
      </c>
      <c r="D2888">
        <v>18.30833333333333</v>
      </c>
      <c r="E2888">
        <v>289.57583333333332</v>
      </c>
      <c r="F2888">
        <v>17.258333333333329</v>
      </c>
    </row>
    <row r="2889" spans="1:6" x14ac:dyDescent="0.25">
      <c r="A2889" s="1">
        <v>3464</v>
      </c>
      <c r="B2889" t="s">
        <v>293</v>
      </c>
      <c r="C2889" t="s">
        <v>470</v>
      </c>
      <c r="D2889">
        <v>22.30916666666667</v>
      </c>
      <c r="E2889">
        <v>382.46499999999997</v>
      </c>
      <c r="F2889">
        <v>27.630833333333339</v>
      </c>
    </row>
    <row r="2890" spans="1:6" x14ac:dyDescent="0.25">
      <c r="A2890" s="1">
        <v>3465</v>
      </c>
      <c r="B2890" t="s">
        <v>293</v>
      </c>
      <c r="C2890" t="s">
        <v>471</v>
      </c>
      <c r="D2890">
        <v>14.27</v>
      </c>
      <c r="E2890">
        <v>323.33083333333337</v>
      </c>
      <c r="F2890">
        <v>27.579999999999991</v>
      </c>
    </row>
    <row r="2891" spans="1:6" x14ac:dyDescent="0.25">
      <c r="A2891" s="1">
        <v>3466</v>
      </c>
      <c r="B2891" t="s">
        <v>293</v>
      </c>
      <c r="C2891" t="s">
        <v>472</v>
      </c>
      <c r="D2891">
        <v>10.19166666666667</v>
      </c>
      <c r="E2891">
        <v>228.8425</v>
      </c>
      <c r="F2891">
        <v>26.475000000000001</v>
      </c>
    </row>
    <row r="2892" spans="1:6" x14ac:dyDescent="0.25">
      <c r="A2892" s="1">
        <v>3469</v>
      </c>
      <c r="B2892" t="s">
        <v>294</v>
      </c>
      <c r="C2892" t="s">
        <v>463</v>
      </c>
      <c r="D2892">
        <v>8.5408333333333317</v>
      </c>
      <c r="E2892">
        <v>170.91749999999999</v>
      </c>
      <c r="F2892">
        <v>17.309999999999999</v>
      </c>
    </row>
    <row r="2893" spans="1:6" x14ac:dyDescent="0.25">
      <c r="A2893" s="1">
        <v>3470</v>
      </c>
      <c r="B2893" t="s">
        <v>294</v>
      </c>
      <c r="C2893" t="s">
        <v>464</v>
      </c>
      <c r="D2893">
        <v>22.885833333333331</v>
      </c>
      <c r="E2893">
        <v>443.77416666666659</v>
      </c>
      <c r="F2893">
        <v>30.46166666666667</v>
      </c>
    </row>
    <row r="2894" spans="1:6" x14ac:dyDescent="0.25">
      <c r="A2894" s="1">
        <v>3471</v>
      </c>
      <c r="B2894" t="s">
        <v>294</v>
      </c>
      <c r="C2894" t="s">
        <v>465</v>
      </c>
      <c r="D2894">
        <v>32.935000000000002</v>
      </c>
      <c r="E2894">
        <v>616.76583333333326</v>
      </c>
      <c r="F2894">
        <v>36.752499999999998</v>
      </c>
    </row>
    <row r="2895" spans="1:6" x14ac:dyDescent="0.25">
      <c r="A2895" s="1">
        <v>3472</v>
      </c>
      <c r="B2895" t="s">
        <v>294</v>
      </c>
      <c r="C2895" t="s">
        <v>466</v>
      </c>
      <c r="D2895">
        <v>47.153333333333343</v>
      </c>
      <c r="E2895">
        <v>849.01166666666677</v>
      </c>
      <c r="F2895">
        <v>35.43333333333333</v>
      </c>
    </row>
    <row r="2896" spans="1:6" x14ac:dyDescent="0.25">
      <c r="A2896" s="1">
        <v>3473</v>
      </c>
      <c r="B2896" t="s">
        <v>294</v>
      </c>
      <c r="C2896" t="s">
        <v>467</v>
      </c>
      <c r="D2896">
        <v>29.872499999999999</v>
      </c>
      <c r="E2896">
        <v>484.5633333333335</v>
      </c>
      <c r="F2896">
        <v>24.7775</v>
      </c>
    </row>
    <row r="2897" spans="1:6" x14ac:dyDescent="0.25">
      <c r="A2897" s="1">
        <v>3474</v>
      </c>
      <c r="B2897" t="s">
        <v>294</v>
      </c>
      <c r="C2897" t="s">
        <v>468</v>
      </c>
      <c r="D2897">
        <v>31.236666666666672</v>
      </c>
      <c r="E2897">
        <v>508.88000000000022</v>
      </c>
      <c r="F2897">
        <v>28.48083333333334</v>
      </c>
    </row>
    <row r="2898" spans="1:6" x14ac:dyDescent="0.25">
      <c r="A2898" s="1">
        <v>3475</v>
      </c>
      <c r="B2898" t="s">
        <v>294</v>
      </c>
      <c r="C2898" t="s">
        <v>469</v>
      </c>
      <c r="D2898">
        <v>34.979999999999997</v>
      </c>
      <c r="E2898">
        <v>614.46416666666676</v>
      </c>
      <c r="F2898">
        <v>37.796666666666653</v>
      </c>
    </row>
    <row r="2899" spans="1:6" x14ac:dyDescent="0.25">
      <c r="A2899" s="1">
        <v>3476</v>
      </c>
      <c r="B2899" t="s">
        <v>294</v>
      </c>
      <c r="C2899" t="s">
        <v>470</v>
      </c>
      <c r="D2899">
        <v>28.85</v>
      </c>
      <c r="E2899">
        <v>660.66916666666668</v>
      </c>
      <c r="F2899">
        <v>42.07500000000001</v>
      </c>
    </row>
    <row r="2900" spans="1:6" x14ac:dyDescent="0.25">
      <c r="A2900" s="1">
        <v>3477</v>
      </c>
      <c r="B2900" t="s">
        <v>294</v>
      </c>
      <c r="C2900" t="s">
        <v>471</v>
      </c>
      <c r="D2900">
        <v>16.716666666666669</v>
      </c>
      <c r="E2900">
        <v>451.66916666666663</v>
      </c>
      <c r="F2900">
        <v>37.739166666666669</v>
      </c>
    </row>
    <row r="2901" spans="1:6" x14ac:dyDescent="0.25">
      <c r="A2901" s="1">
        <v>3478</v>
      </c>
      <c r="B2901" t="s">
        <v>294</v>
      </c>
      <c r="C2901" t="s">
        <v>472</v>
      </c>
      <c r="D2901">
        <v>4.2324999999999999</v>
      </c>
      <c r="E2901">
        <v>98.277500000000018</v>
      </c>
      <c r="F2901">
        <v>24.35916666666667</v>
      </c>
    </row>
    <row r="2902" spans="1:6" x14ac:dyDescent="0.25">
      <c r="A2902" s="1">
        <v>3481</v>
      </c>
      <c r="B2902" t="s">
        <v>295</v>
      </c>
      <c r="C2902" t="s">
        <v>463</v>
      </c>
      <c r="D2902">
        <v>3.4125000000000001</v>
      </c>
      <c r="E2902">
        <v>62.965833333333329</v>
      </c>
      <c r="F2902">
        <v>12.464166666666671</v>
      </c>
    </row>
    <row r="2903" spans="1:6" x14ac:dyDescent="0.25">
      <c r="A2903" s="1">
        <v>3482</v>
      </c>
      <c r="B2903" t="s">
        <v>295</v>
      </c>
      <c r="C2903" t="s">
        <v>464</v>
      </c>
      <c r="D2903">
        <v>9.3741666666666674</v>
      </c>
      <c r="E2903">
        <v>154.34</v>
      </c>
      <c r="F2903">
        <v>15.61916666666667</v>
      </c>
    </row>
    <row r="2904" spans="1:6" x14ac:dyDescent="0.25">
      <c r="A2904" s="1">
        <v>3483</v>
      </c>
      <c r="B2904" t="s">
        <v>295</v>
      </c>
      <c r="C2904" t="s">
        <v>465</v>
      </c>
      <c r="D2904">
        <v>17.990833333333331</v>
      </c>
      <c r="E2904">
        <v>300.3624999999999</v>
      </c>
      <c r="F2904">
        <v>20.821666666666669</v>
      </c>
    </row>
    <row r="2905" spans="1:6" x14ac:dyDescent="0.25">
      <c r="A2905" s="1">
        <v>3484</v>
      </c>
      <c r="B2905" t="s">
        <v>295</v>
      </c>
      <c r="C2905" t="s">
        <v>466</v>
      </c>
      <c r="D2905">
        <v>30.70333333333333</v>
      </c>
      <c r="E2905">
        <v>537.5899999999998</v>
      </c>
      <c r="F2905">
        <v>31.799166666666672</v>
      </c>
    </row>
    <row r="2906" spans="1:6" x14ac:dyDescent="0.25">
      <c r="A2906" s="1">
        <v>3485</v>
      </c>
      <c r="B2906" t="s">
        <v>295</v>
      </c>
      <c r="C2906" t="s">
        <v>467</v>
      </c>
      <c r="D2906">
        <v>38.792499999999997</v>
      </c>
      <c r="E2906">
        <v>682.05083333333323</v>
      </c>
      <c r="F2906">
        <v>37.25416666666667</v>
      </c>
    </row>
    <row r="2907" spans="1:6" x14ac:dyDescent="0.25">
      <c r="A2907" s="1">
        <v>3486</v>
      </c>
      <c r="B2907" t="s">
        <v>295</v>
      </c>
      <c r="C2907" t="s">
        <v>468</v>
      </c>
      <c r="D2907">
        <v>53.620000000000012</v>
      </c>
      <c r="E2907">
        <v>960.2408333333334</v>
      </c>
      <c r="F2907">
        <v>42.141666666666673</v>
      </c>
    </row>
    <row r="2908" spans="1:6" x14ac:dyDescent="0.25">
      <c r="A2908" s="1">
        <v>3487</v>
      </c>
      <c r="B2908" t="s">
        <v>295</v>
      </c>
      <c r="C2908" t="s">
        <v>469</v>
      </c>
      <c r="D2908">
        <v>39.296666666666653</v>
      </c>
      <c r="E2908">
        <v>786.31583333333344</v>
      </c>
      <c r="F2908">
        <v>38.901666666666657</v>
      </c>
    </row>
    <row r="2909" spans="1:6" x14ac:dyDescent="0.25">
      <c r="A2909" s="1">
        <v>3488</v>
      </c>
      <c r="B2909" t="s">
        <v>295</v>
      </c>
      <c r="C2909" t="s">
        <v>470</v>
      </c>
      <c r="D2909">
        <v>28.423333333333328</v>
      </c>
      <c r="E2909">
        <v>651.06833333333327</v>
      </c>
      <c r="F2909">
        <v>36.231666666666648</v>
      </c>
    </row>
    <row r="2910" spans="1:6" x14ac:dyDescent="0.25">
      <c r="A2910" s="1">
        <v>3489</v>
      </c>
      <c r="B2910" t="s">
        <v>295</v>
      </c>
      <c r="C2910" t="s">
        <v>471</v>
      </c>
      <c r="D2910">
        <v>13.525833333333329</v>
      </c>
      <c r="E2910">
        <v>366.29750000000001</v>
      </c>
      <c r="F2910">
        <v>27.983333333333331</v>
      </c>
    </row>
    <row r="2911" spans="1:6" x14ac:dyDescent="0.25">
      <c r="A2911" s="1">
        <v>3490</v>
      </c>
      <c r="B2911" t="s">
        <v>295</v>
      </c>
      <c r="C2911" t="s">
        <v>472</v>
      </c>
      <c r="D2911">
        <v>4.1241666666666674</v>
      </c>
      <c r="E2911">
        <v>190.16416666666669</v>
      </c>
      <c r="F2911">
        <v>23.467500000000001</v>
      </c>
    </row>
    <row r="2912" spans="1:6" x14ac:dyDescent="0.25">
      <c r="A2912" s="1">
        <v>3493</v>
      </c>
      <c r="B2912" t="s">
        <v>296</v>
      </c>
      <c r="C2912" t="s">
        <v>463</v>
      </c>
      <c r="D2912">
        <v>5.0108333333333333</v>
      </c>
      <c r="E2912">
        <v>94.751666666666679</v>
      </c>
      <c r="F2912">
        <v>15.923333333333339</v>
      </c>
    </row>
    <row r="2913" spans="1:6" x14ac:dyDescent="0.25">
      <c r="A2913" s="1">
        <v>3494</v>
      </c>
      <c r="B2913" t="s">
        <v>296</v>
      </c>
      <c r="C2913" t="s">
        <v>464</v>
      </c>
      <c r="D2913">
        <v>13.817500000000001</v>
      </c>
      <c r="E2913">
        <v>247.7166666666667</v>
      </c>
      <c r="F2913">
        <v>25.39833333333333</v>
      </c>
    </row>
    <row r="2914" spans="1:6" x14ac:dyDescent="0.25">
      <c r="A2914" s="1">
        <v>3495</v>
      </c>
      <c r="B2914" t="s">
        <v>296</v>
      </c>
      <c r="C2914" t="s">
        <v>465</v>
      </c>
      <c r="D2914">
        <v>20.63666666666667</v>
      </c>
      <c r="E2914">
        <v>357.20333333333332</v>
      </c>
      <c r="F2914">
        <v>28.89</v>
      </c>
    </row>
    <row r="2915" spans="1:6" x14ac:dyDescent="0.25">
      <c r="A2915" s="1">
        <v>3496</v>
      </c>
      <c r="B2915" t="s">
        <v>296</v>
      </c>
      <c r="C2915" t="s">
        <v>466</v>
      </c>
      <c r="D2915">
        <v>22.57833333333333</v>
      </c>
      <c r="E2915">
        <v>397.34666666666658</v>
      </c>
      <c r="F2915">
        <v>34.028333333333343</v>
      </c>
    </row>
    <row r="2916" spans="1:6" x14ac:dyDescent="0.25">
      <c r="A2916" s="1">
        <v>3497</v>
      </c>
      <c r="B2916" t="s">
        <v>296</v>
      </c>
      <c r="C2916" t="s">
        <v>467</v>
      </c>
      <c r="D2916">
        <v>14.35916666666667</v>
      </c>
      <c r="E2916">
        <v>229.43916666666669</v>
      </c>
      <c r="F2916">
        <v>21.213333333333331</v>
      </c>
    </row>
    <row r="2917" spans="1:6" x14ac:dyDescent="0.25">
      <c r="A2917" s="1">
        <v>3498</v>
      </c>
      <c r="B2917" t="s">
        <v>296</v>
      </c>
      <c r="C2917" t="s">
        <v>468</v>
      </c>
      <c r="D2917">
        <v>21.1</v>
      </c>
      <c r="E2917">
        <v>338.13666666666671</v>
      </c>
      <c r="F2917">
        <v>18.885833333333331</v>
      </c>
    </row>
    <row r="2918" spans="1:6" x14ac:dyDescent="0.25">
      <c r="A2918" s="1">
        <v>3499</v>
      </c>
      <c r="B2918" t="s">
        <v>296</v>
      </c>
      <c r="C2918" t="s">
        <v>469</v>
      </c>
      <c r="D2918">
        <v>33.448333333333331</v>
      </c>
      <c r="E2918">
        <v>573.55916666666667</v>
      </c>
      <c r="F2918">
        <v>28.57416666666666</v>
      </c>
    </row>
    <row r="2919" spans="1:6" x14ac:dyDescent="0.25">
      <c r="A2919" s="1">
        <v>3500</v>
      </c>
      <c r="B2919" t="s">
        <v>296</v>
      </c>
      <c r="C2919" t="s">
        <v>470</v>
      </c>
      <c r="D2919">
        <v>19.9925</v>
      </c>
      <c r="E2919">
        <v>340.53750000000002</v>
      </c>
      <c r="F2919">
        <v>22.86000000000001</v>
      </c>
    </row>
    <row r="2920" spans="1:6" x14ac:dyDescent="0.25">
      <c r="A2920" s="1">
        <v>3501</v>
      </c>
      <c r="B2920" t="s">
        <v>296</v>
      </c>
      <c r="C2920" t="s">
        <v>471</v>
      </c>
      <c r="D2920">
        <v>14.74166666666666</v>
      </c>
      <c r="E2920">
        <v>266.63083333333333</v>
      </c>
      <c r="F2920">
        <v>25.27416666666667</v>
      </c>
    </row>
    <row r="2921" spans="1:6" x14ac:dyDescent="0.25">
      <c r="A2921" s="1">
        <v>3502</v>
      </c>
      <c r="B2921" t="s">
        <v>296</v>
      </c>
      <c r="C2921" t="s">
        <v>472</v>
      </c>
      <c r="D2921">
        <v>4.5033333333333339</v>
      </c>
      <c r="E2921">
        <v>113.0533333333333</v>
      </c>
      <c r="F2921">
        <v>20.31166666666666</v>
      </c>
    </row>
    <row r="2922" spans="1:6" x14ac:dyDescent="0.25">
      <c r="A2922" s="1">
        <v>3505</v>
      </c>
      <c r="B2922" t="s">
        <v>297</v>
      </c>
      <c r="C2922" t="s">
        <v>463</v>
      </c>
      <c r="D2922">
        <v>1.9466666666666661</v>
      </c>
      <c r="E2922">
        <v>38.073333333333331</v>
      </c>
      <c r="F2922">
        <v>13.758333333333329</v>
      </c>
    </row>
    <row r="2923" spans="1:6" x14ac:dyDescent="0.25">
      <c r="A2923" s="1">
        <v>3506</v>
      </c>
      <c r="B2923" t="s">
        <v>297</v>
      </c>
      <c r="C2923" t="s">
        <v>464</v>
      </c>
      <c r="D2923">
        <v>11.17583333333334</v>
      </c>
      <c r="E2923">
        <v>182.51666666666671</v>
      </c>
      <c r="F2923">
        <v>18.84333333333333</v>
      </c>
    </row>
    <row r="2924" spans="1:6" x14ac:dyDescent="0.25">
      <c r="A2924" s="1">
        <v>3507</v>
      </c>
      <c r="B2924" t="s">
        <v>297</v>
      </c>
      <c r="C2924" t="s">
        <v>465</v>
      </c>
      <c r="D2924">
        <v>17.491666666666671</v>
      </c>
      <c r="E2924">
        <v>286.38833333333332</v>
      </c>
      <c r="F2924">
        <v>22.759166666666669</v>
      </c>
    </row>
    <row r="2925" spans="1:6" x14ac:dyDescent="0.25">
      <c r="A2925" s="1">
        <v>3508</v>
      </c>
      <c r="B2925" t="s">
        <v>297</v>
      </c>
      <c r="C2925" t="s">
        <v>466</v>
      </c>
      <c r="D2925">
        <v>26.063333333333329</v>
      </c>
      <c r="E2925">
        <v>424.08333333333331</v>
      </c>
      <c r="F2925">
        <v>23.619166666666668</v>
      </c>
    </row>
    <row r="2926" spans="1:6" x14ac:dyDescent="0.25">
      <c r="A2926" s="1">
        <v>3509</v>
      </c>
      <c r="B2926" t="s">
        <v>297</v>
      </c>
      <c r="C2926" t="s">
        <v>467</v>
      </c>
      <c r="D2926">
        <v>36.211666666666673</v>
      </c>
      <c r="E2926">
        <v>619.11916666666673</v>
      </c>
      <c r="F2926">
        <v>33.086666666666673</v>
      </c>
    </row>
    <row r="2927" spans="1:6" x14ac:dyDescent="0.25">
      <c r="A2927" s="1">
        <v>3510</v>
      </c>
      <c r="B2927" t="s">
        <v>297</v>
      </c>
      <c r="C2927" t="s">
        <v>468</v>
      </c>
      <c r="D2927">
        <v>26.482500000000002</v>
      </c>
      <c r="E2927">
        <v>428.315</v>
      </c>
      <c r="F2927">
        <v>25.09</v>
      </c>
    </row>
    <row r="2928" spans="1:6" x14ac:dyDescent="0.25">
      <c r="A2928" s="1">
        <v>3511</v>
      </c>
      <c r="B2928" t="s">
        <v>297</v>
      </c>
      <c r="C2928" t="s">
        <v>469</v>
      </c>
      <c r="D2928">
        <v>28.615833333333331</v>
      </c>
      <c r="E2928">
        <v>468.95499999999993</v>
      </c>
      <c r="F2928">
        <v>25.9175</v>
      </c>
    </row>
    <row r="2929" spans="1:6" x14ac:dyDescent="0.25">
      <c r="A2929" s="1">
        <v>3512</v>
      </c>
      <c r="B2929" t="s">
        <v>297</v>
      </c>
      <c r="C2929" t="s">
        <v>470</v>
      </c>
      <c r="D2929">
        <v>26.19166666666667</v>
      </c>
      <c r="E2929">
        <v>520.69999999999982</v>
      </c>
      <c r="F2929">
        <v>31.660833333333329</v>
      </c>
    </row>
    <row r="2930" spans="1:6" x14ac:dyDescent="0.25">
      <c r="A2930" s="1">
        <v>3513</v>
      </c>
      <c r="B2930" t="s">
        <v>297</v>
      </c>
      <c r="C2930" t="s">
        <v>471</v>
      </c>
      <c r="D2930">
        <v>14.455</v>
      </c>
      <c r="E2930">
        <v>309.69666666666672</v>
      </c>
      <c r="F2930">
        <v>27.736666666666661</v>
      </c>
    </row>
    <row r="2931" spans="1:6" x14ac:dyDescent="0.25">
      <c r="A2931" s="1">
        <v>3514</v>
      </c>
      <c r="B2931" t="s">
        <v>297</v>
      </c>
      <c r="C2931" t="s">
        <v>472</v>
      </c>
      <c r="D2931">
        <v>5.3174999999999999</v>
      </c>
      <c r="E2931">
        <v>87.56</v>
      </c>
      <c r="F2931">
        <v>16.3825</v>
      </c>
    </row>
    <row r="2932" spans="1:6" x14ac:dyDescent="0.25">
      <c r="A2932" s="1">
        <v>3517</v>
      </c>
      <c r="B2932" t="s">
        <v>298</v>
      </c>
      <c r="C2932" t="s">
        <v>463</v>
      </c>
      <c r="D2932">
        <v>6.1924999999999999</v>
      </c>
      <c r="E2932">
        <v>105.9683333333334</v>
      </c>
      <c r="F2932">
        <v>17.4025</v>
      </c>
    </row>
    <row r="2933" spans="1:6" x14ac:dyDescent="0.25">
      <c r="A2933" s="1">
        <v>3518</v>
      </c>
      <c r="B2933" t="s">
        <v>298</v>
      </c>
      <c r="C2933" t="s">
        <v>464</v>
      </c>
      <c r="D2933">
        <v>10.571666666666671</v>
      </c>
      <c r="E2933">
        <v>173.16499999999999</v>
      </c>
      <c r="F2933">
        <v>20.85083333333333</v>
      </c>
    </row>
    <row r="2934" spans="1:6" x14ac:dyDescent="0.25">
      <c r="A2934" s="1">
        <v>3519</v>
      </c>
      <c r="B2934" t="s">
        <v>298</v>
      </c>
      <c r="C2934" t="s">
        <v>465</v>
      </c>
      <c r="D2934">
        <v>15.775</v>
      </c>
      <c r="E2934">
        <v>257.92583333333329</v>
      </c>
      <c r="F2934">
        <v>22.346666666666671</v>
      </c>
    </row>
    <row r="2935" spans="1:6" x14ac:dyDescent="0.25">
      <c r="A2935" s="1">
        <v>3520</v>
      </c>
      <c r="B2935" t="s">
        <v>298</v>
      </c>
      <c r="C2935" t="s">
        <v>466</v>
      </c>
      <c r="D2935">
        <v>13.56416666666667</v>
      </c>
      <c r="E2935">
        <v>218.7208333333333</v>
      </c>
      <c r="F2935">
        <v>16.704999999999998</v>
      </c>
    </row>
    <row r="2936" spans="1:6" x14ac:dyDescent="0.25">
      <c r="A2936" s="1">
        <v>3521</v>
      </c>
      <c r="B2936" t="s">
        <v>298</v>
      </c>
      <c r="C2936" t="s">
        <v>467</v>
      </c>
      <c r="D2936">
        <v>14.59</v>
      </c>
      <c r="E2936">
        <v>229.13416666666669</v>
      </c>
      <c r="F2936">
        <v>17.805833333333339</v>
      </c>
    </row>
    <row r="2937" spans="1:6" x14ac:dyDescent="0.25">
      <c r="A2937" s="1">
        <v>3522</v>
      </c>
      <c r="B2937" t="s">
        <v>298</v>
      </c>
      <c r="C2937" t="s">
        <v>468</v>
      </c>
      <c r="D2937">
        <v>25.22333333333334</v>
      </c>
      <c r="E2937">
        <v>406.49583333333328</v>
      </c>
      <c r="F2937">
        <v>24.64916666666667</v>
      </c>
    </row>
    <row r="2938" spans="1:6" x14ac:dyDescent="0.25">
      <c r="A2938" s="1">
        <v>3523</v>
      </c>
      <c r="B2938" t="s">
        <v>298</v>
      </c>
      <c r="C2938" t="s">
        <v>469</v>
      </c>
      <c r="D2938">
        <v>41.8</v>
      </c>
      <c r="E2938">
        <v>741.73416666666651</v>
      </c>
      <c r="F2938">
        <v>35.943333333333328</v>
      </c>
    </row>
    <row r="2939" spans="1:6" x14ac:dyDescent="0.25">
      <c r="A2939" s="1">
        <v>3524</v>
      </c>
      <c r="B2939" t="s">
        <v>298</v>
      </c>
      <c r="C2939" t="s">
        <v>470</v>
      </c>
      <c r="D2939">
        <v>27.779166666666669</v>
      </c>
      <c r="E2939">
        <v>570.11916666666662</v>
      </c>
      <c r="F2939">
        <v>33.858333333333327</v>
      </c>
    </row>
    <row r="2940" spans="1:6" x14ac:dyDescent="0.25">
      <c r="A2940" s="1">
        <v>3525</v>
      </c>
      <c r="B2940" t="s">
        <v>298</v>
      </c>
      <c r="C2940" t="s">
        <v>471</v>
      </c>
      <c r="D2940">
        <v>10.81833333333334</v>
      </c>
      <c r="E2940">
        <v>171.5983333333333</v>
      </c>
      <c r="F2940">
        <v>19.72750000000001</v>
      </c>
    </row>
    <row r="2941" spans="1:6" x14ac:dyDescent="0.25">
      <c r="A2941" s="1">
        <v>3526</v>
      </c>
      <c r="B2941" t="s">
        <v>298</v>
      </c>
      <c r="C2941" t="s">
        <v>472</v>
      </c>
      <c r="D2941">
        <v>6.5558333333333323</v>
      </c>
      <c r="E2941">
        <v>106.4141666666667</v>
      </c>
      <c r="F2941">
        <v>17.784166666666671</v>
      </c>
    </row>
    <row r="2942" spans="1:6" x14ac:dyDescent="0.25">
      <c r="A2942" s="1">
        <v>3529</v>
      </c>
      <c r="B2942" t="s">
        <v>299</v>
      </c>
      <c r="C2942" t="s">
        <v>463</v>
      </c>
      <c r="D2942">
        <v>6.3133333333333326</v>
      </c>
      <c r="E2942">
        <v>118.3208333333333</v>
      </c>
      <c r="F2942">
        <v>17.644166666666671</v>
      </c>
    </row>
    <row r="2943" spans="1:6" x14ac:dyDescent="0.25">
      <c r="A2943" s="1">
        <v>3530</v>
      </c>
      <c r="B2943" t="s">
        <v>299</v>
      </c>
      <c r="C2943" t="s">
        <v>464</v>
      </c>
      <c r="D2943">
        <v>8.9233333333333338</v>
      </c>
      <c r="E2943">
        <v>157.77500000000001</v>
      </c>
      <c r="F2943">
        <v>21.561666666666671</v>
      </c>
    </row>
    <row r="2944" spans="1:6" x14ac:dyDescent="0.25">
      <c r="A2944" s="1">
        <v>3531</v>
      </c>
      <c r="B2944" t="s">
        <v>299</v>
      </c>
      <c r="C2944" t="s">
        <v>465</v>
      </c>
      <c r="D2944">
        <v>27.939166666666669</v>
      </c>
      <c r="E2944">
        <v>496.4375</v>
      </c>
      <c r="F2944">
        <v>30.459166666666661</v>
      </c>
    </row>
    <row r="2945" spans="1:6" x14ac:dyDescent="0.25">
      <c r="A2945" s="1">
        <v>3532</v>
      </c>
      <c r="B2945" t="s">
        <v>299</v>
      </c>
      <c r="C2945" t="s">
        <v>466</v>
      </c>
      <c r="D2945">
        <v>27.31333333333334</v>
      </c>
      <c r="E2945">
        <v>487.54416666666663</v>
      </c>
      <c r="F2945">
        <v>38.704166666666673</v>
      </c>
    </row>
    <row r="2946" spans="1:6" x14ac:dyDescent="0.25">
      <c r="A2946" s="1">
        <v>3533</v>
      </c>
      <c r="B2946" t="s">
        <v>299</v>
      </c>
      <c r="C2946" t="s">
        <v>467</v>
      </c>
      <c r="D2946">
        <v>23.57416666666667</v>
      </c>
      <c r="E2946">
        <v>395.29</v>
      </c>
      <c r="F2946">
        <v>33.51</v>
      </c>
    </row>
    <row r="2947" spans="1:6" x14ac:dyDescent="0.25">
      <c r="A2947" s="1">
        <v>3534</v>
      </c>
      <c r="B2947" t="s">
        <v>299</v>
      </c>
      <c r="C2947" t="s">
        <v>468</v>
      </c>
      <c r="D2947">
        <v>18.92583333333333</v>
      </c>
      <c r="E2947">
        <v>305.61083333333329</v>
      </c>
      <c r="F2947">
        <v>28.945</v>
      </c>
    </row>
    <row r="2948" spans="1:6" x14ac:dyDescent="0.25">
      <c r="A2948" s="1">
        <v>3535</v>
      </c>
      <c r="B2948" t="s">
        <v>299</v>
      </c>
      <c r="C2948" t="s">
        <v>469</v>
      </c>
      <c r="D2948">
        <v>5.0016666666666669</v>
      </c>
      <c r="E2948">
        <v>82.787499999999994</v>
      </c>
      <c r="F2948">
        <v>17.87416666666666</v>
      </c>
    </row>
    <row r="2949" spans="1:6" x14ac:dyDescent="0.25">
      <c r="A2949" s="1">
        <v>3536</v>
      </c>
      <c r="B2949" t="s">
        <v>299</v>
      </c>
      <c r="C2949" t="s">
        <v>470</v>
      </c>
      <c r="D2949">
        <v>4.0724999999999998</v>
      </c>
      <c r="E2949">
        <v>73.86</v>
      </c>
      <c r="F2949">
        <v>14.811666666666669</v>
      </c>
    </row>
    <row r="2950" spans="1:6" x14ac:dyDescent="0.25">
      <c r="A2950" s="1">
        <v>3537</v>
      </c>
      <c r="B2950" t="s">
        <v>299</v>
      </c>
      <c r="C2950" t="s">
        <v>471</v>
      </c>
      <c r="D2950">
        <v>4.3383333333333338</v>
      </c>
      <c r="E2950">
        <v>77.308333333333337</v>
      </c>
      <c r="F2950">
        <v>13.293333333333329</v>
      </c>
    </row>
    <row r="2951" spans="1:6" x14ac:dyDescent="0.25">
      <c r="A2951" s="1">
        <v>3538</v>
      </c>
      <c r="B2951" t="s">
        <v>299</v>
      </c>
      <c r="C2951" t="s">
        <v>472</v>
      </c>
      <c r="D2951">
        <v>5.9716666666666676</v>
      </c>
      <c r="E2951">
        <v>102.14</v>
      </c>
      <c r="F2951">
        <v>15.625</v>
      </c>
    </row>
    <row r="2952" spans="1:6" x14ac:dyDescent="0.25">
      <c r="A2952" s="1">
        <v>3541</v>
      </c>
      <c r="B2952" t="s">
        <v>300</v>
      </c>
      <c r="C2952" t="s">
        <v>463</v>
      </c>
      <c r="D2952">
        <v>10.481666666666669</v>
      </c>
      <c r="E2952">
        <v>182.36916666666659</v>
      </c>
      <c r="F2952">
        <v>20.08583333333333</v>
      </c>
    </row>
    <row r="2953" spans="1:6" x14ac:dyDescent="0.25">
      <c r="A2953" s="1">
        <v>3542</v>
      </c>
      <c r="B2953" t="s">
        <v>300</v>
      </c>
      <c r="C2953" t="s">
        <v>464</v>
      </c>
      <c r="D2953">
        <v>13.07833333333333</v>
      </c>
      <c r="E2953">
        <v>219.1783333333334</v>
      </c>
      <c r="F2953">
        <v>22.249166666666671</v>
      </c>
    </row>
    <row r="2954" spans="1:6" x14ac:dyDescent="0.25">
      <c r="A2954" s="1">
        <v>3543</v>
      </c>
      <c r="B2954" t="s">
        <v>300</v>
      </c>
      <c r="C2954" t="s">
        <v>465</v>
      </c>
      <c r="D2954">
        <v>19.99916666666666</v>
      </c>
      <c r="E2954">
        <v>329.06166666666672</v>
      </c>
      <c r="F2954">
        <v>26.76583333333333</v>
      </c>
    </row>
    <row r="2955" spans="1:6" x14ac:dyDescent="0.25">
      <c r="A2955" s="1">
        <v>3544</v>
      </c>
      <c r="B2955" t="s">
        <v>300</v>
      </c>
      <c r="C2955" t="s">
        <v>466</v>
      </c>
      <c r="D2955">
        <v>22.97750000000001</v>
      </c>
      <c r="E2955">
        <v>378.35416666666669</v>
      </c>
      <c r="F2955">
        <v>29.176666666666669</v>
      </c>
    </row>
    <row r="2956" spans="1:6" x14ac:dyDescent="0.25">
      <c r="A2956" s="1">
        <v>3545</v>
      </c>
      <c r="B2956" t="s">
        <v>300</v>
      </c>
      <c r="C2956" t="s">
        <v>467</v>
      </c>
      <c r="D2956">
        <v>31.07083333333334</v>
      </c>
      <c r="E2956">
        <v>521.85500000000002</v>
      </c>
      <c r="F2956">
        <v>34.110833333333332</v>
      </c>
    </row>
    <row r="2957" spans="1:6" x14ac:dyDescent="0.25">
      <c r="A2957" s="1">
        <v>3546</v>
      </c>
      <c r="B2957" t="s">
        <v>300</v>
      </c>
      <c r="C2957" t="s">
        <v>468</v>
      </c>
      <c r="D2957">
        <v>43.354166666666657</v>
      </c>
      <c r="E2957">
        <v>740.39249999999981</v>
      </c>
      <c r="F2957">
        <v>36.743333333333332</v>
      </c>
    </row>
    <row r="2958" spans="1:6" x14ac:dyDescent="0.25">
      <c r="A2958" s="1">
        <v>3547</v>
      </c>
      <c r="B2958" t="s">
        <v>300</v>
      </c>
      <c r="C2958" t="s">
        <v>469</v>
      </c>
      <c r="D2958">
        <v>23.615833333333331</v>
      </c>
      <c r="E2958">
        <v>393.7908333333333</v>
      </c>
      <c r="F2958">
        <v>28.9575</v>
      </c>
    </row>
    <row r="2959" spans="1:6" x14ac:dyDescent="0.25">
      <c r="A2959" s="1">
        <v>3548</v>
      </c>
      <c r="B2959" t="s">
        <v>300</v>
      </c>
      <c r="C2959" t="s">
        <v>470</v>
      </c>
      <c r="D2959">
        <v>17.740833333333331</v>
      </c>
      <c r="E2959">
        <v>296.32333333333332</v>
      </c>
      <c r="F2959">
        <v>24.96083333333333</v>
      </c>
    </row>
    <row r="2960" spans="1:6" x14ac:dyDescent="0.25">
      <c r="A2960" s="1">
        <v>3549</v>
      </c>
      <c r="B2960" t="s">
        <v>300</v>
      </c>
      <c r="C2960" t="s">
        <v>471</v>
      </c>
      <c r="D2960">
        <v>11.323333333333331</v>
      </c>
      <c r="E2960">
        <v>180.83333333333329</v>
      </c>
      <c r="F2960">
        <v>23.58</v>
      </c>
    </row>
    <row r="2961" spans="1:6" x14ac:dyDescent="0.25">
      <c r="A2961" s="1">
        <v>3550</v>
      </c>
      <c r="B2961" t="s">
        <v>300</v>
      </c>
      <c r="C2961" t="s">
        <v>472</v>
      </c>
      <c r="D2961">
        <v>7.1533333333333324</v>
      </c>
      <c r="E2961">
        <v>117.2683333333333</v>
      </c>
      <c r="F2961">
        <v>21.805833333333329</v>
      </c>
    </row>
    <row r="2962" spans="1:6" x14ac:dyDescent="0.25">
      <c r="A2962" s="1">
        <v>3553</v>
      </c>
      <c r="B2962" t="s">
        <v>301</v>
      </c>
      <c r="C2962" t="s">
        <v>463</v>
      </c>
      <c r="D2962">
        <v>8.2341666666666669</v>
      </c>
      <c r="E2962">
        <v>145.22749999999999</v>
      </c>
      <c r="F2962">
        <v>18.450833333333328</v>
      </c>
    </row>
    <row r="2963" spans="1:6" x14ac:dyDescent="0.25">
      <c r="A2963" s="1">
        <v>3554</v>
      </c>
      <c r="B2963" t="s">
        <v>301</v>
      </c>
      <c r="C2963" t="s">
        <v>464</v>
      </c>
      <c r="D2963">
        <v>25.434999999999999</v>
      </c>
      <c r="E2963">
        <v>482.01416666666671</v>
      </c>
      <c r="F2963">
        <v>34.283333333333331</v>
      </c>
    </row>
    <row r="2964" spans="1:6" x14ac:dyDescent="0.25">
      <c r="A2964" s="1">
        <v>3555</v>
      </c>
      <c r="B2964" t="s">
        <v>301</v>
      </c>
      <c r="C2964" t="s">
        <v>465</v>
      </c>
      <c r="D2964">
        <v>26.986666666666672</v>
      </c>
      <c r="E2964">
        <v>490.19083333333327</v>
      </c>
      <c r="F2964">
        <v>35.059166666666663</v>
      </c>
    </row>
    <row r="2965" spans="1:6" x14ac:dyDescent="0.25">
      <c r="A2965" s="1">
        <v>3556</v>
      </c>
      <c r="B2965" t="s">
        <v>301</v>
      </c>
      <c r="C2965" t="s">
        <v>466</v>
      </c>
      <c r="D2965">
        <v>25.716666666666669</v>
      </c>
      <c r="E2965">
        <v>459.16083333333341</v>
      </c>
      <c r="F2965">
        <v>33.722499999999997</v>
      </c>
    </row>
    <row r="2966" spans="1:6" x14ac:dyDescent="0.25">
      <c r="A2966" s="1">
        <v>3557</v>
      </c>
      <c r="B2966" t="s">
        <v>301</v>
      </c>
      <c r="C2966" t="s">
        <v>467</v>
      </c>
      <c r="D2966">
        <v>41.262500000000003</v>
      </c>
      <c r="E2966">
        <v>735.29833333333329</v>
      </c>
      <c r="F2966">
        <v>36.395833333333329</v>
      </c>
    </row>
    <row r="2967" spans="1:6" x14ac:dyDescent="0.25">
      <c r="A2967" s="1">
        <v>3558</v>
      </c>
      <c r="B2967" t="s">
        <v>301</v>
      </c>
      <c r="C2967" t="s">
        <v>468</v>
      </c>
      <c r="D2967">
        <v>48.451666666666661</v>
      </c>
      <c r="E2967">
        <v>870.90750000000014</v>
      </c>
      <c r="F2967">
        <v>44.348333333333343</v>
      </c>
    </row>
    <row r="2968" spans="1:6" x14ac:dyDescent="0.25">
      <c r="A2968" s="1">
        <v>3559</v>
      </c>
      <c r="B2968" t="s">
        <v>301</v>
      </c>
      <c r="C2968" t="s">
        <v>469</v>
      </c>
      <c r="D2968">
        <v>32.69</v>
      </c>
      <c r="E2968">
        <v>594.90499999999997</v>
      </c>
      <c r="F2968">
        <v>34.162499999999987</v>
      </c>
    </row>
    <row r="2969" spans="1:6" x14ac:dyDescent="0.25">
      <c r="A2969" s="1">
        <v>3560</v>
      </c>
      <c r="B2969" t="s">
        <v>301</v>
      </c>
      <c r="C2969" t="s">
        <v>470</v>
      </c>
      <c r="D2969">
        <v>18.28166666666667</v>
      </c>
      <c r="E2969">
        <v>318.87333333333328</v>
      </c>
      <c r="F2969">
        <v>32.701666666666668</v>
      </c>
    </row>
    <row r="2970" spans="1:6" x14ac:dyDescent="0.25">
      <c r="A2970" s="1">
        <v>3561</v>
      </c>
      <c r="B2970" t="s">
        <v>301</v>
      </c>
      <c r="C2970" t="s">
        <v>471</v>
      </c>
      <c r="D2970">
        <v>6.1224999999999996</v>
      </c>
      <c r="E2970">
        <v>101.07</v>
      </c>
      <c r="F2970">
        <v>22.1675</v>
      </c>
    </row>
    <row r="2971" spans="1:6" x14ac:dyDescent="0.25">
      <c r="A2971" s="1">
        <v>3562</v>
      </c>
      <c r="B2971" t="s">
        <v>301</v>
      </c>
      <c r="C2971" t="s">
        <v>472</v>
      </c>
      <c r="D2971">
        <v>2.7149999999999999</v>
      </c>
      <c r="E2971">
        <v>53.042499999999997</v>
      </c>
      <c r="F2971">
        <v>15.309166666666661</v>
      </c>
    </row>
    <row r="2972" spans="1:6" x14ac:dyDescent="0.25">
      <c r="A2972" s="1">
        <v>3565</v>
      </c>
      <c r="B2972" t="s">
        <v>302</v>
      </c>
      <c r="C2972" t="s">
        <v>463</v>
      </c>
      <c r="D2972">
        <v>2.8141666666666669</v>
      </c>
      <c r="E2972">
        <v>54.182500000000012</v>
      </c>
      <c r="F2972">
        <v>15.741666666666671</v>
      </c>
    </row>
    <row r="2973" spans="1:6" x14ac:dyDescent="0.25">
      <c r="A2973" s="1">
        <v>3566</v>
      </c>
      <c r="B2973" t="s">
        <v>302</v>
      </c>
      <c r="C2973" t="s">
        <v>464</v>
      </c>
      <c r="D2973">
        <v>5.5549999999999997</v>
      </c>
      <c r="E2973">
        <v>96.405000000000015</v>
      </c>
      <c r="F2973">
        <v>18.008333333333329</v>
      </c>
    </row>
    <row r="2974" spans="1:6" x14ac:dyDescent="0.25">
      <c r="A2974" s="1">
        <v>3567</v>
      </c>
      <c r="B2974" t="s">
        <v>302</v>
      </c>
      <c r="C2974" t="s">
        <v>465</v>
      </c>
      <c r="D2974">
        <v>15.397500000000001</v>
      </c>
      <c r="E2974">
        <v>248.0958333333333</v>
      </c>
      <c r="F2974">
        <v>23.69250000000001</v>
      </c>
    </row>
    <row r="2975" spans="1:6" x14ac:dyDescent="0.25">
      <c r="A2975" s="1">
        <v>3568</v>
      </c>
      <c r="B2975" t="s">
        <v>302</v>
      </c>
      <c r="C2975" t="s">
        <v>466</v>
      </c>
      <c r="D2975">
        <v>23.285</v>
      </c>
      <c r="E2975">
        <v>375.77666666666659</v>
      </c>
      <c r="F2975">
        <v>27.680833333333329</v>
      </c>
    </row>
    <row r="2976" spans="1:6" x14ac:dyDescent="0.25">
      <c r="A2976" s="1">
        <v>3569</v>
      </c>
      <c r="B2976" t="s">
        <v>302</v>
      </c>
      <c r="C2976" t="s">
        <v>467</v>
      </c>
      <c r="D2976">
        <v>27.67250000000001</v>
      </c>
      <c r="E2976">
        <v>452.9708333333333</v>
      </c>
      <c r="F2976">
        <v>32.391666666666673</v>
      </c>
    </row>
    <row r="2977" spans="1:6" x14ac:dyDescent="0.25">
      <c r="A2977" s="1">
        <v>3570</v>
      </c>
      <c r="B2977" t="s">
        <v>302</v>
      </c>
      <c r="C2977" t="s">
        <v>468</v>
      </c>
      <c r="D2977">
        <v>38.061666666666653</v>
      </c>
      <c r="E2977">
        <v>653.35833333333323</v>
      </c>
      <c r="F2977">
        <v>39.526666666666671</v>
      </c>
    </row>
    <row r="2978" spans="1:6" x14ac:dyDescent="0.25">
      <c r="A2978" s="1">
        <v>3571</v>
      </c>
      <c r="B2978" t="s">
        <v>302</v>
      </c>
      <c r="C2978" t="s">
        <v>469</v>
      </c>
      <c r="D2978">
        <v>33.665833333333332</v>
      </c>
      <c r="E2978">
        <v>573.61916666666673</v>
      </c>
      <c r="F2978">
        <v>37.090000000000003</v>
      </c>
    </row>
    <row r="2979" spans="1:6" x14ac:dyDescent="0.25">
      <c r="A2979" s="1">
        <v>3572</v>
      </c>
      <c r="B2979" t="s">
        <v>302</v>
      </c>
      <c r="C2979" t="s">
        <v>470</v>
      </c>
      <c r="D2979">
        <v>26.395833333333329</v>
      </c>
      <c r="E2979">
        <v>529.52750000000003</v>
      </c>
      <c r="F2979">
        <v>37.86</v>
      </c>
    </row>
    <row r="2980" spans="1:6" x14ac:dyDescent="0.25">
      <c r="A2980" s="1">
        <v>3573</v>
      </c>
      <c r="B2980" t="s">
        <v>302</v>
      </c>
      <c r="C2980" t="s">
        <v>471</v>
      </c>
      <c r="D2980">
        <v>14.61333333333333</v>
      </c>
      <c r="E2980">
        <v>286.52499999999998</v>
      </c>
      <c r="F2980">
        <v>27.23416666666667</v>
      </c>
    </row>
    <row r="2981" spans="1:6" x14ac:dyDescent="0.25">
      <c r="A2981" s="1">
        <v>3574</v>
      </c>
      <c r="B2981" t="s">
        <v>302</v>
      </c>
      <c r="C2981" t="s">
        <v>472</v>
      </c>
      <c r="D2981">
        <v>8.4391666666666669</v>
      </c>
      <c r="E2981">
        <v>166.44583333333341</v>
      </c>
      <c r="F2981">
        <v>24.39916666666667</v>
      </c>
    </row>
    <row r="2982" spans="1:6" x14ac:dyDescent="0.25">
      <c r="A2982" s="1">
        <v>3577</v>
      </c>
      <c r="B2982" t="s">
        <v>303</v>
      </c>
      <c r="C2982" t="s">
        <v>463</v>
      </c>
      <c r="D2982">
        <v>3.6825000000000001</v>
      </c>
      <c r="E2982">
        <v>67.923333333333332</v>
      </c>
      <c r="F2982">
        <v>12.12166666666667</v>
      </c>
    </row>
    <row r="2983" spans="1:6" x14ac:dyDescent="0.25">
      <c r="A2983" s="1">
        <v>3578</v>
      </c>
      <c r="B2983" t="s">
        <v>303</v>
      </c>
      <c r="C2983" t="s">
        <v>464</v>
      </c>
      <c r="D2983">
        <v>5.0724999999999989</v>
      </c>
      <c r="E2983">
        <v>88.254166666666663</v>
      </c>
      <c r="F2983">
        <v>13.184166666666661</v>
      </c>
    </row>
    <row r="2984" spans="1:6" x14ac:dyDescent="0.25">
      <c r="A2984" s="1">
        <v>3579</v>
      </c>
      <c r="B2984" t="s">
        <v>303</v>
      </c>
      <c r="C2984" t="s">
        <v>465</v>
      </c>
      <c r="D2984">
        <v>9.9674999999999994</v>
      </c>
      <c r="E2984">
        <v>166.01083333333341</v>
      </c>
      <c r="F2984">
        <v>15.4375</v>
      </c>
    </row>
    <row r="2985" spans="1:6" x14ac:dyDescent="0.25">
      <c r="A2985" s="1">
        <v>3580</v>
      </c>
      <c r="B2985" t="s">
        <v>303</v>
      </c>
      <c r="C2985" t="s">
        <v>466</v>
      </c>
      <c r="D2985">
        <v>11.67</v>
      </c>
      <c r="E2985">
        <v>192.2883333333333</v>
      </c>
      <c r="F2985">
        <v>16.763333333333328</v>
      </c>
    </row>
    <row r="2986" spans="1:6" x14ac:dyDescent="0.25">
      <c r="A2986" s="1">
        <v>3581</v>
      </c>
      <c r="B2986" t="s">
        <v>303</v>
      </c>
      <c r="C2986" t="s">
        <v>467</v>
      </c>
      <c r="D2986">
        <v>13.96</v>
      </c>
      <c r="E2986">
        <v>228.97749999999999</v>
      </c>
      <c r="F2986">
        <v>18.380833333333332</v>
      </c>
    </row>
    <row r="2987" spans="1:6" x14ac:dyDescent="0.25">
      <c r="A2987" s="1">
        <v>3582</v>
      </c>
      <c r="B2987" t="s">
        <v>303</v>
      </c>
      <c r="C2987" t="s">
        <v>468</v>
      </c>
      <c r="D2987">
        <v>20.895833333333329</v>
      </c>
      <c r="E2987">
        <v>337.07666666666671</v>
      </c>
      <c r="F2987">
        <v>23.720833333333331</v>
      </c>
    </row>
    <row r="2988" spans="1:6" x14ac:dyDescent="0.25">
      <c r="A2988" s="1">
        <v>3583</v>
      </c>
      <c r="B2988" t="s">
        <v>303</v>
      </c>
      <c r="C2988" t="s">
        <v>469</v>
      </c>
      <c r="D2988">
        <v>14.124166666666669</v>
      </c>
      <c r="E2988">
        <v>229.3858333333333</v>
      </c>
      <c r="F2988">
        <v>17.910833333333329</v>
      </c>
    </row>
    <row r="2989" spans="1:6" x14ac:dyDescent="0.25">
      <c r="A2989" s="1">
        <v>3584</v>
      </c>
      <c r="B2989" t="s">
        <v>303</v>
      </c>
      <c r="C2989" t="s">
        <v>470</v>
      </c>
      <c r="D2989">
        <v>6.2149999999999999</v>
      </c>
      <c r="E2989">
        <v>106.5533333333333</v>
      </c>
      <c r="F2989">
        <v>12.3</v>
      </c>
    </row>
    <row r="2990" spans="1:6" x14ac:dyDescent="0.25">
      <c r="A2990" s="1">
        <v>3585</v>
      </c>
      <c r="B2990" t="s">
        <v>303</v>
      </c>
      <c r="C2990" t="s">
        <v>471</v>
      </c>
      <c r="D2990">
        <v>7.5824999999999996</v>
      </c>
      <c r="E2990">
        <v>125.6491666666667</v>
      </c>
      <c r="F2990">
        <v>16.10083333333333</v>
      </c>
    </row>
    <row r="2991" spans="1:6" x14ac:dyDescent="0.25">
      <c r="A2991" s="1">
        <v>3586</v>
      </c>
      <c r="B2991" t="s">
        <v>303</v>
      </c>
      <c r="C2991" t="s">
        <v>472</v>
      </c>
      <c r="D2991">
        <v>8.5425000000000004</v>
      </c>
      <c r="E2991">
        <v>139.21333333333331</v>
      </c>
      <c r="F2991">
        <v>17.63</v>
      </c>
    </row>
    <row r="2992" spans="1:6" x14ac:dyDescent="0.25">
      <c r="A2992" s="1">
        <v>3589</v>
      </c>
      <c r="B2992" t="s">
        <v>304</v>
      </c>
      <c r="C2992" t="s">
        <v>463</v>
      </c>
      <c r="D2992">
        <v>6.1308333333333316</v>
      </c>
      <c r="E2992">
        <v>102.9758333333333</v>
      </c>
      <c r="F2992">
        <v>16.715</v>
      </c>
    </row>
    <row r="2993" spans="1:6" x14ac:dyDescent="0.25">
      <c r="A2993" s="1">
        <v>3590</v>
      </c>
      <c r="B2993" t="s">
        <v>304</v>
      </c>
      <c r="C2993" t="s">
        <v>464</v>
      </c>
      <c r="D2993">
        <v>12.270833333333339</v>
      </c>
      <c r="E2993">
        <v>199.77416666666659</v>
      </c>
      <c r="F2993">
        <v>21.85166666666667</v>
      </c>
    </row>
    <row r="2994" spans="1:6" x14ac:dyDescent="0.25">
      <c r="A2994" s="1">
        <v>3591</v>
      </c>
      <c r="B2994" t="s">
        <v>304</v>
      </c>
      <c r="C2994" t="s">
        <v>465</v>
      </c>
      <c r="D2994">
        <v>20.665833333333332</v>
      </c>
      <c r="E2994">
        <v>356.6225</v>
      </c>
      <c r="F2994">
        <v>28.465</v>
      </c>
    </row>
    <row r="2995" spans="1:6" x14ac:dyDescent="0.25">
      <c r="A2995" s="1">
        <v>3592</v>
      </c>
      <c r="B2995" t="s">
        <v>304</v>
      </c>
      <c r="C2995" t="s">
        <v>466</v>
      </c>
      <c r="D2995">
        <v>30.516666666666669</v>
      </c>
      <c r="E2995">
        <v>533.4325</v>
      </c>
      <c r="F2995">
        <v>35.74</v>
      </c>
    </row>
    <row r="2996" spans="1:6" x14ac:dyDescent="0.25">
      <c r="A2996" s="1">
        <v>3593</v>
      </c>
      <c r="B2996" t="s">
        <v>304</v>
      </c>
      <c r="C2996" t="s">
        <v>467</v>
      </c>
      <c r="D2996">
        <v>46.8</v>
      </c>
      <c r="E2996">
        <v>844.06166666666661</v>
      </c>
      <c r="F2996">
        <v>42.389166666666668</v>
      </c>
    </row>
    <row r="2997" spans="1:6" x14ac:dyDescent="0.25">
      <c r="A2997" s="1">
        <v>3594</v>
      </c>
      <c r="B2997" t="s">
        <v>304</v>
      </c>
      <c r="C2997" t="s">
        <v>468</v>
      </c>
      <c r="D2997">
        <v>52.250833333333333</v>
      </c>
      <c r="E2997">
        <v>905.82833333333349</v>
      </c>
      <c r="F2997">
        <v>41.1</v>
      </c>
    </row>
    <row r="2998" spans="1:6" x14ac:dyDescent="0.25">
      <c r="A2998" s="1">
        <v>3595</v>
      </c>
      <c r="B2998" t="s">
        <v>304</v>
      </c>
      <c r="C2998" t="s">
        <v>469</v>
      </c>
      <c r="D2998">
        <v>29.893333333333331</v>
      </c>
      <c r="E2998">
        <v>519.44083333333333</v>
      </c>
      <c r="F2998">
        <v>31.97</v>
      </c>
    </row>
    <row r="2999" spans="1:6" x14ac:dyDescent="0.25">
      <c r="A2999" s="1">
        <v>3596</v>
      </c>
      <c r="B2999" t="s">
        <v>304</v>
      </c>
      <c r="C2999" t="s">
        <v>470</v>
      </c>
      <c r="D2999">
        <v>29.717500000000001</v>
      </c>
      <c r="E2999">
        <v>653.71833333333325</v>
      </c>
      <c r="F2999">
        <v>38.533333333333331</v>
      </c>
    </row>
    <row r="3000" spans="1:6" x14ac:dyDescent="0.25">
      <c r="A3000" s="1">
        <v>3597</v>
      </c>
      <c r="B3000" t="s">
        <v>304</v>
      </c>
      <c r="C3000" t="s">
        <v>471</v>
      </c>
      <c r="D3000">
        <v>13.570833333333329</v>
      </c>
      <c r="E3000">
        <v>375.17416666666668</v>
      </c>
      <c r="F3000">
        <v>28.78833333333333</v>
      </c>
    </row>
    <row r="3001" spans="1:6" x14ac:dyDescent="0.25">
      <c r="A3001" s="1">
        <v>3598</v>
      </c>
      <c r="B3001" t="s">
        <v>304</v>
      </c>
      <c r="C3001" t="s">
        <v>472</v>
      </c>
      <c r="D3001">
        <v>6.3949999999999996</v>
      </c>
      <c r="E3001">
        <v>173.3991666666667</v>
      </c>
      <c r="F3001">
        <v>21.20333333333333</v>
      </c>
    </row>
    <row r="3002" spans="1:6" x14ac:dyDescent="0.25">
      <c r="A3002" s="1">
        <v>3601</v>
      </c>
      <c r="B3002" t="s">
        <v>305</v>
      </c>
      <c r="C3002" t="s">
        <v>463</v>
      </c>
      <c r="D3002">
        <v>9.8483333333333345</v>
      </c>
      <c r="E3002">
        <v>210.035</v>
      </c>
      <c r="F3002">
        <v>18.654166666666669</v>
      </c>
    </row>
    <row r="3003" spans="1:6" x14ac:dyDescent="0.25">
      <c r="A3003" s="1">
        <v>3602</v>
      </c>
      <c r="B3003" t="s">
        <v>305</v>
      </c>
      <c r="C3003" t="s">
        <v>464</v>
      </c>
      <c r="D3003">
        <v>21.998333333333331</v>
      </c>
      <c r="E3003">
        <v>444.05500000000018</v>
      </c>
      <c r="F3003">
        <v>32.918333333333329</v>
      </c>
    </row>
    <row r="3004" spans="1:6" x14ac:dyDescent="0.25">
      <c r="A3004" s="1">
        <v>3603</v>
      </c>
      <c r="B3004" t="s">
        <v>305</v>
      </c>
      <c r="C3004" t="s">
        <v>465</v>
      </c>
      <c r="D3004">
        <v>22.10916666666667</v>
      </c>
      <c r="E3004">
        <v>400.42583333333329</v>
      </c>
      <c r="F3004">
        <v>34.463333333333331</v>
      </c>
    </row>
    <row r="3005" spans="1:6" x14ac:dyDescent="0.25">
      <c r="A3005" s="1">
        <v>3604</v>
      </c>
      <c r="B3005" t="s">
        <v>305</v>
      </c>
      <c r="C3005" t="s">
        <v>466</v>
      </c>
      <c r="D3005">
        <v>20.642499999999998</v>
      </c>
      <c r="E3005">
        <v>341.41666666666669</v>
      </c>
      <c r="F3005">
        <v>29.94166666666667</v>
      </c>
    </row>
    <row r="3006" spans="1:6" x14ac:dyDescent="0.25">
      <c r="A3006" s="1">
        <v>3605</v>
      </c>
      <c r="B3006" t="s">
        <v>305</v>
      </c>
      <c r="C3006" t="s">
        <v>467</v>
      </c>
      <c r="D3006">
        <v>22.985833333333328</v>
      </c>
      <c r="E3006">
        <v>386.12000000000012</v>
      </c>
      <c r="F3006">
        <v>30.848333333333329</v>
      </c>
    </row>
    <row r="3007" spans="1:6" x14ac:dyDescent="0.25">
      <c r="A3007" s="1">
        <v>3606</v>
      </c>
      <c r="B3007" t="s">
        <v>305</v>
      </c>
      <c r="C3007" t="s">
        <v>468</v>
      </c>
      <c r="D3007">
        <v>17.956666666666671</v>
      </c>
      <c r="E3007">
        <v>293.08499999999998</v>
      </c>
      <c r="F3007">
        <v>30.16416666666667</v>
      </c>
    </row>
    <row r="3008" spans="1:6" x14ac:dyDescent="0.25">
      <c r="A3008" s="1">
        <v>3607</v>
      </c>
      <c r="B3008" t="s">
        <v>305</v>
      </c>
      <c r="C3008" t="s">
        <v>469</v>
      </c>
      <c r="D3008">
        <v>17.30916666666667</v>
      </c>
      <c r="E3008">
        <v>282.60250000000002</v>
      </c>
      <c r="F3008">
        <v>30.200833333333328</v>
      </c>
    </row>
    <row r="3009" spans="1:6" x14ac:dyDescent="0.25">
      <c r="A3009" s="1">
        <v>3608</v>
      </c>
      <c r="B3009" t="s">
        <v>305</v>
      </c>
      <c r="C3009" t="s">
        <v>470</v>
      </c>
      <c r="D3009">
        <v>7.2066666666666661</v>
      </c>
      <c r="E3009">
        <v>118.925</v>
      </c>
      <c r="F3009">
        <v>20.2425</v>
      </c>
    </row>
    <row r="3010" spans="1:6" x14ac:dyDescent="0.25">
      <c r="A3010" s="1">
        <v>3609</v>
      </c>
      <c r="B3010" t="s">
        <v>305</v>
      </c>
      <c r="C3010" t="s">
        <v>471</v>
      </c>
      <c r="D3010">
        <v>7.8833333333333329</v>
      </c>
      <c r="E3010">
        <v>129.75333333333339</v>
      </c>
      <c r="F3010">
        <v>18.083333333333329</v>
      </c>
    </row>
    <row r="3011" spans="1:6" x14ac:dyDescent="0.25">
      <c r="A3011" s="1">
        <v>3610</v>
      </c>
      <c r="B3011" t="s">
        <v>305</v>
      </c>
      <c r="C3011" t="s">
        <v>472</v>
      </c>
      <c r="D3011">
        <v>5.4349999999999996</v>
      </c>
      <c r="E3011">
        <v>84.234166666666667</v>
      </c>
      <c r="F3011">
        <v>17.456666666666671</v>
      </c>
    </row>
    <row r="3012" spans="1:6" x14ac:dyDescent="0.25">
      <c r="A3012" s="1">
        <v>3613</v>
      </c>
      <c r="B3012" t="s">
        <v>306</v>
      </c>
      <c r="C3012" t="s">
        <v>463</v>
      </c>
      <c r="D3012">
        <v>4.5508333333333333</v>
      </c>
      <c r="E3012">
        <v>78.912500000000023</v>
      </c>
      <c r="F3012">
        <v>15.941666666666659</v>
      </c>
    </row>
    <row r="3013" spans="1:6" x14ac:dyDescent="0.25">
      <c r="A3013" s="1">
        <v>3614</v>
      </c>
      <c r="B3013" t="s">
        <v>306</v>
      </c>
      <c r="C3013" t="s">
        <v>464</v>
      </c>
      <c r="D3013">
        <v>12.219166666666659</v>
      </c>
      <c r="E3013">
        <v>205.6525</v>
      </c>
      <c r="F3013">
        <v>22.70333333333333</v>
      </c>
    </row>
    <row r="3014" spans="1:6" x14ac:dyDescent="0.25">
      <c r="A3014" s="1">
        <v>3615</v>
      </c>
      <c r="B3014" t="s">
        <v>306</v>
      </c>
      <c r="C3014" t="s">
        <v>465</v>
      </c>
      <c r="D3014">
        <v>28.971666666666671</v>
      </c>
      <c r="E3014">
        <v>497.09666666666658</v>
      </c>
      <c r="F3014">
        <v>30.349166666666669</v>
      </c>
    </row>
    <row r="3015" spans="1:6" x14ac:dyDescent="0.25">
      <c r="A3015" s="1">
        <v>3616</v>
      </c>
      <c r="B3015" t="s">
        <v>306</v>
      </c>
      <c r="C3015" t="s">
        <v>466</v>
      </c>
      <c r="D3015">
        <v>24.697499999999991</v>
      </c>
      <c r="E3015">
        <v>404.63083333333333</v>
      </c>
      <c r="F3015">
        <v>24.1</v>
      </c>
    </row>
    <row r="3016" spans="1:6" x14ac:dyDescent="0.25">
      <c r="A3016" s="1">
        <v>3617</v>
      </c>
      <c r="B3016" t="s">
        <v>306</v>
      </c>
      <c r="C3016" t="s">
        <v>467</v>
      </c>
      <c r="D3016">
        <v>36.615000000000002</v>
      </c>
      <c r="E3016">
        <v>624.40666666666664</v>
      </c>
      <c r="F3016">
        <v>29.29666666666667</v>
      </c>
    </row>
    <row r="3017" spans="1:6" x14ac:dyDescent="0.25">
      <c r="A3017" s="1">
        <v>3618</v>
      </c>
      <c r="B3017" t="s">
        <v>306</v>
      </c>
      <c r="C3017" t="s">
        <v>468</v>
      </c>
      <c r="D3017">
        <v>48.769166666666671</v>
      </c>
      <c r="E3017">
        <v>861.59</v>
      </c>
      <c r="F3017">
        <v>38.390833333333333</v>
      </c>
    </row>
    <row r="3018" spans="1:6" x14ac:dyDescent="0.25">
      <c r="A3018" s="1">
        <v>3619</v>
      </c>
      <c r="B3018" t="s">
        <v>306</v>
      </c>
      <c r="C3018" t="s">
        <v>469</v>
      </c>
      <c r="D3018">
        <v>33.959166666666668</v>
      </c>
      <c r="E3018">
        <v>596.62333333333333</v>
      </c>
      <c r="F3018">
        <v>36.325833333333343</v>
      </c>
    </row>
    <row r="3019" spans="1:6" x14ac:dyDescent="0.25">
      <c r="A3019" s="1">
        <v>3620</v>
      </c>
      <c r="B3019" t="s">
        <v>306</v>
      </c>
      <c r="C3019" t="s">
        <v>470</v>
      </c>
      <c r="D3019">
        <v>18.03833333333333</v>
      </c>
      <c r="E3019">
        <v>306.32416666666671</v>
      </c>
      <c r="F3019">
        <v>27.75416666666667</v>
      </c>
    </row>
    <row r="3020" spans="1:6" x14ac:dyDescent="0.25">
      <c r="A3020" s="1">
        <v>3621</v>
      </c>
      <c r="B3020" t="s">
        <v>306</v>
      </c>
      <c r="C3020" t="s">
        <v>471</v>
      </c>
      <c r="D3020">
        <v>12.955833333333331</v>
      </c>
      <c r="E3020">
        <v>231.12666666666669</v>
      </c>
      <c r="F3020">
        <v>25.244166666666668</v>
      </c>
    </row>
    <row r="3021" spans="1:6" x14ac:dyDescent="0.25">
      <c r="A3021" s="1">
        <v>3622</v>
      </c>
      <c r="B3021" t="s">
        <v>306</v>
      </c>
      <c r="C3021" t="s">
        <v>472</v>
      </c>
      <c r="D3021">
        <v>7.1066666666666656</v>
      </c>
      <c r="E3021">
        <v>138.73583333333329</v>
      </c>
      <c r="F3021">
        <v>20.62166666666667</v>
      </c>
    </row>
    <row r="3022" spans="1:6" x14ac:dyDescent="0.25">
      <c r="A3022" s="1">
        <v>3625</v>
      </c>
      <c r="B3022" t="s">
        <v>307</v>
      </c>
      <c r="C3022" t="s">
        <v>463</v>
      </c>
      <c r="D3022">
        <v>5.0816666666666661</v>
      </c>
      <c r="E3022">
        <v>113.8183333333333</v>
      </c>
      <c r="F3022">
        <v>15.154999999999999</v>
      </c>
    </row>
    <row r="3023" spans="1:6" x14ac:dyDescent="0.25">
      <c r="A3023" s="1">
        <v>3626</v>
      </c>
      <c r="B3023" t="s">
        <v>307</v>
      </c>
      <c r="C3023" t="s">
        <v>464</v>
      </c>
      <c r="D3023">
        <v>19.9575</v>
      </c>
      <c r="E3023">
        <v>388.72666666666657</v>
      </c>
      <c r="F3023">
        <v>31.64833333333333</v>
      </c>
    </row>
    <row r="3024" spans="1:6" x14ac:dyDescent="0.25">
      <c r="A3024" s="1">
        <v>3627</v>
      </c>
      <c r="B3024" t="s">
        <v>307</v>
      </c>
      <c r="C3024" t="s">
        <v>465</v>
      </c>
      <c r="D3024">
        <v>14.400833333333329</v>
      </c>
      <c r="E3024">
        <v>241.6191666666667</v>
      </c>
      <c r="F3024">
        <v>25.162500000000001</v>
      </c>
    </row>
    <row r="3025" spans="1:6" x14ac:dyDescent="0.25">
      <c r="A3025" s="1">
        <v>3628</v>
      </c>
      <c r="B3025" t="s">
        <v>307</v>
      </c>
      <c r="C3025" t="s">
        <v>466</v>
      </c>
      <c r="D3025">
        <v>27.435833333333331</v>
      </c>
      <c r="E3025">
        <v>483.59916666666669</v>
      </c>
      <c r="F3025">
        <v>32.375</v>
      </c>
    </row>
    <row r="3026" spans="1:6" x14ac:dyDescent="0.25">
      <c r="A3026" s="1">
        <v>3629</v>
      </c>
      <c r="B3026" t="s">
        <v>307</v>
      </c>
      <c r="C3026" t="s">
        <v>467</v>
      </c>
      <c r="D3026">
        <v>23.529166666666669</v>
      </c>
      <c r="E3026">
        <v>397.78083333333342</v>
      </c>
      <c r="F3026">
        <v>32.76166666666667</v>
      </c>
    </row>
    <row r="3027" spans="1:6" x14ac:dyDescent="0.25">
      <c r="A3027" s="1">
        <v>3630</v>
      </c>
      <c r="B3027" t="s">
        <v>307</v>
      </c>
      <c r="C3027" t="s">
        <v>468</v>
      </c>
      <c r="D3027">
        <v>18.491666666666671</v>
      </c>
      <c r="E3027">
        <v>299.07416666666671</v>
      </c>
      <c r="F3027">
        <v>29.147500000000001</v>
      </c>
    </row>
    <row r="3028" spans="1:6" x14ac:dyDescent="0.25">
      <c r="A3028" s="1">
        <v>3631</v>
      </c>
      <c r="B3028" t="s">
        <v>307</v>
      </c>
      <c r="C3028" t="s">
        <v>469</v>
      </c>
      <c r="D3028">
        <v>31.03916666666667</v>
      </c>
      <c r="E3028">
        <v>557.07916666666677</v>
      </c>
      <c r="F3028">
        <v>37.402500000000003</v>
      </c>
    </row>
    <row r="3029" spans="1:6" x14ac:dyDescent="0.25">
      <c r="A3029" s="1">
        <v>3632</v>
      </c>
      <c r="B3029" t="s">
        <v>307</v>
      </c>
      <c r="C3029" t="s">
        <v>470</v>
      </c>
      <c r="D3029">
        <v>22.714166666666671</v>
      </c>
      <c r="E3029">
        <v>408.03166666666669</v>
      </c>
      <c r="F3029">
        <v>30.48</v>
      </c>
    </row>
    <row r="3030" spans="1:6" x14ac:dyDescent="0.25">
      <c r="A3030" s="1">
        <v>3633</v>
      </c>
      <c r="B3030" t="s">
        <v>307</v>
      </c>
      <c r="C3030" t="s">
        <v>471</v>
      </c>
      <c r="D3030">
        <v>17.73</v>
      </c>
      <c r="E3030">
        <v>337.78666666666669</v>
      </c>
      <c r="F3030">
        <v>28.62916666666667</v>
      </c>
    </row>
    <row r="3031" spans="1:6" x14ac:dyDescent="0.25">
      <c r="A3031" s="1">
        <v>3634</v>
      </c>
      <c r="B3031" t="s">
        <v>307</v>
      </c>
      <c r="C3031" t="s">
        <v>472</v>
      </c>
      <c r="D3031">
        <v>4.3891666666666671</v>
      </c>
      <c r="E3031">
        <v>79.635833333333338</v>
      </c>
      <c r="F3031">
        <v>21.410833333333329</v>
      </c>
    </row>
    <row r="3032" spans="1:6" x14ac:dyDescent="0.25">
      <c r="A3032" s="1">
        <v>3637</v>
      </c>
      <c r="B3032" t="s">
        <v>308</v>
      </c>
      <c r="C3032" t="s">
        <v>463</v>
      </c>
      <c r="D3032">
        <v>4.1366666666666667</v>
      </c>
      <c r="E3032">
        <v>80.057500000000005</v>
      </c>
      <c r="F3032">
        <v>13.055833333333331</v>
      </c>
    </row>
    <row r="3033" spans="1:6" x14ac:dyDescent="0.25">
      <c r="A3033" s="1">
        <v>3638</v>
      </c>
      <c r="B3033" t="s">
        <v>308</v>
      </c>
      <c r="C3033" t="s">
        <v>464</v>
      </c>
      <c r="D3033">
        <v>13.490833333333329</v>
      </c>
      <c r="E3033">
        <v>246.39583333333329</v>
      </c>
      <c r="F3033">
        <v>19.279166666666669</v>
      </c>
    </row>
    <row r="3034" spans="1:6" x14ac:dyDescent="0.25">
      <c r="A3034" s="1">
        <v>3639</v>
      </c>
      <c r="B3034" t="s">
        <v>308</v>
      </c>
      <c r="C3034" t="s">
        <v>465</v>
      </c>
      <c r="D3034">
        <v>15.208333333333339</v>
      </c>
      <c r="E3034">
        <v>261.20166666666671</v>
      </c>
      <c r="F3034">
        <v>23.537499999999991</v>
      </c>
    </row>
    <row r="3035" spans="1:6" x14ac:dyDescent="0.25">
      <c r="A3035" s="1">
        <v>3640</v>
      </c>
      <c r="B3035" t="s">
        <v>308</v>
      </c>
      <c r="C3035" t="s">
        <v>466</v>
      </c>
      <c r="D3035">
        <v>27.672499999999999</v>
      </c>
      <c r="E3035">
        <v>463.7525</v>
      </c>
      <c r="F3035">
        <v>29.088333333333331</v>
      </c>
    </row>
    <row r="3036" spans="1:6" x14ac:dyDescent="0.25">
      <c r="A3036" s="1">
        <v>3641</v>
      </c>
      <c r="B3036" t="s">
        <v>308</v>
      </c>
      <c r="C3036" t="s">
        <v>467</v>
      </c>
      <c r="D3036">
        <v>17.862500000000001</v>
      </c>
      <c r="E3036">
        <v>290.92750000000012</v>
      </c>
      <c r="F3036">
        <v>26.165833333333332</v>
      </c>
    </row>
    <row r="3037" spans="1:6" x14ac:dyDescent="0.25">
      <c r="A3037" s="1">
        <v>3642</v>
      </c>
      <c r="B3037" t="s">
        <v>308</v>
      </c>
      <c r="C3037" t="s">
        <v>468</v>
      </c>
      <c r="D3037">
        <v>21.393333333333331</v>
      </c>
      <c r="E3037">
        <v>337.73500000000001</v>
      </c>
      <c r="F3037">
        <v>26.045833333333331</v>
      </c>
    </row>
    <row r="3038" spans="1:6" x14ac:dyDescent="0.25">
      <c r="A3038" s="1">
        <v>3643</v>
      </c>
      <c r="B3038" t="s">
        <v>308</v>
      </c>
      <c r="C3038" t="s">
        <v>469</v>
      </c>
      <c r="D3038">
        <v>15.815833333333339</v>
      </c>
      <c r="E3038">
        <v>248.37</v>
      </c>
      <c r="F3038">
        <v>21.0625</v>
      </c>
    </row>
    <row r="3039" spans="1:6" x14ac:dyDescent="0.25">
      <c r="A3039" s="1">
        <v>3644</v>
      </c>
      <c r="B3039" t="s">
        <v>308</v>
      </c>
      <c r="C3039" t="s">
        <v>470</v>
      </c>
      <c r="D3039">
        <v>22.35</v>
      </c>
      <c r="E3039">
        <v>446.00666666666672</v>
      </c>
      <c r="F3039">
        <v>26.5075</v>
      </c>
    </row>
    <row r="3040" spans="1:6" x14ac:dyDescent="0.25">
      <c r="A3040" s="1">
        <v>3645</v>
      </c>
      <c r="B3040" t="s">
        <v>308</v>
      </c>
      <c r="C3040" t="s">
        <v>471</v>
      </c>
      <c r="D3040">
        <v>16.943333333333332</v>
      </c>
      <c r="E3040">
        <v>452.99916666666661</v>
      </c>
      <c r="F3040">
        <v>28.134166666666669</v>
      </c>
    </row>
    <row r="3041" spans="1:6" x14ac:dyDescent="0.25">
      <c r="A3041" s="1">
        <v>3646</v>
      </c>
      <c r="B3041" t="s">
        <v>308</v>
      </c>
      <c r="C3041" t="s">
        <v>472</v>
      </c>
      <c r="D3041">
        <v>5.48</v>
      </c>
      <c r="E3041">
        <v>204.01916666666671</v>
      </c>
      <c r="F3041">
        <v>23.159166666666671</v>
      </c>
    </row>
    <row r="3042" spans="1:6" x14ac:dyDescent="0.25">
      <c r="A3042" s="1">
        <v>3649</v>
      </c>
      <c r="B3042" t="s">
        <v>309</v>
      </c>
      <c r="C3042" t="s">
        <v>463</v>
      </c>
      <c r="D3042">
        <v>4.7016666666666671</v>
      </c>
      <c r="E3042">
        <v>82.314999999999998</v>
      </c>
      <c r="F3042">
        <v>13.76416666666667</v>
      </c>
    </row>
    <row r="3043" spans="1:6" x14ac:dyDescent="0.25">
      <c r="A3043" s="1">
        <v>3650</v>
      </c>
      <c r="B3043" t="s">
        <v>309</v>
      </c>
      <c r="C3043" t="s">
        <v>464</v>
      </c>
      <c r="D3043">
        <v>13.61916666666667</v>
      </c>
      <c r="E3043">
        <v>233.7116666666667</v>
      </c>
      <c r="F3043">
        <v>19.161666666666669</v>
      </c>
    </row>
    <row r="3044" spans="1:6" x14ac:dyDescent="0.25">
      <c r="A3044" s="1">
        <v>3651</v>
      </c>
      <c r="B3044" t="s">
        <v>309</v>
      </c>
      <c r="C3044" t="s">
        <v>465</v>
      </c>
      <c r="D3044">
        <v>20.435833333333331</v>
      </c>
      <c r="E3044">
        <v>360.34249999999997</v>
      </c>
      <c r="F3044">
        <v>23.333333333333329</v>
      </c>
    </row>
    <row r="3045" spans="1:6" x14ac:dyDescent="0.25">
      <c r="A3045" s="1">
        <v>3652</v>
      </c>
      <c r="B3045" t="s">
        <v>309</v>
      </c>
      <c r="C3045" t="s">
        <v>466</v>
      </c>
      <c r="D3045">
        <v>31.92916666666666</v>
      </c>
      <c r="E3045">
        <v>564.12666666666667</v>
      </c>
      <c r="F3045">
        <v>31.534166666666671</v>
      </c>
    </row>
    <row r="3046" spans="1:6" x14ac:dyDescent="0.25">
      <c r="A3046" s="1">
        <v>3653</v>
      </c>
      <c r="B3046" t="s">
        <v>309</v>
      </c>
      <c r="C3046" t="s">
        <v>467</v>
      </c>
      <c r="D3046">
        <v>19.201666666666661</v>
      </c>
      <c r="E3046">
        <v>314.59416666666669</v>
      </c>
      <c r="F3046">
        <v>27.000833333333329</v>
      </c>
    </row>
    <row r="3047" spans="1:6" x14ac:dyDescent="0.25">
      <c r="A3047" s="1">
        <v>3654</v>
      </c>
      <c r="B3047" t="s">
        <v>309</v>
      </c>
      <c r="C3047" t="s">
        <v>468</v>
      </c>
      <c r="D3047">
        <v>40.069166666666653</v>
      </c>
      <c r="E3047">
        <v>686.14666666666665</v>
      </c>
      <c r="F3047">
        <v>33.755000000000003</v>
      </c>
    </row>
    <row r="3048" spans="1:6" x14ac:dyDescent="0.25">
      <c r="A3048" s="1">
        <v>3655</v>
      </c>
      <c r="B3048" t="s">
        <v>309</v>
      </c>
      <c r="C3048" t="s">
        <v>469</v>
      </c>
      <c r="D3048">
        <v>37.155000000000001</v>
      </c>
      <c r="E3048">
        <v>679.37750000000005</v>
      </c>
      <c r="F3048">
        <v>32.841666666666669</v>
      </c>
    </row>
    <row r="3049" spans="1:6" x14ac:dyDescent="0.25">
      <c r="A3049" s="1">
        <v>3656</v>
      </c>
      <c r="B3049" t="s">
        <v>309</v>
      </c>
      <c r="C3049" t="s">
        <v>470</v>
      </c>
      <c r="D3049">
        <v>26.71083333333333</v>
      </c>
      <c r="E3049">
        <v>606.74416666666662</v>
      </c>
      <c r="F3049">
        <v>36.710833333333333</v>
      </c>
    </row>
    <row r="3050" spans="1:6" x14ac:dyDescent="0.25">
      <c r="A3050" s="1">
        <v>3657</v>
      </c>
      <c r="B3050" t="s">
        <v>309</v>
      </c>
      <c r="C3050" t="s">
        <v>471</v>
      </c>
      <c r="D3050">
        <v>17.32083333333334</v>
      </c>
      <c r="E3050">
        <v>477.35583333333341</v>
      </c>
      <c r="F3050">
        <v>33.82</v>
      </c>
    </row>
    <row r="3051" spans="1:6" x14ac:dyDescent="0.25">
      <c r="A3051" s="1">
        <v>3658</v>
      </c>
      <c r="B3051" t="s">
        <v>309</v>
      </c>
      <c r="C3051" t="s">
        <v>472</v>
      </c>
      <c r="D3051">
        <v>6.163333333333334</v>
      </c>
      <c r="E3051">
        <v>223.05250000000001</v>
      </c>
      <c r="F3051">
        <v>23.049166666666661</v>
      </c>
    </row>
    <row r="3052" spans="1:6" x14ac:dyDescent="0.25">
      <c r="A3052" s="1">
        <v>3661</v>
      </c>
      <c r="B3052" t="s">
        <v>310</v>
      </c>
      <c r="C3052" t="s">
        <v>463</v>
      </c>
      <c r="D3052">
        <v>7.5458333333333334</v>
      </c>
      <c r="E3052">
        <v>131.8183333333333</v>
      </c>
      <c r="F3052">
        <v>17.18333333333333</v>
      </c>
    </row>
    <row r="3053" spans="1:6" x14ac:dyDescent="0.25">
      <c r="A3053" s="1">
        <v>3662</v>
      </c>
      <c r="B3053" t="s">
        <v>310</v>
      </c>
      <c r="C3053" t="s">
        <v>464</v>
      </c>
      <c r="D3053">
        <v>13.217499999999999</v>
      </c>
      <c r="E3053">
        <v>217.21</v>
      </c>
      <c r="F3053">
        <v>22.302499999999998</v>
      </c>
    </row>
    <row r="3054" spans="1:6" x14ac:dyDescent="0.25">
      <c r="A3054" s="1">
        <v>3663</v>
      </c>
      <c r="B3054" t="s">
        <v>310</v>
      </c>
      <c r="C3054" t="s">
        <v>465</v>
      </c>
      <c r="D3054">
        <v>29.84</v>
      </c>
      <c r="E3054">
        <v>520.87500000000011</v>
      </c>
      <c r="F3054">
        <v>33.407499999999999</v>
      </c>
    </row>
    <row r="3055" spans="1:6" x14ac:dyDescent="0.25">
      <c r="A3055" s="1">
        <v>3664</v>
      </c>
      <c r="B3055" t="s">
        <v>310</v>
      </c>
      <c r="C3055" t="s">
        <v>466</v>
      </c>
      <c r="D3055">
        <v>50.8</v>
      </c>
      <c r="E3055">
        <v>922.23916666666673</v>
      </c>
      <c r="F3055">
        <v>46.877499999999998</v>
      </c>
    </row>
    <row r="3056" spans="1:6" x14ac:dyDescent="0.25">
      <c r="A3056" s="1">
        <v>3665</v>
      </c>
      <c r="B3056" t="s">
        <v>310</v>
      </c>
      <c r="C3056" t="s">
        <v>467</v>
      </c>
      <c r="D3056">
        <v>53.884999999999998</v>
      </c>
      <c r="E3056">
        <v>973.66250000000002</v>
      </c>
      <c r="F3056">
        <v>47.121666666666663</v>
      </c>
    </row>
    <row r="3057" spans="1:6" x14ac:dyDescent="0.25">
      <c r="A3057" s="1">
        <v>3666</v>
      </c>
      <c r="B3057" t="s">
        <v>310</v>
      </c>
      <c r="C3057" t="s">
        <v>468</v>
      </c>
      <c r="D3057">
        <v>54.383333333333333</v>
      </c>
      <c r="E3057">
        <v>964.61833333333357</v>
      </c>
      <c r="F3057">
        <v>46.553333333333342</v>
      </c>
    </row>
    <row r="3058" spans="1:6" x14ac:dyDescent="0.25">
      <c r="A3058" s="1">
        <v>3667</v>
      </c>
      <c r="B3058" t="s">
        <v>310</v>
      </c>
      <c r="C3058" t="s">
        <v>469</v>
      </c>
      <c r="D3058">
        <v>40.560833333333328</v>
      </c>
      <c r="E3058">
        <v>714.7208333333333</v>
      </c>
      <c r="F3058">
        <v>42.749166666666653</v>
      </c>
    </row>
    <row r="3059" spans="1:6" x14ac:dyDescent="0.25">
      <c r="A3059" s="1">
        <v>3668</v>
      </c>
      <c r="B3059" t="s">
        <v>310</v>
      </c>
      <c r="C3059" t="s">
        <v>470</v>
      </c>
      <c r="D3059">
        <v>31.420000000000009</v>
      </c>
      <c r="E3059">
        <v>630.22916666666663</v>
      </c>
      <c r="F3059">
        <v>39.522500000000001</v>
      </c>
    </row>
    <row r="3060" spans="1:6" x14ac:dyDescent="0.25">
      <c r="A3060" s="1">
        <v>3669</v>
      </c>
      <c r="B3060" t="s">
        <v>310</v>
      </c>
      <c r="C3060" t="s">
        <v>471</v>
      </c>
      <c r="D3060">
        <v>9.9375000000000018</v>
      </c>
      <c r="E3060">
        <v>159.755</v>
      </c>
      <c r="F3060">
        <v>21.225000000000001</v>
      </c>
    </row>
    <row r="3061" spans="1:6" x14ac:dyDescent="0.25">
      <c r="A3061" s="1">
        <v>3670</v>
      </c>
      <c r="B3061" t="s">
        <v>310</v>
      </c>
      <c r="C3061" t="s">
        <v>472</v>
      </c>
      <c r="D3061">
        <v>4.6275000000000004</v>
      </c>
      <c r="E3061">
        <v>70.954999999999998</v>
      </c>
      <c r="F3061">
        <v>16.955833333333331</v>
      </c>
    </row>
    <row r="3062" spans="1:6" x14ac:dyDescent="0.25">
      <c r="A3062" s="1">
        <v>3673</v>
      </c>
      <c r="B3062" t="s">
        <v>311</v>
      </c>
      <c r="C3062" t="s">
        <v>463</v>
      </c>
      <c r="D3062">
        <v>6.8466666666666676</v>
      </c>
      <c r="E3062">
        <v>153.6141666666667</v>
      </c>
      <c r="F3062">
        <v>14.06416666666667</v>
      </c>
    </row>
    <row r="3063" spans="1:6" x14ac:dyDescent="0.25">
      <c r="A3063" s="1">
        <v>3674</v>
      </c>
      <c r="B3063" t="s">
        <v>311</v>
      </c>
      <c r="C3063" t="s">
        <v>464</v>
      </c>
      <c r="D3063">
        <v>27.91333333333333</v>
      </c>
      <c r="E3063">
        <v>556.1158333333334</v>
      </c>
      <c r="F3063">
        <v>34.688333333333333</v>
      </c>
    </row>
    <row r="3064" spans="1:6" x14ac:dyDescent="0.25">
      <c r="A3064" s="1">
        <v>3675</v>
      </c>
      <c r="B3064" t="s">
        <v>311</v>
      </c>
      <c r="C3064" t="s">
        <v>465</v>
      </c>
      <c r="D3064">
        <v>40.172500000000007</v>
      </c>
      <c r="E3064">
        <v>757.2833333333333</v>
      </c>
      <c r="F3064">
        <v>39.641666666666673</v>
      </c>
    </row>
    <row r="3065" spans="1:6" x14ac:dyDescent="0.25">
      <c r="A3065" s="1">
        <v>3676</v>
      </c>
      <c r="B3065" t="s">
        <v>311</v>
      </c>
      <c r="C3065" t="s">
        <v>466</v>
      </c>
      <c r="D3065">
        <v>47.864166666666669</v>
      </c>
      <c r="E3065">
        <v>888.24833333333333</v>
      </c>
      <c r="F3065">
        <v>45.07</v>
      </c>
    </row>
    <row r="3066" spans="1:6" x14ac:dyDescent="0.25">
      <c r="A3066" s="1">
        <v>3677</v>
      </c>
      <c r="B3066" t="s">
        <v>311</v>
      </c>
      <c r="C3066" t="s">
        <v>467</v>
      </c>
      <c r="D3066">
        <v>52.036666666666669</v>
      </c>
      <c r="E3066">
        <v>952.42666666666673</v>
      </c>
      <c r="F3066">
        <v>47.327499999999993</v>
      </c>
    </row>
    <row r="3067" spans="1:6" x14ac:dyDescent="0.25">
      <c r="A3067" s="1">
        <v>3678</v>
      </c>
      <c r="B3067" t="s">
        <v>311</v>
      </c>
      <c r="C3067" t="s">
        <v>468</v>
      </c>
      <c r="D3067">
        <v>51.99583333333333</v>
      </c>
      <c r="E3067">
        <v>930.65499999999997</v>
      </c>
      <c r="F3067">
        <v>48.125833333333333</v>
      </c>
    </row>
    <row r="3068" spans="1:6" x14ac:dyDescent="0.25">
      <c r="A3068" s="1">
        <v>3679</v>
      </c>
      <c r="B3068" t="s">
        <v>311</v>
      </c>
      <c r="C3068" t="s">
        <v>469</v>
      </c>
      <c r="D3068">
        <v>36.973333333333343</v>
      </c>
      <c r="E3068">
        <v>686.00833333333333</v>
      </c>
      <c r="F3068">
        <v>42.285833333333329</v>
      </c>
    </row>
    <row r="3069" spans="1:6" x14ac:dyDescent="0.25">
      <c r="A3069" s="1">
        <v>3680</v>
      </c>
      <c r="B3069" t="s">
        <v>311</v>
      </c>
      <c r="C3069" t="s">
        <v>470</v>
      </c>
      <c r="D3069">
        <v>27.9375</v>
      </c>
      <c r="E3069">
        <v>621.67666666666662</v>
      </c>
      <c r="F3069">
        <v>41.184166666666663</v>
      </c>
    </row>
    <row r="3070" spans="1:6" x14ac:dyDescent="0.25">
      <c r="A3070" s="1">
        <v>3681</v>
      </c>
      <c r="B3070" t="s">
        <v>311</v>
      </c>
      <c r="C3070" t="s">
        <v>471</v>
      </c>
      <c r="D3070">
        <v>17.419166666666669</v>
      </c>
      <c r="E3070">
        <v>437.71666666666681</v>
      </c>
      <c r="F3070">
        <v>36.232500000000009</v>
      </c>
    </row>
    <row r="3071" spans="1:6" x14ac:dyDescent="0.25">
      <c r="A3071" s="1">
        <v>3682</v>
      </c>
      <c r="B3071" t="s">
        <v>311</v>
      </c>
      <c r="C3071" t="s">
        <v>472</v>
      </c>
      <c r="D3071">
        <v>6.1624999999999988</v>
      </c>
      <c r="E3071">
        <v>101.6991666666667</v>
      </c>
      <c r="F3071">
        <v>21.293333333333329</v>
      </c>
    </row>
    <row r="3072" spans="1:6" x14ac:dyDescent="0.25">
      <c r="A3072" s="1">
        <v>3685</v>
      </c>
      <c r="B3072" t="s">
        <v>312</v>
      </c>
      <c r="C3072" t="s">
        <v>463</v>
      </c>
      <c r="D3072">
        <v>8.8083333333333318</v>
      </c>
      <c r="E3072">
        <v>177.81166666666661</v>
      </c>
      <c r="F3072">
        <v>16.75</v>
      </c>
    </row>
    <row r="3073" spans="1:6" x14ac:dyDescent="0.25">
      <c r="A3073" s="1">
        <v>3686</v>
      </c>
      <c r="B3073" t="s">
        <v>312</v>
      </c>
      <c r="C3073" t="s">
        <v>464</v>
      </c>
      <c r="D3073">
        <v>30.39083333333333</v>
      </c>
      <c r="E3073">
        <v>584.74750000000017</v>
      </c>
      <c r="F3073">
        <v>30.712499999999999</v>
      </c>
    </row>
    <row r="3074" spans="1:6" x14ac:dyDescent="0.25">
      <c r="A3074" s="1">
        <v>3687</v>
      </c>
      <c r="B3074" t="s">
        <v>312</v>
      </c>
      <c r="C3074" t="s">
        <v>465</v>
      </c>
      <c r="D3074">
        <v>43.05333333333332</v>
      </c>
      <c r="E3074">
        <v>778.77666666666653</v>
      </c>
      <c r="F3074">
        <v>29.04666666666667</v>
      </c>
    </row>
    <row r="3075" spans="1:6" x14ac:dyDescent="0.25">
      <c r="A3075" s="1">
        <v>3688</v>
      </c>
      <c r="B3075" t="s">
        <v>312</v>
      </c>
      <c r="C3075" t="s">
        <v>466</v>
      </c>
      <c r="D3075">
        <v>48.637500000000003</v>
      </c>
      <c r="E3075">
        <v>873.28083333333325</v>
      </c>
      <c r="F3075">
        <v>33.572500000000012</v>
      </c>
    </row>
    <row r="3076" spans="1:6" x14ac:dyDescent="0.25">
      <c r="A3076" s="1">
        <v>3689</v>
      </c>
      <c r="B3076" t="s">
        <v>312</v>
      </c>
      <c r="C3076" t="s">
        <v>467</v>
      </c>
      <c r="D3076">
        <v>50.57500000000001</v>
      </c>
      <c r="E3076">
        <v>916.79750000000001</v>
      </c>
      <c r="F3076">
        <v>39.514166666666682</v>
      </c>
    </row>
    <row r="3077" spans="1:6" x14ac:dyDescent="0.25">
      <c r="A3077" s="1">
        <v>3690</v>
      </c>
      <c r="B3077" t="s">
        <v>312</v>
      </c>
      <c r="C3077" t="s">
        <v>468</v>
      </c>
      <c r="D3077">
        <v>37.088333333333331</v>
      </c>
      <c r="E3077">
        <v>645.78666666666652</v>
      </c>
      <c r="F3077">
        <v>38.174999999999997</v>
      </c>
    </row>
    <row r="3078" spans="1:6" x14ac:dyDescent="0.25">
      <c r="A3078" s="1">
        <v>3691</v>
      </c>
      <c r="B3078" t="s">
        <v>312</v>
      </c>
      <c r="C3078" t="s">
        <v>469</v>
      </c>
      <c r="D3078">
        <v>22.033333333333331</v>
      </c>
      <c r="E3078">
        <v>347.12916666666672</v>
      </c>
      <c r="F3078">
        <v>29.19083333333333</v>
      </c>
    </row>
    <row r="3079" spans="1:6" x14ac:dyDescent="0.25">
      <c r="A3079" s="1">
        <v>3692</v>
      </c>
      <c r="B3079" t="s">
        <v>312</v>
      </c>
      <c r="C3079" t="s">
        <v>470</v>
      </c>
      <c r="D3079">
        <v>26.974999999999991</v>
      </c>
      <c r="E3079">
        <v>546.0775000000001</v>
      </c>
      <c r="F3079">
        <v>38.092500000000001</v>
      </c>
    </row>
    <row r="3080" spans="1:6" x14ac:dyDescent="0.25">
      <c r="A3080" s="1">
        <v>3693</v>
      </c>
      <c r="B3080" t="s">
        <v>312</v>
      </c>
      <c r="C3080" t="s">
        <v>471</v>
      </c>
      <c r="D3080">
        <v>12.54</v>
      </c>
      <c r="E3080">
        <v>216.2766666666667</v>
      </c>
      <c r="F3080">
        <v>23.28416666666666</v>
      </c>
    </row>
    <row r="3081" spans="1:6" x14ac:dyDescent="0.25">
      <c r="A3081" s="1">
        <v>3694</v>
      </c>
      <c r="B3081" t="s">
        <v>312</v>
      </c>
      <c r="C3081" t="s">
        <v>472</v>
      </c>
      <c r="D3081">
        <v>5.2275</v>
      </c>
      <c r="E3081">
        <v>112.4433333333333</v>
      </c>
      <c r="F3081">
        <v>17.87583333333334</v>
      </c>
    </row>
    <row r="3082" spans="1:6" x14ac:dyDescent="0.25">
      <c r="A3082" s="1">
        <v>3697</v>
      </c>
      <c r="B3082" t="s">
        <v>313</v>
      </c>
      <c r="C3082" t="s">
        <v>463</v>
      </c>
      <c r="D3082">
        <v>6.1716666666666677</v>
      </c>
      <c r="E3082">
        <v>103.0316666666666</v>
      </c>
      <c r="F3082">
        <v>16.998333333333331</v>
      </c>
    </row>
    <row r="3083" spans="1:6" x14ac:dyDescent="0.25">
      <c r="A3083" s="1">
        <v>3698</v>
      </c>
      <c r="B3083" t="s">
        <v>313</v>
      </c>
      <c r="C3083" t="s">
        <v>464</v>
      </c>
      <c r="D3083">
        <v>10.74</v>
      </c>
      <c r="E3083">
        <v>172.05250000000001</v>
      </c>
      <c r="F3083">
        <v>20.249166666666671</v>
      </c>
    </row>
    <row r="3084" spans="1:6" x14ac:dyDescent="0.25">
      <c r="A3084" s="1">
        <v>3699</v>
      </c>
      <c r="B3084" t="s">
        <v>313</v>
      </c>
      <c r="C3084" t="s">
        <v>465</v>
      </c>
      <c r="D3084">
        <v>20.14083333333333</v>
      </c>
      <c r="E3084">
        <v>347.10250000000002</v>
      </c>
      <c r="F3084">
        <v>25.22</v>
      </c>
    </row>
    <row r="3085" spans="1:6" x14ac:dyDescent="0.25">
      <c r="A3085" s="1">
        <v>3700</v>
      </c>
      <c r="B3085" t="s">
        <v>313</v>
      </c>
      <c r="C3085" t="s">
        <v>466</v>
      </c>
      <c r="D3085">
        <v>26.666666666666671</v>
      </c>
      <c r="E3085">
        <v>449.51916666666659</v>
      </c>
      <c r="F3085">
        <v>29.627500000000001</v>
      </c>
    </row>
    <row r="3086" spans="1:6" x14ac:dyDescent="0.25">
      <c r="A3086" s="1">
        <v>3701</v>
      </c>
      <c r="B3086" t="s">
        <v>313</v>
      </c>
      <c r="C3086" t="s">
        <v>467</v>
      </c>
      <c r="D3086">
        <v>33.874166666666667</v>
      </c>
      <c r="E3086">
        <v>599.07333333333338</v>
      </c>
      <c r="F3086">
        <v>36.876666666666672</v>
      </c>
    </row>
    <row r="3087" spans="1:6" x14ac:dyDescent="0.25">
      <c r="A3087" s="1">
        <v>3702</v>
      </c>
      <c r="B3087" t="s">
        <v>313</v>
      </c>
      <c r="C3087" t="s">
        <v>468</v>
      </c>
      <c r="D3087">
        <v>25.232500000000002</v>
      </c>
      <c r="E3087">
        <v>402.49416666666662</v>
      </c>
      <c r="F3087">
        <v>30.32416666666667</v>
      </c>
    </row>
    <row r="3088" spans="1:6" x14ac:dyDescent="0.25">
      <c r="A3088" s="1">
        <v>3703</v>
      </c>
      <c r="B3088" t="s">
        <v>313</v>
      </c>
      <c r="C3088" t="s">
        <v>469</v>
      </c>
      <c r="D3088">
        <v>28.177499999999998</v>
      </c>
      <c r="E3088">
        <v>490.96083333333331</v>
      </c>
      <c r="F3088">
        <v>31.12083333333333</v>
      </c>
    </row>
    <row r="3089" spans="1:6" x14ac:dyDescent="0.25">
      <c r="A3089" s="1">
        <v>3704</v>
      </c>
      <c r="B3089" t="s">
        <v>313</v>
      </c>
      <c r="C3089" t="s">
        <v>470</v>
      </c>
      <c r="D3089">
        <v>21.154166666666669</v>
      </c>
      <c r="E3089">
        <v>378.22416666666658</v>
      </c>
      <c r="F3089">
        <v>30.445</v>
      </c>
    </row>
    <row r="3090" spans="1:6" x14ac:dyDescent="0.25">
      <c r="A3090" s="1">
        <v>3705</v>
      </c>
      <c r="B3090" t="s">
        <v>313</v>
      </c>
      <c r="C3090" t="s">
        <v>471</v>
      </c>
      <c r="D3090">
        <v>12.608333333333331</v>
      </c>
      <c r="E3090">
        <v>252.73750000000001</v>
      </c>
      <c r="F3090">
        <v>22.897500000000001</v>
      </c>
    </row>
    <row r="3091" spans="1:6" x14ac:dyDescent="0.25">
      <c r="A3091" s="1">
        <v>3706</v>
      </c>
      <c r="B3091" t="s">
        <v>313</v>
      </c>
      <c r="C3091" t="s">
        <v>472</v>
      </c>
      <c r="D3091">
        <v>6.1275000000000004</v>
      </c>
      <c r="E3091">
        <v>168.4708333333333</v>
      </c>
      <c r="F3091">
        <v>20.619166666666661</v>
      </c>
    </row>
    <row r="3092" spans="1:6" x14ac:dyDescent="0.25">
      <c r="A3092" s="1">
        <v>3709</v>
      </c>
      <c r="B3092" t="s">
        <v>314</v>
      </c>
      <c r="C3092" t="s">
        <v>463</v>
      </c>
      <c r="D3092">
        <v>5.1875000000000009</v>
      </c>
      <c r="E3092">
        <v>91.39166666666668</v>
      </c>
      <c r="F3092">
        <v>15.93166666666667</v>
      </c>
    </row>
    <row r="3093" spans="1:6" x14ac:dyDescent="0.25">
      <c r="A3093" s="1">
        <v>3710</v>
      </c>
      <c r="B3093" t="s">
        <v>314</v>
      </c>
      <c r="C3093" t="s">
        <v>464</v>
      </c>
      <c r="D3093">
        <v>11.672499999999999</v>
      </c>
      <c r="E3093">
        <v>196.49416666666659</v>
      </c>
      <c r="F3093">
        <v>20.524999999999999</v>
      </c>
    </row>
    <row r="3094" spans="1:6" x14ac:dyDescent="0.25">
      <c r="A3094" s="1">
        <v>3711</v>
      </c>
      <c r="B3094" t="s">
        <v>314</v>
      </c>
      <c r="C3094" t="s">
        <v>465</v>
      </c>
      <c r="D3094">
        <v>21.094999999999999</v>
      </c>
      <c r="E3094">
        <v>362.40250000000009</v>
      </c>
      <c r="F3094">
        <v>24.755833333333339</v>
      </c>
    </row>
    <row r="3095" spans="1:6" x14ac:dyDescent="0.25">
      <c r="A3095" s="1">
        <v>3712</v>
      </c>
      <c r="B3095" t="s">
        <v>314</v>
      </c>
      <c r="C3095" t="s">
        <v>466</v>
      </c>
      <c r="D3095">
        <v>29.625</v>
      </c>
      <c r="E3095">
        <v>503.62083333333328</v>
      </c>
      <c r="F3095">
        <v>28.28166666666667</v>
      </c>
    </row>
    <row r="3096" spans="1:6" x14ac:dyDescent="0.25">
      <c r="A3096" s="1">
        <v>3713</v>
      </c>
      <c r="B3096" t="s">
        <v>314</v>
      </c>
      <c r="C3096" t="s">
        <v>467</v>
      </c>
      <c r="D3096">
        <v>36.915833333333332</v>
      </c>
      <c r="E3096">
        <v>650.78083333333336</v>
      </c>
      <c r="F3096">
        <v>35.847500000000011</v>
      </c>
    </row>
    <row r="3097" spans="1:6" x14ac:dyDescent="0.25">
      <c r="A3097" s="1">
        <v>3714</v>
      </c>
      <c r="B3097" t="s">
        <v>314</v>
      </c>
      <c r="C3097" t="s">
        <v>468</v>
      </c>
      <c r="D3097">
        <v>15.6675</v>
      </c>
      <c r="E3097">
        <v>242.32249999999999</v>
      </c>
      <c r="F3097">
        <v>18.52333333333333</v>
      </c>
    </row>
    <row r="3098" spans="1:6" x14ac:dyDescent="0.25">
      <c r="A3098" s="1">
        <v>3715</v>
      </c>
      <c r="B3098" t="s">
        <v>314</v>
      </c>
      <c r="C3098" t="s">
        <v>469</v>
      </c>
      <c r="D3098">
        <v>10.475</v>
      </c>
      <c r="E3098">
        <v>164.61</v>
      </c>
      <c r="F3098">
        <v>15.175000000000001</v>
      </c>
    </row>
    <row r="3099" spans="1:6" x14ac:dyDescent="0.25">
      <c r="A3099" s="1">
        <v>3716</v>
      </c>
      <c r="B3099" t="s">
        <v>314</v>
      </c>
      <c r="C3099" t="s">
        <v>470</v>
      </c>
      <c r="D3099">
        <v>12.262499999999999</v>
      </c>
      <c r="E3099">
        <v>190.58750000000001</v>
      </c>
      <c r="F3099">
        <v>18.87083333333333</v>
      </c>
    </row>
    <row r="3100" spans="1:6" x14ac:dyDescent="0.25">
      <c r="A3100" s="1">
        <v>3717</v>
      </c>
      <c r="B3100" t="s">
        <v>314</v>
      </c>
      <c r="C3100" t="s">
        <v>471</v>
      </c>
      <c r="D3100">
        <v>17.18333333333333</v>
      </c>
      <c r="E3100">
        <v>283.20333333333332</v>
      </c>
      <c r="F3100">
        <v>23.505833333333332</v>
      </c>
    </row>
    <row r="3101" spans="1:6" x14ac:dyDescent="0.25">
      <c r="A3101" s="1">
        <v>3718</v>
      </c>
      <c r="B3101" t="s">
        <v>314</v>
      </c>
      <c r="C3101" t="s">
        <v>472</v>
      </c>
      <c r="D3101">
        <v>7.8924999999999992</v>
      </c>
      <c r="E3101">
        <v>129.04499999999999</v>
      </c>
      <c r="F3101">
        <v>19.405000000000001</v>
      </c>
    </row>
    <row r="3102" spans="1:6" x14ac:dyDescent="0.25">
      <c r="A3102" s="1">
        <v>3721</v>
      </c>
      <c r="B3102" t="s">
        <v>315</v>
      </c>
      <c r="C3102" t="s">
        <v>463</v>
      </c>
      <c r="D3102">
        <v>4.3458333333333341</v>
      </c>
      <c r="E3102">
        <v>79.30083333333333</v>
      </c>
      <c r="F3102">
        <v>14.0975</v>
      </c>
    </row>
    <row r="3103" spans="1:6" x14ac:dyDescent="0.25">
      <c r="A3103" s="1">
        <v>3722</v>
      </c>
      <c r="B3103" t="s">
        <v>315</v>
      </c>
      <c r="C3103" t="s">
        <v>464</v>
      </c>
      <c r="D3103">
        <v>10.9925</v>
      </c>
      <c r="E3103">
        <v>183.33</v>
      </c>
      <c r="F3103">
        <v>16.2925</v>
      </c>
    </row>
    <row r="3104" spans="1:6" x14ac:dyDescent="0.25">
      <c r="A3104" s="1">
        <v>3723</v>
      </c>
      <c r="B3104" t="s">
        <v>315</v>
      </c>
      <c r="C3104" t="s">
        <v>465</v>
      </c>
      <c r="D3104">
        <v>12.930833333333331</v>
      </c>
      <c r="E3104">
        <v>210.02833333333331</v>
      </c>
      <c r="F3104">
        <v>15.975833333333339</v>
      </c>
    </row>
    <row r="3105" spans="1:6" x14ac:dyDescent="0.25">
      <c r="A3105" s="1">
        <v>3724</v>
      </c>
      <c r="B3105" t="s">
        <v>315</v>
      </c>
      <c r="C3105" t="s">
        <v>466</v>
      </c>
      <c r="D3105">
        <v>21.369166666666668</v>
      </c>
      <c r="E3105">
        <v>346.48250000000007</v>
      </c>
      <c r="F3105">
        <v>23.392499999999998</v>
      </c>
    </row>
    <row r="3106" spans="1:6" x14ac:dyDescent="0.25">
      <c r="A3106" s="1">
        <v>3725</v>
      </c>
      <c r="B3106" t="s">
        <v>315</v>
      </c>
      <c r="C3106" t="s">
        <v>467</v>
      </c>
      <c r="D3106">
        <v>26.712499999999999</v>
      </c>
      <c r="E3106">
        <v>431.20833333333331</v>
      </c>
      <c r="F3106">
        <v>28.095833333333331</v>
      </c>
    </row>
    <row r="3107" spans="1:6" x14ac:dyDescent="0.25">
      <c r="A3107" s="1">
        <v>3726</v>
      </c>
      <c r="B3107" t="s">
        <v>315</v>
      </c>
      <c r="C3107" t="s">
        <v>468</v>
      </c>
      <c r="D3107">
        <v>31.97583333333333</v>
      </c>
      <c r="E3107">
        <v>524.49416666666673</v>
      </c>
      <c r="F3107">
        <v>32.594166666666673</v>
      </c>
    </row>
    <row r="3108" spans="1:6" x14ac:dyDescent="0.25">
      <c r="A3108" s="1">
        <v>3727</v>
      </c>
      <c r="B3108" t="s">
        <v>315</v>
      </c>
      <c r="C3108" t="s">
        <v>469</v>
      </c>
      <c r="D3108">
        <v>28.445833333333329</v>
      </c>
      <c r="E3108">
        <v>480.10083333333341</v>
      </c>
      <c r="F3108">
        <v>34.204166666666659</v>
      </c>
    </row>
    <row r="3109" spans="1:6" x14ac:dyDescent="0.25">
      <c r="A3109" s="1">
        <v>3728</v>
      </c>
      <c r="B3109" t="s">
        <v>315</v>
      </c>
      <c r="C3109" t="s">
        <v>470</v>
      </c>
      <c r="D3109">
        <v>20.72</v>
      </c>
      <c r="E3109">
        <v>353.57916666666671</v>
      </c>
      <c r="F3109">
        <v>30.204166666666669</v>
      </c>
    </row>
    <row r="3110" spans="1:6" x14ac:dyDescent="0.25">
      <c r="A3110" s="1">
        <v>3729</v>
      </c>
      <c r="B3110" t="s">
        <v>315</v>
      </c>
      <c r="C3110" t="s">
        <v>471</v>
      </c>
      <c r="D3110">
        <v>12.605</v>
      </c>
      <c r="E3110">
        <v>273.61833333333328</v>
      </c>
      <c r="F3110">
        <v>25.625</v>
      </c>
    </row>
    <row r="3111" spans="1:6" x14ac:dyDescent="0.25">
      <c r="A3111" s="1">
        <v>3730</v>
      </c>
      <c r="B3111" t="s">
        <v>315</v>
      </c>
      <c r="C3111" t="s">
        <v>472</v>
      </c>
      <c r="D3111">
        <v>8.2675000000000001</v>
      </c>
      <c r="E3111">
        <v>173.98416666666671</v>
      </c>
      <c r="F3111">
        <v>23.709166666666661</v>
      </c>
    </row>
    <row r="3112" spans="1:6" x14ac:dyDescent="0.25">
      <c r="A3112" s="1">
        <v>3733</v>
      </c>
      <c r="B3112" t="s">
        <v>316</v>
      </c>
      <c r="C3112" t="s">
        <v>463</v>
      </c>
      <c r="D3112">
        <v>4.0750000000000002</v>
      </c>
      <c r="E3112">
        <v>70.430833333333339</v>
      </c>
      <c r="F3112">
        <v>14.855833333333329</v>
      </c>
    </row>
    <row r="3113" spans="1:6" x14ac:dyDescent="0.25">
      <c r="A3113" s="1">
        <v>3734</v>
      </c>
      <c r="B3113" t="s">
        <v>316</v>
      </c>
      <c r="C3113" t="s">
        <v>464</v>
      </c>
      <c r="D3113">
        <v>7.3575000000000008</v>
      </c>
      <c r="E3113">
        <v>120.7491666666667</v>
      </c>
      <c r="F3113">
        <v>16.44083333333333</v>
      </c>
    </row>
    <row r="3114" spans="1:6" x14ac:dyDescent="0.25">
      <c r="A3114" s="1">
        <v>3735</v>
      </c>
      <c r="B3114" t="s">
        <v>316</v>
      </c>
      <c r="C3114" t="s">
        <v>465</v>
      </c>
      <c r="D3114">
        <v>9.7858333333333345</v>
      </c>
      <c r="E3114">
        <v>154.97416666666669</v>
      </c>
      <c r="F3114">
        <v>18.09416666666667</v>
      </c>
    </row>
    <row r="3115" spans="1:6" x14ac:dyDescent="0.25">
      <c r="A3115" s="1">
        <v>3736</v>
      </c>
      <c r="B3115" t="s">
        <v>316</v>
      </c>
      <c r="C3115" t="s">
        <v>466</v>
      </c>
      <c r="D3115">
        <v>12.87</v>
      </c>
      <c r="E3115">
        <v>202.21833333333331</v>
      </c>
      <c r="F3115">
        <v>20.720833333333331</v>
      </c>
    </row>
    <row r="3116" spans="1:6" x14ac:dyDescent="0.25">
      <c r="A3116" s="1">
        <v>3737</v>
      </c>
      <c r="B3116" t="s">
        <v>316</v>
      </c>
      <c r="C3116" t="s">
        <v>467</v>
      </c>
      <c r="D3116">
        <v>10.80833333333333</v>
      </c>
      <c r="E3116">
        <v>172.935</v>
      </c>
      <c r="F3116">
        <v>18.87166666666667</v>
      </c>
    </row>
    <row r="3117" spans="1:6" x14ac:dyDescent="0.25">
      <c r="A3117" s="1">
        <v>3738</v>
      </c>
      <c r="B3117" t="s">
        <v>316</v>
      </c>
      <c r="C3117" t="s">
        <v>468</v>
      </c>
      <c r="D3117">
        <v>18.07083333333334</v>
      </c>
      <c r="E3117">
        <v>284.91666666666669</v>
      </c>
      <c r="F3117">
        <v>19.779166666666669</v>
      </c>
    </row>
    <row r="3118" spans="1:6" x14ac:dyDescent="0.25">
      <c r="A3118" s="1">
        <v>3739</v>
      </c>
      <c r="B3118" t="s">
        <v>316</v>
      </c>
      <c r="C3118" t="s">
        <v>469</v>
      </c>
      <c r="D3118">
        <v>20.490833333333331</v>
      </c>
      <c r="E3118">
        <v>324.34916666666669</v>
      </c>
      <c r="F3118">
        <v>24.534166666666671</v>
      </c>
    </row>
    <row r="3119" spans="1:6" x14ac:dyDescent="0.25">
      <c r="A3119" s="1">
        <v>3740</v>
      </c>
      <c r="B3119" t="s">
        <v>316</v>
      </c>
      <c r="C3119" t="s">
        <v>470</v>
      </c>
      <c r="D3119">
        <v>24.125</v>
      </c>
      <c r="E3119">
        <v>443.76749999999993</v>
      </c>
      <c r="F3119">
        <v>31.67166666666666</v>
      </c>
    </row>
    <row r="3120" spans="1:6" x14ac:dyDescent="0.25">
      <c r="A3120" s="1">
        <v>3741</v>
      </c>
      <c r="B3120" t="s">
        <v>316</v>
      </c>
      <c r="C3120" t="s">
        <v>471</v>
      </c>
      <c r="D3120">
        <v>13.0075</v>
      </c>
      <c r="E3120">
        <v>203.935</v>
      </c>
      <c r="F3120">
        <v>24.63333333333334</v>
      </c>
    </row>
    <row r="3121" spans="1:6" x14ac:dyDescent="0.25">
      <c r="A3121" s="1">
        <v>3742</v>
      </c>
      <c r="B3121" t="s">
        <v>316</v>
      </c>
      <c r="C3121" t="s">
        <v>472</v>
      </c>
      <c r="D3121">
        <v>9.2441666666666666</v>
      </c>
      <c r="E3121">
        <v>160.54583333333329</v>
      </c>
      <c r="F3121">
        <v>22.430833333333339</v>
      </c>
    </row>
    <row r="3122" spans="1:6" x14ac:dyDescent="0.25">
      <c r="A3122" s="1">
        <v>3745</v>
      </c>
      <c r="B3122" t="s">
        <v>317</v>
      </c>
      <c r="C3122" t="s">
        <v>463</v>
      </c>
      <c r="D3122">
        <v>1.6816666666666671</v>
      </c>
      <c r="E3122">
        <v>33.8675</v>
      </c>
      <c r="F3122">
        <v>11.6425</v>
      </c>
    </row>
    <row r="3123" spans="1:6" x14ac:dyDescent="0.25">
      <c r="A3123" s="1">
        <v>3746</v>
      </c>
      <c r="B3123" t="s">
        <v>317</v>
      </c>
      <c r="C3123" t="s">
        <v>464</v>
      </c>
      <c r="D3123">
        <v>6.7625000000000002</v>
      </c>
      <c r="E3123">
        <v>110.9825</v>
      </c>
      <c r="F3123">
        <v>15.059166666666661</v>
      </c>
    </row>
    <row r="3124" spans="1:6" x14ac:dyDescent="0.25">
      <c r="A3124" s="1">
        <v>3747</v>
      </c>
      <c r="B3124" t="s">
        <v>317</v>
      </c>
      <c r="C3124" t="s">
        <v>465</v>
      </c>
      <c r="D3124">
        <v>13.304166666666671</v>
      </c>
      <c r="E3124">
        <v>214.51750000000001</v>
      </c>
      <c r="F3124">
        <v>20.732500000000002</v>
      </c>
    </row>
    <row r="3125" spans="1:6" x14ac:dyDescent="0.25">
      <c r="A3125" s="1">
        <v>3748</v>
      </c>
      <c r="B3125" t="s">
        <v>317</v>
      </c>
      <c r="C3125" t="s">
        <v>466</v>
      </c>
      <c r="D3125">
        <v>20.516666666666669</v>
      </c>
      <c r="E3125">
        <v>335.36500000000012</v>
      </c>
      <c r="F3125">
        <v>25.24</v>
      </c>
    </row>
    <row r="3126" spans="1:6" x14ac:dyDescent="0.25">
      <c r="A3126" s="1">
        <v>3749</v>
      </c>
      <c r="B3126" t="s">
        <v>317</v>
      </c>
      <c r="C3126" t="s">
        <v>467</v>
      </c>
      <c r="D3126">
        <v>27.077500000000001</v>
      </c>
      <c r="E3126">
        <v>453.1275</v>
      </c>
      <c r="F3126">
        <v>33.256666666666668</v>
      </c>
    </row>
    <row r="3127" spans="1:6" x14ac:dyDescent="0.25">
      <c r="A3127" s="1">
        <v>3750</v>
      </c>
      <c r="B3127" t="s">
        <v>317</v>
      </c>
      <c r="C3127" t="s">
        <v>468</v>
      </c>
      <c r="D3127">
        <v>24.4925</v>
      </c>
      <c r="E3127">
        <v>390.58083333333332</v>
      </c>
      <c r="F3127">
        <v>30.73833333333333</v>
      </c>
    </row>
    <row r="3128" spans="1:6" x14ac:dyDescent="0.25">
      <c r="A3128" s="1">
        <v>3751</v>
      </c>
      <c r="B3128" t="s">
        <v>317</v>
      </c>
      <c r="C3128" t="s">
        <v>469</v>
      </c>
      <c r="D3128">
        <v>18.387499999999999</v>
      </c>
      <c r="E3128">
        <v>284.06750000000011</v>
      </c>
      <c r="F3128">
        <v>23.56666666666667</v>
      </c>
    </row>
    <row r="3129" spans="1:6" x14ac:dyDescent="0.25">
      <c r="A3129" s="1">
        <v>3752</v>
      </c>
      <c r="B3129" t="s">
        <v>317</v>
      </c>
      <c r="C3129" t="s">
        <v>470</v>
      </c>
      <c r="D3129">
        <v>17.46833333333333</v>
      </c>
      <c r="E3129">
        <v>277.60750000000002</v>
      </c>
      <c r="F3129">
        <v>23.927499999999998</v>
      </c>
    </row>
    <row r="3130" spans="1:6" x14ac:dyDescent="0.25">
      <c r="A3130" s="1">
        <v>3753</v>
      </c>
      <c r="B3130" t="s">
        <v>317</v>
      </c>
      <c r="C3130" t="s">
        <v>471</v>
      </c>
      <c r="D3130">
        <v>16.11333333333333</v>
      </c>
      <c r="E3130">
        <v>263.44249999999988</v>
      </c>
      <c r="F3130">
        <v>21.252500000000001</v>
      </c>
    </row>
    <row r="3131" spans="1:6" x14ac:dyDescent="0.25">
      <c r="A3131" s="1">
        <v>3754</v>
      </c>
      <c r="B3131" t="s">
        <v>317</v>
      </c>
      <c r="C3131" t="s">
        <v>472</v>
      </c>
      <c r="D3131">
        <v>7.7275</v>
      </c>
      <c r="E3131">
        <v>189.62333333333331</v>
      </c>
      <c r="F3131">
        <v>17.555</v>
      </c>
    </row>
    <row r="3132" spans="1:6" x14ac:dyDescent="0.25">
      <c r="A3132" s="1">
        <v>3757</v>
      </c>
      <c r="B3132" t="s">
        <v>318</v>
      </c>
      <c r="C3132" t="s">
        <v>463</v>
      </c>
      <c r="D3132">
        <v>6.3575000000000008</v>
      </c>
      <c r="E3132">
        <v>107.68333333333329</v>
      </c>
      <c r="F3132">
        <v>17.78166666666667</v>
      </c>
    </row>
    <row r="3133" spans="1:6" x14ac:dyDescent="0.25">
      <c r="A3133" s="1">
        <v>3758</v>
      </c>
      <c r="B3133" t="s">
        <v>318</v>
      </c>
      <c r="C3133" t="s">
        <v>464</v>
      </c>
      <c r="D3133">
        <v>10.349166666666671</v>
      </c>
      <c r="E3133">
        <v>170.3858333333333</v>
      </c>
      <c r="F3133">
        <v>20.96</v>
      </c>
    </row>
    <row r="3134" spans="1:6" x14ac:dyDescent="0.25">
      <c r="A3134" s="1">
        <v>3759</v>
      </c>
      <c r="B3134" t="s">
        <v>318</v>
      </c>
      <c r="C3134" t="s">
        <v>465</v>
      </c>
      <c r="D3134">
        <v>16.43</v>
      </c>
      <c r="E3134">
        <v>273.66416666666657</v>
      </c>
      <c r="F3134">
        <v>25.45</v>
      </c>
    </row>
    <row r="3135" spans="1:6" x14ac:dyDescent="0.25">
      <c r="A3135" s="1">
        <v>3760</v>
      </c>
      <c r="B3135" t="s">
        <v>318</v>
      </c>
      <c r="C3135" t="s">
        <v>466</v>
      </c>
      <c r="D3135">
        <v>17.86333333333333</v>
      </c>
      <c r="E3135">
        <v>290.12833333333327</v>
      </c>
      <c r="F3135">
        <v>26.364999999999991</v>
      </c>
    </row>
    <row r="3136" spans="1:6" x14ac:dyDescent="0.25">
      <c r="A3136" s="1">
        <v>3761</v>
      </c>
      <c r="B3136" t="s">
        <v>318</v>
      </c>
      <c r="C3136" t="s">
        <v>467</v>
      </c>
      <c r="D3136">
        <v>23.006666666666661</v>
      </c>
      <c r="E3136">
        <v>377.18166666666667</v>
      </c>
      <c r="F3136">
        <v>29.80833333333333</v>
      </c>
    </row>
    <row r="3137" spans="1:6" x14ac:dyDescent="0.25">
      <c r="A3137" s="1">
        <v>3762</v>
      </c>
      <c r="B3137" t="s">
        <v>318</v>
      </c>
      <c r="C3137" t="s">
        <v>468</v>
      </c>
      <c r="D3137">
        <v>22.510833333333331</v>
      </c>
      <c r="E3137">
        <v>363.53250000000003</v>
      </c>
      <c r="F3137">
        <v>30.96166666666667</v>
      </c>
    </row>
    <row r="3138" spans="1:6" x14ac:dyDescent="0.25">
      <c r="A3138" s="1">
        <v>3763</v>
      </c>
      <c r="B3138" t="s">
        <v>318</v>
      </c>
      <c r="C3138" t="s">
        <v>469</v>
      </c>
      <c r="D3138">
        <v>25.258333333333329</v>
      </c>
      <c r="E3138">
        <v>414.37083333333328</v>
      </c>
      <c r="F3138">
        <v>30.576666666666672</v>
      </c>
    </row>
    <row r="3139" spans="1:6" x14ac:dyDescent="0.25">
      <c r="A3139" s="1">
        <v>3764</v>
      </c>
      <c r="B3139" t="s">
        <v>318</v>
      </c>
      <c r="C3139" t="s">
        <v>470</v>
      </c>
      <c r="D3139">
        <v>18.205833333333331</v>
      </c>
      <c r="E3139">
        <v>294.47500000000002</v>
      </c>
      <c r="F3139">
        <v>28.83</v>
      </c>
    </row>
    <row r="3140" spans="1:6" x14ac:dyDescent="0.25">
      <c r="A3140" s="1">
        <v>3765</v>
      </c>
      <c r="B3140" t="s">
        <v>318</v>
      </c>
      <c r="C3140" t="s">
        <v>471</v>
      </c>
      <c r="D3140">
        <v>15.266666666666669</v>
      </c>
      <c r="E3140">
        <v>273.29500000000002</v>
      </c>
      <c r="F3140">
        <v>27.138333333333328</v>
      </c>
    </row>
    <row r="3141" spans="1:6" x14ac:dyDescent="0.25">
      <c r="A3141" s="1">
        <v>3766</v>
      </c>
      <c r="B3141" t="s">
        <v>318</v>
      </c>
      <c r="C3141" t="s">
        <v>472</v>
      </c>
      <c r="D3141">
        <v>7.8091666666666688</v>
      </c>
      <c r="E3141">
        <v>143.2825</v>
      </c>
      <c r="F3141">
        <v>22.033333333333331</v>
      </c>
    </row>
    <row r="3142" spans="1:6" x14ac:dyDescent="0.25">
      <c r="A3142" s="1">
        <v>3769</v>
      </c>
      <c r="B3142" t="s">
        <v>319</v>
      </c>
      <c r="C3142" t="s">
        <v>463</v>
      </c>
      <c r="D3142">
        <v>3.2475000000000001</v>
      </c>
      <c r="E3142">
        <v>58.662500000000001</v>
      </c>
      <c r="F3142">
        <v>13.536666666666671</v>
      </c>
    </row>
    <row r="3143" spans="1:6" x14ac:dyDescent="0.25">
      <c r="A3143" s="1">
        <v>3770</v>
      </c>
      <c r="B3143" t="s">
        <v>319</v>
      </c>
      <c r="C3143" t="s">
        <v>464</v>
      </c>
      <c r="D3143">
        <v>8.4283333333333328</v>
      </c>
      <c r="E3143">
        <v>140.2825</v>
      </c>
      <c r="F3143">
        <v>16.279166666666669</v>
      </c>
    </row>
    <row r="3144" spans="1:6" x14ac:dyDescent="0.25">
      <c r="A3144" s="1">
        <v>3771</v>
      </c>
      <c r="B3144" t="s">
        <v>319</v>
      </c>
      <c r="C3144" t="s">
        <v>465</v>
      </c>
      <c r="D3144">
        <v>17.563333333333329</v>
      </c>
      <c r="E3144">
        <v>297.61416666666668</v>
      </c>
      <c r="F3144">
        <v>25.0975</v>
      </c>
    </row>
    <row r="3145" spans="1:6" x14ac:dyDescent="0.25">
      <c r="A3145" s="1">
        <v>3772</v>
      </c>
      <c r="B3145" t="s">
        <v>319</v>
      </c>
      <c r="C3145" t="s">
        <v>466</v>
      </c>
      <c r="D3145">
        <v>17.894166666666671</v>
      </c>
      <c r="E3145">
        <v>287.21333333333331</v>
      </c>
      <c r="F3145">
        <v>23.425000000000001</v>
      </c>
    </row>
    <row r="3146" spans="1:6" x14ac:dyDescent="0.25">
      <c r="A3146" s="1">
        <v>3773</v>
      </c>
      <c r="B3146" t="s">
        <v>319</v>
      </c>
      <c r="C3146" t="s">
        <v>467</v>
      </c>
      <c r="D3146">
        <v>48.2</v>
      </c>
      <c r="E3146">
        <v>851.94416666666677</v>
      </c>
      <c r="F3146">
        <v>42.719166666666673</v>
      </c>
    </row>
    <row r="3147" spans="1:6" x14ac:dyDescent="0.25">
      <c r="A3147" s="1">
        <v>3774</v>
      </c>
      <c r="B3147" t="s">
        <v>319</v>
      </c>
      <c r="C3147" t="s">
        <v>468</v>
      </c>
      <c r="D3147">
        <v>52.822500000000012</v>
      </c>
      <c r="E3147">
        <v>941.20249999999999</v>
      </c>
      <c r="F3147">
        <v>41.35</v>
      </c>
    </row>
    <row r="3148" spans="1:6" x14ac:dyDescent="0.25">
      <c r="A3148" s="1">
        <v>3775</v>
      </c>
      <c r="B3148" t="s">
        <v>319</v>
      </c>
      <c r="C3148" t="s">
        <v>469</v>
      </c>
      <c r="D3148">
        <v>33.531666666666673</v>
      </c>
      <c r="E3148">
        <v>543.90583333333336</v>
      </c>
      <c r="F3148">
        <v>30.110833333333328</v>
      </c>
    </row>
    <row r="3149" spans="1:6" x14ac:dyDescent="0.25">
      <c r="A3149" s="1">
        <v>3776</v>
      </c>
      <c r="B3149" t="s">
        <v>319</v>
      </c>
      <c r="C3149" t="s">
        <v>470</v>
      </c>
      <c r="D3149">
        <v>19.614999999999998</v>
      </c>
      <c r="E3149">
        <v>313.23</v>
      </c>
      <c r="F3149">
        <v>25.817499999999999</v>
      </c>
    </row>
    <row r="3150" spans="1:6" x14ac:dyDescent="0.25">
      <c r="A3150" s="1">
        <v>3777</v>
      </c>
      <c r="B3150" t="s">
        <v>319</v>
      </c>
      <c r="C3150" t="s">
        <v>471</v>
      </c>
      <c r="D3150">
        <v>9.7974999999999994</v>
      </c>
      <c r="E3150">
        <v>165.43249999999989</v>
      </c>
      <c r="F3150">
        <v>21.283333333333331</v>
      </c>
    </row>
    <row r="3151" spans="1:6" x14ac:dyDescent="0.25">
      <c r="A3151" s="1">
        <v>3778</v>
      </c>
      <c r="B3151" t="s">
        <v>319</v>
      </c>
      <c r="C3151" t="s">
        <v>472</v>
      </c>
      <c r="D3151">
        <v>4.998333333333334</v>
      </c>
      <c r="E3151">
        <v>79.279999999999987</v>
      </c>
      <c r="F3151">
        <v>19.555833333333339</v>
      </c>
    </row>
    <row r="3152" spans="1:6" x14ac:dyDescent="0.25">
      <c r="A3152" s="1">
        <v>3781</v>
      </c>
      <c r="B3152" t="s">
        <v>320</v>
      </c>
      <c r="C3152" t="s">
        <v>463</v>
      </c>
      <c r="D3152">
        <v>7.2958333333333334</v>
      </c>
      <c r="E3152">
        <v>140.6908333333333</v>
      </c>
      <c r="F3152">
        <v>19.627499999999991</v>
      </c>
    </row>
    <row r="3153" spans="1:6" x14ac:dyDescent="0.25">
      <c r="A3153" s="1">
        <v>3782</v>
      </c>
      <c r="B3153" t="s">
        <v>320</v>
      </c>
      <c r="C3153" t="s">
        <v>464</v>
      </c>
      <c r="D3153">
        <v>10.77916666666667</v>
      </c>
      <c r="E3153">
        <v>187.0025</v>
      </c>
      <c r="F3153">
        <v>22.73</v>
      </c>
    </row>
    <row r="3154" spans="1:6" x14ac:dyDescent="0.25">
      <c r="A3154" s="1">
        <v>3783</v>
      </c>
      <c r="B3154" t="s">
        <v>320</v>
      </c>
      <c r="C3154" t="s">
        <v>465</v>
      </c>
      <c r="D3154">
        <v>19.604166666666671</v>
      </c>
      <c r="E3154">
        <v>352.81166666666672</v>
      </c>
      <c r="F3154">
        <v>30.498333333333331</v>
      </c>
    </row>
    <row r="3155" spans="1:6" x14ac:dyDescent="0.25">
      <c r="A3155" s="1">
        <v>3784</v>
      </c>
      <c r="B3155" t="s">
        <v>320</v>
      </c>
      <c r="C3155" t="s">
        <v>466</v>
      </c>
      <c r="D3155">
        <v>33.443333333333328</v>
      </c>
      <c r="E3155">
        <v>618.47833333333335</v>
      </c>
      <c r="F3155">
        <v>43.596666666666657</v>
      </c>
    </row>
    <row r="3156" spans="1:6" x14ac:dyDescent="0.25">
      <c r="A3156" s="1">
        <v>3785</v>
      </c>
      <c r="B3156" t="s">
        <v>320</v>
      </c>
      <c r="C3156" t="s">
        <v>467</v>
      </c>
      <c r="D3156">
        <v>19.27333333333333</v>
      </c>
      <c r="E3156">
        <v>325.69916666666671</v>
      </c>
      <c r="F3156">
        <v>32.880000000000003</v>
      </c>
    </row>
    <row r="3157" spans="1:6" x14ac:dyDescent="0.25">
      <c r="A3157" s="1">
        <v>3786</v>
      </c>
      <c r="B3157" t="s">
        <v>320</v>
      </c>
      <c r="C3157" t="s">
        <v>468</v>
      </c>
      <c r="D3157">
        <v>16.235833333333339</v>
      </c>
      <c r="E3157">
        <v>260.81333333333328</v>
      </c>
      <c r="F3157">
        <v>28.123333333333331</v>
      </c>
    </row>
    <row r="3158" spans="1:6" x14ac:dyDescent="0.25">
      <c r="A3158" s="1">
        <v>3787</v>
      </c>
      <c r="B3158" t="s">
        <v>320</v>
      </c>
      <c r="C3158" t="s">
        <v>469</v>
      </c>
      <c r="D3158">
        <v>17.67166666666667</v>
      </c>
      <c r="E3158">
        <v>286.16833333333329</v>
      </c>
      <c r="F3158">
        <v>28.125</v>
      </c>
    </row>
    <row r="3159" spans="1:6" x14ac:dyDescent="0.25">
      <c r="A3159" s="1">
        <v>3788</v>
      </c>
      <c r="B3159" t="s">
        <v>320</v>
      </c>
      <c r="C3159" t="s">
        <v>470</v>
      </c>
      <c r="D3159">
        <v>17.544166666666669</v>
      </c>
      <c r="E3159">
        <v>286.39916666666659</v>
      </c>
      <c r="F3159">
        <v>25.80083333333333</v>
      </c>
    </row>
    <row r="3160" spans="1:6" x14ac:dyDescent="0.25">
      <c r="A3160" s="1">
        <v>3789</v>
      </c>
      <c r="B3160" t="s">
        <v>320</v>
      </c>
      <c r="C3160" t="s">
        <v>471</v>
      </c>
      <c r="D3160">
        <v>16.05833333333333</v>
      </c>
      <c r="E3160">
        <v>265.22000000000003</v>
      </c>
      <c r="F3160">
        <v>27.944166666666661</v>
      </c>
    </row>
    <row r="3161" spans="1:6" x14ac:dyDescent="0.25">
      <c r="A3161" s="1">
        <v>3790</v>
      </c>
      <c r="B3161" t="s">
        <v>320</v>
      </c>
      <c r="C3161" t="s">
        <v>472</v>
      </c>
      <c r="D3161">
        <v>8.3175000000000008</v>
      </c>
      <c r="E3161">
        <v>143.79583333333329</v>
      </c>
      <c r="F3161">
        <v>22.585000000000001</v>
      </c>
    </row>
    <row r="3162" spans="1:6" x14ac:dyDescent="0.25">
      <c r="A3162" s="1">
        <v>3793</v>
      </c>
      <c r="B3162" t="s">
        <v>321</v>
      </c>
      <c r="C3162" t="s">
        <v>463</v>
      </c>
      <c r="D3162">
        <v>8.4291666666666654</v>
      </c>
      <c r="E3162">
        <v>154.14833333333331</v>
      </c>
      <c r="F3162">
        <v>18.679166666666671</v>
      </c>
    </row>
    <row r="3163" spans="1:6" x14ac:dyDescent="0.25">
      <c r="A3163" s="1">
        <v>3794</v>
      </c>
      <c r="B3163" t="s">
        <v>321</v>
      </c>
      <c r="C3163" t="s">
        <v>464</v>
      </c>
      <c r="D3163">
        <v>13.528333333333331</v>
      </c>
      <c r="E3163">
        <v>235.36</v>
      </c>
      <c r="F3163">
        <v>24.11333333333333</v>
      </c>
    </row>
    <row r="3164" spans="1:6" x14ac:dyDescent="0.25">
      <c r="A3164" s="1">
        <v>3795</v>
      </c>
      <c r="B3164" t="s">
        <v>321</v>
      </c>
      <c r="C3164" t="s">
        <v>465</v>
      </c>
      <c r="D3164">
        <v>19.276666666666671</v>
      </c>
      <c r="E3164">
        <v>326.98916666666668</v>
      </c>
      <c r="F3164">
        <v>28.081666666666671</v>
      </c>
    </row>
    <row r="3165" spans="1:6" x14ac:dyDescent="0.25">
      <c r="A3165" s="1">
        <v>3796</v>
      </c>
      <c r="B3165" t="s">
        <v>321</v>
      </c>
      <c r="C3165" t="s">
        <v>466</v>
      </c>
      <c r="D3165">
        <v>24.173333333333328</v>
      </c>
      <c r="E3165">
        <v>417.40333333333331</v>
      </c>
      <c r="F3165">
        <v>35.595833333333353</v>
      </c>
    </row>
    <row r="3166" spans="1:6" x14ac:dyDescent="0.25">
      <c r="A3166" s="1">
        <v>3797</v>
      </c>
      <c r="B3166" t="s">
        <v>321</v>
      </c>
      <c r="C3166" t="s">
        <v>467</v>
      </c>
      <c r="D3166">
        <v>16.155000000000001</v>
      </c>
      <c r="E3166">
        <v>256.02249999999998</v>
      </c>
      <c r="F3166">
        <v>28.216666666666669</v>
      </c>
    </row>
    <row r="3167" spans="1:6" x14ac:dyDescent="0.25">
      <c r="A3167" s="1">
        <v>3798</v>
      </c>
      <c r="B3167" t="s">
        <v>321</v>
      </c>
      <c r="C3167" t="s">
        <v>468</v>
      </c>
      <c r="D3167">
        <v>20.227499999999999</v>
      </c>
      <c r="E3167">
        <v>345.01</v>
      </c>
      <c r="F3167">
        <v>31.520833333333329</v>
      </c>
    </row>
    <row r="3168" spans="1:6" x14ac:dyDescent="0.25">
      <c r="A3168" s="1">
        <v>3799</v>
      </c>
      <c r="B3168" t="s">
        <v>321</v>
      </c>
      <c r="C3168" t="s">
        <v>469</v>
      </c>
      <c r="D3168">
        <v>18.85083333333333</v>
      </c>
      <c r="E3168">
        <v>301.22416666666669</v>
      </c>
      <c r="F3168">
        <v>21.785833333333329</v>
      </c>
    </row>
    <row r="3169" spans="1:6" x14ac:dyDescent="0.25">
      <c r="A3169" s="1">
        <v>3800</v>
      </c>
      <c r="B3169" t="s">
        <v>321</v>
      </c>
      <c r="C3169" t="s">
        <v>470</v>
      </c>
      <c r="D3169">
        <v>19.805833333333329</v>
      </c>
      <c r="E3169">
        <v>335.66333333333341</v>
      </c>
      <c r="F3169">
        <v>23.464166666666671</v>
      </c>
    </row>
    <row r="3170" spans="1:6" x14ac:dyDescent="0.25">
      <c r="A3170" s="1">
        <v>3801</v>
      </c>
      <c r="B3170" t="s">
        <v>321</v>
      </c>
      <c r="C3170" t="s">
        <v>471</v>
      </c>
      <c r="D3170">
        <v>18.444166666666661</v>
      </c>
      <c r="E3170">
        <v>466.11166666666668</v>
      </c>
      <c r="F3170">
        <v>31.714166666666671</v>
      </c>
    </row>
    <row r="3171" spans="1:6" x14ac:dyDescent="0.25">
      <c r="A3171" s="1">
        <v>3802</v>
      </c>
      <c r="B3171" t="s">
        <v>321</v>
      </c>
      <c r="C3171" t="s">
        <v>472</v>
      </c>
      <c r="D3171">
        <v>8.0516666666666676</v>
      </c>
      <c r="E3171">
        <v>168.14500000000001</v>
      </c>
      <c r="F3171">
        <v>24.923333333333328</v>
      </c>
    </row>
    <row r="3172" spans="1:6" x14ac:dyDescent="0.25">
      <c r="A3172" s="1">
        <v>3805</v>
      </c>
      <c r="B3172" t="s">
        <v>322</v>
      </c>
      <c r="C3172" t="s">
        <v>463</v>
      </c>
      <c r="D3172">
        <v>5.6508333333333338</v>
      </c>
      <c r="E3172">
        <v>105.76333333333331</v>
      </c>
      <c r="F3172">
        <v>17.23083333333334</v>
      </c>
    </row>
    <row r="3173" spans="1:6" x14ac:dyDescent="0.25">
      <c r="A3173" s="1">
        <v>3806</v>
      </c>
      <c r="B3173" t="s">
        <v>322</v>
      </c>
      <c r="C3173" t="s">
        <v>464</v>
      </c>
      <c r="D3173">
        <v>22.025833333333331</v>
      </c>
      <c r="E3173">
        <v>425.05333333333328</v>
      </c>
      <c r="F3173">
        <v>31.494166666666668</v>
      </c>
    </row>
    <row r="3174" spans="1:6" x14ac:dyDescent="0.25">
      <c r="A3174" s="1">
        <v>3807</v>
      </c>
      <c r="B3174" t="s">
        <v>322</v>
      </c>
      <c r="C3174" t="s">
        <v>465</v>
      </c>
      <c r="D3174">
        <v>31.344999999999999</v>
      </c>
      <c r="E3174">
        <v>575.5625</v>
      </c>
      <c r="F3174">
        <v>40.452500000000008</v>
      </c>
    </row>
    <row r="3175" spans="1:6" x14ac:dyDescent="0.25">
      <c r="A3175" s="1">
        <v>3808</v>
      </c>
      <c r="B3175" t="s">
        <v>322</v>
      </c>
      <c r="C3175" t="s">
        <v>466</v>
      </c>
      <c r="D3175">
        <v>40.435833333333342</v>
      </c>
      <c r="E3175">
        <v>738.5925000000002</v>
      </c>
      <c r="F3175">
        <v>46.337500000000013</v>
      </c>
    </row>
    <row r="3176" spans="1:6" x14ac:dyDescent="0.25">
      <c r="A3176" s="1">
        <v>3809</v>
      </c>
      <c r="B3176" t="s">
        <v>322</v>
      </c>
      <c r="C3176" t="s">
        <v>467</v>
      </c>
      <c r="D3176">
        <v>27.509166666666669</v>
      </c>
      <c r="E3176">
        <v>471.00166666666672</v>
      </c>
      <c r="F3176">
        <v>36.586666666666673</v>
      </c>
    </row>
    <row r="3177" spans="1:6" x14ac:dyDescent="0.25">
      <c r="A3177" s="1">
        <v>3810</v>
      </c>
      <c r="B3177" t="s">
        <v>322</v>
      </c>
      <c r="C3177" t="s">
        <v>468</v>
      </c>
      <c r="D3177">
        <v>23.23833333333333</v>
      </c>
      <c r="E3177">
        <v>378.48833333333329</v>
      </c>
      <c r="F3177">
        <v>28.626666666666669</v>
      </c>
    </row>
    <row r="3178" spans="1:6" x14ac:dyDescent="0.25">
      <c r="A3178" s="1">
        <v>3811</v>
      </c>
      <c r="B3178" t="s">
        <v>322</v>
      </c>
      <c r="C3178" t="s">
        <v>469</v>
      </c>
      <c r="D3178">
        <v>26.33666666666667</v>
      </c>
      <c r="E3178">
        <v>434.83333333333343</v>
      </c>
      <c r="F3178">
        <v>29.797499999999999</v>
      </c>
    </row>
    <row r="3179" spans="1:6" x14ac:dyDescent="0.25">
      <c r="A3179" s="1">
        <v>3812</v>
      </c>
      <c r="B3179" t="s">
        <v>322</v>
      </c>
      <c r="C3179" t="s">
        <v>470</v>
      </c>
      <c r="D3179">
        <v>15.651666666666671</v>
      </c>
      <c r="E3179">
        <v>250.19166666666669</v>
      </c>
      <c r="F3179">
        <v>24.52666666666666</v>
      </c>
    </row>
    <row r="3180" spans="1:6" x14ac:dyDescent="0.25">
      <c r="A3180" s="1">
        <v>3813</v>
      </c>
      <c r="B3180" t="s">
        <v>322</v>
      </c>
      <c r="C3180" t="s">
        <v>471</v>
      </c>
      <c r="D3180">
        <v>8.413333333333334</v>
      </c>
      <c r="E3180">
        <v>137.1825</v>
      </c>
      <c r="F3180">
        <v>20.445</v>
      </c>
    </row>
    <row r="3181" spans="1:6" x14ac:dyDescent="0.25">
      <c r="A3181" s="1">
        <v>3814</v>
      </c>
      <c r="B3181" t="s">
        <v>322</v>
      </c>
      <c r="C3181" t="s">
        <v>472</v>
      </c>
      <c r="D3181">
        <v>4.54</v>
      </c>
      <c r="E3181">
        <v>77.39</v>
      </c>
      <c r="F3181">
        <v>18.810833333333331</v>
      </c>
    </row>
    <row r="3182" spans="1:6" x14ac:dyDescent="0.25">
      <c r="A3182" s="1">
        <v>3817</v>
      </c>
      <c r="B3182" t="s">
        <v>323</v>
      </c>
      <c r="C3182" t="s">
        <v>463</v>
      </c>
      <c r="D3182">
        <v>6.1458333333333321</v>
      </c>
      <c r="E3182">
        <v>107.1483333333334</v>
      </c>
      <c r="F3182">
        <v>17.665833333333332</v>
      </c>
    </row>
    <row r="3183" spans="1:6" x14ac:dyDescent="0.25">
      <c r="A3183" s="1">
        <v>3818</v>
      </c>
      <c r="B3183" t="s">
        <v>323</v>
      </c>
      <c r="C3183" t="s">
        <v>464</v>
      </c>
      <c r="D3183">
        <v>16.96916666666667</v>
      </c>
      <c r="E3183">
        <v>303.87083333333328</v>
      </c>
      <c r="F3183">
        <v>24.833333333333329</v>
      </c>
    </row>
    <row r="3184" spans="1:6" x14ac:dyDescent="0.25">
      <c r="A3184" s="1">
        <v>3819</v>
      </c>
      <c r="B3184" t="s">
        <v>323</v>
      </c>
      <c r="C3184" t="s">
        <v>465</v>
      </c>
      <c r="D3184">
        <v>31.119166666666668</v>
      </c>
      <c r="E3184">
        <v>567.30500000000018</v>
      </c>
      <c r="F3184">
        <v>31.49666666666667</v>
      </c>
    </row>
    <row r="3185" spans="1:6" x14ac:dyDescent="0.25">
      <c r="A3185" s="1">
        <v>3820</v>
      </c>
      <c r="B3185" t="s">
        <v>323</v>
      </c>
      <c r="C3185" t="s">
        <v>466</v>
      </c>
      <c r="D3185">
        <v>44.239999999999988</v>
      </c>
      <c r="E3185">
        <v>804.01250000000027</v>
      </c>
      <c r="F3185">
        <v>39.135833333333331</v>
      </c>
    </row>
    <row r="3186" spans="1:6" x14ac:dyDescent="0.25">
      <c r="A3186" s="1">
        <v>3821</v>
      </c>
      <c r="B3186" t="s">
        <v>323</v>
      </c>
      <c r="C3186" t="s">
        <v>467</v>
      </c>
      <c r="D3186">
        <v>46.489999999999988</v>
      </c>
      <c r="E3186">
        <v>819.94083333333344</v>
      </c>
      <c r="F3186">
        <v>40.58</v>
      </c>
    </row>
    <row r="3187" spans="1:6" x14ac:dyDescent="0.25">
      <c r="A3187" s="1">
        <v>3822</v>
      </c>
      <c r="B3187" t="s">
        <v>323</v>
      </c>
      <c r="C3187" t="s">
        <v>468</v>
      </c>
      <c r="D3187">
        <v>43.441666666666663</v>
      </c>
      <c r="E3187">
        <v>738.29083333333347</v>
      </c>
      <c r="F3187">
        <v>40.419166666666648</v>
      </c>
    </row>
    <row r="3188" spans="1:6" x14ac:dyDescent="0.25">
      <c r="A3188" s="1">
        <v>3823</v>
      </c>
      <c r="B3188" t="s">
        <v>323</v>
      </c>
      <c r="C3188" t="s">
        <v>469</v>
      </c>
      <c r="D3188">
        <v>33.15</v>
      </c>
      <c r="E3188">
        <v>564.66166666666663</v>
      </c>
      <c r="F3188">
        <v>40.212500000000013</v>
      </c>
    </row>
    <row r="3189" spans="1:6" x14ac:dyDescent="0.25">
      <c r="A3189" s="1">
        <v>3824</v>
      </c>
      <c r="B3189" t="s">
        <v>323</v>
      </c>
      <c r="C3189" t="s">
        <v>470</v>
      </c>
      <c r="D3189">
        <v>18.850000000000001</v>
      </c>
      <c r="E3189">
        <v>316.33333333333331</v>
      </c>
      <c r="F3189">
        <v>32.304166666666667</v>
      </c>
    </row>
    <row r="3190" spans="1:6" x14ac:dyDescent="0.25">
      <c r="A3190" s="1">
        <v>3825</v>
      </c>
      <c r="B3190" t="s">
        <v>323</v>
      </c>
      <c r="C3190" t="s">
        <v>471</v>
      </c>
      <c r="D3190">
        <v>12.16</v>
      </c>
      <c r="E3190">
        <v>193.7608333333333</v>
      </c>
      <c r="F3190">
        <v>24.904166666666669</v>
      </c>
    </row>
    <row r="3191" spans="1:6" x14ac:dyDescent="0.25">
      <c r="A3191" s="1">
        <v>3826</v>
      </c>
      <c r="B3191" t="s">
        <v>323</v>
      </c>
      <c r="C3191" t="s">
        <v>472</v>
      </c>
      <c r="D3191">
        <v>7.5258333333333338</v>
      </c>
      <c r="E3191">
        <v>119.2941666666666</v>
      </c>
      <c r="F3191">
        <v>20.748333333333331</v>
      </c>
    </row>
    <row r="3192" spans="1:6" x14ac:dyDescent="0.25">
      <c r="A3192" s="1">
        <v>3829</v>
      </c>
      <c r="B3192" t="s">
        <v>324</v>
      </c>
      <c r="C3192" t="s">
        <v>463</v>
      </c>
      <c r="D3192">
        <v>6.4041666666666659</v>
      </c>
      <c r="E3192">
        <v>110.7716666666667</v>
      </c>
      <c r="F3192">
        <v>19.567499999999999</v>
      </c>
    </row>
    <row r="3193" spans="1:6" x14ac:dyDescent="0.25">
      <c r="A3193" s="1">
        <v>3830</v>
      </c>
      <c r="B3193" t="s">
        <v>324</v>
      </c>
      <c r="C3193" t="s">
        <v>464</v>
      </c>
      <c r="D3193">
        <v>13.215833333333331</v>
      </c>
      <c r="E3193">
        <v>221.79333333333329</v>
      </c>
      <c r="F3193">
        <v>23.439166666666669</v>
      </c>
    </row>
    <row r="3194" spans="1:6" x14ac:dyDescent="0.25">
      <c r="A3194" s="1">
        <v>3831</v>
      </c>
      <c r="B3194" t="s">
        <v>324</v>
      </c>
      <c r="C3194" t="s">
        <v>465</v>
      </c>
      <c r="D3194">
        <v>20.60083333333333</v>
      </c>
      <c r="E3194">
        <v>347.20833333333331</v>
      </c>
      <c r="F3194">
        <v>30.134166666666669</v>
      </c>
    </row>
    <row r="3195" spans="1:6" x14ac:dyDescent="0.25">
      <c r="A3195" s="1">
        <v>3832</v>
      </c>
      <c r="B3195" t="s">
        <v>324</v>
      </c>
      <c r="C3195" t="s">
        <v>466</v>
      </c>
      <c r="D3195">
        <v>24.716666666666669</v>
      </c>
      <c r="E3195">
        <v>414.80750000000012</v>
      </c>
      <c r="F3195">
        <v>32.1875</v>
      </c>
    </row>
    <row r="3196" spans="1:6" x14ac:dyDescent="0.25">
      <c r="A3196" s="1">
        <v>3833</v>
      </c>
      <c r="B3196" t="s">
        <v>324</v>
      </c>
      <c r="C3196" t="s">
        <v>467</v>
      </c>
      <c r="D3196">
        <v>35.656666666666652</v>
      </c>
      <c r="E3196">
        <v>631.84916666666675</v>
      </c>
      <c r="F3196">
        <v>40.956666666666671</v>
      </c>
    </row>
    <row r="3197" spans="1:6" x14ac:dyDescent="0.25">
      <c r="A3197" s="1">
        <v>3834</v>
      </c>
      <c r="B3197" t="s">
        <v>324</v>
      </c>
      <c r="C3197" t="s">
        <v>468</v>
      </c>
      <c r="D3197">
        <v>31.72666666666667</v>
      </c>
      <c r="E3197">
        <v>550.04499999999996</v>
      </c>
      <c r="F3197">
        <v>39.498333333333328</v>
      </c>
    </row>
    <row r="3198" spans="1:6" x14ac:dyDescent="0.25">
      <c r="A3198" s="1">
        <v>3835</v>
      </c>
      <c r="B3198" t="s">
        <v>324</v>
      </c>
      <c r="C3198" t="s">
        <v>469</v>
      </c>
      <c r="D3198">
        <v>18.98</v>
      </c>
      <c r="E3198">
        <v>310.54333333333329</v>
      </c>
      <c r="F3198">
        <v>29.948333333333331</v>
      </c>
    </row>
    <row r="3199" spans="1:6" x14ac:dyDescent="0.25">
      <c r="A3199" s="1">
        <v>3836</v>
      </c>
      <c r="B3199" t="s">
        <v>324</v>
      </c>
      <c r="C3199" t="s">
        <v>470</v>
      </c>
      <c r="D3199">
        <v>23.912500000000001</v>
      </c>
      <c r="E3199">
        <v>505.69749999999999</v>
      </c>
      <c r="F3199">
        <v>39.266666666666673</v>
      </c>
    </row>
    <row r="3200" spans="1:6" x14ac:dyDescent="0.25">
      <c r="A3200" s="1">
        <v>3837</v>
      </c>
      <c r="B3200" t="s">
        <v>324</v>
      </c>
      <c r="C3200" t="s">
        <v>471</v>
      </c>
      <c r="D3200">
        <v>9.9991666666666656</v>
      </c>
      <c r="E3200">
        <v>163.59916666666669</v>
      </c>
      <c r="F3200">
        <v>23.104166666666671</v>
      </c>
    </row>
    <row r="3201" spans="1:6" x14ac:dyDescent="0.25">
      <c r="A3201" s="1">
        <v>3838</v>
      </c>
      <c r="B3201" t="s">
        <v>324</v>
      </c>
      <c r="C3201" t="s">
        <v>472</v>
      </c>
      <c r="D3201">
        <v>5.2141666666666664</v>
      </c>
      <c r="E3201">
        <v>78.14666666666669</v>
      </c>
      <c r="F3201">
        <v>20.30833333333333</v>
      </c>
    </row>
    <row r="3202" spans="1:6" x14ac:dyDescent="0.25">
      <c r="A3202" s="1">
        <v>3841</v>
      </c>
      <c r="B3202" t="s">
        <v>325</v>
      </c>
      <c r="C3202" t="s">
        <v>463</v>
      </c>
      <c r="D3202">
        <v>11.6225</v>
      </c>
      <c r="E3202">
        <v>239.75749999999999</v>
      </c>
      <c r="F3202">
        <v>19.970833333333331</v>
      </c>
    </row>
    <row r="3203" spans="1:6" x14ac:dyDescent="0.25">
      <c r="A3203" s="1">
        <v>3842</v>
      </c>
      <c r="B3203" t="s">
        <v>325</v>
      </c>
      <c r="C3203" t="s">
        <v>464</v>
      </c>
      <c r="D3203">
        <v>21.464166666666671</v>
      </c>
      <c r="E3203">
        <v>424.06916666666672</v>
      </c>
      <c r="F3203">
        <v>33.217499999999987</v>
      </c>
    </row>
    <row r="3204" spans="1:6" x14ac:dyDescent="0.25">
      <c r="A3204" s="1">
        <v>3843</v>
      </c>
      <c r="B3204" t="s">
        <v>325</v>
      </c>
      <c r="C3204" t="s">
        <v>465</v>
      </c>
      <c r="D3204">
        <v>20.483333333333331</v>
      </c>
      <c r="E3204">
        <v>356.45</v>
      </c>
      <c r="F3204">
        <v>27.41416666666667</v>
      </c>
    </row>
    <row r="3205" spans="1:6" x14ac:dyDescent="0.25">
      <c r="A3205" s="1">
        <v>3844</v>
      </c>
      <c r="B3205" t="s">
        <v>325</v>
      </c>
      <c r="C3205" t="s">
        <v>466</v>
      </c>
      <c r="D3205">
        <v>18.508333333333329</v>
      </c>
      <c r="E3205">
        <v>306.71416666666659</v>
      </c>
      <c r="F3205">
        <v>29.271666666666661</v>
      </c>
    </row>
    <row r="3206" spans="1:6" x14ac:dyDescent="0.25">
      <c r="A3206" s="1">
        <v>3845</v>
      </c>
      <c r="B3206" t="s">
        <v>325</v>
      </c>
      <c r="C3206" t="s">
        <v>467</v>
      </c>
      <c r="D3206">
        <v>22.515000000000001</v>
      </c>
      <c r="E3206">
        <v>363.19416666666672</v>
      </c>
      <c r="F3206">
        <v>26.310833333333331</v>
      </c>
    </row>
    <row r="3207" spans="1:6" x14ac:dyDescent="0.25">
      <c r="A3207" s="1">
        <v>3846</v>
      </c>
      <c r="B3207" t="s">
        <v>325</v>
      </c>
      <c r="C3207" t="s">
        <v>468</v>
      </c>
      <c r="D3207">
        <v>18.69083333333333</v>
      </c>
      <c r="E3207">
        <v>310.21416666666659</v>
      </c>
      <c r="F3207">
        <v>30.438333333333329</v>
      </c>
    </row>
    <row r="3208" spans="1:6" x14ac:dyDescent="0.25">
      <c r="A3208" s="1">
        <v>3847</v>
      </c>
      <c r="B3208" t="s">
        <v>325</v>
      </c>
      <c r="C3208" t="s">
        <v>469</v>
      </c>
      <c r="D3208">
        <v>31.66416666666667</v>
      </c>
      <c r="E3208">
        <v>548.70500000000004</v>
      </c>
      <c r="F3208">
        <v>35.067500000000003</v>
      </c>
    </row>
    <row r="3209" spans="1:6" x14ac:dyDescent="0.25">
      <c r="A3209" s="1">
        <v>3848</v>
      </c>
      <c r="B3209" t="s">
        <v>325</v>
      </c>
      <c r="C3209" t="s">
        <v>470</v>
      </c>
      <c r="D3209">
        <v>21.41</v>
      </c>
      <c r="E3209">
        <v>417.43166666666667</v>
      </c>
      <c r="F3209">
        <v>32.726666666666667</v>
      </c>
    </row>
    <row r="3210" spans="1:6" x14ac:dyDescent="0.25">
      <c r="A3210" s="1">
        <v>3849</v>
      </c>
      <c r="B3210" t="s">
        <v>325</v>
      </c>
      <c r="C3210" t="s">
        <v>471</v>
      </c>
      <c r="D3210">
        <v>13.303333333333329</v>
      </c>
      <c r="E3210">
        <v>283.37166666666673</v>
      </c>
      <c r="F3210">
        <v>27.21916666666667</v>
      </c>
    </row>
    <row r="3211" spans="1:6" x14ac:dyDescent="0.25">
      <c r="A3211" s="1">
        <v>3850</v>
      </c>
      <c r="B3211" t="s">
        <v>325</v>
      </c>
      <c r="C3211" t="s">
        <v>472</v>
      </c>
      <c r="D3211">
        <v>6.3683333333333323</v>
      </c>
      <c r="E3211">
        <v>121.3608333333334</v>
      </c>
      <c r="F3211">
        <v>21.489166666666669</v>
      </c>
    </row>
    <row r="3212" spans="1:6" x14ac:dyDescent="0.25">
      <c r="A3212" s="1">
        <v>3853</v>
      </c>
      <c r="B3212" t="s">
        <v>326</v>
      </c>
      <c r="C3212" t="s">
        <v>463</v>
      </c>
      <c r="D3212">
        <v>5.8466666666666676</v>
      </c>
      <c r="E3212">
        <v>99.832499999999982</v>
      </c>
      <c r="F3212">
        <v>17.529166666666669</v>
      </c>
    </row>
    <row r="3213" spans="1:6" x14ac:dyDescent="0.25">
      <c r="A3213" s="1">
        <v>3854</v>
      </c>
      <c r="B3213" t="s">
        <v>326</v>
      </c>
      <c r="C3213" t="s">
        <v>464</v>
      </c>
      <c r="D3213">
        <v>6.0558333333333323</v>
      </c>
      <c r="E3213">
        <v>101.2716666666667</v>
      </c>
      <c r="F3213">
        <v>18.395</v>
      </c>
    </row>
    <row r="3214" spans="1:6" x14ac:dyDescent="0.25">
      <c r="A3214" s="1">
        <v>3855</v>
      </c>
      <c r="B3214" t="s">
        <v>326</v>
      </c>
      <c r="C3214" t="s">
        <v>465</v>
      </c>
      <c r="D3214">
        <v>5.2108333333333334</v>
      </c>
      <c r="E3214">
        <v>87.856666666666683</v>
      </c>
      <c r="F3214">
        <v>18.072500000000002</v>
      </c>
    </row>
    <row r="3215" spans="1:6" x14ac:dyDescent="0.25">
      <c r="A3215" s="1">
        <v>3856</v>
      </c>
      <c r="B3215" t="s">
        <v>326</v>
      </c>
      <c r="C3215" t="s">
        <v>466</v>
      </c>
      <c r="D3215">
        <v>6.9283333333333337</v>
      </c>
      <c r="E3215">
        <v>112.41833333333329</v>
      </c>
      <c r="F3215">
        <v>18.66416666666667</v>
      </c>
    </row>
    <row r="3216" spans="1:6" x14ac:dyDescent="0.25">
      <c r="A3216" s="1">
        <v>3857</v>
      </c>
      <c r="B3216" t="s">
        <v>326</v>
      </c>
      <c r="C3216" t="s">
        <v>467</v>
      </c>
      <c r="D3216">
        <v>12.8</v>
      </c>
      <c r="E3216">
        <v>208.3233333333333</v>
      </c>
      <c r="F3216">
        <v>20.966666666666669</v>
      </c>
    </row>
    <row r="3217" spans="1:6" x14ac:dyDescent="0.25">
      <c r="A3217" s="1">
        <v>3858</v>
      </c>
      <c r="B3217" t="s">
        <v>326</v>
      </c>
      <c r="C3217" t="s">
        <v>468</v>
      </c>
      <c r="D3217">
        <v>10.80666666666667</v>
      </c>
      <c r="E3217">
        <v>175.08166666666671</v>
      </c>
      <c r="F3217">
        <v>16.275833333333331</v>
      </c>
    </row>
    <row r="3218" spans="1:6" x14ac:dyDescent="0.25">
      <c r="A3218" s="1">
        <v>3859</v>
      </c>
      <c r="B3218" t="s">
        <v>326</v>
      </c>
      <c r="C3218" t="s">
        <v>469</v>
      </c>
      <c r="D3218">
        <v>6.6833333333333327</v>
      </c>
      <c r="E3218">
        <v>115.1333333333333</v>
      </c>
      <c r="F3218">
        <v>15.433333333333341</v>
      </c>
    </row>
    <row r="3219" spans="1:6" x14ac:dyDescent="0.25">
      <c r="A3219" s="1">
        <v>3860</v>
      </c>
      <c r="B3219" t="s">
        <v>326</v>
      </c>
      <c r="C3219" t="s">
        <v>470</v>
      </c>
      <c r="D3219">
        <v>10.618333333333331</v>
      </c>
      <c r="E3219">
        <v>175.44333333333341</v>
      </c>
      <c r="F3219">
        <v>17.16416666666667</v>
      </c>
    </row>
    <row r="3220" spans="1:6" x14ac:dyDescent="0.25">
      <c r="A3220" s="1">
        <v>3861</v>
      </c>
      <c r="B3220" t="s">
        <v>326</v>
      </c>
      <c r="C3220" t="s">
        <v>471</v>
      </c>
      <c r="D3220">
        <v>5.4808333333333321</v>
      </c>
      <c r="E3220">
        <v>96.387500000000003</v>
      </c>
      <c r="F3220">
        <v>14.7875</v>
      </c>
    </row>
    <row r="3221" spans="1:6" x14ac:dyDescent="0.25">
      <c r="A3221" s="1">
        <v>3862</v>
      </c>
      <c r="B3221" t="s">
        <v>326</v>
      </c>
      <c r="C3221" t="s">
        <v>472</v>
      </c>
      <c r="D3221">
        <v>3.9591666666666661</v>
      </c>
      <c r="E3221">
        <v>70.025833333333324</v>
      </c>
      <c r="F3221">
        <v>15.095000000000001</v>
      </c>
    </row>
    <row r="3222" spans="1:6" x14ac:dyDescent="0.25">
      <c r="A3222" s="1">
        <v>3865</v>
      </c>
      <c r="B3222" t="s">
        <v>327</v>
      </c>
      <c r="C3222" t="s">
        <v>463</v>
      </c>
      <c r="D3222">
        <v>11.14833333333333</v>
      </c>
      <c r="E3222">
        <v>213.04249999999999</v>
      </c>
      <c r="F3222">
        <v>17.743333333333329</v>
      </c>
    </row>
    <row r="3223" spans="1:6" x14ac:dyDescent="0.25">
      <c r="A3223" s="1">
        <v>3866</v>
      </c>
      <c r="B3223" t="s">
        <v>327</v>
      </c>
      <c r="C3223" t="s">
        <v>464</v>
      </c>
      <c r="D3223">
        <v>25.373333333333331</v>
      </c>
      <c r="E3223">
        <v>490.18333333333328</v>
      </c>
      <c r="F3223">
        <v>33.795000000000002</v>
      </c>
    </row>
    <row r="3224" spans="1:6" x14ac:dyDescent="0.25">
      <c r="A3224" s="1">
        <v>3867</v>
      </c>
      <c r="B3224" t="s">
        <v>327</v>
      </c>
      <c r="C3224" t="s">
        <v>465</v>
      </c>
      <c r="D3224">
        <v>29.03166666666667</v>
      </c>
      <c r="E3224">
        <v>538.58666666666659</v>
      </c>
      <c r="F3224">
        <v>37.583333333333343</v>
      </c>
    </row>
    <row r="3225" spans="1:6" x14ac:dyDescent="0.25">
      <c r="A3225" s="1">
        <v>3868</v>
      </c>
      <c r="B3225" t="s">
        <v>327</v>
      </c>
      <c r="C3225" t="s">
        <v>466</v>
      </c>
      <c r="D3225">
        <v>31.28166666666667</v>
      </c>
      <c r="E3225">
        <v>565.22249999999985</v>
      </c>
      <c r="F3225">
        <v>41.02</v>
      </c>
    </row>
    <row r="3226" spans="1:6" x14ac:dyDescent="0.25">
      <c r="A3226" s="1">
        <v>3869</v>
      </c>
      <c r="B3226" t="s">
        <v>327</v>
      </c>
      <c r="C3226" t="s">
        <v>467</v>
      </c>
      <c r="D3226">
        <v>23.198333333333331</v>
      </c>
      <c r="E3226">
        <v>400.09166666666658</v>
      </c>
      <c r="F3226">
        <v>34.597499999999997</v>
      </c>
    </row>
    <row r="3227" spans="1:6" x14ac:dyDescent="0.25">
      <c r="A3227" s="1">
        <v>3870</v>
      </c>
      <c r="B3227" t="s">
        <v>327</v>
      </c>
      <c r="C3227" t="s">
        <v>468</v>
      </c>
      <c r="D3227">
        <v>19.349166666666669</v>
      </c>
      <c r="E3227">
        <v>317.57749999999999</v>
      </c>
      <c r="F3227">
        <v>30.77833333333334</v>
      </c>
    </row>
    <row r="3228" spans="1:6" x14ac:dyDescent="0.25">
      <c r="A3228" s="1">
        <v>3871</v>
      </c>
      <c r="B3228" t="s">
        <v>327</v>
      </c>
      <c r="C3228" t="s">
        <v>469</v>
      </c>
      <c r="D3228">
        <v>7.8616666666666646</v>
      </c>
      <c r="E3228">
        <v>128.6166666666667</v>
      </c>
      <c r="F3228">
        <v>23.51166666666667</v>
      </c>
    </row>
    <row r="3229" spans="1:6" x14ac:dyDescent="0.25">
      <c r="A3229" s="1">
        <v>3872</v>
      </c>
      <c r="B3229" t="s">
        <v>327</v>
      </c>
      <c r="C3229" t="s">
        <v>470</v>
      </c>
      <c r="D3229">
        <v>9.9266666666666659</v>
      </c>
      <c r="E3229">
        <v>158.79333333333341</v>
      </c>
      <c r="F3229">
        <v>23.625</v>
      </c>
    </row>
    <row r="3230" spans="1:6" x14ac:dyDescent="0.25">
      <c r="A3230" s="1">
        <v>3873</v>
      </c>
      <c r="B3230" t="s">
        <v>327</v>
      </c>
      <c r="C3230" t="s">
        <v>471</v>
      </c>
      <c r="D3230">
        <v>1.1658333333333331</v>
      </c>
      <c r="E3230">
        <v>26.0625</v>
      </c>
      <c r="F3230">
        <v>18.353333333333332</v>
      </c>
    </row>
    <row r="3231" spans="1:6" x14ac:dyDescent="0.25">
      <c r="A3231" s="1">
        <v>3874</v>
      </c>
      <c r="B3231" t="s">
        <v>327</v>
      </c>
      <c r="C3231" t="s">
        <v>472</v>
      </c>
      <c r="D3231">
        <v>0.2508333333333333</v>
      </c>
      <c r="E3231">
        <v>10.23416666666666</v>
      </c>
      <c r="F3231">
        <v>15.57416666666667</v>
      </c>
    </row>
    <row r="3232" spans="1:6" x14ac:dyDescent="0.25">
      <c r="A3232" s="1">
        <v>3877</v>
      </c>
      <c r="B3232" t="s">
        <v>328</v>
      </c>
      <c r="C3232" t="s">
        <v>463</v>
      </c>
      <c r="D3232">
        <v>3.88</v>
      </c>
      <c r="E3232">
        <v>68.909166666666678</v>
      </c>
      <c r="F3232">
        <v>16.680833333333339</v>
      </c>
    </row>
    <row r="3233" spans="1:6" x14ac:dyDescent="0.25">
      <c r="A3233" s="1">
        <v>3878</v>
      </c>
      <c r="B3233" t="s">
        <v>328</v>
      </c>
      <c r="C3233" t="s">
        <v>464</v>
      </c>
      <c r="D3233">
        <v>6.8150000000000004</v>
      </c>
      <c r="E3233">
        <v>114.6333333333333</v>
      </c>
      <c r="F3233">
        <v>18.942499999999999</v>
      </c>
    </row>
    <row r="3234" spans="1:6" x14ac:dyDescent="0.25">
      <c r="A3234" s="1">
        <v>3879</v>
      </c>
      <c r="B3234" t="s">
        <v>328</v>
      </c>
      <c r="C3234" t="s">
        <v>465</v>
      </c>
      <c r="D3234">
        <v>18.575833333333328</v>
      </c>
      <c r="E3234">
        <v>311.33999999999997</v>
      </c>
      <c r="F3234">
        <v>24.813333333333329</v>
      </c>
    </row>
    <row r="3235" spans="1:6" x14ac:dyDescent="0.25">
      <c r="A3235" s="1">
        <v>3880</v>
      </c>
      <c r="B3235" t="s">
        <v>328</v>
      </c>
      <c r="C3235" t="s">
        <v>466</v>
      </c>
      <c r="D3235">
        <v>21.27416666666667</v>
      </c>
      <c r="E3235">
        <v>354.90500000000009</v>
      </c>
      <c r="F3235">
        <v>29.256666666666661</v>
      </c>
    </row>
    <row r="3236" spans="1:6" x14ac:dyDescent="0.25">
      <c r="A3236" s="1">
        <v>3881</v>
      </c>
      <c r="B3236" t="s">
        <v>328</v>
      </c>
      <c r="C3236" t="s">
        <v>467</v>
      </c>
      <c r="D3236">
        <v>33.975000000000001</v>
      </c>
      <c r="E3236">
        <v>597.17916666666667</v>
      </c>
      <c r="F3236">
        <v>37.904166666666683</v>
      </c>
    </row>
    <row r="3237" spans="1:6" x14ac:dyDescent="0.25">
      <c r="A3237" s="1">
        <v>3882</v>
      </c>
      <c r="B3237" t="s">
        <v>328</v>
      </c>
      <c r="C3237" t="s">
        <v>468</v>
      </c>
      <c r="D3237">
        <v>30.93416666666667</v>
      </c>
      <c r="E3237">
        <v>525.79083333333335</v>
      </c>
      <c r="F3237">
        <v>37.173333333333332</v>
      </c>
    </row>
    <row r="3238" spans="1:6" x14ac:dyDescent="0.25">
      <c r="A3238" s="1">
        <v>3883</v>
      </c>
      <c r="B3238" t="s">
        <v>328</v>
      </c>
      <c r="C3238" t="s">
        <v>469</v>
      </c>
      <c r="D3238">
        <v>30.15583333333333</v>
      </c>
      <c r="E3238">
        <v>502.50583333333333</v>
      </c>
      <c r="F3238">
        <v>36.328333333333347</v>
      </c>
    </row>
    <row r="3239" spans="1:6" x14ac:dyDescent="0.25">
      <c r="A3239" s="1">
        <v>3884</v>
      </c>
      <c r="B3239" t="s">
        <v>328</v>
      </c>
      <c r="C3239" t="s">
        <v>470</v>
      </c>
      <c r="D3239">
        <v>16.528333333333329</v>
      </c>
      <c r="E3239">
        <v>301.11999999999989</v>
      </c>
      <c r="F3239">
        <v>26.27</v>
      </c>
    </row>
    <row r="3240" spans="1:6" x14ac:dyDescent="0.25">
      <c r="A3240" s="1">
        <v>3885</v>
      </c>
      <c r="B3240" t="s">
        <v>328</v>
      </c>
      <c r="C3240" t="s">
        <v>471</v>
      </c>
      <c r="D3240">
        <v>14.823333333333331</v>
      </c>
      <c r="E3240">
        <v>282.77249999999998</v>
      </c>
      <c r="F3240">
        <v>26.315000000000001</v>
      </c>
    </row>
    <row r="3241" spans="1:6" x14ac:dyDescent="0.25">
      <c r="A3241" s="1">
        <v>3886</v>
      </c>
      <c r="B3241" t="s">
        <v>328</v>
      </c>
      <c r="C3241" t="s">
        <v>472</v>
      </c>
      <c r="D3241">
        <v>7.421666666666666</v>
      </c>
      <c r="E3241">
        <v>123.5058333333333</v>
      </c>
      <c r="F3241">
        <v>17.451666666666672</v>
      </c>
    </row>
    <row r="3242" spans="1:6" x14ac:dyDescent="0.25">
      <c r="A3242" s="1">
        <v>3889</v>
      </c>
      <c r="B3242" t="s">
        <v>329</v>
      </c>
      <c r="C3242" t="s">
        <v>463</v>
      </c>
      <c r="D3242">
        <v>8.0183333333333326</v>
      </c>
      <c r="E3242">
        <v>146.51750000000001</v>
      </c>
      <c r="F3242">
        <v>18.717500000000001</v>
      </c>
    </row>
    <row r="3243" spans="1:6" x14ac:dyDescent="0.25">
      <c r="A3243" s="1">
        <v>3890</v>
      </c>
      <c r="B3243" t="s">
        <v>329</v>
      </c>
      <c r="C3243" t="s">
        <v>464</v>
      </c>
      <c r="D3243">
        <v>20.342500000000001</v>
      </c>
      <c r="E3243">
        <v>399.46166666666659</v>
      </c>
      <c r="F3243">
        <v>27.951666666666672</v>
      </c>
    </row>
    <row r="3244" spans="1:6" x14ac:dyDescent="0.25">
      <c r="A3244" s="1">
        <v>3891</v>
      </c>
      <c r="B3244" t="s">
        <v>329</v>
      </c>
      <c r="C3244" t="s">
        <v>465</v>
      </c>
      <c r="D3244">
        <v>29.15666666666667</v>
      </c>
      <c r="E3244">
        <v>542.49916666666661</v>
      </c>
      <c r="F3244">
        <v>33.5075</v>
      </c>
    </row>
    <row r="3245" spans="1:6" x14ac:dyDescent="0.25">
      <c r="A3245" s="1">
        <v>3892</v>
      </c>
      <c r="B3245" t="s">
        <v>329</v>
      </c>
      <c r="C3245" t="s">
        <v>466</v>
      </c>
      <c r="D3245">
        <v>34.864166666666662</v>
      </c>
      <c r="E3245">
        <v>618.65250000000003</v>
      </c>
      <c r="F3245">
        <v>34.838333333333331</v>
      </c>
    </row>
    <row r="3246" spans="1:6" x14ac:dyDescent="0.25">
      <c r="A3246" s="1">
        <v>3893</v>
      </c>
      <c r="B3246" t="s">
        <v>329</v>
      </c>
      <c r="C3246" t="s">
        <v>467</v>
      </c>
      <c r="D3246">
        <v>53.770833333333343</v>
      </c>
      <c r="E3246">
        <v>976.95833333333348</v>
      </c>
      <c r="F3246">
        <v>43.624166666666667</v>
      </c>
    </row>
    <row r="3247" spans="1:6" x14ac:dyDescent="0.25">
      <c r="A3247" s="1">
        <v>3894</v>
      </c>
      <c r="B3247" t="s">
        <v>329</v>
      </c>
      <c r="C3247" t="s">
        <v>468</v>
      </c>
      <c r="D3247">
        <v>33.162500000000001</v>
      </c>
      <c r="E3247">
        <v>572.10583333333341</v>
      </c>
      <c r="F3247">
        <v>36.535833333333343</v>
      </c>
    </row>
    <row r="3248" spans="1:6" x14ac:dyDescent="0.25">
      <c r="A3248" s="1">
        <v>3895</v>
      </c>
      <c r="B3248" t="s">
        <v>329</v>
      </c>
      <c r="C3248" t="s">
        <v>469</v>
      </c>
      <c r="D3248">
        <v>32.79</v>
      </c>
      <c r="E3248">
        <v>565.745</v>
      </c>
      <c r="F3248">
        <v>34.029166666666669</v>
      </c>
    </row>
    <row r="3249" spans="1:6" x14ac:dyDescent="0.25">
      <c r="A3249" s="1">
        <v>3896</v>
      </c>
      <c r="B3249" t="s">
        <v>329</v>
      </c>
      <c r="C3249" t="s">
        <v>470</v>
      </c>
      <c r="D3249">
        <v>24.28833333333333</v>
      </c>
      <c r="E3249">
        <v>491.45</v>
      </c>
      <c r="F3249">
        <v>35.56</v>
      </c>
    </row>
    <row r="3250" spans="1:6" x14ac:dyDescent="0.25">
      <c r="A3250" s="1">
        <v>3897</v>
      </c>
      <c r="B3250" t="s">
        <v>329</v>
      </c>
      <c r="C3250" t="s">
        <v>471</v>
      </c>
      <c r="D3250">
        <v>10.744999999999999</v>
      </c>
      <c r="E3250">
        <v>192.23083333333329</v>
      </c>
      <c r="F3250">
        <v>28.249166666666671</v>
      </c>
    </row>
    <row r="3251" spans="1:6" x14ac:dyDescent="0.25">
      <c r="A3251" s="1">
        <v>3898</v>
      </c>
      <c r="B3251" t="s">
        <v>329</v>
      </c>
      <c r="C3251" t="s">
        <v>472</v>
      </c>
      <c r="D3251">
        <v>6.4508333333333328</v>
      </c>
      <c r="E3251">
        <v>101.8458333333334</v>
      </c>
      <c r="F3251">
        <v>19.631666666666661</v>
      </c>
    </row>
    <row r="3252" spans="1:6" x14ac:dyDescent="0.25">
      <c r="A3252" s="1">
        <v>3901</v>
      </c>
      <c r="B3252" t="s">
        <v>330</v>
      </c>
      <c r="C3252" t="s">
        <v>463</v>
      </c>
      <c r="D3252">
        <v>7.8908333333333323</v>
      </c>
      <c r="E3252">
        <v>155.5866666666667</v>
      </c>
      <c r="F3252">
        <v>17.561666666666671</v>
      </c>
    </row>
    <row r="3253" spans="1:6" x14ac:dyDescent="0.25">
      <c r="A3253" s="1">
        <v>3902</v>
      </c>
      <c r="B3253" t="s">
        <v>330</v>
      </c>
      <c r="C3253" t="s">
        <v>464</v>
      </c>
      <c r="D3253">
        <v>10.46916666666667</v>
      </c>
      <c r="E3253">
        <v>188.5675</v>
      </c>
      <c r="F3253">
        <v>22.005833333333339</v>
      </c>
    </row>
    <row r="3254" spans="1:6" x14ac:dyDescent="0.25">
      <c r="A3254" s="1">
        <v>3903</v>
      </c>
      <c r="B3254" t="s">
        <v>330</v>
      </c>
      <c r="C3254" t="s">
        <v>465</v>
      </c>
      <c r="D3254">
        <v>25.112500000000001</v>
      </c>
      <c r="E3254">
        <v>469.16416666666669</v>
      </c>
      <c r="F3254">
        <v>31.47</v>
      </c>
    </row>
    <row r="3255" spans="1:6" x14ac:dyDescent="0.25">
      <c r="A3255" s="1">
        <v>3904</v>
      </c>
      <c r="B3255" t="s">
        <v>330</v>
      </c>
      <c r="C3255" t="s">
        <v>466</v>
      </c>
      <c r="D3255">
        <v>21.2425</v>
      </c>
      <c r="E3255">
        <v>375.95499999999998</v>
      </c>
      <c r="F3255">
        <v>33.139166666666661</v>
      </c>
    </row>
    <row r="3256" spans="1:6" x14ac:dyDescent="0.25">
      <c r="A3256" s="1">
        <v>3905</v>
      </c>
      <c r="B3256" t="s">
        <v>330</v>
      </c>
      <c r="C3256" t="s">
        <v>467</v>
      </c>
      <c r="D3256">
        <v>28.697500000000002</v>
      </c>
      <c r="E3256">
        <v>507.08999999999992</v>
      </c>
      <c r="F3256">
        <v>36.125833333333347</v>
      </c>
    </row>
    <row r="3257" spans="1:6" x14ac:dyDescent="0.25">
      <c r="A3257" s="1">
        <v>3906</v>
      </c>
      <c r="B3257" t="s">
        <v>330</v>
      </c>
      <c r="C3257" t="s">
        <v>468</v>
      </c>
      <c r="D3257">
        <v>22.365833333333331</v>
      </c>
      <c r="E3257">
        <v>366.05250000000001</v>
      </c>
      <c r="F3257">
        <v>30.72583333333333</v>
      </c>
    </row>
    <row r="3258" spans="1:6" x14ac:dyDescent="0.25">
      <c r="A3258" s="1">
        <v>3907</v>
      </c>
      <c r="B3258" t="s">
        <v>330</v>
      </c>
      <c r="C3258" t="s">
        <v>469</v>
      </c>
      <c r="D3258">
        <v>26.25</v>
      </c>
      <c r="E3258">
        <v>440.71249999999992</v>
      </c>
      <c r="F3258">
        <v>31.5075</v>
      </c>
    </row>
    <row r="3259" spans="1:6" x14ac:dyDescent="0.25">
      <c r="A3259" s="1">
        <v>3908</v>
      </c>
      <c r="B3259" t="s">
        <v>330</v>
      </c>
      <c r="C3259" t="s">
        <v>470</v>
      </c>
      <c r="D3259">
        <v>26.959166666666661</v>
      </c>
      <c r="E3259">
        <v>505.08499999999998</v>
      </c>
      <c r="F3259">
        <v>33.908333333333331</v>
      </c>
    </row>
    <row r="3260" spans="1:6" x14ac:dyDescent="0.25">
      <c r="A3260" s="1">
        <v>3909</v>
      </c>
      <c r="B3260" t="s">
        <v>330</v>
      </c>
      <c r="C3260" t="s">
        <v>471</v>
      </c>
      <c r="D3260">
        <v>12.26</v>
      </c>
      <c r="E3260">
        <v>260.06833333333333</v>
      </c>
      <c r="F3260">
        <v>27.677499999999998</v>
      </c>
    </row>
    <row r="3261" spans="1:6" x14ac:dyDescent="0.25">
      <c r="A3261" s="1">
        <v>3910</v>
      </c>
      <c r="B3261" t="s">
        <v>330</v>
      </c>
      <c r="C3261" t="s">
        <v>472</v>
      </c>
      <c r="D3261">
        <v>6.8441666666666663</v>
      </c>
      <c r="E3261">
        <v>104.5858333333333</v>
      </c>
      <c r="F3261">
        <v>22.46083333333333</v>
      </c>
    </row>
    <row r="3262" spans="1:6" x14ac:dyDescent="0.25">
      <c r="A3262" s="1">
        <v>3913</v>
      </c>
      <c r="B3262" t="s">
        <v>331</v>
      </c>
      <c r="C3262" t="s">
        <v>463</v>
      </c>
      <c r="D3262">
        <v>6.1141666666666676</v>
      </c>
      <c r="E3262">
        <v>110.2375</v>
      </c>
      <c r="F3262">
        <v>15.456666666666671</v>
      </c>
    </row>
    <row r="3263" spans="1:6" x14ac:dyDescent="0.25">
      <c r="A3263" s="1">
        <v>3914</v>
      </c>
      <c r="B3263" t="s">
        <v>331</v>
      </c>
      <c r="C3263" t="s">
        <v>464</v>
      </c>
      <c r="D3263">
        <v>14.00333333333333</v>
      </c>
      <c r="E3263">
        <v>242.54333333333329</v>
      </c>
      <c r="F3263">
        <v>22.89</v>
      </c>
    </row>
    <row r="3264" spans="1:6" x14ac:dyDescent="0.25">
      <c r="A3264" s="1">
        <v>3915</v>
      </c>
      <c r="B3264" t="s">
        <v>331</v>
      </c>
      <c r="C3264" t="s">
        <v>465</v>
      </c>
      <c r="D3264">
        <v>20.9575</v>
      </c>
      <c r="E3264">
        <v>352.23666666666662</v>
      </c>
      <c r="F3264">
        <v>28.16416666666667</v>
      </c>
    </row>
    <row r="3265" spans="1:6" x14ac:dyDescent="0.25">
      <c r="A3265" s="1">
        <v>3916</v>
      </c>
      <c r="B3265" t="s">
        <v>331</v>
      </c>
      <c r="C3265" t="s">
        <v>466</v>
      </c>
      <c r="D3265">
        <v>25.80916666666667</v>
      </c>
      <c r="E3265">
        <v>456.61416666666668</v>
      </c>
      <c r="F3265">
        <v>36.024166666666673</v>
      </c>
    </row>
    <row r="3266" spans="1:6" x14ac:dyDescent="0.25">
      <c r="A3266" s="1">
        <v>3917</v>
      </c>
      <c r="B3266" t="s">
        <v>331</v>
      </c>
      <c r="C3266" t="s">
        <v>467</v>
      </c>
      <c r="D3266">
        <v>32.454166666666659</v>
      </c>
      <c r="E3266">
        <v>556.3175</v>
      </c>
      <c r="F3266">
        <v>39.251666666666672</v>
      </c>
    </row>
    <row r="3267" spans="1:6" x14ac:dyDescent="0.25">
      <c r="A3267" s="1">
        <v>3918</v>
      </c>
      <c r="B3267" t="s">
        <v>331</v>
      </c>
      <c r="C3267" t="s">
        <v>468</v>
      </c>
      <c r="D3267">
        <v>16.403333333333329</v>
      </c>
      <c r="E3267">
        <v>270.41500000000002</v>
      </c>
      <c r="F3267">
        <v>25.989166666666669</v>
      </c>
    </row>
    <row r="3268" spans="1:6" x14ac:dyDescent="0.25">
      <c r="A3268" s="1">
        <v>3919</v>
      </c>
      <c r="B3268" t="s">
        <v>331</v>
      </c>
      <c r="C3268" t="s">
        <v>469</v>
      </c>
      <c r="D3268">
        <v>25.474166666666669</v>
      </c>
      <c r="E3268">
        <v>461.67833333333328</v>
      </c>
      <c r="F3268">
        <v>26.178333333333331</v>
      </c>
    </row>
    <row r="3269" spans="1:6" x14ac:dyDescent="0.25">
      <c r="A3269" s="1">
        <v>3920</v>
      </c>
      <c r="B3269" t="s">
        <v>331</v>
      </c>
      <c r="C3269" t="s">
        <v>470</v>
      </c>
      <c r="D3269">
        <v>17.372499999999999</v>
      </c>
      <c r="E3269">
        <v>304.35583333333329</v>
      </c>
      <c r="F3269">
        <v>27.793333333333329</v>
      </c>
    </row>
    <row r="3270" spans="1:6" x14ac:dyDescent="0.25">
      <c r="A3270" s="1">
        <v>3921</v>
      </c>
      <c r="B3270" t="s">
        <v>331</v>
      </c>
      <c r="C3270" t="s">
        <v>471</v>
      </c>
      <c r="D3270">
        <v>9.7225000000000001</v>
      </c>
      <c r="E3270">
        <v>150.96250000000001</v>
      </c>
      <c r="F3270">
        <v>22.355</v>
      </c>
    </row>
    <row r="3271" spans="1:6" x14ac:dyDescent="0.25">
      <c r="A3271" s="1">
        <v>3922</v>
      </c>
      <c r="B3271" t="s">
        <v>331</v>
      </c>
      <c r="C3271" t="s">
        <v>472</v>
      </c>
      <c r="D3271">
        <v>7.8649999999999984</v>
      </c>
      <c r="E3271">
        <v>115.0216666666667</v>
      </c>
      <c r="F3271">
        <v>21.74583333333333</v>
      </c>
    </row>
    <row r="3272" spans="1:6" x14ac:dyDescent="0.25">
      <c r="A3272" s="1">
        <v>3925</v>
      </c>
      <c r="B3272" t="s">
        <v>332</v>
      </c>
      <c r="C3272" t="s">
        <v>463</v>
      </c>
      <c r="D3272">
        <v>8.4841666666666669</v>
      </c>
      <c r="E3272">
        <v>150.28166666666669</v>
      </c>
      <c r="F3272">
        <v>19.1525</v>
      </c>
    </row>
    <row r="3273" spans="1:6" x14ac:dyDescent="0.25">
      <c r="A3273" s="1">
        <v>3926</v>
      </c>
      <c r="B3273" t="s">
        <v>332</v>
      </c>
      <c r="C3273" t="s">
        <v>464</v>
      </c>
      <c r="D3273">
        <v>12.88666666666666</v>
      </c>
      <c r="E3273">
        <v>239.01333333333329</v>
      </c>
      <c r="F3273">
        <v>21.678333333333331</v>
      </c>
    </row>
    <row r="3274" spans="1:6" x14ac:dyDescent="0.25">
      <c r="A3274" s="1">
        <v>3927</v>
      </c>
      <c r="B3274" t="s">
        <v>332</v>
      </c>
      <c r="C3274" t="s">
        <v>465</v>
      </c>
      <c r="D3274">
        <v>20.677499999999998</v>
      </c>
      <c r="E3274">
        <v>367.18666666666672</v>
      </c>
      <c r="F3274">
        <v>31.44</v>
      </c>
    </row>
    <row r="3275" spans="1:6" x14ac:dyDescent="0.25">
      <c r="A3275" s="1">
        <v>3928</v>
      </c>
      <c r="B3275" t="s">
        <v>332</v>
      </c>
      <c r="C3275" t="s">
        <v>466</v>
      </c>
      <c r="D3275">
        <v>14.34</v>
      </c>
      <c r="E3275">
        <v>240.26249999999999</v>
      </c>
      <c r="F3275">
        <v>29.290833333333332</v>
      </c>
    </row>
    <row r="3276" spans="1:6" x14ac:dyDescent="0.25">
      <c r="A3276" s="1">
        <v>3929</v>
      </c>
      <c r="B3276" t="s">
        <v>332</v>
      </c>
      <c r="C3276" t="s">
        <v>467</v>
      </c>
      <c r="D3276">
        <v>28.53916666666667</v>
      </c>
      <c r="E3276">
        <v>490.48333333333329</v>
      </c>
      <c r="F3276">
        <v>33.595833333333339</v>
      </c>
    </row>
    <row r="3277" spans="1:6" x14ac:dyDescent="0.25">
      <c r="A3277" s="1">
        <v>3930</v>
      </c>
      <c r="B3277" t="s">
        <v>332</v>
      </c>
      <c r="C3277" t="s">
        <v>468</v>
      </c>
      <c r="D3277">
        <v>15.02333333333333</v>
      </c>
      <c r="E3277">
        <v>246.8175</v>
      </c>
      <c r="F3277">
        <v>26.459166666666661</v>
      </c>
    </row>
    <row r="3278" spans="1:6" x14ac:dyDescent="0.25">
      <c r="A3278" s="1">
        <v>3931</v>
      </c>
      <c r="B3278" t="s">
        <v>332</v>
      </c>
      <c r="C3278" t="s">
        <v>469</v>
      </c>
      <c r="D3278">
        <v>17.87083333333333</v>
      </c>
      <c r="E3278">
        <v>279.67500000000001</v>
      </c>
      <c r="F3278">
        <v>26.92</v>
      </c>
    </row>
    <row r="3279" spans="1:6" x14ac:dyDescent="0.25">
      <c r="A3279" s="1">
        <v>3932</v>
      </c>
      <c r="B3279" t="s">
        <v>332</v>
      </c>
      <c r="C3279" t="s">
        <v>470</v>
      </c>
      <c r="D3279">
        <v>14.17749999999999</v>
      </c>
      <c r="E3279">
        <v>250.16249999999999</v>
      </c>
      <c r="F3279">
        <v>27.110833333333328</v>
      </c>
    </row>
    <row r="3280" spans="1:6" x14ac:dyDescent="0.25">
      <c r="A3280" s="1">
        <v>3933</v>
      </c>
      <c r="B3280" t="s">
        <v>332</v>
      </c>
      <c r="C3280" t="s">
        <v>471</v>
      </c>
      <c r="D3280">
        <v>3.6375000000000002</v>
      </c>
      <c r="E3280">
        <v>68.269166666666663</v>
      </c>
      <c r="F3280">
        <v>14.370833333333341</v>
      </c>
    </row>
    <row r="3281" spans="1:6" x14ac:dyDescent="0.25">
      <c r="A3281" s="1">
        <v>3934</v>
      </c>
      <c r="B3281" t="s">
        <v>332</v>
      </c>
      <c r="C3281" t="s">
        <v>472</v>
      </c>
      <c r="D3281">
        <v>2.871666666666667</v>
      </c>
      <c r="E3281">
        <v>49.110833333333332</v>
      </c>
      <c r="F3281">
        <v>14.580833333333331</v>
      </c>
    </row>
    <row r="3282" spans="1:6" x14ac:dyDescent="0.25">
      <c r="A3282" s="1">
        <v>3937</v>
      </c>
      <c r="B3282" t="s">
        <v>333</v>
      </c>
      <c r="C3282" t="s">
        <v>463</v>
      </c>
      <c r="D3282">
        <v>9.4466666666666672</v>
      </c>
      <c r="E3282">
        <v>208.55833333333331</v>
      </c>
      <c r="F3282">
        <v>18.673333333333328</v>
      </c>
    </row>
    <row r="3283" spans="1:6" x14ac:dyDescent="0.25">
      <c r="A3283" s="1">
        <v>3938</v>
      </c>
      <c r="B3283" t="s">
        <v>333</v>
      </c>
      <c r="C3283" t="s">
        <v>464</v>
      </c>
      <c r="D3283">
        <v>29.193333333333332</v>
      </c>
      <c r="E3283">
        <v>590.81583333333333</v>
      </c>
      <c r="F3283">
        <v>37.687500000000007</v>
      </c>
    </row>
    <row r="3284" spans="1:6" x14ac:dyDescent="0.25">
      <c r="A3284" s="1">
        <v>3939</v>
      </c>
      <c r="B3284" t="s">
        <v>333</v>
      </c>
      <c r="C3284" t="s">
        <v>465</v>
      </c>
      <c r="D3284">
        <v>41.034999999999997</v>
      </c>
      <c r="E3284">
        <v>799.47666666666657</v>
      </c>
      <c r="F3284">
        <v>48.65</v>
      </c>
    </row>
    <row r="3285" spans="1:6" x14ac:dyDescent="0.25">
      <c r="A3285" s="1">
        <v>3940</v>
      </c>
      <c r="B3285" t="s">
        <v>333</v>
      </c>
      <c r="C3285" t="s">
        <v>466</v>
      </c>
      <c r="D3285">
        <v>35.523333333333333</v>
      </c>
      <c r="E3285">
        <v>684.78583333333336</v>
      </c>
      <c r="F3285">
        <v>44.708333333333343</v>
      </c>
    </row>
    <row r="3286" spans="1:6" x14ac:dyDescent="0.25">
      <c r="A3286" s="1">
        <v>3941</v>
      </c>
      <c r="B3286" t="s">
        <v>333</v>
      </c>
      <c r="C3286" t="s">
        <v>467</v>
      </c>
      <c r="D3286">
        <v>24.598333333333329</v>
      </c>
      <c r="E3286">
        <v>460.98</v>
      </c>
      <c r="F3286">
        <v>39.176666666666662</v>
      </c>
    </row>
    <row r="3287" spans="1:6" x14ac:dyDescent="0.25">
      <c r="A3287" s="1">
        <v>3942</v>
      </c>
      <c r="B3287" t="s">
        <v>333</v>
      </c>
      <c r="C3287" t="s">
        <v>468</v>
      </c>
      <c r="D3287">
        <v>49.766666666666673</v>
      </c>
      <c r="E3287">
        <v>913.3366666666667</v>
      </c>
      <c r="F3287">
        <v>46.209166666666668</v>
      </c>
    </row>
    <row r="3288" spans="1:6" x14ac:dyDescent="0.25">
      <c r="A3288" s="1">
        <v>3943</v>
      </c>
      <c r="B3288" t="s">
        <v>333</v>
      </c>
      <c r="C3288" t="s">
        <v>469</v>
      </c>
      <c r="D3288">
        <v>46.219166666666659</v>
      </c>
      <c r="E3288">
        <v>879.94416666666655</v>
      </c>
      <c r="F3288">
        <v>43.764166666666661</v>
      </c>
    </row>
    <row r="3289" spans="1:6" x14ac:dyDescent="0.25">
      <c r="A3289" s="1">
        <v>3944</v>
      </c>
      <c r="B3289" t="s">
        <v>333</v>
      </c>
      <c r="C3289" t="s">
        <v>470</v>
      </c>
      <c r="D3289">
        <v>29.041666666666671</v>
      </c>
      <c r="E3289">
        <v>714.52166666666653</v>
      </c>
      <c r="F3289">
        <v>40.986666666666672</v>
      </c>
    </row>
    <row r="3290" spans="1:6" x14ac:dyDescent="0.25">
      <c r="A3290" s="1">
        <v>3945</v>
      </c>
      <c r="B3290" t="s">
        <v>333</v>
      </c>
      <c r="C3290" t="s">
        <v>471</v>
      </c>
      <c r="D3290">
        <v>11.45333333333333</v>
      </c>
      <c r="E3290">
        <v>280.42750000000012</v>
      </c>
      <c r="F3290">
        <v>27.529166666666669</v>
      </c>
    </row>
    <row r="3291" spans="1:6" x14ac:dyDescent="0.25">
      <c r="A3291" s="1">
        <v>3946</v>
      </c>
      <c r="B3291" t="s">
        <v>333</v>
      </c>
      <c r="C3291" t="s">
        <v>472</v>
      </c>
      <c r="D3291">
        <v>5.1308333333333334</v>
      </c>
      <c r="E3291">
        <v>85.554999999999978</v>
      </c>
      <c r="F3291">
        <v>19.639166666666661</v>
      </c>
    </row>
    <row r="3292" spans="1:6" x14ac:dyDescent="0.25">
      <c r="A3292" s="1">
        <v>3949</v>
      </c>
      <c r="B3292" t="s">
        <v>334</v>
      </c>
      <c r="C3292" t="s">
        <v>463</v>
      </c>
      <c r="D3292">
        <v>9.1741666666666664</v>
      </c>
      <c r="E3292">
        <v>197.3758333333333</v>
      </c>
      <c r="F3292">
        <v>17.195</v>
      </c>
    </row>
    <row r="3293" spans="1:6" x14ac:dyDescent="0.25">
      <c r="A3293" s="1">
        <v>3950</v>
      </c>
      <c r="B3293" t="s">
        <v>334</v>
      </c>
      <c r="C3293" t="s">
        <v>464</v>
      </c>
      <c r="D3293">
        <v>28.051666666666669</v>
      </c>
      <c r="E3293">
        <v>565.73166666666668</v>
      </c>
      <c r="F3293">
        <v>35.8675</v>
      </c>
    </row>
    <row r="3294" spans="1:6" x14ac:dyDescent="0.25">
      <c r="A3294" s="1">
        <v>3951</v>
      </c>
      <c r="B3294" t="s">
        <v>334</v>
      </c>
      <c r="C3294" t="s">
        <v>465</v>
      </c>
      <c r="D3294">
        <v>41.024166666666673</v>
      </c>
      <c r="E3294">
        <v>796.39833333333331</v>
      </c>
      <c r="F3294">
        <v>44.6875</v>
      </c>
    </row>
    <row r="3295" spans="1:6" x14ac:dyDescent="0.25">
      <c r="A3295" s="1">
        <v>3952</v>
      </c>
      <c r="B3295" t="s">
        <v>334</v>
      </c>
      <c r="C3295" t="s">
        <v>466</v>
      </c>
      <c r="D3295">
        <v>45.291666666666657</v>
      </c>
      <c r="E3295">
        <v>867.24250000000029</v>
      </c>
      <c r="F3295">
        <v>51.586666666666659</v>
      </c>
    </row>
    <row r="3296" spans="1:6" x14ac:dyDescent="0.25">
      <c r="A3296" s="1">
        <v>3953</v>
      </c>
      <c r="B3296" t="s">
        <v>334</v>
      </c>
      <c r="C3296" t="s">
        <v>467</v>
      </c>
      <c r="D3296">
        <v>15.241666666666671</v>
      </c>
      <c r="E3296">
        <v>258.5891666666667</v>
      </c>
      <c r="F3296">
        <v>32.148333333333333</v>
      </c>
    </row>
    <row r="3297" spans="1:6" x14ac:dyDescent="0.25">
      <c r="A3297" s="1">
        <v>3954</v>
      </c>
      <c r="B3297" t="s">
        <v>334</v>
      </c>
      <c r="C3297" t="s">
        <v>468</v>
      </c>
      <c r="D3297">
        <v>28.56666666666667</v>
      </c>
      <c r="E3297">
        <v>502.99166666666667</v>
      </c>
      <c r="F3297">
        <v>38.024166666666673</v>
      </c>
    </row>
    <row r="3298" spans="1:6" x14ac:dyDescent="0.25">
      <c r="A3298" s="1">
        <v>3955</v>
      </c>
      <c r="B3298" t="s">
        <v>334</v>
      </c>
      <c r="C3298" t="s">
        <v>469</v>
      </c>
      <c r="D3298">
        <v>24.791666666666671</v>
      </c>
      <c r="E3298">
        <v>435.15750000000003</v>
      </c>
      <c r="F3298">
        <v>36.714166666666671</v>
      </c>
    </row>
    <row r="3299" spans="1:6" x14ac:dyDescent="0.25">
      <c r="A3299" s="1">
        <v>3956</v>
      </c>
      <c r="B3299" t="s">
        <v>334</v>
      </c>
      <c r="C3299" t="s">
        <v>470</v>
      </c>
      <c r="D3299">
        <v>11.730833333333329</v>
      </c>
      <c r="E3299">
        <v>230.5366666666666</v>
      </c>
      <c r="F3299">
        <v>29.052499999999998</v>
      </c>
    </row>
    <row r="3300" spans="1:6" x14ac:dyDescent="0.25">
      <c r="A3300" s="1">
        <v>3957</v>
      </c>
      <c r="B3300" t="s">
        <v>334</v>
      </c>
      <c r="C3300" t="s">
        <v>471</v>
      </c>
      <c r="D3300">
        <v>8.5858333333333317</v>
      </c>
      <c r="E3300">
        <v>150.26249999999999</v>
      </c>
      <c r="F3300">
        <v>21.762499999999999</v>
      </c>
    </row>
    <row r="3301" spans="1:6" x14ac:dyDescent="0.25">
      <c r="A3301" s="1">
        <v>3958</v>
      </c>
      <c r="B3301" t="s">
        <v>334</v>
      </c>
      <c r="C3301" t="s">
        <v>472</v>
      </c>
      <c r="D3301">
        <v>4.8341666666666674</v>
      </c>
      <c r="E3301">
        <v>77.044999999999987</v>
      </c>
      <c r="F3301">
        <v>18.272500000000001</v>
      </c>
    </row>
    <row r="3302" spans="1:6" x14ac:dyDescent="0.25">
      <c r="A3302" s="1">
        <v>3961</v>
      </c>
      <c r="B3302" t="s">
        <v>335</v>
      </c>
      <c r="C3302" t="s">
        <v>463</v>
      </c>
      <c r="D3302">
        <v>10.266666666666669</v>
      </c>
      <c r="E3302">
        <v>191.46833333333339</v>
      </c>
      <c r="F3302">
        <v>20.30083333333333</v>
      </c>
    </row>
    <row r="3303" spans="1:6" x14ac:dyDescent="0.25">
      <c r="A3303" s="1">
        <v>3962</v>
      </c>
      <c r="B3303" t="s">
        <v>335</v>
      </c>
      <c r="C3303" t="s">
        <v>464</v>
      </c>
      <c r="D3303">
        <v>14.80833333333333</v>
      </c>
      <c r="E3303">
        <v>260.80416666666662</v>
      </c>
      <c r="F3303">
        <v>26.59333333333333</v>
      </c>
    </row>
    <row r="3304" spans="1:6" x14ac:dyDescent="0.25">
      <c r="A3304" s="1">
        <v>3963</v>
      </c>
      <c r="B3304" t="s">
        <v>335</v>
      </c>
      <c r="C3304" t="s">
        <v>465</v>
      </c>
      <c r="D3304">
        <v>19.37833333333333</v>
      </c>
      <c r="E3304">
        <v>349.28666666666669</v>
      </c>
      <c r="F3304">
        <v>30.499166666666671</v>
      </c>
    </row>
    <row r="3305" spans="1:6" x14ac:dyDescent="0.25">
      <c r="A3305" s="1">
        <v>3964</v>
      </c>
      <c r="B3305" t="s">
        <v>335</v>
      </c>
      <c r="C3305" t="s">
        <v>466</v>
      </c>
      <c r="D3305">
        <v>22.967500000000001</v>
      </c>
      <c r="E3305">
        <v>391.32166666666649</v>
      </c>
      <c r="F3305">
        <v>32.893333333333331</v>
      </c>
    </row>
    <row r="3306" spans="1:6" x14ac:dyDescent="0.25">
      <c r="A3306" s="1">
        <v>3965</v>
      </c>
      <c r="B3306" t="s">
        <v>335</v>
      </c>
      <c r="C3306" t="s">
        <v>467</v>
      </c>
      <c r="D3306">
        <v>26.141666666666669</v>
      </c>
      <c r="E3306">
        <v>437.99250000000001</v>
      </c>
      <c r="F3306">
        <v>33.710833333333333</v>
      </c>
    </row>
    <row r="3307" spans="1:6" x14ac:dyDescent="0.25">
      <c r="A3307" s="1">
        <v>3966</v>
      </c>
      <c r="B3307" t="s">
        <v>335</v>
      </c>
      <c r="C3307" t="s">
        <v>468</v>
      </c>
      <c r="D3307">
        <v>18.73416666666667</v>
      </c>
      <c r="E3307">
        <v>308.83583333333343</v>
      </c>
      <c r="F3307">
        <v>30.862500000000001</v>
      </c>
    </row>
    <row r="3308" spans="1:6" x14ac:dyDescent="0.25">
      <c r="A3308" s="1">
        <v>3967</v>
      </c>
      <c r="B3308" t="s">
        <v>335</v>
      </c>
      <c r="C3308" t="s">
        <v>469</v>
      </c>
      <c r="D3308">
        <v>22.918333333333329</v>
      </c>
      <c r="E3308">
        <v>371.28500000000003</v>
      </c>
      <c r="F3308">
        <v>30.619166666666668</v>
      </c>
    </row>
    <row r="3309" spans="1:6" x14ac:dyDescent="0.25">
      <c r="A3309" s="1">
        <v>3968</v>
      </c>
      <c r="B3309" t="s">
        <v>335</v>
      </c>
      <c r="C3309" t="s">
        <v>470</v>
      </c>
      <c r="D3309">
        <v>19.37916666666667</v>
      </c>
      <c r="E3309">
        <v>313.58166666666659</v>
      </c>
      <c r="F3309">
        <v>28.64916666666667</v>
      </c>
    </row>
    <row r="3310" spans="1:6" x14ac:dyDescent="0.25">
      <c r="A3310" s="1">
        <v>3969</v>
      </c>
      <c r="B3310" t="s">
        <v>335</v>
      </c>
      <c r="C3310" t="s">
        <v>471</v>
      </c>
      <c r="D3310">
        <v>16.276666666666671</v>
      </c>
      <c r="E3310">
        <v>314.91000000000003</v>
      </c>
      <c r="F3310">
        <v>22.26166666666667</v>
      </c>
    </row>
    <row r="3311" spans="1:6" x14ac:dyDescent="0.25">
      <c r="A3311" s="1">
        <v>3970</v>
      </c>
      <c r="B3311" t="s">
        <v>335</v>
      </c>
      <c r="C3311" t="s">
        <v>472</v>
      </c>
      <c r="D3311">
        <v>7.9216666666666677</v>
      </c>
      <c r="E3311">
        <v>96.441666666666663</v>
      </c>
      <c r="F3311">
        <v>19.7075</v>
      </c>
    </row>
    <row r="3312" spans="1:6" x14ac:dyDescent="0.25">
      <c r="A3312" s="1">
        <v>3973</v>
      </c>
      <c r="B3312" t="s">
        <v>336</v>
      </c>
      <c r="C3312" t="s">
        <v>463</v>
      </c>
      <c r="D3312">
        <v>9.0083333333333329</v>
      </c>
      <c r="E3312">
        <v>180.7466666666667</v>
      </c>
      <c r="F3312">
        <v>18.70333333333334</v>
      </c>
    </row>
    <row r="3313" spans="1:6" x14ac:dyDescent="0.25">
      <c r="A3313" s="1">
        <v>3974</v>
      </c>
      <c r="B3313" t="s">
        <v>336</v>
      </c>
      <c r="C3313" t="s">
        <v>464</v>
      </c>
      <c r="D3313">
        <v>24.35166666666667</v>
      </c>
      <c r="E3313">
        <v>456.18416666666661</v>
      </c>
      <c r="F3313">
        <v>33.340000000000003</v>
      </c>
    </row>
    <row r="3314" spans="1:6" x14ac:dyDescent="0.25">
      <c r="A3314" s="1">
        <v>3975</v>
      </c>
      <c r="B3314" t="s">
        <v>336</v>
      </c>
      <c r="C3314" t="s">
        <v>465</v>
      </c>
      <c r="D3314">
        <v>29.515000000000001</v>
      </c>
      <c r="E3314">
        <v>522.08749999999998</v>
      </c>
      <c r="F3314">
        <v>33.609166666666667</v>
      </c>
    </row>
    <row r="3315" spans="1:6" x14ac:dyDescent="0.25">
      <c r="A3315" s="1">
        <v>3976</v>
      </c>
      <c r="B3315" t="s">
        <v>336</v>
      </c>
      <c r="C3315" t="s">
        <v>466</v>
      </c>
      <c r="D3315">
        <v>40.153333333333329</v>
      </c>
      <c r="E3315">
        <v>721.68999999999983</v>
      </c>
      <c r="F3315">
        <v>38.724166666666669</v>
      </c>
    </row>
    <row r="3316" spans="1:6" x14ac:dyDescent="0.25">
      <c r="A3316" s="1">
        <v>3977</v>
      </c>
      <c r="B3316" t="s">
        <v>336</v>
      </c>
      <c r="C3316" t="s">
        <v>467</v>
      </c>
      <c r="D3316">
        <v>34.7575</v>
      </c>
      <c r="E3316">
        <v>604.57333333333327</v>
      </c>
      <c r="F3316">
        <v>35.717500000000001</v>
      </c>
    </row>
    <row r="3317" spans="1:6" x14ac:dyDescent="0.25">
      <c r="A3317" s="1">
        <v>3978</v>
      </c>
      <c r="B3317" t="s">
        <v>336</v>
      </c>
      <c r="C3317" t="s">
        <v>468</v>
      </c>
      <c r="D3317">
        <v>31.942499999999999</v>
      </c>
      <c r="E3317">
        <v>534.28333333333319</v>
      </c>
      <c r="F3317">
        <v>33.130000000000003</v>
      </c>
    </row>
    <row r="3318" spans="1:6" x14ac:dyDescent="0.25">
      <c r="A3318" s="1">
        <v>3979</v>
      </c>
      <c r="B3318" t="s">
        <v>336</v>
      </c>
      <c r="C3318" t="s">
        <v>469</v>
      </c>
      <c r="D3318">
        <v>41.232500000000002</v>
      </c>
      <c r="E3318">
        <v>758.47166666666669</v>
      </c>
      <c r="F3318">
        <v>41.947499999999998</v>
      </c>
    </row>
    <row r="3319" spans="1:6" x14ac:dyDescent="0.25">
      <c r="A3319" s="1">
        <v>3980</v>
      </c>
      <c r="B3319" t="s">
        <v>336</v>
      </c>
      <c r="C3319" t="s">
        <v>470</v>
      </c>
      <c r="D3319">
        <v>18.053333333333331</v>
      </c>
      <c r="E3319">
        <v>301.28250000000003</v>
      </c>
      <c r="F3319">
        <v>28.428333333333331</v>
      </c>
    </row>
    <row r="3320" spans="1:6" x14ac:dyDescent="0.25">
      <c r="A3320" s="1">
        <v>3981</v>
      </c>
      <c r="B3320" t="s">
        <v>336</v>
      </c>
      <c r="C3320" t="s">
        <v>471</v>
      </c>
      <c r="D3320">
        <v>11.25333333333333</v>
      </c>
      <c r="E3320">
        <v>206.32833333333329</v>
      </c>
      <c r="F3320">
        <v>23.22583333333333</v>
      </c>
    </row>
    <row r="3321" spans="1:6" x14ac:dyDescent="0.25">
      <c r="A3321" s="1">
        <v>3982</v>
      </c>
      <c r="B3321" t="s">
        <v>336</v>
      </c>
      <c r="C3321" t="s">
        <v>472</v>
      </c>
      <c r="D3321">
        <v>5.2666666666666666</v>
      </c>
      <c r="E3321">
        <v>86.839999999999975</v>
      </c>
      <c r="F3321">
        <v>19.298333333333339</v>
      </c>
    </row>
    <row r="3322" spans="1:6" x14ac:dyDescent="0.25">
      <c r="A3322" s="1">
        <v>3985</v>
      </c>
      <c r="B3322" t="s">
        <v>337</v>
      </c>
      <c r="C3322" t="s">
        <v>463</v>
      </c>
      <c r="D3322">
        <v>8.9241666666666664</v>
      </c>
      <c r="E3322">
        <v>190.73333333333329</v>
      </c>
      <c r="F3322">
        <v>16.583333333333329</v>
      </c>
    </row>
    <row r="3323" spans="1:6" x14ac:dyDescent="0.25">
      <c r="A3323" s="1">
        <v>3986</v>
      </c>
      <c r="B3323" t="s">
        <v>337</v>
      </c>
      <c r="C3323" t="s">
        <v>464</v>
      </c>
      <c r="D3323">
        <v>25.514166666666672</v>
      </c>
      <c r="E3323">
        <v>504.89833333333331</v>
      </c>
      <c r="F3323">
        <v>32.058333333333337</v>
      </c>
    </row>
    <row r="3324" spans="1:6" x14ac:dyDescent="0.25">
      <c r="A3324" s="1">
        <v>3987</v>
      </c>
      <c r="B3324" t="s">
        <v>337</v>
      </c>
      <c r="C3324" t="s">
        <v>465</v>
      </c>
      <c r="D3324">
        <v>39.080833333333352</v>
      </c>
      <c r="E3324">
        <v>735.80916666666667</v>
      </c>
      <c r="F3324">
        <v>36.286666666666669</v>
      </c>
    </row>
    <row r="3325" spans="1:6" x14ac:dyDescent="0.25">
      <c r="A3325" s="1">
        <v>3988</v>
      </c>
      <c r="B3325" t="s">
        <v>337</v>
      </c>
      <c r="C3325" t="s">
        <v>466</v>
      </c>
      <c r="D3325">
        <v>35.169166666666669</v>
      </c>
      <c r="E3325">
        <v>631.1966666666666</v>
      </c>
      <c r="F3325">
        <v>33.637500000000003</v>
      </c>
    </row>
    <row r="3326" spans="1:6" x14ac:dyDescent="0.25">
      <c r="A3326" s="1">
        <v>3989</v>
      </c>
      <c r="B3326" t="s">
        <v>337</v>
      </c>
      <c r="C3326" t="s">
        <v>467</v>
      </c>
      <c r="D3326">
        <v>37.1875</v>
      </c>
      <c r="E3326">
        <v>641.53250000000003</v>
      </c>
      <c r="F3326">
        <v>35.256666666666653</v>
      </c>
    </row>
    <row r="3327" spans="1:6" x14ac:dyDescent="0.25">
      <c r="A3327" s="1">
        <v>3990</v>
      </c>
      <c r="B3327" t="s">
        <v>337</v>
      </c>
      <c r="C3327" t="s">
        <v>468</v>
      </c>
      <c r="D3327">
        <v>53.211666666666673</v>
      </c>
      <c r="E3327">
        <v>958.61750000000029</v>
      </c>
      <c r="F3327">
        <v>43.424999999999997</v>
      </c>
    </row>
    <row r="3328" spans="1:6" x14ac:dyDescent="0.25">
      <c r="A3328" s="1">
        <v>3991</v>
      </c>
      <c r="B3328" t="s">
        <v>337</v>
      </c>
      <c r="C3328" t="s">
        <v>469</v>
      </c>
      <c r="D3328">
        <v>37.522500000000001</v>
      </c>
      <c r="E3328">
        <v>678.47666666666669</v>
      </c>
      <c r="F3328">
        <v>38.375833333333333</v>
      </c>
    </row>
    <row r="3329" spans="1:6" x14ac:dyDescent="0.25">
      <c r="A3329" s="1">
        <v>3992</v>
      </c>
      <c r="B3329" t="s">
        <v>337</v>
      </c>
      <c r="C3329" t="s">
        <v>470</v>
      </c>
      <c r="D3329">
        <v>28.196666666666669</v>
      </c>
      <c r="E3329">
        <v>661.26583333333326</v>
      </c>
      <c r="F3329">
        <v>37.289166666666667</v>
      </c>
    </row>
    <row r="3330" spans="1:6" x14ac:dyDescent="0.25">
      <c r="A3330" s="1">
        <v>3993</v>
      </c>
      <c r="B3330" t="s">
        <v>337</v>
      </c>
      <c r="C3330" t="s">
        <v>471</v>
      </c>
      <c r="D3330">
        <v>17.303333333333331</v>
      </c>
      <c r="E3330">
        <v>361.18250000000012</v>
      </c>
      <c r="F3330">
        <v>28.035</v>
      </c>
    </row>
    <row r="3331" spans="1:6" x14ac:dyDescent="0.25">
      <c r="A3331" s="1">
        <v>3994</v>
      </c>
      <c r="B3331" t="s">
        <v>337</v>
      </c>
      <c r="C3331" t="s">
        <v>472</v>
      </c>
      <c r="D3331">
        <v>9.2683333333333326</v>
      </c>
      <c r="E3331">
        <v>121.0483333333333</v>
      </c>
      <c r="F3331">
        <v>21.01</v>
      </c>
    </row>
    <row r="3332" spans="1:6" x14ac:dyDescent="0.25">
      <c r="A3332" s="1">
        <v>3997</v>
      </c>
      <c r="B3332" t="s">
        <v>338</v>
      </c>
      <c r="C3332" t="s">
        <v>463</v>
      </c>
      <c r="D3332">
        <v>10.32666666666667</v>
      </c>
      <c r="E3332">
        <v>214.50749999999999</v>
      </c>
      <c r="F3332">
        <v>15.30833333333333</v>
      </c>
    </row>
    <row r="3333" spans="1:6" x14ac:dyDescent="0.25">
      <c r="A3333" s="1">
        <v>3998</v>
      </c>
      <c r="B3333" t="s">
        <v>338</v>
      </c>
      <c r="C3333" t="s">
        <v>464</v>
      </c>
      <c r="D3333">
        <v>30.020833333333339</v>
      </c>
      <c r="E3333">
        <v>602.8175</v>
      </c>
      <c r="F3333">
        <v>34.609999999999992</v>
      </c>
    </row>
    <row r="3334" spans="1:6" x14ac:dyDescent="0.25">
      <c r="A3334" s="1">
        <v>3999</v>
      </c>
      <c r="B3334" t="s">
        <v>338</v>
      </c>
      <c r="C3334" t="s">
        <v>465</v>
      </c>
      <c r="D3334">
        <v>41.157500000000013</v>
      </c>
      <c r="E3334">
        <v>794.27166666666653</v>
      </c>
      <c r="F3334">
        <v>45.475000000000001</v>
      </c>
    </row>
    <row r="3335" spans="1:6" x14ac:dyDescent="0.25">
      <c r="A3335" s="1">
        <v>4000</v>
      </c>
      <c r="B3335" t="s">
        <v>338</v>
      </c>
      <c r="C3335" t="s">
        <v>466</v>
      </c>
      <c r="D3335">
        <v>45.336666666666659</v>
      </c>
      <c r="E3335">
        <v>859.15499999999986</v>
      </c>
      <c r="F3335">
        <v>44.096666666666657</v>
      </c>
    </row>
    <row r="3336" spans="1:6" x14ac:dyDescent="0.25">
      <c r="A3336" s="1">
        <v>4001</v>
      </c>
      <c r="B3336" t="s">
        <v>338</v>
      </c>
      <c r="C3336" t="s">
        <v>467</v>
      </c>
      <c r="D3336">
        <v>49.994166666666658</v>
      </c>
      <c r="E3336">
        <v>931.36833333333323</v>
      </c>
      <c r="F3336">
        <v>50.334166666666668</v>
      </c>
    </row>
    <row r="3337" spans="1:6" x14ac:dyDescent="0.25">
      <c r="A3337" s="1">
        <v>4002</v>
      </c>
      <c r="B3337" t="s">
        <v>338</v>
      </c>
      <c r="C3337" t="s">
        <v>468</v>
      </c>
      <c r="D3337">
        <v>18.98</v>
      </c>
      <c r="E3337">
        <v>334.12916666666672</v>
      </c>
      <c r="F3337">
        <v>34.286666666666669</v>
      </c>
    </row>
    <row r="3338" spans="1:6" x14ac:dyDescent="0.25">
      <c r="A3338" s="1">
        <v>4003</v>
      </c>
      <c r="B3338" t="s">
        <v>338</v>
      </c>
      <c r="C3338" t="s">
        <v>469</v>
      </c>
      <c r="D3338">
        <v>11.25</v>
      </c>
      <c r="E3338">
        <v>187.5291666666667</v>
      </c>
      <c r="F3338">
        <v>27.612500000000001</v>
      </c>
    </row>
    <row r="3339" spans="1:6" x14ac:dyDescent="0.25">
      <c r="A3339" s="1">
        <v>4004</v>
      </c>
      <c r="B3339" t="s">
        <v>338</v>
      </c>
      <c r="C3339" t="s">
        <v>470</v>
      </c>
      <c r="D3339">
        <v>8.6724999999999994</v>
      </c>
      <c r="E3339">
        <v>139.97749999999999</v>
      </c>
      <c r="F3339">
        <v>24.23</v>
      </c>
    </row>
    <row r="3340" spans="1:6" x14ac:dyDescent="0.25">
      <c r="A3340" s="1">
        <v>4005</v>
      </c>
      <c r="B3340" t="s">
        <v>338</v>
      </c>
      <c r="C3340" t="s">
        <v>471</v>
      </c>
      <c r="D3340">
        <v>9.4499999999999975</v>
      </c>
      <c r="E3340">
        <v>164.1275</v>
      </c>
      <c r="F3340">
        <v>22.197500000000002</v>
      </c>
    </row>
    <row r="3341" spans="1:6" x14ac:dyDescent="0.25">
      <c r="A3341" s="1">
        <v>4006</v>
      </c>
      <c r="B3341" t="s">
        <v>338</v>
      </c>
      <c r="C3341" t="s">
        <v>472</v>
      </c>
      <c r="D3341">
        <v>3.8416666666666668</v>
      </c>
      <c r="E3341">
        <v>66.230833333333337</v>
      </c>
      <c r="F3341">
        <v>17.244166666666668</v>
      </c>
    </row>
    <row r="3342" spans="1:6" x14ac:dyDescent="0.25">
      <c r="A3342" s="1">
        <v>4009</v>
      </c>
      <c r="B3342" t="s">
        <v>339</v>
      </c>
      <c r="C3342" t="s">
        <v>463</v>
      </c>
      <c r="D3342">
        <v>4.4183333333333339</v>
      </c>
      <c r="E3342">
        <v>77.138333333333335</v>
      </c>
      <c r="F3342">
        <v>15.829166666666669</v>
      </c>
    </row>
    <row r="3343" spans="1:6" x14ac:dyDescent="0.25">
      <c r="A3343" s="1">
        <v>4010</v>
      </c>
      <c r="B3343" t="s">
        <v>339</v>
      </c>
      <c r="C3343" t="s">
        <v>464</v>
      </c>
      <c r="D3343">
        <v>14.71916666666667</v>
      </c>
      <c r="E3343">
        <v>250.2525</v>
      </c>
      <c r="F3343">
        <v>24.416666666666671</v>
      </c>
    </row>
    <row r="3344" spans="1:6" x14ac:dyDescent="0.25">
      <c r="A3344" s="1">
        <v>4011</v>
      </c>
      <c r="B3344" t="s">
        <v>339</v>
      </c>
      <c r="C3344" t="s">
        <v>465</v>
      </c>
      <c r="D3344">
        <v>12.862500000000001</v>
      </c>
      <c r="E3344">
        <v>215.94666666666669</v>
      </c>
      <c r="F3344">
        <v>24.661666666666662</v>
      </c>
    </row>
    <row r="3345" spans="1:6" x14ac:dyDescent="0.25">
      <c r="A3345" s="1">
        <v>4012</v>
      </c>
      <c r="B3345" t="s">
        <v>339</v>
      </c>
      <c r="C3345" t="s">
        <v>466</v>
      </c>
      <c r="D3345">
        <v>20.4725</v>
      </c>
      <c r="E3345">
        <v>338.63</v>
      </c>
      <c r="F3345">
        <v>25.88</v>
      </c>
    </row>
    <row r="3346" spans="1:6" x14ac:dyDescent="0.25">
      <c r="A3346" s="1">
        <v>4013</v>
      </c>
      <c r="B3346" t="s">
        <v>339</v>
      </c>
      <c r="C3346" t="s">
        <v>467</v>
      </c>
      <c r="D3346">
        <v>34.767500000000013</v>
      </c>
      <c r="E3346">
        <v>593.91583333333335</v>
      </c>
      <c r="F3346">
        <v>40.811666666666682</v>
      </c>
    </row>
    <row r="3347" spans="1:6" x14ac:dyDescent="0.25">
      <c r="A3347" s="1">
        <v>4014</v>
      </c>
      <c r="B3347" t="s">
        <v>339</v>
      </c>
      <c r="C3347" t="s">
        <v>468</v>
      </c>
      <c r="D3347">
        <v>25.978333333333332</v>
      </c>
      <c r="E3347">
        <v>414.61416666666668</v>
      </c>
      <c r="F3347">
        <v>33.923333333333339</v>
      </c>
    </row>
    <row r="3348" spans="1:6" x14ac:dyDescent="0.25">
      <c r="A3348" s="1">
        <v>4015</v>
      </c>
      <c r="B3348" t="s">
        <v>339</v>
      </c>
      <c r="C3348" t="s">
        <v>469</v>
      </c>
      <c r="D3348">
        <v>23.075833333333328</v>
      </c>
      <c r="E3348">
        <v>368.89249999999998</v>
      </c>
      <c r="F3348">
        <v>32.411666666666669</v>
      </c>
    </row>
    <row r="3349" spans="1:6" x14ac:dyDescent="0.25">
      <c r="A3349" s="1">
        <v>4016</v>
      </c>
      <c r="B3349" t="s">
        <v>339</v>
      </c>
      <c r="C3349" t="s">
        <v>470</v>
      </c>
      <c r="D3349">
        <v>8.9433333333333334</v>
      </c>
      <c r="E3349">
        <v>147.9941666666667</v>
      </c>
      <c r="F3349">
        <v>20.14</v>
      </c>
    </row>
    <row r="3350" spans="1:6" x14ac:dyDescent="0.25">
      <c r="A3350" s="1">
        <v>4017</v>
      </c>
      <c r="B3350" t="s">
        <v>339</v>
      </c>
      <c r="C3350" t="s">
        <v>471</v>
      </c>
      <c r="D3350">
        <v>16.501666666666669</v>
      </c>
      <c r="E3350">
        <v>266.13166666666672</v>
      </c>
      <c r="F3350">
        <v>26.42166666666667</v>
      </c>
    </row>
    <row r="3351" spans="1:6" x14ac:dyDescent="0.25">
      <c r="A3351" s="1">
        <v>4018</v>
      </c>
      <c r="B3351" t="s">
        <v>339</v>
      </c>
      <c r="C3351" t="s">
        <v>472</v>
      </c>
      <c r="D3351">
        <v>7.7808333333333328</v>
      </c>
      <c r="E3351">
        <v>129.58000000000001</v>
      </c>
      <c r="F3351">
        <v>23.338333333333331</v>
      </c>
    </row>
    <row r="3352" spans="1:6" x14ac:dyDescent="0.25">
      <c r="A3352" s="1">
        <v>4021</v>
      </c>
      <c r="B3352" t="s">
        <v>340</v>
      </c>
      <c r="C3352" t="s">
        <v>463</v>
      </c>
      <c r="D3352">
        <v>8.5724999999999998</v>
      </c>
      <c r="E3352">
        <v>179.1966666666666</v>
      </c>
      <c r="F3352">
        <v>16.155000000000001</v>
      </c>
    </row>
    <row r="3353" spans="1:6" x14ac:dyDescent="0.25">
      <c r="A3353" s="1">
        <v>4022</v>
      </c>
      <c r="B3353" t="s">
        <v>340</v>
      </c>
      <c r="C3353" t="s">
        <v>464</v>
      </c>
      <c r="D3353">
        <v>26.2775</v>
      </c>
      <c r="E3353">
        <v>527.10333333333335</v>
      </c>
      <c r="F3353">
        <v>34.908333333333339</v>
      </c>
    </row>
    <row r="3354" spans="1:6" x14ac:dyDescent="0.25">
      <c r="A3354" s="1">
        <v>4023</v>
      </c>
      <c r="B3354" t="s">
        <v>340</v>
      </c>
      <c r="C3354" t="s">
        <v>465</v>
      </c>
      <c r="D3354">
        <v>35.110833333333332</v>
      </c>
      <c r="E3354">
        <v>655.13083333333327</v>
      </c>
      <c r="F3354">
        <v>32.349166666666662</v>
      </c>
    </row>
    <row r="3355" spans="1:6" x14ac:dyDescent="0.25">
      <c r="A3355" s="1">
        <v>4024</v>
      </c>
      <c r="B3355" t="s">
        <v>340</v>
      </c>
      <c r="C3355" t="s">
        <v>466</v>
      </c>
      <c r="D3355">
        <v>49.7575</v>
      </c>
      <c r="E3355">
        <v>918.57000000000028</v>
      </c>
      <c r="F3355">
        <v>40.446666666666673</v>
      </c>
    </row>
    <row r="3356" spans="1:6" x14ac:dyDescent="0.25">
      <c r="A3356" s="1">
        <v>4025</v>
      </c>
      <c r="B3356" t="s">
        <v>340</v>
      </c>
      <c r="C3356" t="s">
        <v>467</v>
      </c>
      <c r="D3356">
        <v>40.42</v>
      </c>
      <c r="E3356">
        <v>722.61</v>
      </c>
      <c r="F3356">
        <v>35.044166666666669</v>
      </c>
    </row>
    <row r="3357" spans="1:6" x14ac:dyDescent="0.25">
      <c r="A3357" s="1">
        <v>4026</v>
      </c>
      <c r="B3357" t="s">
        <v>340</v>
      </c>
      <c r="C3357" t="s">
        <v>468</v>
      </c>
      <c r="D3357">
        <v>45.516666666666673</v>
      </c>
      <c r="E3357">
        <v>804.3024999999999</v>
      </c>
      <c r="F3357">
        <v>38.123333333333328</v>
      </c>
    </row>
    <row r="3358" spans="1:6" x14ac:dyDescent="0.25">
      <c r="A3358" s="1">
        <v>4027</v>
      </c>
      <c r="B3358" t="s">
        <v>340</v>
      </c>
      <c r="C3358" t="s">
        <v>469</v>
      </c>
      <c r="D3358">
        <v>22.791666666666661</v>
      </c>
      <c r="E3358">
        <v>369.21166666666659</v>
      </c>
      <c r="F3358">
        <v>31.752500000000001</v>
      </c>
    </row>
    <row r="3359" spans="1:6" x14ac:dyDescent="0.25">
      <c r="A3359" s="1">
        <v>4028</v>
      </c>
      <c r="B3359" t="s">
        <v>340</v>
      </c>
      <c r="C3359" t="s">
        <v>470</v>
      </c>
      <c r="D3359">
        <v>12.7</v>
      </c>
      <c r="E3359">
        <v>211.8191666666666</v>
      </c>
      <c r="F3359">
        <v>25.122500000000009</v>
      </c>
    </row>
    <row r="3360" spans="1:6" x14ac:dyDescent="0.25">
      <c r="A3360" s="1">
        <v>4029</v>
      </c>
      <c r="B3360" t="s">
        <v>340</v>
      </c>
      <c r="C3360" t="s">
        <v>471</v>
      </c>
      <c r="D3360">
        <v>5.6658333333333326</v>
      </c>
      <c r="E3360">
        <v>97.229166666666686</v>
      </c>
      <c r="F3360">
        <v>20.82416666666667</v>
      </c>
    </row>
    <row r="3361" spans="1:6" x14ac:dyDescent="0.25">
      <c r="A3361" s="1">
        <v>4030</v>
      </c>
      <c r="B3361" t="s">
        <v>340</v>
      </c>
      <c r="C3361" t="s">
        <v>472</v>
      </c>
      <c r="D3361">
        <v>1.094166666666667</v>
      </c>
      <c r="E3361">
        <v>26.432500000000001</v>
      </c>
      <c r="F3361">
        <v>18.014166666666672</v>
      </c>
    </row>
    <row r="3362" spans="1:6" x14ac:dyDescent="0.25">
      <c r="A3362" s="1">
        <v>4033</v>
      </c>
      <c r="B3362" t="s">
        <v>341</v>
      </c>
      <c r="C3362" t="s">
        <v>463</v>
      </c>
      <c r="D3362">
        <v>8.7033333333333349</v>
      </c>
      <c r="E3362">
        <v>155.55083333333329</v>
      </c>
      <c r="F3362">
        <v>17.020833333333329</v>
      </c>
    </row>
    <row r="3363" spans="1:6" x14ac:dyDescent="0.25">
      <c r="A3363" s="1">
        <v>4034</v>
      </c>
      <c r="B3363" t="s">
        <v>341</v>
      </c>
      <c r="C3363" t="s">
        <v>464</v>
      </c>
      <c r="D3363">
        <v>19.18</v>
      </c>
      <c r="E3363">
        <v>356.20166666666671</v>
      </c>
      <c r="F3363">
        <v>28.842500000000001</v>
      </c>
    </row>
    <row r="3364" spans="1:6" x14ac:dyDescent="0.25">
      <c r="A3364" s="1">
        <v>4035</v>
      </c>
      <c r="B3364" t="s">
        <v>341</v>
      </c>
      <c r="C3364" t="s">
        <v>465</v>
      </c>
      <c r="D3364">
        <v>33.289166666666667</v>
      </c>
      <c r="E3364">
        <v>604.33500000000004</v>
      </c>
      <c r="F3364">
        <v>31.80833333333333</v>
      </c>
    </row>
    <row r="3365" spans="1:6" x14ac:dyDescent="0.25">
      <c r="A3365" s="1">
        <v>4036</v>
      </c>
      <c r="B3365" t="s">
        <v>341</v>
      </c>
      <c r="C3365" t="s">
        <v>466</v>
      </c>
      <c r="D3365">
        <v>17.71416666666666</v>
      </c>
      <c r="E3365">
        <v>296.29250000000002</v>
      </c>
      <c r="F3365">
        <v>26.500833333333329</v>
      </c>
    </row>
    <row r="3366" spans="1:6" x14ac:dyDescent="0.25">
      <c r="A3366" s="1">
        <v>4037</v>
      </c>
      <c r="B3366" t="s">
        <v>341</v>
      </c>
      <c r="C3366" t="s">
        <v>467</v>
      </c>
      <c r="D3366">
        <v>18.217500000000001</v>
      </c>
      <c r="E3366">
        <v>303.47666666666669</v>
      </c>
      <c r="F3366">
        <v>27.4725</v>
      </c>
    </row>
    <row r="3367" spans="1:6" x14ac:dyDescent="0.25">
      <c r="A3367" s="1">
        <v>4038</v>
      </c>
      <c r="B3367" t="s">
        <v>341</v>
      </c>
      <c r="C3367" t="s">
        <v>468</v>
      </c>
      <c r="D3367">
        <v>26.55083333333333</v>
      </c>
      <c r="E3367">
        <v>429.64333333333337</v>
      </c>
      <c r="F3367">
        <v>32.743333333333332</v>
      </c>
    </row>
    <row r="3368" spans="1:6" x14ac:dyDescent="0.25">
      <c r="A3368" s="1">
        <v>4039</v>
      </c>
      <c r="B3368" t="s">
        <v>341</v>
      </c>
      <c r="C3368" t="s">
        <v>469</v>
      </c>
      <c r="D3368">
        <v>31.204166666666669</v>
      </c>
      <c r="E3368">
        <v>520.6633333333333</v>
      </c>
      <c r="F3368">
        <v>37.750833333333333</v>
      </c>
    </row>
    <row r="3369" spans="1:6" x14ac:dyDescent="0.25">
      <c r="A3369" s="1">
        <v>4040</v>
      </c>
      <c r="B3369" t="s">
        <v>341</v>
      </c>
      <c r="C3369" t="s">
        <v>470</v>
      </c>
      <c r="D3369">
        <v>29.34666666666666</v>
      </c>
      <c r="E3369">
        <v>639.06000000000017</v>
      </c>
      <c r="F3369">
        <v>41.041666666666657</v>
      </c>
    </row>
    <row r="3370" spans="1:6" x14ac:dyDescent="0.25">
      <c r="A3370" s="1">
        <v>4041</v>
      </c>
      <c r="B3370" t="s">
        <v>341</v>
      </c>
      <c r="C3370" t="s">
        <v>471</v>
      </c>
      <c r="D3370">
        <v>9.3283333333333331</v>
      </c>
      <c r="E3370">
        <v>174.4891666666667</v>
      </c>
      <c r="F3370">
        <v>29.83666666666667</v>
      </c>
    </row>
    <row r="3371" spans="1:6" x14ac:dyDescent="0.25">
      <c r="A3371" s="1">
        <v>4042</v>
      </c>
      <c r="B3371" t="s">
        <v>341</v>
      </c>
      <c r="C3371" t="s">
        <v>472</v>
      </c>
      <c r="D3371">
        <v>2.3424999999999998</v>
      </c>
      <c r="E3371">
        <v>43.269166666666663</v>
      </c>
      <c r="F3371">
        <v>19.48416666666666</v>
      </c>
    </row>
    <row r="3372" spans="1:6" x14ac:dyDescent="0.25">
      <c r="A3372" s="1">
        <v>4045</v>
      </c>
      <c r="B3372" t="s">
        <v>342</v>
      </c>
      <c r="C3372" t="s">
        <v>463</v>
      </c>
      <c r="D3372">
        <v>1.1616666666666671</v>
      </c>
      <c r="E3372">
        <v>26.053333333333331</v>
      </c>
      <c r="F3372">
        <v>11.775</v>
      </c>
    </row>
    <row r="3373" spans="1:6" x14ac:dyDescent="0.25">
      <c r="A3373" s="1">
        <v>4046</v>
      </c>
      <c r="B3373" t="s">
        <v>342</v>
      </c>
      <c r="C3373" t="s">
        <v>464</v>
      </c>
      <c r="D3373">
        <v>4.9249999999999998</v>
      </c>
      <c r="E3373">
        <v>83.024166666666659</v>
      </c>
      <c r="F3373">
        <v>14.42583333333333</v>
      </c>
    </row>
    <row r="3374" spans="1:6" x14ac:dyDescent="0.25">
      <c r="A3374" s="1">
        <v>4047</v>
      </c>
      <c r="B3374" t="s">
        <v>342</v>
      </c>
      <c r="C3374" t="s">
        <v>465</v>
      </c>
      <c r="D3374">
        <v>10.929166666666671</v>
      </c>
      <c r="E3374">
        <v>181.1608333333333</v>
      </c>
      <c r="F3374">
        <v>16.7075</v>
      </c>
    </row>
    <row r="3375" spans="1:6" x14ac:dyDescent="0.25">
      <c r="A3375" s="1">
        <v>4048</v>
      </c>
      <c r="B3375" t="s">
        <v>342</v>
      </c>
      <c r="C3375" t="s">
        <v>466</v>
      </c>
      <c r="D3375">
        <v>14.945</v>
      </c>
      <c r="E3375">
        <v>257.04916666666662</v>
      </c>
      <c r="F3375">
        <v>23.0075</v>
      </c>
    </row>
    <row r="3376" spans="1:6" x14ac:dyDescent="0.25">
      <c r="A3376" s="1">
        <v>4049</v>
      </c>
      <c r="B3376" t="s">
        <v>342</v>
      </c>
      <c r="C3376" t="s">
        <v>467</v>
      </c>
      <c r="D3376">
        <v>4.4958333333333336</v>
      </c>
      <c r="E3376">
        <v>78.798333333333332</v>
      </c>
      <c r="F3376">
        <v>16.251666666666662</v>
      </c>
    </row>
    <row r="3377" spans="1:6" x14ac:dyDescent="0.25">
      <c r="A3377" s="1">
        <v>4050</v>
      </c>
      <c r="B3377" t="s">
        <v>342</v>
      </c>
      <c r="C3377" t="s">
        <v>468</v>
      </c>
      <c r="D3377">
        <v>5.7541666666666664</v>
      </c>
      <c r="E3377">
        <v>101.3891666666667</v>
      </c>
      <c r="F3377">
        <v>14.493333333333331</v>
      </c>
    </row>
    <row r="3378" spans="1:6" x14ac:dyDescent="0.25">
      <c r="A3378" s="1">
        <v>4051</v>
      </c>
      <c r="B3378" t="s">
        <v>342</v>
      </c>
      <c r="C3378" t="s">
        <v>469</v>
      </c>
      <c r="D3378">
        <v>2.5808333333333331</v>
      </c>
      <c r="E3378">
        <v>49.29666666666666</v>
      </c>
      <c r="F3378">
        <v>13.032500000000001</v>
      </c>
    </row>
    <row r="3379" spans="1:6" x14ac:dyDescent="0.25">
      <c r="A3379" s="1">
        <v>4052</v>
      </c>
      <c r="B3379" t="s">
        <v>342</v>
      </c>
      <c r="C3379" t="s">
        <v>470</v>
      </c>
      <c r="D3379">
        <v>4.5824999999999996</v>
      </c>
      <c r="E3379">
        <v>82.181666666666658</v>
      </c>
      <c r="F3379">
        <v>13.003333333333339</v>
      </c>
    </row>
    <row r="3380" spans="1:6" x14ac:dyDescent="0.25">
      <c r="A3380" s="1">
        <v>4053</v>
      </c>
      <c r="B3380" t="s">
        <v>342</v>
      </c>
      <c r="C3380" t="s">
        <v>471</v>
      </c>
      <c r="D3380">
        <v>5.8191666666666677</v>
      </c>
      <c r="E3380">
        <v>102.86499999999999</v>
      </c>
      <c r="F3380">
        <v>14.833333333333339</v>
      </c>
    </row>
    <row r="3381" spans="1:6" x14ac:dyDescent="0.25">
      <c r="A3381" s="1">
        <v>4054</v>
      </c>
      <c r="B3381" t="s">
        <v>342</v>
      </c>
      <c r="C3381" t="s">
        <v>472</v>
      </c>
      <c r="D3381">
        <v>7.7249999999999988</v>
      </c>
      <c r="E3381">
        <v>114.4441666666666</v>
      </c>
      <c r="F3381">
        <v>17.32833333333333</v>
      </c>
    </row>
    <row r="3382" spans="1:6" x14ac:dyDescent="0.25">
      <c r="A3382" s="1">
        <v>4057</v>
      </c>
      <c r="B3382" t="s">
        <v>343</v>
      </c>
      <c r="C3382" t="s">
        <v>463</v>
      </c>
      <c r="D3382">
        <v>9.6958333333333364</v>
      </c>
      <c r="E3382">
        <v>203.77250000000001</v>
      </c>
      <c r="F3382">
        <v>17.317499999999999</v>
      </c>
    </row>
    <row r="3383" spans="1:6" x14ac:dyDescent="0.25">
      <c r="A3383" s="1">
        <v>4058</v>
      </c>
      <c r="B3383" t="s">
        <v>343</v>
      </c>
      <c r="C3383" t="s">
        <v>464</v>
      </c>
      <c r="D3383">
        <v>15.7425</v>
      </c>
      <c r="E3383">
        <v>308.75333333333327</v>
      </c>
      <c r="F3383">
        <v>27.46166666666667</v>
      </c>
    </row>
    <row r="3384" spans="1:6" x14ac:dyDescent="0.25">
      <c r="A3384" s="1">
        <v>4059</v>
      </c>
      <c r="B3384" t="s">
        <v>343</v>
      </c>
      <c r="C3384" t="s">
        <v>465</v>
      </c>
      <c r="D3384">
        <v>22.276666666666671</v>
      </c>
      <c r="E3384">
        <v>396.79333333333341</v>
      </c>
      <c r="F3384">
        <v>30.452500000000001</v>
      </c>
    </row>
    <row r="3385" spans="1:6" x14ac:dyDescent="0.25">
      <c r="A3385" s="1">
        <v>4060</v>
      </c>
      <c r="B3385" t="s">
        <v>343</v>
      </c>
      <c r="C3385" t="s">
        <v>466</v>
      </c>
      <c r="D3385">
        <v>33.562500000000007</v>
      </c>
      <c r="E3385">
        <v>593.5150000000001</v>
      </c>
      <c r="F3385">
        <v>36.841666666666647</v>
      </c>
    </row>
    <row r="3386" spans="1:6" x14ac:dyDescent="0.25">
      <c r="A3386" s="1">
        <v>4061</v>
      </c>
      <c r="B3386" t="s">
        <v>343</v>
      </c>
      <c r="C3386" t="s">
        <v>467</v>
      </c>
      <c r="D3386">
        <v>39.588333333333352</v>
      </c>
      <c r="E3386">
        <v>700.89666666666653</v>
      </c>
      <c r="F3386">
        <v>38.442500000000003</v>
      </c>
    </row>
    <row r="3387" spans="1:6" x14ac:dyDescent="0.25">
      <c r="A3387" s="1">
        <v>4062</v>
      </c>
      <c r="B3387" t="s">
        <v>343</v>
      </c>
      <c r="C3387" t="s">
        <v>468</v>
      </c>
      <c r="D3387">
        <v>39.551666666666669</v>
      </c>
      <c r="E3387">
        <v>684.04000000000019</v>
      </c>
      <c r="F3387">
        <v>39.650833333333331</v>
      </c>
    </row>
    <row r="3388" spans="1:6" x14ac:dyDescent="0.25">
      <c r="A3388" s="1">
        <v>4063</v>
      </c>
      <c r="B3388" t="s">
        <v>343</v>
      </c>
      <c r="C3388" t="s">
        <v>469</v>
      </c>
      <c r="D3388">
        <v>45.115000000000009</v>
      </c>
      <c r="E3388">
        <v>851.14916666666659</v>
      </c>
      <c r="F3388">
        <v>44.324166666666663</v>
      </c>
    </row>
    <row r="3389" spans="1:6" x14ac:dyDescent="0.25">
      <c r="A3389" s="1">
        <v>4064</v>
      </c>
      <c r="B3389" t="s">
        <v>343</v>
      </c>
      <c r="C3389" t="s">
        <v>470</v>
      </c>
      <c r="D3389">
        <v>27.1325</v>
      </c>
      <c r="E3389">
        <v>597.29333333333341</v>
      </c>
      <c r="F3389">
        <v>38.241666666666667</v>
      </c>
    </row>
    <row r="3390" spans="1:6" x14ac:dyDescent="0.25">
      <c r="A3390" s="1">
        <v>4065</v>
      </c>
      <c r="B3390" t="s">
        <v>343</v>
      </c>
      <c r="C3390" t="s">
        <v>471</v>
      </c>
      <c r="D3390">
        <v>20.2</v>
      </c>
      <c r="E3390">
        <v>322.51833333333337</v>
      </c>
      <c r="F3390">
        <v>28.70000000000001</v>
      </c>
    </row>
    <row r="3391" spans="1:6" x14ac:dyDescent="0.25">
      <c r="A3391" s="1">
        <v>4066</v>
      </c>
      <c r="B3391" t="s">
        <v>343</v>
      </c>
      <c r="C3391" t="s">
        <v>472</v>
      </c>
      <c r="D3391">
        <v>8.067499999999999</v>
      </c>
      <c r="E3391">
        <v>110.8383333333333</v>
      </c>
      <c r="F3391">
        <v>18.553333333333331</v>
      </c>
    </row>
    <row r="3392" spans="1:6" x14ac:dyDescent="0.25">
      <c r="A3392" s="1">
        <v>4069</v>
      </c>
      <c r="B3392" t="s">
        <v>344</v>
      </c>
      <c r="C3392" t="s">
        <v>463</v>
      </c>
      <c r="D3392">
        <v>10</v>
      </c>
      <c r="E3392">
        <v>172.4008333333334</v>
      </c>
      <c r="F3392">
        <v>18.876666666666669</v>
      </c>
    </row>
    <row r="3393" spans="1:6" x14ac:dyDescent="0.25">
      <c r="A3393" s="1">
        <v>4070</v>
      </c>
      <c r="B3393" t="s">
        <v>344</v>
      </c>
      <c r="C3393" t="s">
        <v>464</v>
      </c>
      <c r="D3393">
        <v>16.8475</v>
      </c>
      <c r="E3393">
        <v>310.10166666666669</v>
      </c>
      <c r="F3393">
        <v>26.900833333333331</v>
      </c>
    </row>
    <row r="3394" spans="1:6" x14ac:dyDescent="0.25">
      <c r="A3394" s="1">
        <v>4071</v>
      </c>
      <c r="B3394" t="s">
        <v>344</v>
      </c>
      <c r="C3394" t="s">
        <v>465</v>
      </c>
      <c r="D3394">
        <v>26.375833333333329</v>
      </c>
      <c r="E3394">
        <v>473.79333333333329</v>
      </c>
      <c r="F3394">
        <v>30.045833333333331</v>
      </c>
    </row>
    <row r="3395" spans="1:6" x14ac:dyDescent="0.25">
      <c r="A3395" s="1">
        <v>4072</v>
      </c>
      <c r="B3395" t="s">
        <v>344</v>
      </c>
      <c r="C3395" t="s">
        <v>466</v>
      </c>
      <c r="D3395">
        <v>40.875</v>
      </c>
      <c r="E3395">
        <v>746.12666666666667</v>
      </c>
      <c r="F3395">
        <v>39.038333333333327</v>
      </c>
    </row>
    <row r="3396" spans="1:6" x14ac:dyDescent="0.25">
      <c r="A3396" s="1">
        <v>4073</v>
      </c>
      <c r="B3396" t="s">
        <v>344</v>
      </c>
      <c r="C3396" t="s">
        <v>467</v>
      </c>
      <c r="D3396">
        <v>52.91749999999999</v>
      </c>
      <c r="E3396">
        <v>975.62833333333344</v>
      </c>
      <c r="F3396">
        <v>43.294166666666662</v>
      </c>
    </row>
    <row r="3397" spans="1:6" x14ac:dyDescent="0.25">
      <c r="A3397" s="1">
        <v>4074</v>
      </c>
      <c r="B3397" t="s">
        <v>344</v>
      </c>
      <c r="C3397" t="s">
        <v>468</v>
      </c>
      <c r="D3397">
        <v>54.602499999999992</v>
      </c>
      <c r="E3397">
        <v>991.86666666666667</v>
      </c>
      <c r="F3397">
        <v>44.040833333333332</v>
      </c>
    </row>
    <row r="3398" spans="1:6" x14ac:dyDescent="0.25">
      <c r="A3398" s="1">
        <v>4075</v>
      </c>
      <c r="B3398" t="s">
        <v>344</v>
      </c>
      <c r="C3398" t="s">
        <v>469</v>
      </c>
      <c r="D3398">
        <v>49.23</v>
      </c>
      <c r="E3398">
        <v>935.69416666666677</v>
      </c>
      <c r="F3398">
        <v>43.051666666666669</v>
      </c>
    </row>
    <row r="3399" spans="1:6" x14ac:dyDescent="0.25">
      <c r="A3399" s="1">
        <v>4076</v>
      </c>
      <c r="B3399" t="s">
        <v>344</v>
      </c>
      <c r="C3399" t="s">
        <v>470</v>
      </c>
      <c r="D3399">
        <v>30.8</v>
      </c>
      <c r="E3399">
        <v>763.96249999999998</v>
      </c>
      <c r="F3399">
        <v>42.062500000000007</v>
      </c>
    </row>
    <row r="3400" spans="1:6" x14ac:dyDescent="0.25">
      <c r="A3400" s="1">
        <v>4077</v>
      </c>
      <c r="B3400" t="s">
        <v>344</v>
      </c>
      <c r="C3400" t="s">
        <v>471</v>
      </c>
      <c r="D3400">
        <v>19.51583333333333</v>
      </c>
      <c r="E3400">
        <v>267.58416666666659</v>
      </c>
      <c r="F3400">
        <v>25.64916666666667</v>
      </c>
    </row>
    <row r="3401" spans="1:6" x14ac:dyDescent="0.25">
      <c r="A3401" s="1">
        <v>4078</v>
      </c>
      <c r="B3401" t="s">
        <v>344</v>
      </c>
      <c r="C3401" t="s">
        <v>472</v>
      </c>
      <c r="D3401">
        <v>8.779166666666665</v>
      </c>
      <c r="E3401">
        <v>91.140833333333319</v>
      </c>
      <c r="F3401">
        <v>19.98833333333333</v>
      </c>
    </row>
    <row r="3402" spans="1:6" x14ac:dyDescent="0.25">
      <c r="A3402" s="1">
        <v>4081</v>
      </c>
      <c r="B3402" t="s">
        <v>345</v>
      </c>
      <c r="C3402" t="s">
        <v>463</v>
      </c>
      <c r="D3402">
        <v>7.9008333333333338</v>
      </c>
      <c r="E3402">
        <v>186.6275</v>
      </c>
      <c r="F3402">
        <v>16.42916666666666</v>
      </c>
    </row>
    <row r="3403" spans="1:6" x14ac:dyDescent="0.25">
      <c r="A3403" s="1">
        <v>4082</v>
      </c>
      <c r="B3403" t="s">
        <v>345</v>
      </c>
      <c r="C3403" t="s">
        <v>464</v>
      </c>
      <c r="D3403">
        <v>23.565000000000001</v>
      </c>
      <c r="E3403">
        <v>473.68583333333328</v>
      </c>
      <c r="F3403">
        <v>26.814166666666679</v>
      </c>
    </row>
    <row r="3404" spans="1:6" x14ac:dyDescent="0.25">
      <c r="A3404" s="1">
        <v>4083</v>
      </c>
      <c r="B3404" t="s">
        <v>345</v>
      </c>
      <c r="C3404" t="s">
        <v>465</v>
      </c>
      <c r="D3404">
        <v>40.274999999999999</v>
      </c>
      <c r="E3404">
        <v>773.25750000000005</v>
      </c>
      <c r="F3404">
        <v>37.3125</v>
      </c>
    </row>
    <row r="3405" spans="1:6" x14ac:dyDescent="0.25">
      <c r="A3405" s="1">
        <v>4084</v>
      </c>
      <c r="B3405" t="s">
        <v>345</v>
      </c>
      <c r="C3405" t="s">
        <v>466</v>
      </c>
      <c r="D3405">
        <v>50.151666666666671</v>
      </c>
      <c r="E3405">
        <v>953.27250000000004</v>
      </c>
      <c r="F3405">
        <v>45.040833333333332</v>
      </c>
    </row>
    <row r="3406" spans="1:6" x14ac:dyDescent="0.25">
      <c r="A3406" s="1">
        <v>4085</v>
      </c>
      <c r="B3406" t="s">
        <v>345</v>
      </c>
      <c r="C3406" t="s">
        <v>467</v>
      </c>
      <c r="D3406">
        <v>58.979166666666657</v>
      </c>
      <c r="E3406">
        <v>1101.0133333333331</v>
      </c>
      <c r="F3406">
        <v>49.254166666666663</v>
      </c>
    </row>
    <row r="3407" spans="1:6" x14ac:dyDescent="0.25">
      <c r="A3407" s="1">
        <v>4086</v>
      </c>
      <c r="B3407" t="s">
        <v>345</v>
      </c>
      <c r="C3407" t="s">
        <v>468</v>
      </c>
      <c r="D3407">
        <v>45.049166666666672</v>
      </c>
      <c r="E3407">
        <v>815.13000000000011</v>
      </c>
      <c r="F3407">
        <v>42.44</v>
      </c>
    </row>
    <row r="3408" spans="1:6" x14ac:dyDescent="0.25">
      <c r="A3408" s="1">
        <v>4087</v>
      </c>
      <c r="B3408" t="s">
        <v>345</v>
      </c>
      <c r="C3408" t="s">
        <v>469</v>
      </c>
      <c r="D3408">
        <v>41.248333333333328</v>
      </c>
      <c r="E3408">
        <v>759.67333333333329</v>
      </c>
      <c r="F3408">
        <v>39.679166666666667</v>
      </c>
    </row>
    <row r="3409" spans="1:6" x14ac:dyDescent="0.25">
      <c r="A3409" s="1">
        <v>4088</v>
      </c>
      <c r="B3409" t="s">
        <v>345</v>
      </c>
      <c r="C3409" t="s">
        <v>470</v>
      </c>
      <c r="D3409">
        <v>27.66416666666667</v>
      </c>
      <c r="E3409">
        <v>668.74416666666673</v>
      </c>
      <c r="F3409">
        <v>41.498333333333328</v>
      </c>
    </row>
    <row r="3410" spans="1:6" x14ac:dyDescent="0.25">
      <c r="A3410" s="1">
        <v>4089</v>
      </c>
      <c r="B3410" t="s">
        <v>345</v>
      </c>
      <c r="C3410" t="s">
        <v>471</v>
      </c>
      <c r="D3410">
        <v>18.60916666666667</v>
      </c>
      <c r="E3410">
        <v>228.62333333333331</v>
      </c>
      <c r="F3410">
        <v>27.34333333333333</v>
      </c>
    </row>
    <row r="3411" spans="1:6" x14ac:dyDescent="0.25">
      <c r="A3411" s="1">
        <v>4090</v>
      </c>
      <c r="B3411" t="s">
        <v>345</v>
      </c>
      <c r="C3411" t="s">
        <v>472</v>
      </c>
      <c r="D3411">
        <v>6.3083333333333336</v>
      </c>
      <c r="E3411">
        <v>42.468333333333327</v>
      </c>
      <c r="F3411">
        <v>18.955833333333331</v>
      </c>
    </row>
    <row r="3412" spans="1:6" x14ac:dyDescent="0.25">
      <c r="A3412" s="1">
        <v>4093</v>
      </c>
      <c r="B3412" t="s">
        <v>346</v>
      </c>
      <c r="C3412" t="s">
        <v>463</v>
      </c>
      <c r="D3412">
        <v>7.0100000000000016</v>
      </c>
      <c r="E3412">
        <v>122.1333333333333</v>
      </c>
      <c r="F3412">
        <v>15.28333333333333</v>
      </c>
    </row>
    <row r="3413" spans="1:6" x14ac:dyDescent="0.25">
      <c r="A3413" s="1">
        <v>4094</v>
      </c>
      <c r="B3413" t="s">
        <v>346</v>
      </c>
      <c r="C3413" t="s">
        <v>464</v>
      </c>
      <c r="D3413">
        <v>11.92166666666667</v>
      </c>
      <c r="E3413">
        <v>195.14333333333329</v>
      </c>
      <c r="F3413">
        <v>18.752500000000001</v>
      </c>
    </row>
    <row r="3414" spans="1:6" x14ac:dyDescent="0.25">
      <c r="A3414" s="1">
        <v>4095</v>
      </c>
      <c r="B3414" t="s">
        <v>346</v>
      </c>
      <c r="C3414" t="s">
        <v>465</v>
      </c>
      <c r="D3414">
        <v>19.899999999999999</v>
      </c>
      <c r="E3414">
        <v>329.42250000000001</v>
      </c>
      <c r="F3414">
        <v>28.110833333333339</v>
      </c>
    </row>
    <row r="3415" spans="1:6" x14ac:dyDescent="0.25">
      <c r="A3415" s="1">
        <v>4096</v>
      </c>
      <c r="B3415" t="s">
        <v>346</v>
      </c>
      <c r="C3415" t="s">
        <v>466</v>
      </c>
      <c r="D3415">
        <v>22.896666666666661</v>
      </c>
      <c r="E3415">
        <v>380.77</v>
      </c>
      <c r="F3415">
        <v>32.731666666666662</v>
      </c>
    </row>
    <row r="3416" spans="1:6" x14ac:dyDescent="0.25">
      <c r="A3416" s="1">
        <v>4097</v>
      </c>
      <c r="B3416" t="s">
        <v>346</v>
      </c>
      <c r="C3416" t="s">
        <v>467</v>
      </c>
      <c r="D3416">
        <v>35.481666666666648</v>
      </c>
      <c r="E3416">
        <v>630.32583333333332</v>
      </c>
      <c r="F3416">
        <v>30.783333333333331</v>
      </c>
    </row>
    <row r="3417" spans="1:6" x14ac:dyDescent="0.25">
      <c r="A3417" s="1">
        <v>4098</v>
      </c>
      <c r="B3417" t="s">
        <v>346</v>
      </c>
      <c r="C3417" t="s">
        <v>468</v>
      </c>
      <c r="D3417">
        <v>37.737499999999997</v>
      </c>
      <c r="E3417">
        <v>663.72249999999997</v>
      </c>
      <c r="F3417">
        <v>39.231666666666669</v>
      </c>
    </row>
    <row r="3418" spans="1:6" x14ac:dyDescent="0.25">
      <c r="A3418" s="1">
        <v>4099</v>
      </c>
      <c r="B3418" t="s">
        <v>346</v>
      </c>
      <c r="C3418" t="s">
        <v>469</v>
      </c>
      <c r="D3418">
        <v>42.494166666666658</v>
      </c>
      <c r="E3418">
        <v>765.54416666666668</v>
      </c>
      <c r="F3418">
        <v>42.751666666666672</v>
      </c>
    </row>
    <row r="3419" spans="1:6" x14ac:dyDescent="0.25">
      <c r="A3419" s="1">
        <v>4100</v>
      </c>
      <c r="B3419" t="s">
        <v>346</v>
      </c>
      <c r="C3419" t="s">
        <v>470</v>
      </c>
      <c r="D3419">
        <v>20.65583333333333</v>
      </c>
      <c r="E3419">
        <v>380.42666666666668</v>
      </c>
      <c r="F3419">
        <v>31.189166666666669</v>
      </c>
    </row>
    <row r="3420" spans="1:6" x14ac:dyDescent="0.25">
      <c r="A3420" s="1">
        <v>4101</v>
      </c>
      <c r="B3420" t="s">
        <v>346</v>
      </c>
      <c r="C3420" t="s">
        <v>471</v>
      </c>
      <c r="D3420">
        <v>12.910833333333329</v>
      </c>
      <c r="E3420">
        <v>151.6658333333333</v>
      </c>
      <c r="F3420">
        <v>21.678333333333331</v>
      </c>
    </row>
    <row r="3421" spans="1:6" x14ac:dyDescent="0.25">
      <c r="A3421" s="1">
        <v>4102</v>
      </c>
      <c r="B3421" t="s">
        <v>346</v>
      </c>
      <c r="C3421" t="s">
        <v>472</v>
      </c>
      <c r="D3421">
        <v>7.0125000000000002</v>
      </c>
      <c r="E3421">
        <v>82.766666666666694</v>
      </c>
      <c r="F3421">
        <v>19.010000000000002</v>
      </c>
    </row>
    <row r="3422" spans="1:6" x14ac:dyDescent="0.25">
      <c r="A3422" s="1">
        <v>4105</v>
      </c>
      <c r="B3422" t="s">
        <v>347</v>
      </c>
      <c r="C3422" t="s">
        <v>463</v>
      </c>
      <c r="D3422">
        <v>9.1433333333333326</v>
      </c>
      <c r="E3422">
        <v>203.98333333333329</v>
      </c>
      <c r="F3422">
        <v>16.568333333333339</v>
      </c>
    </row>
    <row r="3423" spans="1:6" x14ac:dyDescent="0.25">
      <c r="A3423" s="1">
        <v>4106</v>
      </c>
      <c r="B3423" t="s">
        <v>347</v>
      </c>
      <c r="C3423" t="s">
        <v>464</v>
      </c>
      <c r="D3423">
        <v>26.855</v>
      </c>
      <c r="E3423">
        <v>549.79333333333341</v>
      </c>
      <c r="F3423">
        <v>35.031666666666659</v>
      </c>
    </row>
    <row r="3424" spans="1:6" x14ac:dyDescent="0.25">
      <c r="A3424" s="1">
        <v>4107</v>
      </c>
      <c r="B3424" t="s">
        <v>347</v>
      </c>
      <c r="C3424" t="s">
        <v>465</v>
      </c>
      <c r="D3424">
        <v>28.318333333333332</v>
      </c>
      <c r="E3424">
        <v>536.56333333333339</v>
      </c>
      <c r="F3424">
        <v>33.556666666666658</v>
      </c>
    </row>
    <row r="3425" spans="1:6" x14ac:dyDescent="0.25">
      <c r="A3425" s="1">
        <v>4108</v>
      </c>
      <c r="B3425" t="s">
        <v>347</v>
      </c>
      <c r="C3425" t="s">
        <v>466</v>
      </c>
      <c r="D3425">
        <v>17.919166666666669</v>
      </c>
      <c r="E3425">
        <v>294.60083333333341</v>
      </c>
      <c r="F3425">
        <v>27.93</v>
      </c>
    </row>
    <row r="3426" spans="1:6" x14ac:dyDescent="0.25">
      <c r="A3426" s="1">
        <v>4109</v>
      </c>
      <c r="B3426" t="s">
        <v>347</v>
      </c>
      <c r="C3426" t="s">
        <v>467</v>
      </c>
      <c r="D3426">
        <v>28.10250000000001</v>
      </c>
      <c r="E3426">
        <v>460.6225</v>
      </c>
      <c r="F3426">
        <v>31.71916666666667</v>
      </c>
    </row>
    <row r="3427" spans="1:6" x14ac:dyDescent="0.25">
      <c r="A3427" s="1">
        <v>4110</v>
      </c>
      <c r="B3427" t="s">
        <v>347</v>
      </c>
      <c r="C3427" t="s">
        <v>468</v>
      </c>
      <c r="D3427">
        <v>29.728333333333332</v>
      </c>
      <c r="E3427">
        <v>508.41333333333341</v>
      </c>
      <c r="F3427">
        <v>37.039166666666667</v>
      </c>
    </row>
    <row r="3428" spans="1:6" x14ac:dyDescent="0.25">
      <c r="A3428" s="1">
        <v>4111</v>
      </c>
      <c r="B3428" t="s">
        <v>347</v>
      </c>
      <c r="C3428" t="s">
        <v>469</v>
      </c>
      <c r="D3428">
        <v>16.405000000000001</v>
      </c>
      <c r="E3428">
        <v>259.29500000000002</v>
      </c>
      <c r="F3428">
        <v>24.856666666666669</v>
      </c>
    </row>
    <row r="3429" spans="1:6" x14ac:dyDescent="0.25">
      <c r="A3429" s="1">
        <v>4112</v>
      </c>
      <c r="B3429" t="s">
        <v>347</v>
      </c>
      <c r="C3429" t="s">
        <v>470</v>
      </c>
      <c r="D3429">
        <v>21.2775</v>
      </c>
      <c r="E3429">
        <v>416.18333333333328</v>
      </c>
      <c r="F3429">
        <v>30.547499999999999</v>
      </c>
    </row>
    <row r="3430" spans="1:6" x14ac:dyDescent="0.25">
      <c r="A3430" s="1">
        <v>4113</v>
      </c>
      <c r="B3430" t="s">
        <v>347</v>
      </c>
      <c r="C3430" t="s">
        <v>471</v>
      </c>
      <c r="D3430">
        <v>9.5691666666666659</v>
      </c>
      <c r="E3430">
        <v>131.93333333333339</v>
      </c>
      <c r="F3430">
        <v>22.26166666666667</v>
      </c>
    </row>
    <row r="3431" spans="1:6" x14ac:dyDescent="0.25">
      <c r="A3431" s="1">
        <v>4114</v>
      </c>
      <c r="B3431" t="s">
        <v>347</v>
      </c>
      <c r="C3431" t="s">
        <v>472</v>
      </c>
      <c r="D3431">
        <v>5.3900000000000006</v>
      </c>
      <c r="E3431">
        <v>83.83416666666669</v>
      </c>
      <c r="F3431">
        <v>20.195</v>
      </c>
    </row>
    <row r="3432" spans="1:6" x14ac:dyDescent="0.25">
      <c r="A3432" s="1">
        <v>4117</v>
      </c>
      <c r="B3432" t="s">
        <v>348</v>
      </c>
      <c r="C3432" t="s">
        <v>463</v>
      </c>
      <c r="D3432">
        <v>5.9616666666666678</v>
      </c>
      <c r="E3432">
        <v>112.9633333333334</v>
      </c>
      <c r="F3432">
        <v>15.37083333333333</v>
      </c>
    </row>
    <row r="3433" spans="1:6" x14ac:dyDescent="0.25">
      <c r="A3433" s="1">
        <v>4118</v>
      </c>
      <c r="B3433" t="s">
        <v>348</v>
      </c>
      <c r="C3433" t="s">
        <v>464</v>
      </c>
      <c r="D3433">
        <v>8.5158333333333349</v>
      </c>
      <c r="E3433">
        <v>145.79833333333329</v>
      </c>
      <c r="F3433">
        <v>18.604166666666671</v>
      </c>
    </row>
    <row r="3434" spans="1:6" x14ac:dyDescent="0.25">
      <c r="A3434" s="1">
        <v>4119</v>
      </c>
      <c r="B3434" t="s">
        <v>348</v>
      </c>
      <c r="C3434" t="s">
        <v>465</v>
      </c>
      <c r="D3434">
        <v>22.66333333333333</v>
      </c>
      <c r="E3434">
        <v>396.46249999999998</v>
      </c>
      <c r="F3434">
        <v>24.535</v>
      </c>
    </row>
    <row r="3435" spans="1:6" x14ac:dyDescent="0.25">
      <c r="A3435" s="1">
        <v>4120</v>
      </c>
      <c r="B3435" t="s">
        <v>348</v>
      </c>
      <c r="C3435" t="s">
        <v>466</v>
      </c>
      <c r="D3435">
        <v>46.0075</v>
      </c>
      <c r="E3435">
        <v>840.7125000000002</v>
      </c>
      <c r="F3435">
        <v>40.406666666666673</v>
      </c>
    </row>
    <row r="3436" spans="1:6" x14ac:dyDescent="0.25">
      <c r="A3436" s="1">
        <v>4121</v>
      </c>
      <c r="B3436" t="s">
        <v>348</v>
      </c>
      <c r="C3436" t="s">
        <v>467</v>
      </c>
      <c r="D3436">
        <v>50.876666666666658</v>
      </c>
      <c r="E3436">
        <v>916.10500000000002</v>
      </c>
      <c r="F3436">
        <v>38.974166666666648</v>
      </c>
    </row>
    <row r="3437" spans="1:6" x14ac:dyDescent="0.25">
      <c r="A3437" s="1">
        <v>4122</v>
      </c>
      <c r="B3437" t="s">
        <v>348</v>
      </c>
      <c r="C3437" t="s">
        <v>468</v>
      </c>
      <c r="D3437">
        <v>51.028333333333343</v>
      </c>
      <c r="E3437">
        <v>945.15</v>
      </c>
      <c r="F3437">
        <v>49.119166666666658</v>
      </c>
    </row>
    <row r="3438" spans="1:6" x14ac:dyDescent="0.25">
      <c r="A3438" s="1">
        <v>4123</v>
      </c>
      <c r="B3438" t="s">
        <v>348</v>
      </c>
      <c r="C3438" t="s">
        <v>469</v>
      </c>
      <c r="D3438">
        <v>31.213333333333331</v>
      </c>
      <c r="E3438">
        <v>589.20249999999999</v>
      </c>
      <c r="F3438">
        <v>35.332500000000003</v>
      </c>
    </row>
    <row r="3439" spans="1:6" x14ac:dyDescent="0.25">
      <c r="A3439" s="1">
        <v>4124</v>
      </c>
      <c r="B3439" t="s">
        <v>348</v>
      </c>
      <c r="C3439" t="s">
        <v>470</v>
      </c>
      <c r="D3439">
        <v>22.345833333333331</v>
      </c>
      <c r="E3439">
        <v>435.01833333333337</v>
      </c>
      <c r="F3439">
        <v>27.84</v>
      </c>
    </row>
    <row r="3440" spans="1:6" x14ac:dyDescent="0.25">
      <c r="A3440" s="1">
        <v>4125</v>
      </c>
      <c r="B3440" t="s">
        <v>348</v>
      </c>
      <c r="C3440" t="s">
        <v>471</v>
      </c>
      <c r="D3440">
        <v>10.918333333333329</v>
      </c>
      <c r="E3440">
        <v>162.2741666666667</v>
      </c>
      <c r="F3440">
        <v>22.204999999999998</v>
      </c>
    </row>
    <row r="3441" spans="1:6" x14ac:dyDescent="0.25">
      <c r="A3441" s="1">
        <v>4126</v>
      </c>
      <c r="B3441" t="s">
        <v>348</v>
      </c>
      <c r="C3441" t="s">
        <v>472</v>
      </c>
      <c r="D3441">
        <v>3.0924999999999998</v>
      </c>
      <c r="E3441">
        <v>44.945833333333333</v>
      </c>
      <c r="F3441">
        <v>17.680833333333329</v>
      </c>
    </row>
    <row r="3442" spans="1:6" x14ac:dyDescent="0.25">
      <c r="A3442" s="1">
        <v>4129</v>
      </c>
      <c r="B3442" t="s">
        <v>349</v>
      </c>
      <c r="C3442" t="s">
        <v>463</v>
      </c>
      <c r="D3442">
        <v>5.95</v>
      </c>
      <c r="E3442">
        <v>120.765</v>
      </c>
      <c r="F3442">
        <v>13.081666666666671</v>
      </c>
    </row>
    <row r="3443" spans="1:6" x14ac:dyDescent="0.25">
      <c r="A3443" s="1">
        <v>4130</v>
      </c>
      <c r="B3443" t="s">
        <v>349</v>
      </c>
      <c r="C3443" t="s">
        <v>464</v>
      </c>
      <c r="D3443">
        <v>24.40583333333333</v>
      </c>
      <c r="E3443">
        <v>470.25583333333338</v>
      </c>
      <c r="F3443">
        <v>28.12083333333333</v>
      </c>
    </row>
    <row r="3444" spans="1:6" x14ac:dyDescent="0.25">
      <c r="A3444" s="1">
        <v>4131</v>
      </c>
      <c r="B3444" t="s">
        <v>349</v>
      </c>
      <c r="C3444" t="s">
        <v>465</v>
      </c>
      <c r="D3444">
        <v>35.794999999999987</v>
      </c>
      <c r="E3444">
        <v>683.73666666666668</v>
      </c>
      <c r="F3444">
        <v>39.778333333333343</v>
      </c>
    </row>
    <row r="3445" spans="1:6" x14ac:dyDescent="0.25">
      <c r="A3445" s="1">
        <v>4132</v>
      </c>
      <c r="B3445" t="s">
        <v>349</v>
      </c>
      <c r="C3445" t="s">
        <v>466</v>
      </c>
      <c r="D3445">
        <v>48.69166666666667</v>
      </c>
      <c r="E3445">
        <v>931.74416666666673</v>
      </c>
      <c r="F3445">
        <v>48.219166666666659</v>
      </c>
    </row>
    <row r="3446" spans="1:6" x14ac:dyDescent="0.25">
      <c r="A3446" s="1">
        <v>4133</v>
      </c>
      <c r="B3446" t="s">
        <v>349</v>
      </c>
      <c r="C3446" t="s">
        <v>467</v>
      </c>
      <c r="D3446">
        <v>36.346666666666657</v>
      </c>
      <c r="E3446">
        <v>646.97166666666669</v>
      </c>
      <c r="F3446">
        <v>45.116666666666667</v>
      </c>
    </row>
    <row r="3447" spans="1:6" x14ac:dyDescent="0.25">
      <c r="A3447" s="1">
        <v>4134</v>
      </c>
      <c r="B3447" t="s">
        <v>349</v>
      </c>
      <c r="C3447" t="s">
        <v>468</v>
      </c>
      <c r="D3447">
        <v>37.788333333333327</v>
      </c>
      <c r="E3447">
        <v>638.58333333333337</v>
      </c>
      <c r="F3447">
        <v>38.523333333333333</v>
      </c>
    </row>
    <row r="3448" spans="1:6" x14ac:dyDescent="0.25">
      <c r="A3448" s="1">
        <v>4135</v>
      </c>
      <c r="B3448" t="s">
        <v>349</v>
      </c>
      <c r="C3448" t="s">
        <v>469</v>
      </c>
      <c r="D3448">
        <v>28.474166666666662</v>
      </c>
      <c r="E3448">
        <v>467.35083333333341</v>
      </c>
      <c r="F3448">
        <v>37.826666666666668</v>
      </c>
    </row>
    <row r="3449" spans="1:6" x14ac:dyDescent="0.25">
      <c r="A3449" s="1">
        <v>4136</v>
      </c>
      <c r="B3449" t="s">
        <v>349</v>
      </c>
      <c r="C3449" t="s">
        <v>470</v>
      </c>
      <c r="D3449">
        <v>7.9883333333333324</v>
      </c>
      <c r="E3449">
        <v>133.8125</v>
      </c>
      <c r="F3449">
        <v>15.950833333333341</v>
      </c>
    </row>
    <row r="3450" spans="1:6" x14ac:dyDescent="0.25">
      <c r="A3450" s="1">
        <v>4137</v>
      </c>
      <c r="B3450" t="s">
        <v>349</v>
      </c>
      <c r="C3450" t="s">
        <v>471</v>
      </c>
      <c r="D3450">
        <v>7.6841666666666653</v>
      </c>
      <c r="E3450">
        <v>127.5808333333333</v>
      </c>
      <c r="F3450">
        <v>18.30916666666667</v>
      </c>
    </row>
    <row r="3451" spans="1:6" x14ac:dyDescent="0.25">
      <c r="A3451" s="1">
        <v>4138</v>
      </c>
      <c r="B3451" t="s">
        <v>349</v>
      </c>
      <c r="C3451" t="s">
        <v>472</v>
      </c>
      <c r="D3451">
        <v>6.0916666666666677</v>
      </c>
      <c r="E3451">
        <v>87.272499999999994</v>
      </c>
      <c r="F3451">
        <v>17.106666666666669</v>
      </c>
    </row>
    <row r="3452" spans="1:6" x14ac:dyDescent="0.25">
      <c r="A3452" s="1">
        <v>4141</v>
      </c>
      <c r="B3452" t="s">
        <v>350</v>
      </c>
      <c r="C3452" t="s">
        <v>463</v>
      </c>
      <c r="D3452">
        <v>10.48416666666667</v>
      </c>
      <c r="E3452">
        <v>229.18083333333331</v>
      </c>
      <c r="F3452">
        <v>18.25083333333334</v>
      </c>
    </row>
    <row r="3453" spans="1:6" x14ac:dyDescent="0.25">
      <c r="A3453" s="1">
        <v>4142</v>
      </c>
      <c r="B3453" t="s">
        <v>350</v>
      </c>
      <c r="C3453" t="s">
        <v>464</v>
      </c>
      <c r="D3453">
        <v>29.85</v>
      </c>
      <c r="E3453">
        <v>608.0300000000002</v>
      </c>
      <c r="F3453">
        <v>39.055833333333332</v>
      </c>
    </row>
    <row r="3454" spans="1:6" x14ac:dyDescent="0.25">
      <c r="A3454" s="1">
        <v>4143</v>
      </c>
      <c r="B3454" t="s">
        <v>350</v>
      </c>
      <c r="C3454" t="s">
        <v>465</v>
      </c>
      <c r="D3454">
        <v>42.972499999999997</v>
      </c>
      <c r="E3454">
        <v>844.2166666666667</v>
      </c>
      <c r="F3454">
        <v>45.052500000000009</v>
      </c>
    </row>
    <row r="3455" spans="1:6" x14ac:dyDescent="0.25">
      <c r="A3455" s="1">
        <v>4144</v>
      </c>
      <c r="B3455" t="s">
        <v>350</v>
      </c>
      <c r="C3455" t="s">
        <v>466</v>
      </c>
      <c r="D3455">
        <v>33.825000000000003</v>
      </c>
      <c r="E3455">
        <v>597.50833333333333</v>
      </c>
      <c r="F3455">
        <v>38.299999999999997</v>
      </c>
    </row>
    <row r="3456" spans="1:6" x14ac:dyDescent="0.25">
      <c r="A3456" s="1">
        <v>4145</v>
      </c>
      <c r="B3456" t="s">
        <v>350</v>
      </c>
      <c r="C3456" t="s">
        <v>467</v>
      </c>
      <c r="D3456">
        <v>35.255833333333328</v>
      </c>
      <c r="E3456">
        <v>589.71</v>
      </c>
      <c r="F3456">
        <v>37.926666666666669</v>
      </c>
    </row>
    <row r="3457" spans="1:6" x14ac:dyDescent="0.25">
      <c r="A3457" s="1">
        <v>4146</v>
      </c>
      <c r="B3457" t="s">
        <v>350</v>
      </c>
      <c r="C3457" t="s">
        <v>468</v>
      </c>
      <c r="D3457">
        <v>51.37833333333333</v>
      </c>
      <c r="E3457">
        <v>918.09666666666647</v>
      </c>
      <c r="F3457">
        <v>44.496666666666663</v>
      </c>
    </row>
    <row r="3458" spans="1:6" x14ac:dyDescent="0.25">
      <c r="A3458" s="1">
        <v>4147</v>
      </c>
      <c r="B3458" t="s">
        <v>350</v>
      </c>
      <c r="C3458" t="s">
        <v>469</v>
      </c>
      <c r="D3458">
        <v>38.800833333333337</v>
      </c>
      <c r="E3458">
        <v>663.38333333333333</v>
      </c>
      <c r="F3458">
        <v>40.280833333333348</v>
      </c>
    </row>
    <row r="3459" spans="1:6" x14ac:dyDescent="0.25">
      <c r="A3459" s="1">
        <v>4148</v>
      </c>
      <c r="B3459" t="s">
        <v>350</v>
      </c>
      <c r="C3459" t="s">
        <v>470</v>
      </c>
      <c r="D3459">
        <v>28.46916666666667</v>
      </c>
      <c r="E3459">
        <v>552.86749999999995</v>
      </c>
      <c r="F3459">
        <v>38.19916666666667</v>
      </c>
    </row>
    <row r="3460" spans="1:6" x14ac:dyDescent="0.25">
      <c r="A3460" s="1">
        <v>4149</v>
      </c>
      <c r="B3460" t="s">
        <v>350</v>
      </c>
      <c r="C3460" t="s">
        <v>471</v>
      </c>
      <c r="D3460">
        <v>14.996666666666661</v>
      </c>
      <c r="E3460">
        <v>193.71</v>
      </c>
      <c r="F3460">
        <v>24.85166666666667</v>
      </c>
    </row>
    <row r="3461" spans="1:6" x14ac:dyDescent="0.25">
      <c r="A3461" s="1">
        <v>4150</v>
      </c>
      <c r="B3461" t="s">
        <v>350</v>
      </c>
      <c r="C3461" t="s">
        <v>472</v>
      </c>
      <c r="D3461">
        <v>11.445</v>
      </c>
      <c r="E3461">
        <v>150.8566666666666</v>
      </c>
      <c r="F3461">
        <v>21.61666666666666</v>
      </c>
    </row>
    <row r="3462" spans="1:6" x14ac:dyDescent="0.25">
      <c r="A3462" s="1">
        <v>4153</v>
      </c>
      <c r="B3462" t="s">
        <v>351</v>
      </c>
      <c r="C3462" t="s">
        <v>463</v>
      </c>
      <c r="D3462">
        <v>8.8650000000000002</v>
      </c>
      <c r="E3462">
        <v>165.83</v>
      </c>
      <c r="F3462">
        <v>18.23416666666667</v>
      </c>
    </row>
    <row r="3463" spans="1:6" x14ac:dyDescent="0.25">
      <c r="A3463" s="1">
        <v>4154</v>
      </c>
      <c r="B3463" t="s">
        <v>351</v>
      </c>
      <c r="C3463" t="s">
        <v>464</v>
      </c>
      <c r="D3463">
        <v>29.313333333333329</v>
      </c>
      <c r="E3463">
        <v>581.92416666666668</v>
      </c>
      <c r="F3463">
        <v>33.8125</v>
      </c>
    </row>
    <row r="3464" spans="1:6" x14ac:dyDescent="0.25">
      <c r="A3464" s="1">
        <v>4155</v>
      </c>
      <c r="B3464" t="s">
        <v>351</v>
      </c>
      <c r="C3464" t="s">
        <v>465</v>
      </c>
      <c r="D3464">
        <v>41.62083333333333</v>
      </c>
      <c r="E3464">
        <v>812.08083333333332</v>
      </c>
      <c r="F3464">
        <v>44.6175</v>
      </c>
    </row>
    <row r="3465" spans="1:6" x14ac:dyDescent="0.25">
      <c r="A3465" s="1">
        <v>4156</v>
      </c>
      <c r="B3465" t="s">
        <v>351</v>
      </c>
      <c r="C3465" t="s">
        <v>466</v>
      </c>
      <c r="D3465">
        <v>48.513333333333328</v>
      </c>
      <c r="E3465">
        <v>916.43499999999995</v>
      </c>
      <c r="F3465">
        <v>45.552500000000002</v>
      </c>
    </row>
    <row r="3466" spans="1:6" x14ac:dyDescent="0.25">
      <c r="A3466" s="1">
        <v>4157</v>
      </c>
      <c r="B3466" t="s">
        <v>351</v>
      </c>
      <c r="C3466" t="s">
        <v>467</v>
      </c>
      <c r="D3466">
        <v>56.104166666666657</v>
      </c>
      <c r="E3466">
        <v>1075.9516666666671</v>
      </c>
      <c r="F3466">
        <v>49.583333333333343</v>
      </c>
    </row>
    <row r="3467" spans="1:6" x14ac:dyDescent="0.25">
      <c r="A3467" s="1">
        <v>4158</v>
      </c>
      <c r="B3467" t="s">
        <v>351</v>
      </c>
      <c r="C3467" t="s">
        <v>468</v>
      </c>
      <c r="D3467">
        <v>51.980833333333329</v>
      </c>
      <c r="E3467">
        <v>975.19916666666643</v>
      </c>
      <c r="F3467">
        <v>52.967500000000001</v>
      </c>
    </row>
    <row r="3468" spans="1:6" x14ac:dyDescent="0.25">
      <c r="A3468" s="1">
        <v>4159</v>
      </c>
      <c r="B3468" t="s">
        <v>351</v>
      </c>
      <c r="C3468" t="s">
        <v>469</v>
      </c>
      <c r="D3468">
        <v>31.86666666666666</v>
      </c>
      <c r="E3468">
        <v>557.70333333333326</v>
      </c>
      <c r="F3468">
        <v>38.206666666666663</v>
      </c>
    </row>
    <row r="3469" spans="1:6" x14ac:dyDescent="0.25">
      <c r="A3469" s="1">
        <v>4160</v>
      </c>
      <c r="B3469" t="s">
        <v>351</v>
      </c>
      <c r="C3469" t="s">
        <v>470</v>
      </c>
      <c r="D3469">
        <v>18.30833333333333</v>
      </c>
      <c r="E3469">
        <v>369.64333333333337</v>
      </c>
      <c r="F3469">
        <v>33.838333333333338</v>
      </c>
    </row>
    <row r="3470" spans="1:6" x14ac:dyDescent="0.25">
      <c r="A3470" s="1">
        <v>4161</v>
      </c>
      <c r="B3470" t="s">
        <v>351</v>
      </c>
      <c r="C3470" t="s">
        <v>471</v>
      </c>
      <c r="D3470">
        <v>4.501666666666666</v>
      </c>
      <c r="E3470">
        <v>84.476666666666659</v>
      </c>
      <c r="F3470">
        <v>21.782499999999999</v>
      </c>
    </row>
    <row r="3471" spans="1:6" x14ac:dyDescent="0.25">
      <c r="A3471" s="1">
        <v>4162</v>
      </c>
      <c r="B3471" t="s">
        <v>351</v>
      </c>
      <c r="C3471" t="s">
        <v>472</v>
      </c>
      <c r="D3471">
        <v>4.6341666666666672</v>
      </c>
      <c r="E3471">
        <v>90.825000000000003</v>
      </c>
      <c r="F3471">
        <v>19.853333333333332</v>
      </c>
    </row>
    <row r="3472" spans="1:6" x14ac:dyDescent="0.25">
      <c r="A3472" s="1">
        <v>4165</v>
      </c>
      <c r="B3472" t="s">
        <v>352</v>
      </c>
      <c r="C3472" t="s">
        <v>463</v>
      </c>
      <c r="D3472">
        <v>9.8833333333333329</v>
      </c>
      <c r="E3472">
        <v>236.08500000000001</v>
      </c>
      <c r="F3472">
        <v>19.27416666666667</v>
      </c>
    </row>
    <row r="3473" spans="1:6" x14ac:dyDescent="0.25">
      <c r="A3473" s="1">
        <v>4166</v>
      </c>
      <c r="B3473" t="s">
        <v>352</v>
      </c>
      <c r="C3473" t="s">
        <v>464</v>
      </c>
      <c r="D3473">
        <v>25.112500000000001</v>
      </c>
      <c r="E3473">
        <v>565.69916666666677</v>
      </c>
      <c r="F3473">
        <v>35.571666666666673</v>
      </c>
    </row>
    <row r="3474" spans="1:6" x14ac:dyDescent="0.25">
      <c r="A3474" s="1">
        <v>4167</v>
      </c>
      <c r="B3474" t="s">
        <v>352</v>
      </c>
      <c r="C3474" t="s">
        <v>465</v>
      </c>
      <c r="D3474">
        <v>36.376666666666672</v>
      </c>
      <c r="E3474">
        <v>796.01750000000004</v>
      </c>
      <c r="F3474">
        <v>43.896666666666668</v>
      </c>
    </row>
    <row r="3475" spans="1:6" x14ac:dyDescent="0.25">
      <c r="A3475" s="1">
        <v>4168</v>
      </c>
      <c r="B3475" t="s">
        <v>352</v>
      </c>
      <c r="C3475" t="s">
        <v>466</v>
      </c>
      <c r="D3475">
        <v>37.024166666666673</v>
      </c>
      <c r="E3475">
        <v>788.43666666666661</v>
      </c>
      <c r="F3475">
        <v>44.48</v>
      </c>
    </row>
    <row r="3476" spans="1:6" x14ac:dyDescent="0.25">
      <c r="A3476" s="1">
        <v>4169</v>
      </c>
      <c r="B3476" t="s">
        <v>352</v>
      </c>
      <c r="C3476" t="s">
        <v>467</v>
      </c>
      <c r="D3476">
        <v>21.295000000000002</v>
      </c>
      <c r="E3476">
        <v>418.38166666666672</v>
      </c>
      <c r="F3476">
        <v>35.462499999999999</v>
      </c>
    </row>
    <row r="3477" spans="1:6" x14ac:dyDescent="0.25">
      <c r="A3477" s="1">
        <v>4170</v>
      </c>
      <c r="B3477" t="s">
        <v>352</v>
      </c>
      <c r="C3477" t="s">
        <v>468</v>
      </c>
      <c r="D3477">
        <v>18.224166666666669</v>
      </c>
      <c r="E3477">
        <v>328.72166666666658</v>
      </c>
      <c r="F3477">
        <v>27.396666666666661</v>
      </c>
    </row>
    <row r="3478" spans="1:6" x14ac:dyDescent="0.25">
      <c r="A3478" s="1">
        <v>4171</v>
      </c>
      <c r="B3478" t="s">
        <v>352</v>
      </c>
      <c r="C3478" t="s">
        <v>469</v>
      </c>
      <c r="D3478">
        <v>25.15583333333333</v>
      </c>
      <c r="E3478">
        <v>498.04333333333341</v>
      </c>
      <c r="F3478">
        <v>32.447499999999998</v>
      </c>
    </row>
    <row r="3479" spans="1:6" x14ac:dyDescent="0.25">
      <c r="A3479" s="1">
        <v>4172</v>
      </c>
      <c r="B3479" t="s">
        <v>352</v>
      </c>
      <c r="C3479" t="s">
        <v>470</v>
      </c>
      <c r="D3479">
        <v>16.522500000000001</v>
      </c>
      <c r="E3479">
        <v>352.56666666666672</v>
      </c>
      <c r="F3479">
        <v>29.131666666666661</v>
      </c>
    </row>
    <row r="3480" spans="1:6" x14ac:dyDescent="0.25">
      <c r="A3480" s="1">
        <v>4173</v>
      </c>
      <c r="B3480" t="s">
        <v>352</v>
      </c>
      <c r="C3480" t="s">
        <v>471</v>
      </c>
      <c r="D3480">
        <v>12.06666666666667</v>
      </c>
      <c r="E3480">
        <v>200.6825</v>
      </c>
      <c r="F3480">
        <v>22.592500000000001</v>
      </c>
    </row>
    <row r="3481" spans="1:6" x14ac:dyDescent="0.25">
      <c r="A3481" s="1">
        <v>4174</v>
      </c>
      <c r="B3481" t="s">
        <v>352</v>
      </c>
      <c r="C3481" t="s">
        <v>472</v>
      </c>
      <c r="D3481">
        <v>7.2974999999999994</v>
      </c>
      <c r="E3481">
        <v>111.3575</v>
      </c>
      <c r="F3481">
        <v>19.516666666666669</v>
      </c>
    </row>
    <row r="3482" spans="1:6" x14ac:dyDescent="0.25">
      <c r="A3482" s="1">
        <v>4177</v>
      </c>
      <c r="B3482" t="s">
        <v>353</v>
      </c>
      <c r="C3482" t="s">
        <v>463</v>
      </c>
      <c r="D3482">
        <v>7.9058333333333337</v>
      </c>
      <c r="E3482">
        <v>163.6408333333334</v>
      </c>
      <c r="F3482">
        <v>19.668333333333329</v>
      </c>
    </row>
    <row r="3483" spans="1:6" x14ac:dyDescent="0.25">
      <c r="A3483" s="1">
        <v>4178</v>
      </c>
      <c r="B3483" t="s">
        <v>353</v>
      </c>
      <c r="C3483" t="s">
        <v>464</v>
      </c>
      <c r="D3483">
        <v>11.244999999999999</v>
      </c>
      <c r="E3483">
        <v>218.0291666666667</v>
      </c>
      <c r="F3483">
        <v>21.702500000000001</v>
      </c>
    </row>
    <row r="3484" spans="1:6" x14ac:dyDescent="0.25">
      <c r="A3484" s="1">
        <v>4179</v>
      </c>
      <c r="B3484" t="s">
        <v>353</v>
      </c>
      <c r="C3484" t="s">
        <v>465</v>
      </c>
      <c r="D3484">
        <v>29.92166666666667</v>
      </c>
      <c r="E3484">
        <v>617.09749999999997</v>
      </c>
      <c r="F3484">
        <v>35.487499999999997</v>
      </c>
    </row>
    <row r="3485" spans="1:6" x14ac:dyDescent="0.25">
      <c r="A3485" s="1">
        <v>4180</v>
      </c>
      <c r="B3485" t="s">
        <v>353</v>
      </c>
      <c r="C3485" t="s">
        <v>466</v>
      </c>
      <c r="D3485">
        <v>17.583333333333329</v>
      </c>
      <c r="E3485">
        <v>333.84750000000003</v>
      </c>
      <c r="F3485">
        <v>27.033333333333331</v>
      </c>
    </row>
    <row r="3486" spans="1:6" x14ac:dyDescent="0.25">
      <c r="A3486" s="1">
        <v>4181</v>
      </c>
      <c r="B3486" t="s">
        <v>353</v>
      </c>
      <c r="C3486" t="s">
        <v>467</v>
      </c>
      <c r="D3486">
        <v>35.051666666666669</v>
      </c>
      <c r="E3486">
        <v>701.36500000000012</v>
      </c>
      <c r="F3486">
        <v>33.823333333333338</v>
      </c>
    </row>
    <row r="3487" spans="1:6" x14ac:dyDescent="0.25">
      <c r="A3487" s="1">
        <v>4182</v>
      </c>
      <c r="B3487" t="s">
        <v>353</v>
      </c>
      <c r="C3487" t="s">
        <v>468</v>
      </c>
      <c r="D3487">
        <v>38.840000000000003</v>
      </c>
      <c r="E3487">
        <v>779.96166666666659</v>
      </c>
      <c r="F3487">
        <v>36.193333333333342</v>
      </c>
    </row>
    <row r="3488" spans="1:6" x14ac:dyDescent="0.25">
      <c r="A3488" s="1">
        <v>4183</v>
      </c>
      <c r="B3488" t="s">
        <v>353</v>
      </c>
      <c r="C3488" t="s">
        <v>469</v>
      </c>
      <c r="D3488">
        <v>43.403333333333343</v>
      </c>
      <c r="E3488">
        <v>900.16333333333341</v>
      </c>
      <c r="F3488">
        <v>46.094166666666659</v>
      </c>
    </row>
    <row r="3489" spans="1:6" x14ac:dyDescent="0.25">
      <c r="A3489" s="1">
        <v>4184</v>
      </c>
      <c r="B3489" t="s">
        <v>353</v>
      </c>
      <c r="C3489" t="s">
        <v>470</v>
      </c>
      <c r="D3489">
        <v>21.979166666666671</v>
      </c>
      <c r="E3489">
        <v>478.95666666666671</v>
      </c>
      <c r="F3489">
        <v>35.666666666666657</v>
      </c>
    </row>
    <row r="3490" spans="1:6" x14ac:dyDescent="0.25">
      <c r="A3490" s="1">
        <v>4185</v>
      </c>
      <c r="B3490" t="s">
        <v>353</v>
      </c>
      <c r="C3490" t="s">
        <v>471</v>
      </c>
      <c r="D3490">
        <v>13.99</v>
      </c>
      <c r="E3490">
        <v>200.87333333333331</v>
      </c>
      <c r="F3490">
        <v>26.18416666666667</v>
      </c>
    </row>
    <row r="3491" spans="1:6" x14ac:dyDescent="0.25">
      <c r="A3491" s="1">
        <v>4186</v>
      </c>
      <c r="B3491" t="s">
        <v>353</v>
      </c>
      <c r="C3491" t="s">
        <v>472</v>
      </c>
      <c r="D3491">
        <v>6.3341666666666674</v>
      </c>
      <c r="E3491">
        <v>101.6</v>
      </c>
      <c r="F3491">
        <v>21.103333333333332</v>
      </c>
    </row>
    <row r="3492" spans="1:6" x14ac:dyDescent="0.25">
      <c r="A3492" s="1">
        <v>4189</v>
      </c>
      <c r="B3492" t="s">
        <v>354</v>
      </c>
      <c r="C3492" t="s">
        <v>463</v>
      </c>
      <c r="D3492">
        <v>5.1733333333333347</v>
      </c>
      <c r="E3492">
        <v>108.04</v>
      </c>
      <c r="F3492">
        <v>16.35250000000001</v>
      </c>
    </row>
    <row r="3493" spans="1:6" x14ac:dyDescent="0.25">
      <c r="A3493" s="1">
        <v>4190</v>
      </c>
      <c r="B3493" t="s">
        <v>354</v>
      </c>
      <c r="C3493" t="s">
        <v>464</v>
      </c>
      <c r="D3493">
        <v>12.63666666666666</v>
      </c>
      <c r="E3493">
        <v>253.3858333333333</v>
      </c>
      <c r="F3493">
        <v>24.331666666666671</v>
      </c>
    </row>
    <row r="3494" spans="1:6" x14ac:dyDescent="0.25">
      <c r="A3494" s="1">
        <v>4191</v>
      </c>
      <c r="B3494" t="s">
        <v>354</v>
      </c>
      <c r="C3494" t="s">
        <v>465</v>
      </c>
      <c r="D3494">
        <v>16.432500000000001</v>
      </c>
      <c r="E3494">
        <v>322.97500000000002</v>
      </c>
      <c r="F3494">
        <v>29.385833333333331</v>
      </c>
    </row>
    <row r="3495" spans="1:6" x14ac:dyDescent="0.25">
      <c r="A3495" s="1">
        <v>4192</v>
      </c>
      <c r="B3495" t="s">
        <v>354</v>
      </c>
      <c r="C3495" t="s">
        <v>466</v>
      </c>
      <c r="D3495">
        <v>21.2075</v>
      </c>
      <c r="E3495">
        <v>415.77083333333343</v>
      </c>
      <c r="F3495">
        <v>32.154999999999987</v>
      </c>
    </row>
    <row r="3496" spans="1:6" x14ac:dyDescent="0.25">
      <c r="A3496" s="1">
        <v>4193</v>
      </c>
      <c r="B3496" t="s">
        <v>354</v>
      </c>
      <c r="C3496" t="s">
        <v>467</v>
      </c>
      <c r="D3496">
        <v>29.03166666666667</v>
      </c>
      <c r="E3496">
        <v>582.53583333333324</v>
      </c>
      <c r="F3496">
        <v>37.494166666666658</v>
      </c>
    </row>
    <row r="3497" spans="1:6" x14ac:dyDescent="0.25">
      <c r="A3497" s="1">
        <v>4194</v>
      </c>
      <c r="B3497" t="s">
        <v>354</v>
      </c>
      <c r="C3497" t="s">
        <v>468</v>
      </c>
      <c r="D3497">
        <v>18.72750000000001</v>
      </c>
      <c r="E3497">
        <v>338.96333333333342</v>
      </c>
      <c r="F3497">
        <v>23.016666666666669</v>
      </c>
    </row>
    <row r="3498" spans="1:6" x14ac:dyDescent="0.25">
      <c r="A3498" s="1">
        <v>4195</v>
      </c>
      <c r="B3498" t="s">
        <v>354</v>
      </c>
      <c r="C3498" t="s">
        <v>469</v>
      </c>
      <c r="D3498">
        <v>42.351666666666667</v>
      </c>
      <c r="E3498">
        <v>837.18416666666656</v>
      </c>
      <c r="F3498">
        <v>37.775000000000013</v>
      </c>
    </row>
    <row r="3499" spans="1:6" x14ac:dyDescent="0.25">
      <c r="A3499" s="1">
        <v>4196</v>
      </c>
      <c r="B3499" t="s">
        <v>354</v>
      </c>
      <c r="C3499" t="s">
        <v>470</v>
      </c>
      <c r="D3499">
        <v>22.035833333333329</v>
      </c>
      <c r="E3499">
        <v>473.54166666666657</v>
      </c>
      <c r="F3499">
        <v>30.8</v>
      </c>
    </row>
    <row r="3500" spans="1:6" x14ac:dyDescent="0.25">
      <c r="A3500" s="1">
        <v>4197</v>
      </c>
      <c r="B3500" t="s">
        <v>354</v>
      </c>
      <c r="C3500" t="s">
        <v>471</v>
      </c>
      <c r="D3500">
        <v>13.303333333333329</v>
      </c>
      <c r="E3500">
        <v>179.87666666666669</v>
      </c>
      <c r="F3500">
        <v>24.635000000000002</v>
      </c>
    </row>
    <row r="3501" spans="1:6" x14ac:dyDescent="0.25">
      <c r="A3501" s="1">
        <v>4198</v>
      </c>
      <c r="B3501" t="s">
        <v>354</v>
      </c>
      <c r="C3501" t="s">
        <v>472</v>
      </c>
      <c r="D3501">
        <v>6.1408333333333323</v>
      </c>
      <c r="E3501">
        <v>119.345</v>
      </c>
      <c r="F3501">
        <v>17.71749999999999</v>
      </c>
    </row>
    <row r="3502" spans="1:6" x14ac:dyDescent="0.25">
      <c r="A3502" s="1">
        <v>4201</v>
      </c>
      <c r="B3502" t="s">
        <v>355</v>
      </c>
      <c r="C3502" t="s">
        <v>463</v>
      </c>
      <c r="D3502">
        <v>3.8408333333333342</v>
      </c>
      <c r="E3502">
        <v>77.635000000000005</v>
      </c>
      <c r="F3502">
        <v>16.105833333333329</v>
      </c>
    </row>
    <row r="3503" spans="1:6" x14ac:dyDescent="0.25">
      <c r="A3503" s="1">
        <v>4202</v>
      </c>
      <c r="B3503" t="s">
        <v>355</v>
      </c>
      <c r="C3503" t="s">
        <v>464</v>
      </c>
      <c r="D3503">
        <v>8.43</v>
      </c>
      <c r="E3503">
        <v>160.10416666666671</v>
      </c>
      <c r="F3503">
        <v>19.069166666666661</v>
      </c>
    </row>
    <row r="3504" spans="1:6" x14ac:dyDescent="0.25">
      <c r="A3504" s="1">
        <v>4203</v>
      </c>
      <c r="B3504" t="s">
        <v>355</v>
      </c>
      <c r="C3504" t="s">
        <v>465</v>
      </c>
      <c r="D3504">
        <v>10.5375</v>
      </c>
      <c r="E3504">
        <v>195.9491666666666</v>
      </c>
      <c r="F3504">
        <v>21.643333333333331</v>
      </c>
    </row>
    <row r="3505" spans="1:6" x14ac:dyDescent="0.25">
      <c r="A3505" s="1">
        <v>4204</v>
      </c>
      <c r="B3505" t="s">
        <v>355</v>
      </c>
      <c r="C3505" t="s">
        <v>466</v>
      </c>
      <c r="D3505">
        <v>16.53833333333333</v>
      </c>
      <c r="E3505">
        <v>305.9375</v>
      </c>
      <c r="F3505">
        <v>26.770833333333329</v>
      </c>
    </row>
    <row r="3506" spans="1:6" x14ac:dyDescent="0.25">
      <c r="A3506" s="1">
        <v>4205</v>
      </c>
      <c r="B3506" t="s">
        <v>355</v>
      </c>
      <c r="C3506" t="s">
        <v>467</v>
      </c>
      <c r="D3506">
        <v>18.365833333333331</v>
      </c>
      <c r="E3506">
        <v>340.68333333333328</v>
      </c>
      <c r="F3506">
        <v>28.72166666666666</v>
      </c>
    </row>
    <row r="3507" spans="1:6" x14ac:dyDescent="0.25">
      <c r="A3507" s="1">
        <v>4206</v>
      </c>
      <c r="B3507" t="s">
        <v>355</v>
      </c>
      <c r="C3507" t="s">
        <v>468</v>
      </c>
      <c r="D3507">
        <v>27.63750000000001</v>
      </c>
      <c r="E3507">
        <v>510.9041666666667</v>
      </c>
      <c r="F3507">
        <v>30.06583333333333</v>
      </c>
    </row>
    <row r="3508" spans="1:6" x14ac:dyDescent="0.25">
      <c r="A3508" s="1">
        <v>4207</v>
      </c>
      <c r="B3508" t="s">
        <v>355</v>
      </c>
      <c r="C3508" t="s">
        <v>469</v>
      </c>
      <c r="D3508">
        <v>34.75083333333334</v>
      </c>
      <c r="E3508">
        <v>704.73583333333329</v>
      </c>
      <c r="F3508">
        <v>37.330833333333331</v>
      </c>
    </row>
    <row r="3509" spans="1:6" x14ac:dyDescent="0.25">
      <c r="A3509" s="1">
        <v>4208</v>
      </c>
      <c r="B3509" t="s">
        <v>355</v>
      </c>
      <c r="C3509" t="s">
        <v>470</v>
      </c>
      <c r="D3509">
        <v>24.96583333333334</v>
      </c>
      <c r="E3509">
        <v>608.80583333333357</v>
      </c>
      <c r="F3509">
        <v>37.849166666666669</v>
      </c>
    </row>
    <row r="3510" spans="1:6" x14ac:dyDescent="0.25">
      <c r="A3510" s="1">
        <v>4209</v>
      </c>
      <c r="B3510" t="s">
        <v>355</v>
      </c>
      <c r="C3510" t="s">
        <v>471</v>
      </c>
      <c r="D3510">
        <v>12.24416666666666</v>
      </c>
      <c r="E3510">
        <v>76.07083333333334</v>
      </c>
      <c r="F3510">
        <v>19.984999999999999</v>
      </c>
    </row>
    <row r="3511" spans="1:6" x14ac:dyDescent="0.25">
      <c r="A3511" s="1">
        <v>4210</v>
      </c>
      <c r="B3511" t="s">
        <v>355</v>
      </c>
      <c r="C3511" t="s">
        <v>472</v>
      </c>
      <c r="D3511">
        <v>6.6291666666666664</v>
      </c>
      <c r="E3511">
        <v>36.083333333333343</v>
      </c>
      <c r="F3511">
        <v>17.87416666666666</v>
      </c>
    </row>
    <row r="3512" spans="1:6" x14ac:dyDescent="0.25">
      <c r="A3512" s="1">
        <v>4213</v>
      </c>
      <c r="B3512" t="s">
        <v>356</v>
      </c>
      <c r="C3512" t="s">
        <v>463</v>
      </c>
      <c r="D3512">
        <v>13.08583333333333</v>
      </c>
      <c r="E3512">
        <v>292.53500000000003</v>
      </c>
      <c r="F3512">
        <v>22.6525</v>
      </c>
    </row>
    <row r="3513" spans="1:6" x14ac:dyDescent="0.25">
      <c r="A3513" s="1">
        <v>4214</v>
      </c>
      <c r="B3513" t="s">
        <v>356</v>
      </c>
      <c r="C3513" t="s">
        <v>464</v>
      </c>
      <c r="D3513">
        <v>23.708333333333329</v>
      </c>
      <c r="E3513">
        <v>526.57166666666672</v>
      </c>
      <c r="F3513">
        <v>37.097499999999997</v>
      </c>
    </row>
    <row r="3514" spans="1:6" x14ac:dyDescent="0.25">
      <c r="A3514" s="1">
        <v>4215</v>
      </c>
      <c r="B3514" t="s">
        <v>356</v>
      </c>
      <c r="C3514" t="s">
        <v>465</v>
      </c>
      <c r="D3514">
        <v>24.3125</v>
      </c>
      <c r="E3514">
        <v>505.41666666666657</v>
      </c>
      <c r="F3514">
        <v>33.756666666666668</v>
      </c>
    </row>
    <row r="3515" spans="1:6" x14ac:dyDescent="0.25">
      <c r="A3515" s="1">
        <v>4216</v>
      </c>
      <c r="B3515" t="s">
        <v>356</v>
      </c>
      <c r="C3515" t="s">
        <v>466</v>
      </c>
      <c r="D3515">
        <v>19.963333333333331</v>
      </c>
      <c r="E3515">
        <v>402.88666666666671</v>
      </c>
      <c r="F3515">
        <v>32.863333333333337</v>
      </c>
    </row>
    <row r="3516" spans="1:6" x14ac:dyDescent="0.25">
      <c r="A3516" s="1">
        <v>4217</v>
      </c>
      <c r="B3516" t="s">
        <v>356</v>
      </c>
      <c r="C3516" t="s">
        <v>467</v>
      </c>
      <c r="D3516">
        <v>17.000833333333329</v>
      </c>
      <c r="E3516">
        <v>338.17833333333328</v>
      </c>
      <c r="F3516">
        <v>31.89916666666667</v>
      </c>
    </row>
    <row r="3517" spans="1:6" x14ac:dyDescent="0.25">
      <c r="A3517" s="1">
        <v>4218</v>
      </c>
      <c r="B3517" t="s">
        <v>356</v>
      </c>
      <c r="C3517" t="s">
        <v>468</v>
      </c>
      <c r="D3517">
        <v>6.5025000000000004</v>
      </c>
      <c r="E3517">
        <v>127.20666666666671</v>
      </c>
      <c r="F3517">
        <v>22.125833333333329</v>
      </c>
    </row>
    <row r="3518" spans="1:6" x14ac:dyDescent="0.25">
      <c r="A3518" s="1">
        <v>4219</v>
      </c>
      <c r="B3518" t="s">
        <v>356</v>
      </c>
      <c r="C3518" t="s">
        <v>469</v>
      </c>
      <c r="D3518">
        <v>23.91416666666667</v>
      </c>
      <c r="E3518">
        <v>451.37833333333327</v>
      </c>
      <c r="F3518">
        <v>36.924166666666672</v>
      </c>
    </row>
    <row r="3519" spans="1:6" x14ac:dyDescent="0.25">
      <c r="A3519" s="1">
        <v>4220</v>
      </c>
      <c r="B3519" t="s">
        <v>356</v>
      </c>
      <c r="C3519" t="s">
        <v>470</v>
      </c>
      <c r="D3519">
        <v>4.2441666666666666</v>
      </c>
      <c r="E3519">
        <v>80.354166666666657</v>
      </c>
      <c r="F3519">
        <v>22.216666666666669</v>
      </c>
    </row>
    <row r="3520" spans="1:6" x14ac:dyDescent="0.25">
      <c r="A3520" s="1">
        <v>4221</v>
      </c>
      <c r="B3520" t="s">
        <v>356</v>
      </c>
      <c r="C3520" t="s">
        <v>471</v>
      </c>
      <c r="D3520">
        <v>1.3125</v>
      </c>
      <c r="E3520">
        <v>30.215</v>
      </c>
      <c r="F3520">
        <v>17.860833333333328</v>
      </c>
    </row>
    <row r="3521" spans="1:6" x14ac:dyDescent="0.25">
      <c r="A3521" s="1">
        <v>4222</v>
      </c>
      <c r="B3521" t="s">
        <v>356</v>
      </c>
      <c r="C3521" t="s">
        <v>472</v>
      </c>
      <c r="D3521">
        <v>1.6216666666666659</v>
      </c>
      <c r="E3521">
        <v>38.802500000000002</v>
      </c>
      <c r="F3521">
        <v>15.545</v>
      </c>
    </row>
    <row r="3522" spans="1:6" x14ac:dyDescent="0.25">
      <c r="A3522" s="1">
        <v>4225</v>
      </c>
      <c r="B3522" t="s">
        <v>357</v>
      </c>
      <c r="C3522" t="s">
        <v>463</v>
      </c>
      <c r="D3522">
        <v>10.71</v>
      </c>
      <c r="E3522">
        <v>268.56833333333333</v>
      </c>
      <c r="F3522">
        <v>20.864166666666669</v>
      </c>
    </row>
    <row r="3523" spans="1:6" x14ac:dyDescent="0.25">
      <c r="A3523" s="1">
        <v>4226</v>
      </c>
      <c r="B3523" t="s">
        <v>357</v>
      </c>
      <c r="C3523" t="s">
        <v>464</v>
      </c>
      <c r="D3523">
        <v>26.353333333333332</v>
      </c>
      <c r="E3523">
        <v>601.17083333333323</v>
      </c>
      <c r="F3523">
        <v>39.968333333333327</v>
      </c>
    </row>
    <row r="3524" spans="1:6" x14ac:dyDescent="0.25">
      <c r="A3524" s="1">
        <v>4227</v>
      </c>
      <c r="B3524" t="s">
        <v>357</v>
      </c>
      <c r="C3524" t="s">
        <v>465</v>
      </c>
      <c r="D3524">
        <v>18.364166666666669</v>
      </c>
      <c r="E3524">
        <v>368.83666666666659</v>
      </c>
      <c r="F3524">
        <v>29.84666666666666</v>
      </c>
    </row>
    <row r="3525" spans="1:6" x14ac:dyDescent="0.25">
      <c r="A3525" s="1">
        <v>4228</v>
      </c>
      <c r="B3525" t="s">
        <v>357</v>
      </c>
      <c r="C3525" t="s">
        <v>466</v>
      </c>
      <c r="D3525">
        <v>18.769166666666671</v>
      </c>
      <c r="E3525">
        <v>369.61583333333328</v>
      </c>
      <c r="F3525">
        <v>31.045833333333331</v>
      </c>
    </row>
    <row r="3526" spans="1:6" x14ac:dyDescent="0.25">
      <c r="A3526" s="1">
        <v>4229</v>
      </c>
      <c r="B3526" t="s">
        <v>357</v>
      </c>
      <c r="C3526" t="s">
        <v>467</v>
      </c>
      <c r="D3526">
        <v>20.442499999999999</v>
      </c>
      <c r="E3526">
        <v>406.5125000000001</v>
      </c>
      <c r="F3526">
        <v>32.81583333333333</v>
      </c>
    </row>
    <row r="3527" spans="1:6" x14ac:dyDescent="0.25">
      <c r="A3527" s="1">
        <v>4230</v>
      </c>
      <c r="B3527" t="s">
        <v>357</v>
      </c>
      <c r="C3527" t="s">
        <v>468</v>
      </c>
      <c r="D3527">
        <v>9.0433333333333366</v>
      </c>
      <c r="E3527">
        <v>169.8716666666667</v>
      </c>
      <c r="F3527">
        <v>25.712499999999999</v>
      </c>
    </row>
    <row r="3528" spans="1:6" x14ac:dyDescent="0.25">
      <c r="A3528" s="1">
        <v>4231</v>
      </c>
      <c r="B3528" t="s">
        <v>357</v>
      </c>
      <c r="C3528" t="s">
        <v>469</v>
      </c>
      <c r="D3528">
        <v>6.3649999999999984</v>
      </c>
      <c r="E3528">
        <v>119.1566666666666</v>
      </c>
      <c r="F3528">
        <v>22.46916666666667</v>
      </c>
    </row>
    <row r="3529" spans="1:6" x14ac:dyDescent="0.25">
      <c r="A3529" s="1">
        <v>4232</v>
      </c>
      <c r="B3529" t="s">
        <v>357</v>
      </c>
      <c r="C3529" t="s">
        <v>470</v>
      </c>
      <c r="D3529">
        <v>3.9558333333333331</v>
      </c>
      <c r="E3529">
        <v>73.13333333333334</v>
      </c>
      <c r="F3529">
        <v>19.666666666666671</v>
      </c>
    </row>
    <row r="3530" spans="1:6" x14ac:dyDescent="0.25">
      <c r="A3530" s="1">
        <v>4233</v>
      </c>
      <c r="B3530" t="s">
        <v>357</v>
      </c>
      <c r="C3530" t="s">
        <v>471</v>
      </c>
      <c r="D3530">
        <v>1.1033333333333331</v>
      </c>
      <c r="E3530">
        <v>28.286666666666669</v>
      </c>
      <c r="F3530">
        <v>17.53083333333333</v>
      </c>
    </row>
    <row r="3531" spans="1:6" x14ac:dyDescent="0.25">
      <c r="A3531" s="1">
        <v>4234</v>
      </c>
      <c r="B3531" t="s">
        <v>357</v>
      </c>
      <c r="C3531" t="s">
        <v>472</v>
      </c>
      <c r="D3531">
        <v>8.3333333333333332E-3</v>
      </c>
      <c r="E3531">
        <v>3.1966666666666659</v>
      </c>
      <c r="F3531">
        <v>13.51166666666666</v>
      </c>
    </row>
    <row r="3532" spans="1:6" x14ac:dyDescent="0.25">
      <c r="A3532" s="1">
        <v>4237</v>
      </c>
      <c r="B3532" t="s">
        <v>358</v>
      </c>
      <c r="C3532" t="s">
        <v>463</v>
      </c>
      <c r="D3532">
        <v>10.980833333333329</v>
      </c>
      <c r="E3532">
        <v>269.21333333333342</v>
      </c>
      <c r="F3532">
        <v>19.934999999999999</v>
      </c>
    </row>
    <row r="3533" spans="1:6" x14ac:dyDescent="0.25">
      <c r="A3533" s="1">
        <v>4238</v>
      </c>
      <c r="B3533" t="s">
        <v>358</v>
      </c>
      <c r="C3533" t="s">
        <v>464</v>
      </c>
      <c r="D3533">
        <v>25.358333333333331</v>
      </c>
      <c r="E3533">
        <v>566.84749999999997</v>
      </c>
      <c r="F3533">
        <v>36.095000000000013</v>
      </c>
    </row>
    <row r="3534" spans="1:6" x14ac:dyDescent="0.25">
      <c r="A3534" s="1">
        <v>4239</v>
      </c>
      <c r="B3534" t="s">
        <v>358</v>
      </c>
      <c r="C3534" t="s">
        <v>465</v>
      </c>
      <c r="D3534">
        <v>17.669999999999991</v>
      </c>
      <c r="E3534">
        <v>375.51499999999999</v>
      </c>
      <c r="F3534">
        <v>31.114999999999998</v>
      </c>
    </row>
    <row r="3535" spans="1:6" x14ac:dyDescent="0.25">
      <c r="A3535" s="1">
        <v>4240</v>
      </c>
      <c r="B3535" t="s">
        <v>358</v>
      </c>
      <c r="C3535" t="s">
        <v>466</v>
      </c>
      <c r="D3535">
        <v>15.016666666666669</v>
      </c>
      <c r="E3535">
        <v>288.28166666666669</v>
      </c>
      <c r="F3535">
        <v>28.486666666666672</v>
      </c>
    </row>
    <row r="3536" spans="1:6" x14ac:dyDescent="0.25">
      <c r="A3536" s="1">
        <v>4241</v>
      </c>
      <c r="B3536" t="s">
        <v>358</v>
      </c>
      <c r="C3536" t="s">
        <v>467</v>
      </c>
      <c r="D3536">
        <v>15.963333333333329</v>
      </c>
      <c r="E3536">
        <v>306.79500000000002</v>
      </c>
      <c r="F3536">
        <v>32.376666666666672</v>
      </c>
    </row>
    <row r="3537" spans="1:6" x14ac:dyDescent="0.25">
      <c r="A3537" s="1">
        <v>4242</v>
      </c>
      <c r="B3537" t="s">
        <v>358</v>
      </c>
      <c r="C3537" t="s">
        <v>468</v>
      </c>
      <c r="D3537">
        <v>13.993333333333331</v>
      </c>
      <c r="E3537">
        <v>258.37416666666672</v>
      </c>
      <c r="F3537">
        <v>28.400833333333331</v>
      </c>
    </row>
    <row r="3538" spans="1:6" x14ac:dyDescent="0.25">
      <c r="A3538" s="1">
        <v>4243</v>
      </c>
      <c r="B3538" t="s">
        <v>358</v>
      </c>
      <c r="C3538" t="s">
        <v>469</v>
      </c>
      <c r="D3538">
        <v>3.104166666666667</v>
      </c>
      <c r="E3538">
        <v>67.388333333333335</v>
      </c>
      <c r="F3538">
        <v>17.063333333333329</v>
      </c>
    </row>
    <row r="3539" spans="1:6" x14ac:dyDescent="0.25">
      <c r="A3539" s="1">
        <v>4244</v>
      </c>
      <c r="B3539" t="s">
        <v>358</v>
      </c>
      <c r="C3539" t="s">
        <v>470</v>
      </c>
      <c r="D3539">
        <v>16.096666666666671</v>
      </c>
      <c r="E3539">
        <v>278.08583333333331</v>
      </c>
      <c r="F3539">
        <v>22.998333333333331</v>
      </c>
    </row>
    <row r="3540" spans="1:6" x14ac:dyDescent="0.25">
      <c r="A3540" s="1">
        <v>4245</v>
      </c>
      <c r="B3540" t="s">
        <v>358</v>
      </c>
      <c r="C3540" t="s">
        <v>471</v>
      </c>
      <c r="D3540">
        <v>10.38083333333334</v>
      </c>
      <c r="E3540">
        <v>165.76416666666671</v>
      </c>
      <c r="F3540">
        <v>23.072500000000002</v>
      </c>
    </row>
    <row r="3541" spans="1:6" x14ac:dyDescent="0.25">
      <c r="A3541" s="1">
        <v>4246</v>
      </c>
      <c r="B3541" t="s">
        <v>358</v>
      </c>
      <c r="C3541" t="s">
        <v>472</v>
      </c>
      <c r="D3541">
        <v>1.220833333333333</v>
      </c>
      <c r="E3541">
        <v>27.486666666666661</v>
      </c>
      <c r="F3541">
        <v>17.85916666666667</v>
      </c>
    </row>
    <row r="3542" spans="1:6" x14ac:dyDescent="0.25">
      <c r="A3542" s="1">
        <v>4249</v>
      </c>
      <c r="B3542" t="s">
        <v>359</v>
      </c>
      <c r="C3542" t="s">
        <v>463</v>
      </c>
      <c r="D3542">
        <v>5.4633333333333338</v>
      </c>
      <c r="E3542">
        <v>109.605</v>
      </c>
      <c r="F3542">
        <v>17.815000000000001</v>
      </c>
    </row>
    <row r="3543" spans="1:6" x14ac:dyDescent="0.25">
      <c r="A3543" s="1">
        <v>4250</v>
      </c>
      <c r="B3543" t="s">
        <v>359</v>
      </c>
      <c r="C3543" t="s">
        <v>464</v>
      </c>
      <c r="D3543">
        <v>14.240833333333329</v>
      </c>
      <c r="E3543">
        <v>296.04250000000008</v>
      </c>
      <c r="F3543">
        <v>26.232500000000002</v>
      </c>
    </row>
    <row r="3544" spans="1:6" x14ac:dyDescent="0.25">
      <c r="A3544" s="1">
        <v>4251</v>
      </c>
      <c r="B3544" t="s">
        <v>359</v>
      </c>
      <c r="C3544" t="s">
        <v>465</v>
      </c>
      <c r="D3544">
        <v>23.198333333333331</v>
      </c>
      <c r="E3544">
        <v>480.57083333333338</v>
      </c>
      <c r="F3544">
        <v>36.340833333333329</v>
      </c>
    </row>
    <row r="3545" spans="1:6" x14ac:dyDescent="0.25">
      <c r="A3545" s="1">
        <v>4252</v>
      </c>
      <c r="B3545" t="s">
        <v>359</v>
      </c>
      <c r="C3545" t="s">
        <v>466</v>
      </c>
      <c r="D3545">
        <v>10.00166666666667</v>
      </c>
      <c r="E3545">
        <v>186.28166666666669</v>
      </c>
      <c r="F3545">
        <v>26.138333333333328</v>
      </c>
    </row>
    <row r="3546" spans="1:6" x14ac:dyDescent="0.25">
      <c r="A3546" s="1">
        <v>4253</v>
      </c>
      <c r="B3546" t="s">
        <v>359</v>
      </c>
      <c r="C3546" t="s">
        <v>467</v>
      </c>
      <c r="D3546">
        <v>21.7425</v>
      </c>
      <c r="E3546">
        <v>410.20666666666659</v>
      </c>
      <c r="F3546">
        <v>28.356666666666669</v>
      </c>
    </row>
    <row r="3547" spans="1:6" x14ac:dyDescent="0.25">
      <c r="A3547" s="1">
        <v>4254</v>
      </c>
      <c r="B3547" t="s">
        <v>359</v>
      </c>
      <c r="C3547" t="s">
        <v>468</v>
      </c>
      <c r="D3547">
        <v>22.358333333333331</v>
      </c>
      <c r="E3547">
        <v>426.65166666666659</v>
      </c>
      <c r="F3547">
        <v>35.693333333333328</v>
      </c>
    </row>
    <row r="3548" spans="1:6" x14ac:dyDescent="0.25">
      <c r="A3548" s="1">
        <v>4255</v>
      </c>
      <c r="B3548" t="s">
        <v>359</v>
      </c>
      <c r="C3548" t="s">
        <v>469</v>
      </c>
      <c r="D3548">
        <v>4.2358333333333329</v>
      </c>
      <c r="E3548">
        <v>84.5625</v>
      </c>
      <c r="F3548">
        <v>17.553333333333331</v>
      </c>
    </row>
    <row r="3549" spans="1:6" x14ac:dyDescent="0.25">
      <c r="A3549" s="1">
        <v>4256</v>
      </c>
      <c r="B3549" t="s">
        <v>359</v>
      </c>
      <c r="C3549" t="s">
        <v>470</v>
      </c>
      <c r="D3549">
        <v>5.5558333333333323</v>
      </c>
      <c r="E3549">
        <v>113.5325</v>
      </c>
      <c r="F3549">
        <v>15.23</v>
      </c>
    </row>
    <row r="3550" spans="1:6" x14ac:dyDescent="0.25">
      <c r="A3550" s="1">
        <v>4257</v>
      </c>
      <c r="B3550" t="s">
        <v>359</v>
      </c>
      <c r="C3550" t="s">
        <v>471</v>
      </c>
      <c r="D3550">
        <v>8.2649999999999988</v>
      </c>
      <c r="E3550">
        <v>140.72</v>
      </c>
      <c r="F3550">
        <v>18.555833333333329</v>
      </c>
    </row>
    <row r="3551" spans="1:6" x14ac:dyDescent="0.25">
      <c r="A3551" s="1">
        <v>4258</v>
      </c>
      <c r="B3551" t="s">
        <v>359</v>
      </c>
      <c r="C3551" t="s">
        <v>472</v>
      </c>
      <c r="D3551">
        <v>0.60499999999999998</v>
      </c>
      <c r="E3551">
        <v>18.694166666666661</v>
      </c>
      <c r="F3551">
        <v>13.565</v>
      </c>
    </row>
    <row r="3552" spans="1:6" x14ac:dyDescent="0.25">
      <c r="A3552" s="1">
        <v>4261</v>
      </c>
      <c r="B3552" t="s">
        <v>360</v>
      </c>
      <c r="C3552" t="s">
        <v>463</v>
      </c>
      <c r="D3552">
        <v>7.8766666666666678</v>
      </c>
      <c r="E3552">
        <v>149.73083333333329</v>
      </c>
      <c r="F3552">
        <v>17.829999999999998</v>
      </c>
    </row>
    <row r="3553" spans="1:6" x14ac:dyDescent="0.25">
      <c r="A3553" s="1">
        <v>4262</v>
      </c>
      <c r="B3553" t="s">
        <v>360</v>
      </c>
      <c r="C3553" t="s">
        <v>464</v>
      </c>
      <c r="D3553">
        <v>9.2333333333333325</v>
      </c>
      <c r="E3553">
        <v>176.95166666666671</v>
      </c>
      <c r="F3553">
        <v>20.7</v>
      </c>
    </row>
    <row r="3554" spans="1:6" x14ac:dyDescent="0.25">
      <c r="A3554" s="1">
        <v>4263</v>
      </c>
      <c r="B3554" t="s">
        <v>360</v>
      </c>
      <c r="C3554" t="s">
        <v>465</v>
      </c>
      <c r="D3554">
        <v>28.016666666666669</v>
      </c>
      <c r="E3554">
        <v>558.95333333333338</v>
      </c>
      <c r="F3554">
        <v>36.872500000000009</v>
      </c>
    </row>
    <row r="3555" spans="1:6" x14ac:dyDescent="0.25">
      <c r="A3555" s="1">
        <v>4264</v>
      </c>
      <c r="B3555" t="s">
        <v>360</v>
      </c>
      <c r="C3555" t="s">
        <v>466</v>
      </c>
      <c r="D3555">
        <v>30.814166666666669</v>
      </c>
      <c r="E3555">
        <v>600.55083333333323</v>
      </c>
      <c r="F3555">
        <v>36.368333333333332</v>
      </c>
    </row>
    <row r="3556" spans="1:6" x14ac:dyDescent="0.25">
      <c r="A3556" s="1">
        <v>4265</v>
      </c>
      <c r="B3556" t="s">
        <v>360</v>
      </c>
      <c r="C3556" t="s">
        <v>467</v>
      </c>
      <c r="D3556">
        <v>36.442500000000003</v>
      </c>
      <c r="E3556">
        <v>708.36416666666673</v>
      </c>
      <c r="F3556">
        <v>39.729999999999997</v>
      </c>
    </row>
    <row r="3557" spans="1:6" x14ac:dyDescent="0.25">
      <c r="A3557" s="1">
        <v>4266</v>
      </c>
      <c r="B3557" t="s">
        <v>360</v>
      </c>
      <c r="C3557" t="s">
        <v>468</v>
      </c>
      <c r="D3557">
        <v>42.732500000000002</v>
      </c>
      <c r="E3557">
        <v>831.85666666666657</v>
      </c>
      <c r="F3557">
        <v>40.098333333333343</v>
      </c>
    </row>
    <row r="3558" spans="1:6" x14ac:dyDescent="0.25">
      <c r="A3558" s="1">
        <v>4267</v>
      </c>
      <c r="B3558" t="s">
        <v>360</v>
      </c>
      <c r="C3558" t="s">
        <v>469</v>
      </c>
      <c r="D3558">
        <v>29.69083333333333</v>
      </c>
      <c r="E3558">
        <v>549.98</v>
      </c>
      <c r="F3558">
        <v>29.555</v>
      </c>
    </row>
    <row r="3559" spans="1:6" x14ac:dyDescent="0.25">
      <c r="A3559" s="1">
        <v>4268</v>
      </c>
      <c r="B3559" t="s">
        <v>360</v>
      </c>
      <c r="C3559" t="s">
        <v>470</v>
      </c>
      <c r="D3559">
        <v>23.818333333333332</v>
      </c>
      <c r="E3559">
        <v>420.64749999999998</v>
      </c>
      <c r="F3559">
        <v>27.147500000000001</v>
      </c>
    </row>
    <row r="3560" spans="1:6" x14ac:dyDescent="0.25">
      <c r="A3560" s="1">
        <v>4269</v>
      </c>
      <c r="B3560" t="s">
        <v>360</v>
      </c>
      <c r="C3560" t="s">
        <v>471</v>
      </c>
      <c r="D3560">
        <v>18.309999999999999</v>
      </c>
      <c r="E3560">
        <v>195.7116666666667</v>
      </c>
      <c r="F3560">
        <v>21.505833333333332</v>
      </c>
    </row>
    <row r="3561" spans="1:6" x14ac:dyDescent="0.25">
      <c r="A3561" s="1">
        <v>4270</v>
      </c>
      <c r="B3561" t="s">
        <v>360</v>
      </c>
      <c r="C3561" t="s">
        <v>472</v>
      </c>
      <c r="D3561">
        <v>7.8133333333333326</v>
      </c>
      <c r="E3561">
        <v>101.41</v>
      </c>
      <c r="F3561">
        <v>20.02333333333333</v>
      </c>
    </row>
    <row r="3562" spans="1:6" x14ac:dyDescent="0.25">
      <c r="A3562" s="1">
        <v>4273</v>
      </c>
      <c r="B3562" t="s">
        <v>361</v>
      </c>
      <c r="C3562" t="s">
        <v>463</v>
      </c>
      <c r="D3562">
        <v>10.42166666666666</v>
      </c>
      <c r="E3562">
        <v>227.0741666666666</v>
      </c>
      <c r="F3562">
        <v>22.424166666666672</v>
      </c>
    </row>
    <row r="3563" spans="1:6" x14ac:dyDescent="0.25">
      <c r="A3563" s="1">
        <v>4274</v>
      </c>
      <c r="B3563" t="s">
        <v>361</v>
      </c>
      <c r="C3563" t="s">
        <v>464</v>
      </c>
      <c r="D3563">
        <v>19.98416666666666</v>
      </c>
      <c r="E3563">
        <v>416.56416666666672</v>
      </c>
      <c r="F3563">
        <v>29.510833333333331</v>
      </c>
    </row>
    <row r="3564" spans="1:6" x14ac:dyDescent="0.25">
      <c r="A3564" s="1">
        <v>4275</v>
      </c>
      <c r="B3564" t="s">
        <v>361</v>
      </c>
      <c r="C3564" t="s">
        <v>465</v>
      </c>
      <c r="D3564">
        <v>30.555</v>
      </c>
      <c r="E3564">
        <v>650.54499999999996</v>
      </c>
      <c r="F3564">
        <v>39.729166666666671</v>
      </c>
    </row>
    <row r="3565" spans="1:6" x14ac:dyDescent="0.25">
      <c r="A3565" s="1">
        <v>4276</v>
      </c>
      <c r="B3565" t="s">
        <v>361</v>
      </c>
      <c r="C3565" t="s">
        <v>466</v>
      </c>
      <c r="D3565">
        <v>40.521666666666668</v>
      </c>
      <c r="E3565">
        <v>871.90416666666658</v>
      </c>
      <c r="F3565">
        <v>47.14083333333334</v>
      </c>
    </row>
    <row r="3566" spans="1:6" x14ac:dyDescent="0.25">
      <c r="A3566" s="1">
        <v>4277</v>
      </c>
      <c r="B3566" t="s">
        <v>361</v>
      </c>
      <c r="C3566" t="s">
        <v>467</v>
      </c>
      <c r="D3566">
        <v>43.137500000000003</v>
      </c>
      <c r="E3566">
        <v>919.78</v>
      </c>
      <c r="F3566">
        <v>49.225000000000001</v>
      </c>
    </row>
    <row r="3567" spans="1:6" x14ac:dyDescent="0.25">
      <c r="A3567" s="1">
        <v>4278</v>
      </c>
      <c r="B3567" t="s">
        <v>361</v>
      </c>
      <c r="C3567" t="s">
        <v>468</v>
      </c>
      <c r="D3567">
        <v>37.99</v>
      </c>
      <c r="E3567">
        <v>772.60749999999996</v>
      </c>
      <c r="F3567">
        <v>45.641666666666659</v>
      </c>
    </row>
    <row r="3568" spans="1:6" x14ac:dyDescent="0.25">
      <c r="A3568" s="1">
        <v>4279</v>
      </c>
      <c r="B3568" t="s">
        <v>361</v>
      </c>
      <c r="C3568" t="s">
        <v>469</v>
      </c>
      <c r="D3568">
        <v>17.012499999999999</v>
      </c>
      <c r="E3568">
        <v>311.51916666666659</v>
      </c>
      <c r="F3568">
        <v>24.67</v>
      </c>
    </row>
    <row r="3569" spans="1:6" x14ac:dyDescent="0.25">
      <c r="A3569" s="1">
        <v>4280</v>
      </c>
      <c r="B3569" t="s">
        <v>361</v>
      </c>
      <c r="C3569" t="s">
        <v>470</v>
      </c>
      <c r="D3569">
        <v>10.625</v>
      </c>
      <c r="E3569">
        <v>203.22499999999999</v>
      </c>
      <c r="F3569">
        <v>20.12833333333333</v>
      </c>
    </row>
    <row r="3570" spans="1:6" x14ac:dyDescent="0.25">
      <c r="A3570" s="1">
        <v>4281</v>
      </c>
      <c r="B3570" t="s">
        <v>361</v>
      </c>
      <c r="C3570" t="s">
        <v>471</v>
      </c>
      <c r="D3570">
        <v>6.6449999999999987</v>
      </c>
      <c r="E3570">
        <v>128.26750000000001</v>
      </c>
      <c r="F3570">
        <v>17.954166666666669</v>
      </c>
    </row>
    <row r="3571" spans="1:6" x14ac:dyDescent="0.25">
      <c r="A3571" s="1">
        <v>4282</v>
      </c>
      <c r="B3571" t="s">
        <v>361</v>
      </c>
      <c r="C3571" t="s">
        <v>472</v>
      </c>
      <c r="D3571">
        <v>4.8500000000000014</v>
      </c>
      <c r="E3571">
        <v>89.507499999999993</v>
      </c>
      <c r="F3571">
        <v>17.22</v>
      </c>
    </row>
    <row r="3572" spans="1:6" x14ac:dyDescent="0.25">
      <c r="A3572" s="1">
        <v>4285</v>
      </c>
      <c r="B3572" t="s">
        <v>362</v>
      </c>
      <c r="C3572" t="s">
        <v>463</v>
      </c>
      <c r="D3572">
        <v>11.81</v>
      </c>
      <c r="E3572">
        <v>279.27083333333331</v>
      </c>
      <c r="F3572">
        <v>17.608333333333331</v>
      </c>
    </row>
    <row r="3573" spans="1:6" x14ac:dyDescent="0.25">
      <c r="A3573" s="1">
        <v>4286</v>
      </c>
      <c r="B3573" t="s">
        <v>362</v>
      </c>
      <c r="C3573" t="s">
        <v>464</v>
      </c>
      <c r="D3573">
        <v>27.8125</v>
      </c>
      <c r="E3573">
        <v>615.36</v>
      </c>
      <c r="F3573">
        <v>34.832500000000003</v>
      </c>
    </row>
    <row r="3574" spans="1:6" x14ac:dyDescent="0.25">
      <c r="A3574" s="1">
        <v>4287</v>
      </c>
      <c r="B3574" t="s">
        <v>362</v>
      </c>
      <c r="C3574" t="s">
        <v>465</v>
      </c>
      <c r="D3574">
        <v>38.121666666666663</v>
      </c>
      <c r="E3574">
        <v>829.88166666666655</v>
      </c>
      <c r="F3574">
        <v>43.2</v>
      </c>
    </row>
    <row r="3575" spans="1:6" x14ac:dyDescent="0.25">
      <c r="A3575" s="1">
        <v>4288</v>
      </c>
      <c r="B3575" t="s">
        <v>362</v>
      </c>
      <c r="C3575" t="s">
        <v>466</v>
      </c>
      <c r="D3575">
        <v>43.153333333333343</v>
      </c>
      <c r="E3575">
        <v>920.37249999999995</v>
      </c>
      <c r="F3575">
        <v>46.813333333333333</v>
      </c>
    </row>
    <row r="3576" spans="1:6" x14ac:dyDescent="0.25">
      <c r="A3576" s="1">
        <v>4289</v>
      </c>
      <c r="B3576" t="s">
        <v>362</v>
      </c>
      <c r="C3576" t="s">
        <v>467</v>
      </c>
      <c r="D3576">
        <v>46.996666666666663</v>
      </c>
      <c r="E3576">
        <v>991.09833333333358</v>
      </c>
      <c r="F3576">
        <v>53.190833333333323</v>
      </c>
    </row>
    <row r="3577" spans="1:6" x14ac:dyDescent="0.25">
      <c r="A3577" s="1">
        <v>4290</v>
      </c>
      <c r="B3577" t="s">
        <v>362</v>
      </c>
      <c r="C3577" t="s">
        <v>468</v>
      </c>
      <c r="D3577">
        <v>45.670000000000009</v>
      </c>
      <c r="E3577">
        <v>907.64416666666671</v>
      </c>
      <c r="F3577">
        <v>49.360000000000007</v>
      </c>
    </row>
    <row r="3578" spans="1:6" x14ac:dyDescent="0.25">
      <c r="A3578" s="1">
        <v>4291</v>
      </c>
      <c r="B3578" t="s">
        <v>362</v>
      </c>
      <c r="C3578" t="s">
        <v>469</v>
      </c>
      <c r="D3578">
        <v>43.016666666666673</v>
      </c>
      <c r="E3578">
        <v>841.2874999999998</v>
      </c>
      <c r="F3578">
        <v>47.709166666666668</v>
      </c>
    </row>
    <row r="3579" spans="1:6" x14ac:dyDescent="0.25">
      <c r="A3579" s="1">
        <v>4292</v>
      </c>
      <c r="B3579" t="s">
        <v>362</v>
      </c>
      <c r="C3579" t="s">
        <v>470</v>
      </c>
      <c r="D3579">
        <v>24.4375</v>
      </c>
      <c r="E3579">
        <v>404.94666666666672</v>
      </c>
      <c r="F3579">
        <v>35.276666666666657</v>
      </c>
    </row>
    <row r="3580" spans="1:6" x14ac:dyDescent="0.25">
      <c r="A3580" s="1">
        <v>4293</v>
      </c>
      <c r="B3580" t="s">
        <v>362</v>
      </c>
      <c r="C3580" t="s">
        <v>471</v>
      </c>
      <c r="D3580">
        <v>14.1325</v>
      </c>
      <c r="E3580">
        <v>126.94</v>
      </c>
      <c r="F3580">
        <v>24.15666666666667</v>
      </c>
    </row>
    <row r="3581" spans="1:6" x14ac:dyDescent="0.25">
      <c r="A3581" s="1">
        <v>4294</v>
      </c>
      <c r="B3581" t="s">
        <v>362</v>
      </c>
      <c r="C3581" t="s">
        <v>472</v>
      </c>
      <c r="D3581">
        <v>5.8341666666666674</v>
      </c>
      <c r="E3581">
        <v>43.032499999999999</v>
      </c>
      <c r="F3581">
        <v>19.17583333333333</v>
      </c>
    </row>
    <row r="3582" spans="1:6" x14ac:dyDescent="0.25">
      <c r="A3582" s="1">
        <v>4297</v>
      </c>
      <c r="B3582" t="s">
        <v>363</v>
      </c>
      <c r="C3582" t="s">
        <v>463</v>
      </c>
      <c r="D3582">
        <v>3.0291666666666668</v>
      </c>
      <c r="E3582">
        <v>64.256666666666661</v>
      </c>
      <c r="F3582">
        <v>11.26416666666667</v>
      </c>
    </row>
    <row r="3583" spans="1:6" x14ac:dyDescent="0.25">
      <c r="A3583" s="1">
        <v>4298</v>
      </c>
      <c r="B3583" t="s">
        <v>363</v>
      </c>
      <c r="C3583" t="s">
        <v>464</v>
      </c>
      <c r="D3583">
        <v>19.739166666666669</v>
      </c>
      <c r="E3583">
        <v>401.93416666666673</v>
      </c>
      <c r="F3583">
        <v>24.57833333333333</v>
      </c>
    </row>
    <row r="3584" spans="1:6" x14ac:dyDescent="0.25">
      <c r="A3584" s="1">
        <v>4299</v>
      </c>
      <c r="B3584" t="s">
        <v>363</v>
      </c>
      <c r="C3584" t="s">
        <v>465</v>
      </c>
      <c r="D3584">
        <v>13.98416666666667</v>
      </c>
      <c r="E3584">
        <v>261.83749999999998</v>
      </c>
      <c r="F3584">
        <v>24.339166666666671</v>
      </c>
    </row>
    <row r="3585" spans="1:6" x14ac:dyDescent="0.25">
      <c r="A3585" s="1">
        <v>4300</v>
      </c>
      <c r="B3585" t="s">
        <v>363</v>
      </c>
      <c r="C3585" t="s">
        <v>466</v>
      </c>
      <c r="D3585">
        <v>17.86</v>
      </c>
      <c r="E3585">
        <v>331.20833333333331</v>
      </c>
      <c r="F3585">
        <v>22.71833333333333</v>
      </c>
    </row>
    <row r="3586" spans="1:6" x14ac:dyDescent="0.25">
      <c r="A3586" s="1">
        <v>4301</v>
      </c>
      <c r="B3586" t="s">
        <v>363</v>
      </c>
      <c r="C3586" t="s">
        <v>467</v>
      </c>
      <c r="D3586">
        <v>25.893333333333331</v>
      </c>
      <c r="E3586">
        <v>487.50583333333333</v>
      </c>
      <c r="F3586">
        <v>32.868333333333339</v>
      </c>
    </row>
    <row r="3587" spans="1:6" x14ac:dyDescent="0.25">
      <c r="A3587" s="1">
        <v>4302</v>
      </c>
      <c r="B3587" t="s">
        <v>363</v>
      </c>
      <c r="C3587" t="s">
        <v>468</v>
      </c>
      <c r="D3587">
        <v>35.260833333333331</v>
      </c>
      <c r="E3587">
        <v>673.43583333333333</v>
      </c>
      <c r="F3587">
        <v>36.874166666666667</v>
      </c>
    </row>
    <row r="3588" spans="1:6" x14ac:dyDescent="0.25">
      <c r="A3588" s="1">
        <v>4303</v>
      </c>
      <c r="B3588" t="s">
        <v>363</v>
      </c>
      <c r="C3588" t="s">
        <v>469</v>
      </c>
      <c r="D3588">
        <v>22.801666666666669</v>
      </c>
      <c r="E3588">
        <v>402.18333333333328</v>
      </c>
      <c r="F3588">
        <v>30.630833333333332</v>
      </c>
    </row>
    <row r="3589" spans="1:6" x14ac:dyDescent="0.25">
      <c r="A3589" s="1">
        <v>4304</v>
      </c>
      <c r="B3589" t="s">
        <v>363</v>
      </c>
      <c r="C3589" t="s">
        <v>470</v>
      </c>
      <c r="D3589">
        <v>14.40833333333333</v>
      </c>
      <c r="E3589">
        <v>256.28500000000003</v>
      </c>
      <c r="F3589">
        <v>23.122499999999999</v>
      </c>
    </row>
    <row r="3590" spans="1:6" x14ac:dyDescent="0.25">
      <c r="A3590" s="1">
        <v>4305</v>
      </c>
      <c r="B3590" t="s">
        <v>363</v>
      </c>
      <c r="C3590" t="s">
        <v>471</v>
      </c>
      <c r="D3590">
        <v>12.124166666666669</v>
      </c>
      <c r="E3590">
        <v>195.6791666666667</v>
      </c>
      <c r="F3590">
        <v>22.15666666666667</v>
      </c>
    </row>
    <row r="3591" spans="1:6" x14ac:dyDescent="0.25">
      <c r="A3591" s="1">
        <v>4306</v>
      </c>
      <c r="B3591" t="s">
        <v>363</v>
      </c>
      <c r="C3591" t="s">
        <v>472</v>
      </c>
      <c r="D3591">
        <v>3.5283333333333342</v>
      </c>
      <c r="E3591">
        <v>72.495833333333337</v>
      </c>
      <c r="F3591">
        <v>17.559999999999999</v>
      </c>
    </row>
    <row r="3592" spans="1:6" x14ac:dyDescent="0.25">
      <c r="A3592" s="1">
        <v>4309</v>
      </c>
      <c r="B3592" t="s">
        <v>364</v>
      </c>
      <c r="C3592" t="s">
        <v>463</v>
      </c>
      <c r="D3592">
        <v>6.3158333333333339</v>
      </c>
      <c r="E3592">
        <v>122.64749999999999</v>
      </c>
      <c r="F3592">
        <v>18.200833333333328</v>
      </c>
    </row>
    <row r="3593" spans="1:6" x14ac:dyDescent="0.25">
      <c r="A3593" s="1">
        <v>4310</v>
      </c>
      <c r="B3593" t="s">
        <v>364</v>
      </c>
      <c r="C3593" t="s">
        <v>464</v>
      </c>
      <c r="D3593">
        <v>13.215</v>
      </c>
      <c r="E3593">
        <v>256.77249999999998</v>
      </c>
      <c r="F3593">
        <v>20.950833333333328</v>
      </c>
    </row>
    <row r="3594" spans="1:6" x14ac:dyDescent="0.25">
      <c r="A3594" s="1">
        <v>4311</v>
      </c>
      <c r="B3594" t="s">
        <v>364</v>
      </c>
      <c r="C3594" t="s">
        <v>465</v>
      </c>
      <c r="D3594">
        <v>29.664166666666659</v>
      </c>
      <c r="E3594">
        <v>607.03916666666669</v>
      </c>
      <c r="F3594">
        <v>33.68666666666666</v>
      </c>
    </row>
    <row r="3595" spans="1:6" x14ac:dyDescent="0.25">
      <c r="A3595" s="1">
        <v>4312</v>
      </c>
      <c r="B3595" t="s">
        <v>364</v>
      </c>
      <c r="C3595" t="s">
        <v>466</v>
      </c>
      <c r="D3595">
        <v>24.321666666666669</v>
      </c>
      <c r="E3595">
        <v>470.40916666666658</v>
      </c>
      <c r="F3595">
        <v>32.471666666666671</v>
      </c>
    </row>
    <row r="3596" spans="1:6" x14ac:dyDescent="0.25">
      <c r="A3596" s="1">
        <v>4313</v>
      </c>
      <c r="B3596" t="s">
        <v>364</v>
      </c>
      <c r="C3596" t="s">
        <v>467</v>
      </c>
      <c r="D3596">
        <v>34.992499999999993</v>
      </c>
      <c r="E3596">
        <v>720.09916666666675</v>
      </c>
      <c r="F3596">
        <v>40.487499999999997</v>
      </c>
    </row>
    <row r="3597" spans="1:6" x14ac:dyDescent="0.25">
      <c r="A3597" s="1">
        <v>4314</v>
      </c>
      <c r="B3597" t="s">
        <v>364</v>
      </c>
      <c r="C3597" t="s">
        <v>468</v>
      </c>
      <c r="D3597">
        <v>34.883333333333333</v>
      </c>
      <c r="E3597">
        <v>703.97833333333347</v>
      </c>
      <c r="F3597">
        <v>41.196666666666673</v>
      </c>
    </row>
    <row r="3598" spans="1:6" x14ac:dyDescent="0.25">
      <c r="A3598" s="1">
        <v>4315</v>
      </c>
      <c r="B3598" t="s">
        <v>364</v>
      </c>
      <c r="C3598" t="s">
        <v>469</v>
      </c>
      <c r="D3598">
        <v>38.613333333333323</v>
      </c>
      <c r="E3598">
        <v>733.9708333333333</v>
      </c>
      <c r="F3598">
        <v>41.766666666666673</v>
      </c>
    </row>
    <row r="3599" spans="1:6" x14ac:dyDescent="0.25">
      <c r="A3599" s="1">
        <v>4316</v>
      </c>
      <c r="B3599" t="s">
        <v>364</v>
      </c>
      <c r="C3599" t="s">
        <v>470</v>
      </c>
      <c r="D3599">
        <v>14.64083333333333</v>
      </c>
      <c r="E3599">
        <v>226.56666666666669</v>
      </c>
      <c r="F3599">
        <v>22.505833333333332</v>
      </c>
    </row>
    <row r="3600" spans="1:6" x14ac:dyDescent="0.25">
      <c r="A3600" s="1">
        <v>4317</v>
      </c>
      <c r="B3600" t="s">
        <v>364</v>
      </c>
      <c r="C3600" t="s">
        <v>471</v>
      </c>
      <c r="D3600">
        <v>11.5425</v>
      </c>
      <c r="E3600">
        <v>139.42833333333331</v>
      </c>
      <c r="F3600">
        <v>16.185833333333331</v>
      </c>
    </row>
    <row r="3601" spans="1:6" x14ac:dyDescent="0.25">
      <c r="A3601" s="1">
        <v>4318</v>
      </c>
      <c r="B3601" t="s">
        <v>364</v>
      </c>
      <c r="C3601" t="s">
        <v>472</v>
      </c>
      <c r="D3601">
        <v>6.8375000000000004</v>
      </c>
      <c r="E3601">
        <v>83.46</v>
      </c>
      <c r="F3601">
        <v>15.70916666666667</v>
      </c>
    </row>
    <row r="3602" spans="1:6" x14ac:dyDescent="0.25">
      <c r="A3602" s="1">
        <v>4321</v>
      </c>
      <c r="B3602" t="s">
        <v>365</v>
      </c>
      <c r="C3602" t="s">
        <v>463</v>
      </c>
      <c r="D3602">
        <v>10.39666666666667</v>
      </c>
      <c r="E3602">
        <v>214.76166666666671</v>
      </c>
      <c r="F3602">
        <v>20.310833333333331</v>
      </c>
    </row>
    <row r="3603" spans="1:6" x14ac:dyDescent="0.25">
      <c r="A3603" s="1">
        <v>4322</v>
      </c>
      <c r="B3603" t="s">
        <v>365</v>
      </c>
      <c r="C3603" t="s">
        <v>464</v>
      </c>
      <c r="D3603">
        <v>17.34416666666667</v>
      </c>
      <c r="E3603">
        <v>347.02916666666658</v>
      </c>
      <c r="F3603">
        <v>25.514166666666672</v>
      </c>
    </row>
    <row r="3604" spans="1:6" x14ac:dyDescent="0.25">
      <c r="A3604" s="1">
        <v>4323</v>
      </c>
      <c r="B3604" t="s">
        <v>365</v>
      </c>
      <c r="C3604" t="s">
        <v>465</v>
      </c>
      <c r="D3604">
        <v>20.552499999999998</v>
      </c>
      <c r="E3604">
        <v>395.47166666666681</v>
      </c>
      <c r="F3604">
        <v>28.34</v>
      </c>
    </row>
    <row r="3605" spans="1:6" x14ac:dyDescent="0.25">
      <c r="A3605" s="1">
        <v>4324</v>
      </c>
      <c r="B3605" t="s">
        <v>365</v>
      </c>
      <c r="C3605" t="s">
        <v>466</v>
      </c>
      <c r="D3605">
        <v>28.96166666666667</v>
      </c>
      <c r="E3605">
        <v>561.97583333333341</v>
      </c>
      <c r="F3605">
        <v>35.4</v>
      </c>
    </row>
    <row r="3606" spans="1:6" x14ac:dyDescent="0.25">
      <c r="A3606" s="1">
        <v>4325</v>
      </c>
      <c r="B3606" t="s">
        <v>365</v>
      </c>
      <c r="C3606" t="s">
        <v>467</v>
      </c>
      <c r="D3606">
        <v>22.72750000000001</v>
      </c>
      <c r="E3606">
        <v>433.11166666666668</v>
      </c>
      <c r="F3606">
        <v>32.989166666666662</v>
      </c>
    </row>
    <row r="3607" spans="1:6" x14ac:dyDescent="0.25">
      <c r="A3607" s="1">
        <v>4326</v>
      </c>
      <c r="B3607" t="s">
        <v>365</v>
      </c>
      <c r="C3607" t="s">
        <v>468</v>
      </c>
      <c r="D3607">
        <v>17.489999999999998</v>
      </c>
      <c r="E3607">
        <v>319.30833333333328</v>
      </c>
      <c r="F3607">
        <v>28.568333333333332</v>
      </c>
    </row>
    <row r="3608" spans="1:6" x14ac:dyDescent="0.25">
      <c r="A3608" s="1">
        <v>4327</v>
      </c>
      <c r="B3608" t="s">
        <v>365</v>
      </c>
      <c r="C3608" t="s">
        <v>469</v>
      </c>
      <c r="D3608">
        <v>12.684166666666661</v>
      </c>
      <c r="E3608">
        <v>225.10833333333329</v>
      </c>
      <c r="F3608">
        <v>25.416666666666671</v>
      </c>
    </row>
    <row r="3609" spans="1:6" x14ac:dyDescent="0.25">
      <c r="A3609" s="1">
        <v>4328</v>
      </c>
      <c r="B3609" t="s">
        <v>365</v>
      </c>
      <c r="C3609" t="s">
        <v>470</v>
      </c>
      <c r="D3609">
        <v>12.36083333333333</v>
      </c>
      <c r="E3609">
        <v>226.6875</v>
      </c>
      <c r="F3609">
        <v>26.06583333333333</v>
      </c>
    </row>
    <row r="3610" spans="1:6" x14ac:dyDescent="0.25">
      <c r="A3610" s="1">
        <v>4329</v>
      </c>
      <c r="B3610" t="s">
        <v>365</v>
      </c>
      <c r="C3610" t="s">
        <v>471</v>
      </c>
      <c r="D3610">
        <v>12.080833333333331</v>
      </c>
      <c r="E3610">
        <v>135.66833333333329</v>
      </c>
      <c r="F3610">
        <v>21.335000000000001</v>
      </c>
    </row>
    <row r="3611" spans="1:6" x14ac:dyDescent="0.25">
      <c r="A3611" s="1">
        <v>4330</v>
      </c>
      <c r="B3611" t="s">
        <v>365</v>
      </c>
      <c r="C3611" t="s">
        <v>472</v>
      </c>
      <c r="D3611">
        <v>6.3575000000000008</v>
      </c>
      <c r="E3611">
        <v>73.890833333333333</v>
      </c>
      <c r="F3611">
        <v>19.68666666666666</v>
      </c>
    </row>
    <row r="3612" spans="1:6" x14ac:dyDescent="0.25">
      <c r="A3612" s="1">
        <v>4333</v>
      </c>
      <c r="B3612" t="s">
        <v>366</v>
      </c>
      <c r="C3612" t="s">
        <v>463</v>
      </c>
      <c r="D3612">
        <v>7.1016666666666666</v>
      </c>
      <c r="E3612">
        <v>137.4083333333333</v>
      </c>
      <c r="F3612">
        <v>19.048333333333339</v>
      </c>
    </row>
    <row r="3613" spans="1:6" x14ac:dyDescent="0.25">
      <c r="A3613" s="1">
        <v>4334</v>
      </c>
      <c r="B3613" t="s">
        <v>366</v>
      </c>
      <c r="C3613" t="s">
        <v>464</v>
      </c>
      <c r="D3613">
        <v>9.6091666666666633</v>
      </c>
      <c r="E3613">
        <v>183.2291666666666</v>
      </c>
      <c r="F3613">
        <v>21.454166666666669</v>
      </c>
    </row>
    <row r="3614" spans="1:6" x14ac:dyDescent="0.25">
      <c r="A3614" s="1">
        <v>4335</v>
      </c>
      <c r="B3614" t="s">
        <v>366</v>
      </c>
      <c r="C3614" t="s">
        <v>465</v>
      </c>
      <c r="D3614">
        <v>18.175000000000001</v>
      </c>
      <c r="E3614">
        <v>345.72583333333341</v>
      </c>
      <c r="F3614">
        <v>29.319166666666661</v>
      </c>
    </row>
    <row r="3615" spans="1:6" x14ac:dyDescent="0.25">
      <c r="A3615" s="1">
        <v>4336</v>
      </c>
      <c r="B3615" t="s">
        <v>366</v>
      </c>
      <c r="C3615" t="s">
        <v>466</v>
      </c>
      <c r="D3615">
        <v>22.915833333333332</v>
      </c>
      <c r="E3615">
        <v>449.1541666666667</v>
      </c>
      <c r="F3615">
        <v>26.904166666666669</v>
      </c>
    </row>
    <row r="3616" spans="1:6" x14ac:dyDescent="0.25">
      <c r="A3616" s="1">
        <v>4337</v>
      </c>
      <c r="B3616" t="s">
        <v>366</v>
      </c>
      <c r="C3616" t="s">
        <v>467</v>
      </c>
      <c r="D3616">
        <v>25.92250000000001</v>
      </c>
      <c r="E3616">
        <v>504.86166666666668</v>
      </c>
      <c r="F3616">
        <v>33.19083333333333</v>
      </c>
    </row>
    <row r="3617" spans="1:6" x14ac:dyDescent="0.25">
      <c r="A3617" s="1">
        <v>4338</v>
      </c>
      <c r="B3617" t="s">
        <v>366</v>
      </c>
      <c r="C3617" t="s">
        <v>468</v>
      </c>
      <c r="D3617">
        <v>27.3325</v>
      </c>
      <c r="E3617">
        <v>503.50166666666672</v>
      </c>
      <c r="F3617">
        <v>28.849166666666669</v>
      </c>
    </row>
    <row r="3618" spans="1:6" x14ac:dyDescent="0.25">
      <c r="A3618" s="1">
        <v>4339</v>
      </c>
      <c r="B3618" t="s">
        <v>366</v>
      </c>
      <c r="C3618" t="s">
        <v>469</v>
      </c>
      <c r="D3618">
        <v>36.304166666666667</v>
      </c>
      <c r="E3618">
        <v>690.2199999999998</v>
      </c>
      <c r="F3618">
        <v>37.921666666666667</v>
      </c>
    </row>
    <row r="3619" spans="1:6" x14ac:dyDescent="0.25">
      <c r="A3619" s="1">
        <v>4340</v>
      </c>
      <c r="B3619" t="s">
        <v>366</v>
      </c>
      <c r="C3619" t="s">
        <v>470</v>
      </c>
      <c r="D3619">
        <v>16.733333333333331</v>
      </c>
      <c r="E3619">
        <v>282.47250000000003</v>
      </c>
      <c r="F3619">
        <v>27.81583333333333</v>
      </c>
    </row>
    <row r="3620" spans="1:6" x14ac:dyDescent="0.25">
      <c r="A3620" s="1">
        <v>4341</v>
      </c>
      <c r="B3620" t="s">
        <v>366</v>
      </c>
      <c r="C3620" t="s">
        <v>471</v>
      </c>
      <c r="D3620">
        <v>9.8574999999999999</v>
      </c>
      <c r="E3620">
        <v>139.86833333333331</v>
      </c>
      <c r="F3620">
        <v>23.02833333333334</v>
      </c>
    </row>
    <row r="3621" spans="1:6" x14ac:dyDescent="0.25">
      <c r="A3621" s="1">
        <v>4342</v>
      </c>
      <c r="B3621" t="s">
        <v>366</v>
      </c>
      <c r="C3621" t="s">
        <v>472</v>
      </c>
      <c r="D3621">
        <v>6.4441666666666677</v>
      </c>
      <c r="E3621">
        <v>62.705000000000013</v>
      </c>
      <c r="F3621">
        <v>19.32833333333333</v>
      </c>
    </row>
    <row r="3622" spans="1:6" x14ac:dyDescent="0.25">
      <c r="A3622" s="1">
        <v>4345</v>
      </c>
      <c r="B3622" t="s">
        <v>367</v>
      </c>
      <c r="C3622" t="s">
        <v>463</v>
      </c>
      <c r="D3622">
        <v>9.3649999999999984</v>
      </c>
      <c r="E3622">
        <v>182.5358333333333</v>
      </c>
      <c r="F3622">
        <v>20.51583333333333</v>
      </c>
    </row>
    <row r="3623" spans="1:6" x14ac:dyDescent="0.25">
      <c r="A3623" s="1">
        <v>4346</v>
      </c>
      <c r="B3623" t="s">
        <v>367</v>
      </c>
      <c r="C3623" t="s">
        <v>464</v>
      </c>
      <c r="D3623">
        <v>17.625</v>
      </c>
      <c r="E3623">
        <v>352.82666666666671</v>
      </c>
      <c r="F3623">
        <v>29.03</v>
      </c>
    </row>
    <row r="3624" spans="1:6" x14ac:dyDescent="0.25">
      <c r="A3624" s="1">
        <v>4347</v>
      </c>
      <c r="B3624" t="s">
        <v>367</v>
      </c>
      <c r="C3624" t="s">
        <v>465</v>
      </c>
      <c r="D3624">
        <v>30.522500000000001</v>
      </c>
      <c r="E3624">
        <v>658.07083333333333</v>
      </c>
      <c r="F3624">
        <v>40.918333333333337</v>
      </c>
    </row>
    <row r="3625" spans="1:6" x14ac:dyDescent="0.25">
      <c r="A3625" s="1">
        <v>4348</v>
      </c>
      <c r="B3625" t="s">
        <v>367</v>
      </c>
      <c r="C3625" t="s">
        <v>466</v>
      </c>
      <c r="D3625">
        <v>30.41916666666668</v>
      </c>
      <c r="E3625">
        <v>622.90333333333331</v>
      </c>
      <c r="F3625">
        <v>37.187499999999993</v>
      </c>
    </row>
    <row r="3626" spans="1:6" x14ac:dyDescent="0.25">
      <c r="A3626" s="1">
        <v>4349</v>
      </c>
      <c r="B3626" t="s">
        <v>367</v>
      </c>
      <c r="C3626" t="s">
        <v>467</v>
      </c>
      <c r="D3626">
        <v>37.092500000000001</v>
      </c>
      <c r="E3626">
        <v>764.93</v>
      </c>
      <c r="F3626">
        <v>37.564166666666672</v>
      </c>
    </row>
    <row r="3627" spans="1:6" x14ac:dyDescent="0.25">
      <c r="A3627" s="1">
        <v>4350</v>
      </c>
      <c r="B3627" t="s">
        <v>367</v>
      </c>
      <c r="C3627" t="s">
        <v>468</v>
      </c>
      <c r="D3627">
        <v>21.701666666666661</v>
      </c>
      <c r="E3627">
        <v>440.53333333333342</v>
      </c>
      <c r="F3627">
        <v>32.701666666666661</v>
      </c>
    </row>
    <row r="3628" spans="1:6" x14ac:dyDescent="0.25">
      <c r="A3628" s="1">
        <v>4351</v>
      </c>
      <c r="B3628" t="s">
        <v>367</v>
      </c>
      <c r="C3628" t="s">
        <v>469</v>
      </c>
      <c r="D3628">
        <v>7.5491666666666672</v>
      </c>
      <c r="E3628">
        <v>151.91</v>
      </c>
      <c r="F3628">
        <v>15.554166666666671</v>
      </c>
    </row>
    <row r="3629" spans="1:6" x14ac:dyDescent="0.25">
      <c r="A3629" s="1">
        <v>4352</v>
      </c>
      <c r="B3629" t="s">
        <v>367</v>
      </c>
      <c r="C3629" t="s">
        <v>470</v>
      </c>
      <c r="D3629">
        <v>3.8774999999999999</v>
      </c>
      <c r="E3629">
        <v>81.912499999999994</v>
      </c>
      <c r="F3629">
        <v>14.184166666666661</v>
      </c>
    </row>
    <row r="3630" spans="1:6" x14ac:dyDescent="0.25">
      <c r="A3630" s="1">
        <v>4353</v>
      </c>
      <c r="B3630" t="s">
        <v>367</v>
      </c>
      <c r="C3630" t="s">
        <v>471</v>
      </c>
      <c r="D3630">
        <v>3.791666666666667</v>
      </c>
      <c r="E3630">
        <v>78.921666666666667</v>
      </c>
      <c r="F3630">
        <v>15.714166666666671</v>
      </c>
    </row>
    <row r="3631" spans="1:6" x14ac:dyDescent="0.25">
      <c r="A3631" s="1">
        <v>4354</v>
      </c>
      <c r="B3631" t="s">
        <v>367</v>
      </c>
      <c r="C3631" t="s">
        <v>472</v>
      </c>
      <c r="D3631">
        <v>3.41</v>
      </c>
      <c r="E3631">
        <v>68.41249999999998</v>
      </c>
      <c r="F3631">
        <v>15.618333333333331</v>
      </c>
    </row>
    <row r="3632" spans="1:6" x14ac:dyDescent="0.25">
      <c r="A3632" s="1">
        <v>4357</v>
      </c>
      <c r="B3632" t="s">
        <v>368</v>
      </c>
      <c r="C3632" t="s">
        <v>463</v>
      </c>
      <c r="D3632">
        <v>6.3350000000000009</v>
      </c>
      <c r="E3632">
        <v>124.23666666666669</v>
      </c>
      <c r="F3632">
        <v>16.489999999999998</v>
      </c>
    </row>
    <row r="3633" spans="1:6" x14ac:dyDescent="0.25">
      <c r="A3633" s="1">
        <v>4358</v>
      </c>
      <c r="B3633" t="s">
        <v>368</v>
      </c>
      <c r="C3633" t="s">
        <v>464</v>
      </c>
      <c r="D3633">
        <v>15.10333333333333</v>
      </c>
      <c r="E3633">
        <v>311.62166666666673</v>
      </c>
      <c r="F3633">
        <v>23.786666666666669</v>
      </c>
    </row>
    <row r="3634" spans="1:6" x14ac:dyDescent="0.25">
      <c r="A3634" s="1">
        <v>4359</v>
      </c>
      <c r="B3634" t="s">
        <v>368</v>
      </c>
      <c r="C3634" t="s">
        <v>465</v>
      </c>
      <c r="D3634">
        <v>23.810833333333331</v>
      </c>
      <c r="E3634">
        <v>479.10250000000002</v>
      </c>
      <c r="F3634">
        <v>29.334166666666661</v>
      </c>
    </row>
    <row r="3635" spans="1:6" x14ac:dyDescent="0.25">
      <c r="A3635" s="1">
        <v>4360</v>
      </c>
      <c r="B3635" t="s">
        <v>368</v>
      </c>
      <c r="C3635" t="s">
        <v>466</v>
      </c>
      <c r="D3635">
        <v>39.847499999999997</v>
      </c>
      <c r="E3635">
        <v>862.57833333333326</v>
      </c>
      <c r="F3635">
        <v>45.071666666666658</v>
      </c>
    </row>
    <row r="3636" spans="1:6" x14ac:dyDescent="0.25">
      <c r="A3636" s="1">
        <v>4361</v>
      </c>
      <c r="B3636" t="s">
        <v>368</v>
      </c>
      <c r="C3636" t="s">
        <v>467</v>
      </c>
      <c r="D3636">
        <v>28.834166666666661</v>
      </c>
      <c r="E3636">
        <v>586.12666666666667</v>
      </c>
      <c r="F3636">
        <v>39.014999999999993</v>
      </c>
    </row>
    <row r="3637" spans="1:6" x14ac:dyDescent="0.25">
      <c r="A3637" s="1">
        <v>4362</v>
      </c>
      <c r="B3637" t="s">
        <v>368</v>
      </c>
      <c r="C3637" t="s">
        <v>468</v>
      </c>
      <c r="D3637">
        <v>16.339166666666671</v>
      </c>
      <c r="E3637">
        <v>312.36166666666668</v>
      </c>
      <c r="F3637">
        <v>29.822500000000002</v>
      </c>
    </row>
    <row r="3638" spans="1:6" x14ac:dyDescent="0.25">
      <c r="A3638" s="1">
        <v>4363</v>
      </c>
      <c r="B3638" t="s">
        <v>368</v>
      </c>
      <c r="C3638" t="s">
        <v>469</v>
      </c>
      <c r="D3638">
        <v>14.275833333333329</v>
      </c>
      <c r="E3638">
        <v>254.77250000000001</v>
      </c>
      <c r="F3638">
        <v>24.71833333333333</v>
      </c>
    </row>
    <row r="3639" spans="1:6" x14ac:dyDescent="0.25">
      <c r="A3639" s="1">
        <v>4364</v>
      </c>
      <c r="B3639" t="s">
        <v>368</v>
      </c>
      <c r="C3639" t="s">
        <v>470</v>
      </c>
      <c r="D3639">
        <v>11.6325</v>
      </c>
      <c r="E3639">
        <v>201.3116666666667</v>
      </c>
      <c r="F3639">
        <v>22.78166666666667</v>
      </c>
    </row>
    <row r="3640" spans="1:6" x14ac:dyDescent="0.25">
      <c r="A3640" s="1">
        <v>4365</v>
      </c>
      <c r="B3640" t="s">
        <v>368</v>
      </c>
      <c r="C3640" t="s">
        <v>471</v>
      </c>
      <c r="D3640">
        <v>10.490833333333329</v>
      </c>
      <c r="E3640">
        <v>183.2525</v>
      </c>
      <c r="F3640">
        <v>21.068333333333332</v>
      </c>
    </row>
    <row r="3641" spans="1:6" x14ac:dyDescent="0.25">
      <c r="A3641" s="1">
        <v>4366</v>
      </c>
      <c r="B3641" t="s">
        <v>368</v>
      </c>
      <c r="C3641" t="s">
        <v>472</v>
      </c>
      <c r="D3641">
        <v>6.495000000000001</v>
      </c>
      <c r="E3641">
        <v>109.82</v>
      </c>
      <c r="F3641">
        <v>21.59</v>
      </c>
    </row>
    <row r="3642" spans="1:6" x14ac:dyDescent="0.25">
      <c r="A3642" s="1">
        <v>4369</v>
      </c>
      <c r="B3642" t="s">
        <v>369</v>
      </c>
      <c r="C3642" t="s">
        <v>463</v>
      </c>
      <c r="D3642">
        <v>7.6099999999999994</v>
      </c>
      <c r="E3642">
        <v>178.19</v>
      </c>
      <c r="F3642">
        <v>18.810833333333331</v>
      </c>
    </row>
    <row r="3643" spans="1:6" x14ac:dyDescent="0.25">
      <c r="A3643" s="1">
        <v>4370</v>
      </c>
      <c r="B3643" t="s">
        <v>369</v>
      </c>
      <c r="C3643" t="s">
        <v>464</v>
      </c>
      <c r="D3643">
        <v>29.975000000000001</v>
      </c>
      <c r="E3643">
        <v>662.7358333333334</v>
      </c>
      <c r="F3643">
        <v>35.001666666666672</v>
      </c>
    </row>
    <row r="3644" spans="1:6" x14ac:dyDescent="0.25">
      <c r="A3644" s="1">
        <v>4371</v>
      </c>
      <c r="B3644" t="s">
        <v>369</v>
      </c>
      <c r="C3644" t="s">
        <v>465</v>
      </c>
      <c r="D3644">
        <v>31.52333333333333</v>
      </c>
      <c r="E3644">
        <v>672.79000000000019</v>
      </c>
      <c r="F3644">
        <v>39.897500000000001</v>
      </c>
    </row>
    <row r="3645" spans="1:6" x14ac:dyDescent="0.25">
      <c r="A3645" s="1">
        <v>4372</v>
      </c>
      <c r="B3645" t="s">
        <v>369</v>
      </c>
      <c r="C3645" t="s">
        <v>466</v>
      </c>
      <c r="D3645">
        <v>27.291666666666671</v>
      </c>
      <c r="E3645">
        <v>543.49916666666661</v>
      </c>
      <c r="F3645">
        <v>37.551666666666669</v>
      </c>
    </row>
    <row r="3646" spans="1:6" x14ac:dyDescent="0.25">
      <c r="A3646" s="1">
        <v>4373</v>
      </c>
      <c r="B3646" t="s">
        <v>369</v>
      </c>
      <c r="C3646" t="s">
        <v>467</v>
      </c>
      <c r="D3646">
        <v>26.114166666666669</v>
      </c>
      <c r="E3646">
        <v>490.87833333333339</v>
      </c>
      <c r="F3646">
        <v>28.506666666666661</v>
      </c>
    </row>
    <row r="3647" spans="1:6" x14ac:dyDescent="0.25">
      <c r="A3647" s="1">
        <v>4374</v>
      </c>
      <c r="B3647" t="s">
        <v>369</v>
      </c>
      <c r="C3647" t="s">
        <v>468</v>
      </c>
      <c r="D3647">
        <v>37.463333333333352</v>
      </c>
      <c r="E3647">
        <v>735.40750000000014</v>
      </c>
      <c r="F3647">
        <v>40.895833333333343</v>
      </c>
    </row>
    <row r="3648" spans="1:6" x14ac:dyDescent="0.25">
      <c r="A3648" s="1">
        <v>4375</v>
      </c>
      <c r="B3648" t="s">
        <v>369</v>
      </c>
      <c r="C3648" t="s">
        <v>469</v>
      </c>
      <c r="D3648">
        <v>22.111666666666672</v>
      </c>
      <c r="E3648">
        <v>391.78416666666658</v>
      </c>
      <c r="F3648">
        <v>29.122499999999999</v>
      </c>
    </row>
    <row r="3649" spans="1:6" x14ac:dyDescent="0.25">
      <c r="A3649" s="1">
        <v>4376</v>
      </c>
      <c r="B3649" t="s">
        <v>369</v>
      </c>
      <c r="C3649" t="s">
        <v>470</v>
      </c>
      <c r="D3649">
        <v>25.002500000000001</v>
      </c>
      <c r="E3649">
        <v>270.72666666666669</v>
      </c>
      <c r="F3649">
        <v>27.89833333333333</v>
      </c>
    </row>
    <row r="3650" spans="1:6" x14ac:dyDescent="0.25">
      <c r="A3650" s="1">
        <v>4377</v>
      </c>
      <c r="B3650" t="s">
        <v>369</v>
      </c>
      <c r="C3650" t="s">
        <v>471</v>
      </c>
      <c r="D3650">
        <v>13.244999999999999</v>
      </c>
      <c r="E3650">
        <v>179.10583333333329</v>
      </c>
      <c r="F3650">
        <v>23.365833333333331</v>
      </c>
    </row>
    <row r="3651" spans="1:6" x14ac:dyDescent="0.25">
      <c r="A3651" s="1">
        <v>4378</v>
      </c>
      <c r="B3651" t="s">
        <v>369</v>
      </c>
      <c r="C3651" t="s">
        <v>472</v>
      </c>
      <c r="D3651">
        <v>5.9441666666666677</v>
      </c>
      <c r="E3651">
        <v>95.385000000000005</v>
      </c>
      <c r="F3651">
        <v>21.068333333333332</v>
      </c>
    </row>
    <row r="3652" spans="1:6" x14ac:dyDescent="0.25">
      <c r="A3652" s="1">
        <v>4381</v>
      </c>
      <c r="B3652" t="s">
        <v>370</v>
      </c>
      <c r="C3652" t="s">
        <v>463</v>
      </c>
      <c r="D3652">
        <v>6.6166666666666671</v>
      </c>
      <c r="E3652">
        <v>127.4891666666667</v>
      </c>
      <c r="F3652">
        <v>14.57416666666667</v>
      </c>
    </row>
    <row r="3653" spans="1:6" x14ac:dyDescent="0.25">
      <c r="A3653" s="1">
        <v>4382</v>
      </c>
      <c r="B3653" t="s">
        <v>370</v>
      </c>
      <c r="C3653" t="s">
        <v>464</v>
      </c>
      <c r="D3653">
        <v>19.6525</v>
      </c>
      <c r="E3653">
        <v>395.1825</v>
      </c>
      <c r="F3653">
        <v>23.599166666666669</v>
      </c>
    </row>
    <row r="3654" spans="1:6" x14ac:dyDescent="0.25">
      <c r="A3654" s="1">
        <v>4383</v>
      </c>
      <c r="B3654" t="s">
        <v>370</v>
      </c>
      <c r="C3654" t="s">
        <v>465</v>
      </c>
      <c r="D3654">
        <v>34.941666666666663</v>
      </c>
      <c r="E3654">
        <v>726.43416666666656</v>
      </c>
      <c r="F3654">
        <v>37.770833333333343</v>
      </c>
    </row>
    <row r="3655" spans="1:6" x14ac:dyDescent="0.25">
      <c r="A3655" s="1">
        <v>4384</v>
      </c>
      <c r="B3655" t="s">
        <v>370</v>
      </c>
      <c r="C3655" t="s">
        <v>466</v>
      </c>
      <c r="D3655">
        <v>32.630000000000003</v>
      </c>
      <c r="E3655">
        <v>642.49249999999995</v>
      </c>
      <c r="F3655">
        <v>32.850833333333327</v>
      </c>
    </row>
    <row r="3656" spans="1:6" x14ac:dyDescent="0.25">
      <c r="A3656" s="1">
        <v>4385</v>
      </c>
      <c r="B3656" t="s">
        <v>370</v>
      </c>
      <c r="C3656" t="s">
        <v>467</v>
      </c>
      <c r="D3656">
        <v>16.364999999999998</v>
      </c>
      <c r="E3656">
        <v>301.89083333333332</v>
      </c>
      <c r="F3656">
        <v>24.438333333333329</v>
      </c>
    </row>
    <row r="3657" spans="1:6" x14ac:dyDescent="0.25">
      <c r="A3657" s="1">
        <v>4386</v>
      </c>
      <c r="B3657" t="s">
        <v>370</v>
      </c>
      <c r="C3657" t="s">
        <v>468</v>
      </c>
      <c r="D3657">
        <v>27.394166666666671</v>
      </c>
      <c r="E3657">
        <v>508.58333333333331</v>
      </c>
      <c r="F3657">
        <v>32.684166666666663</v>
      </c>
    </row>
    <row r="3658" spans="1:6" x14ac:dyDescent="0.25">
      <c r="A3658" s="1">
        <v>4387</v>
      </c>
      <c r="B3658" t="s">
        <v>370</v>
      </c>
      <c r="C3658" t="s">
        <v>469</v>
      </c>
      <c r="D3658">
        <v>39.585000000000001</v>
      </c>
      <c r="E3658">
        <v>741.9708333333333</v>
      </c>
      <c r="F3658">
        <v>36.830833333333352</v>
      </c>
    </row>
    <row r="3659" spans="1:6" x14ac:dyDescent="0.25">
      <c r="A3659" s="1">
        <v>4388</v>
      </c>
      <c r="B3659" t="s">
        <v>370</v>
      </c>
      <c r="C3659" t="s">
        <v>470</v>
      </c>
      <c r="D3659">
        <v>24.00333333333333</v>
      </c>
      <c r="E3659">
        <v>398.95000000000022</v>
      </c>
      <c r="F3659">
        <v>27.591666666666669</v>
      </c>
    </row>
    <row r="3660" spans="1:6" x14ac:dyDescent="0.25">
      <c r="A3660" s="1">
        <v>4389</v>
      </c>
      <c r="B3660" t="s">
        <v>370</v>
      </c>
      <c r="C3660" t="s">
        <v>471</v>
      </c>
      <c r="D3660">
        <v>10.80083333333334</v>
      </c>
      <c r="E3660">
        <v>170.58833333333331</v>
      </c>
      <c r="F3660">
        <v>21.362500000000001</v>
      </c>
    </row>
    <row r="3661" spans="1:6" x14ac:dyDescent="0.25">
      <c r="A3661" s="1">
        <v>4390</v>
      </c>
      <c r="B3661" t="s">
        <v>370</v>
      </c>
      <c r="C3661" t="s">
        <v>472</v>
      </c>
      <c r="D3661">
        <v>4.0699999999999994</v>
      </c>
      <c r="E3661">
        <v>72.150833333333338</v>
      </c>
      <c r="F3661">
        <v>18.5825</v>
      </c>
    </row>
    <row r="3662" spans="1:6" x14ac:dyDescent="0.25">
      <c r="A3662" s="1">
        <v>4393</v>
      </c>
      <c r="B3662" t="s">
        <v>371</v>
      </c>
      <c r="C3662" t="s">
        <v>463</v>
      </c>
      <c r="D3662">
        <v>8.7141666666666655</v>
      </c>
      <c r="E3662">
        <v>180.93166666666659</v>
      </c>
      <c r="F3662">
        <v>20.85250000000001</v>
      </c>
    </row>
    <row r="3663" spans="1:6" x14ac:dyDescent="0.25">
      <c r="A3663" s="1">
        <v>4394</v>
      </c>
      <c r="B3663" t="s">
        <v>371</v>
      </c>
      <c r="C3663" t="s">
        <v>464</v>
      </c>
      <c r="D3663">
        <v>13.654999999999999</v>
      </c>
      <c r="E3663">
        <v>279.04583333333329</v>
      </c>
      <c r="F3663">
        <v>27.11333333333333</v>
      </c>
    </row>
    <row r="3664" spans="1:6" x14ac:dyDescent="0.25">
      <c r="A3664" s="1">
        <v>4395</v>
      </c>
      <c r="B3664" t="s">
        <v>371</v>
      </c>
      <c r="C3664" t="s">
        <v>465</v>
      </c>
      <c r="D3664">
        <v>15.62333333333333</v>
      </c>
      <c r="E3664">
        <v>302.28916666666669</v>
      </c>
      <c r="F3664">
        <v>26.96083333333333</v>
      </c>
    </row>
    <row r="3665" spans="1:6" x14ac:dyDescent="0.25">
      <c r="A3665" s="1">
        <v>4396</v>
      </c>
      <c r="B3665" t="s">
        <v>371</v>
      </c>
      <c r="C3665" t="s">
        <v>466</v>
      </c>
      <c r="D3665">
        <v>22.170833333333331</v>
      </c>
      <c r="E3665">
        <v>438.49000000000012</v>
      </c>
      <c r="F3665">
        <v>32.603333333333332</v>
      </c>
    </row>
    <row r="3666" spans="1:6" x14ac:dyDescent="0.25">
      <c r="A3666" s="1">
        <v>4397</v>
      </c>
      <c r="B3666" t="s">
        <v>371</v>
      </c>
      <c r="C3666" t="s">
        <v>467</v>
      </c>
      <c r="D3666">
        <v>38.005833333333342</v>
      </c>
      <c r="E3666">
        <v>790.45916666666653</v>
      </c>
      <c r="F3666">
        <v>43.638333333333328</v>
      </c>
    </row>
    <row r="3667" spans="1:6" x14ac:dyDescent="0.25">
      <c r="A3667" s="1">
        <v>4398</v>
      </c>
      <c r="B3667" t="s">
        <v>371</v>
      </c>
      <c r="C3667" t="s">
        <v>468</v>
      </c>
      <c r="D3667">
        <v>16.134166666666669</v>
      </c>
      <c r="E3667">
        <v>304.61916666666667</v>
      </c>
      <c r="F3667">
        <v>31.41333333333333</v>
      </c>
    </row>
    <row r="3668" spans="1:6" x14ac:dyDescent="0.25">
      <c r="A3668" s="1">
        <v>4399</v>
      </c>
      <c r="B3668" t="s">
        <v>371</v>
      </c>
      <c r="C3668" t="s">
        <v>469</v>
      </c>
      <c r="D3668">
        <v>18.15583333333333</v>
      </c>
      <c r="E3668">
        <v>320.06666666666672</v>
      </c>
      <c r="F3668">
        <v>26.9725</v>
      </c>
    </row>
    <row r="3669" spans="1:6" x14ac:dyDescent="0.25">
      <c r="A3669" s="1">
        <v>4400</v>
      </c>
      <c r="B3669" t="s">
        <v>371</v>
      </c>
      <c r="C3669" t="s">
        <v>470</v>
      </c>
      <c r="D3669">
        <v>15.399166666666661</v>
      </c>
      <c r="E3669">
        <v>268.24416666666667</v>
      </c>
      <c r="F3669">
        <v>22.724166666666669</v>
      </c>
    </row>
    <row r="3670" spans="1:6" x14ac:dyDescent="0.25">
      <c r="A3670" s="1">
        <v>4401</v>
      </c>
      <c r="B3670" t="s">
        <v>371</v>
      </c>
      <c r="C3670" t="s">
        <v>471</v>
      </c>
      <c r="D3670">
        <v>7.9383333333333326</v>
      </c>
      <c r="E3670">
        <v>134.33750000000001</v>
      </c>
      <c r="F3670">
        <v>21.28166666666667</v>
      </c>
    </row>
    <row r="3671" spans="1:6" x14ac:dyDescent="0.25">
      <c r="A3671" s="1">
        <v>4402</v>
      </c>
      <c r="B3671" t="s">
        <v>371</v>
      </c>
      <c r="C3671" t="s">
        <v>472</v>
      </c>
      <c r="D3671">
        <v>6.5316666666666672</v>
      </c>
      <c r="E3671">
        <v>34.943333333333328</v>
      </c>
      <c r="F3671">
        <v>16.454166666666669</v>
      </c>
    </row>
    <row r="3672" spans="1:6" x14ac:dyDescent="0.25">
      <c r="A3672" s="1">
        <v>4405</v>
      </c>
      <c r="B3672" t="s">
        <v>372</v>
      </c>
      <c r="C3672" t="s">
        <v>463</v>
      </c>
      <c r="D3672">
        <v>13.358333333333331</v>
      </c>
      <c r="E3672">
        <v>313.25999999999988</v>
      </c>
      <c r="F3672">
        <v>20.978333333333332</v>
      </c>
    </row>
    <row r="3673" spans="1:6" x14ac:dyDescent="0.25">
      <c r="A3673" s="1">
        <v>4406</v>
      </c>
      <c r="B3673" t="s">
        <v>372</v>
      </c>
      <c r="C3673" t="s">
        <v>464</v>
      </c>
      <c r="D3673">
        <v>29.101666666666659</v>
      </c>
      <c r="E3673">
        <v>650.86249999999995</v>
      </c>
      <c r="F3673">
        <v>39.145833333333343</v>
      </c>
    </row>
    <row r="3674" spans="1:6" x14ac:dyDescent="0.25">
      <c r="A3674" s="1">
        <v>4407</v>
      </c>
      <c r="B3674" t="s">
        <v>372</v>
      </c>
      <c r="C3674" t="s">
        <v>465</v>
      </c>
      <c r="D3674">
        <v>40.157500000000013</v>
      </c>
      <c r="E3674">
        <v>880.57</v>
      </c>
      <c r="F3674">
        <v>46.752499999999998</v>
      </c>
    </row>
    <row r="3675" spans="1:6" x14ac:dyDescent="0.25">
      <c r="A3675" s="1">
        <v>4408</v>
      </c>
      <c r="B3675" t="s">
        <v>372</v>
      </c>
      <c r="C3675" t="s">
        <v>466</v>
      </c>
      <c r="D3675">
        <v>37.471666666666657</v>
      </c>
      <c r="E3675">
        <v>798.85416666666652</v>
      </c>
      <c r="F3675">
        <v>45.288333333333327</v>
      </c>
    </row>
    <row r="3676" spans="1:6" x14ac:dyDescent="0.25">
      <c r="A3676" s="1">
        <v>4409</v>
      </c>
      <c r="B3676" t="s">
        <v>372</v>
      </c>
      <c r="C3676" t="s">
        <v>467</v>
      </c>
      <c r="D3676">
        <v>24.55916666666667</v>
      </c>
      <c r="E3676">
        <v>471.3175</v>
      </c>
      <c r="F3676">
        <v>35.12833333333333</v>
      </c>
    </row>
    <row r="3677" spans="1:6" x14ac:dyDescent="0.25">
      <c r="A3677" s="1">
        <v>4410</v>
      </c>
      <c r="B3677" t="s">
        <v>372</v>
      </c>
      <c r="C3677" t="s">
        <v>468</v>
      </c>
      <c r="D3677">
        <v>35.786666666666669</v>
      </c>
      <c r="E3677">
        <v>703.46833333333325</v>
      </c>
      <c r="F3677">
        <v>43.2425</v>
      </c>
    </row>
    <row r="3678" spans="1:6" x14ac:dyDescent="0.25">
      <c r="A3678" s="1">
        <v>4411</v>
      </c>
      <c r="B3678" t="s">
        <v>372</v>
      </c>
      <c r="C3678" t="s">
        <v>469</v>
      </c>
      <c r="D3678">
        <v>26.43</v>
      </c>
      <c r="E3678">
        <v>484.78500000000003</v>
      </c>
      <c r="F3678">
        <v>34.623333333333328</v>
      </c>
    </row>
    <row r="3679" spans="1:6" x14ac:dyDescent="0.25">
      <c r="A3679" s="1">
        <v>4412</v>
      </c>
      <c r="B3679" t="s">
        <v>372</v>
      </c>
      <c r="C3679" t="s">
        <v>470</v>
      </c>
      <c r="D3679">
        <v>23.900833333333331</v>
      </c>
      <c r="E3679">
        <v>207.63499999999999</v>
      </c>
      <c r="F3679">
        <v>23.146666666666661</v>
      </c>
    </row>
    <row r="3680" spans="1:6" x14ac:dyDescent="0.25">
      <c r="A3680" s="1">
        <v>4413</v>
      </c>
      <c r="B3680" t="s">
        <v>372</v>
      </c>
      <c r="C3680" t="s">
        <v>471</v>
      </c>
      <c r="D3680">
        <v>18.43416666666667</v>
      </c>
      <c r="E3680">
        <v>54.998333333333342</v>
      </c>
      <c r="F3680">
        <v>20.435833333333331</v>
      </c>
    </row>
    <row r="3681" spans="1:6" x14ac:dyDescent="0.25">
      <c r="A3681" s="1">
        <v>4414</v>
      </c>
      <c r="B3681" t="s">
        <v>372</v>
      </c>
      <c r="C3681" t="s">
        <v>472</v>
      </c>
      <c r="D3681">
        <v>7.9008333333333338</v>
      </c>
      <c r="E3681">
        <v>65.619166666666658</v>
      </c>
      <c r="F3681">
        <v>19.65333333333334</v>
      </c>
    </row>
    <row r="3682" spans="1:6" x14ac:dyDescent="0.25">
      <c r="A3682" s="1">
        <v>4417</v>
      </c>
      <c r="B3682" t="s">
        <v>373</v>
      </c>
      <c r="C3682" t="s">
        <v>463</v>
      </c>
      <c r="D3682">
        <v>7.0575000000000001</v>
      </c>
      <c r="E3682">
        <v>132.93</v>
      </c>
      <c r="F3682">
        <v>17.454166666666659</v>
      </c>
    </row>
    <row r="3683" spans="1:6" x14ac:dyDescent="0.25">
      <c r="A3683" s="1">
        <v>4418</v>
      </c>
      <c r="B3683" t="s">
        <v>373</v>
      </c>
      <c r="C3683" t="s">
        <v>464</v>
      </c>
      <c r="D3683">
        <v>9.0491666666666681</v>
      </c>
      <c r="E3683">
        <v>164.49</v>
      </c>
      <c r="F3683">
        <v>21.319166666666671</v>
      </c>
    </row>
    <row r="3684" spans="1:6" x14ac:dyDescent="0.25">
      <c r="A3684" s="1">
        <v>4419</v>
      </c>
      <c r="B3684" t="s">
        <v>373</v>
      </c>
      <c r="C3684" t="s">
        <v>465</v>
      </c>
      <c r="D3684">
        <v>20.87833333333333</v>
      </c>
      <c r="E3684">
        <v>401.89916666666682</v>
      </c>
      <c r="F3684">
        <v>28.868333333333339</v>
      </c>
    </row>
    <row r="3685" spans="1:6" x14ac:dyDescent="0.25">
      <c r="A3685" s="1">
        <v>4420</v>
      </c>
      <c r="B3685" t="s">
        <v>373</v>
      </c>
      <c r="C3685" t="s">
        <v>466</v>
      </c>
      <c r="D3685">
        <v>39.588333333333352</v>
      </c>
      <c r="E3685">
        <v>825.66416666666657</v>
      </c>
      <c r="F3685">
        <v>44.794999999999987</v>
      </c>
    </row>
    <row r="3686" spans="1:6" x14ac:dyDescent="0.25">
      <c r="A3686" s="1">
        <v>4421</v>
      </c>
      <c r="B3686" t="s">
        <v>373</v>
      </c>
      <c r="C3686" t="s">
        <v>467</v>
      </c>
      <c r="D3686">
        <v>48.803333333333342</v>
      </c>
      <c r="E3686">
        <v>1019.5783333333339</v>
      </c>
      <c r="F3686">
        <v>51.866666666666667</v>
      </c>
    </row>
    <row r="3687" spans="1:6" x14ac:dyDescent="0.25">
      <c r="A3687" s="1">
        <v>4422</v>
      </c>
      <c r="B3687" t="s">
        <v>373</v>
      </c>
      <c r="C3687" t="s">
        <v>468</v>
      </c>
      <c r="D3687">
        <v>42.796666666666653</v>
      </c>
      <c r="E3687">
        <v>881.8416666666667</v>
      </c>
      <c r="F3687">
        <v>46.211666666666659</v>
      </c>
    </row>
    <row r="3688" spans="1:6" x14ac:dyDescent="0.25">
      <c r="A3688" s="1">
        <v>4423</v>
      </c>
      <c r="B3688" t="s">
        <v>373</v>
      </c>
      <c r="C3688" t="s">
        <v>469</v>
      </c>
      <c r="D3688">
        <v>28.48833333333333</v>
      </c>
      <c r="E3688">
        <v>537.34916666666663</v>
      </c>
      <c r="F3688">
        <v>37.429166666666667</v>
      </c>
    </row>
    <row r="3689" spans="1:6" x14ac:dyDescent="0.25">
      <c r="A3689" s="1">
        <v>4424</v>
      </c>
      <c r="B3689" t="s">
        <v>373</v>
      </c>
      <c r="C3689" t="s">
        <v>470</v>
      </c>
      <c r="D3689">
        <v>11.18916666666667</v>
      </c>
      <c r="E3689">
        <v>135.3075</v>
      </c>
      <c r="F3689">
        <v>22.447500000000002</v>
      </c>
    </row>
    <row r="3690" spans="1:6" x14ac:dyDescent="0.25">
      <c r="A3690" s="1">
        <v>4425</v>
      </c>
      <c r="B3690" t="s">
        <v>373</v>
      </c>
      <c r="C3690" t="s">
        <v>471</v>
      </c>
      <c r="D3690">
        <v>5.7533333333333339</v>
      </c>
      <c r="E3690">
        <v>86.164166666666674</v>
      </c>
      <c r="F3690">
        <v>19.701666666666661</v>
      </c>
    </row>
    <row r="3691" spans="1:6" x14ac:dyDescent="0.25">
      <c r="A3691" s="1">
        <v>4426</v>
      </c>
      <c r="B3691" t="s">
        <v>373</v>
      </c>
      <c r="C3691" t="s">
        <v>472</v>
      </c>
      <c r="D3691">
        <v>6.482499999999999</v>
      </c>
      <c r="E3691">
        <v>70.206666666666663</v>
      </c>
      <c r="F3691">
        <v>18.114166666666669</v>
      </c>
    </row>
    <row r="3692" spans="1:6" x14ac:dyDescent="0.25">
      <c r="A3692" s="1">
        <v>4429</v>
      </c>
      <c r="B3692" t="s">
        <v>374</v>
      </c>
      <c r="C3692" t="s">
        <v>463</v>
      </c>
      <c r="D3692">
        <v>7.3758333333333326</v>
      </c>
      <c r="E3692">
        <v>147.21250000000001</v>
      </c>
      <c r="F3692">
        <v>13.7525</v>
      </c>
    </row>
    <row r="3693" spans="1:6" x14ac:dyDescent="0.25">
      <c r="A3693" s="1">
        <v>4430</v>
      </c>
      <c r="B3693" t="s">
        <v>374</v>
      </c>
      <c r="C3693" t="s">
        <v>464</v>
      </c>
      <c r="D3693">
        <v>18.59333333333333</v>
      </c>
      <c r="E3693">
        <v>376.49416666666667</v>
      </c>
      <c r="F3693">
        <v>25.928333333333331</v>
      </c>
    </row>
    <row r="3694" spans="1:6" x14ac:dyDescent="0.25">
      <c r="A3694" s="1">
        <v>4431</v>
      </c>
      <c r="B3694" t="s">
        <v>374</v>
      </c>
      <c r="C3694" t="s">
        <v>465</v>
      </c>
      <c r="D3694">
        <v>13.91583333333333</v>
      </c>
      <c r="E3694">
        <v>265.24333333333328</v>
      </c>
      <c r="F3694">
        <v>26.436666666666671</v>
      </c>
    </row>
    <row r="3695" spans="1:6" x14ac:dyDescent="0.25">
      <c r="A3695" s="1">
        <v>4432</v>
      </c>
      <c r="B3695" t="s">
        <v>374</v>
      </c>
      <c r="C3695" t="s">
        <v>466</v>
      </c>
      <c r="D3695">
        <v>17.77416666666667</v>
      </c>
      <c r="E3695">
        <v>329.79666666666668</v>
      </c>
      <c r="F3695">
        <v>26.53833333333333</v>
      </c>
    </row>
    <row r="3696" spans="1:6" x14ac:dyDescent="0.25">
      <c r="A3696" s="1">
        <v>4433</v>
      </c>
      <c r="B3696" t="s">
        <v>374</v>
      </c>
      <c r="C3696" t="s">
        <v>467</v>
      </c>
      <c r="D3696">
        <v>32.69</v>
      </c>
      <c r="E3696">
        <v>617.65916666666669</v>
      </c>
      <c r="F3696">
        <v>35.498333333333328</v>
      </c>
    </row>
    <row r="3697" spans="1:6" x14ac:dyDescent="0.25">
      <c r="A3697" s="1">
        <v>4434</v>
      </c>
      <c r="B3697" t="s">
        <v>374</v>
      </c>
      <c r="C3697" t="s">
        <v>468</v>
      </c>
      <c r="D3697">
        <v>31.397500000000001</v>
      </c>
      <c r="E3697">
        <v>598.13583333333338</v>
      </c>
      <c r="F3697">
        <v>37.690000000000012</v>
      </c>
    </row>
    <row r="3698" spans="1:6" x14ac:dyDescent="0.25">
      <c r="A3698" s="1">
        <v>4435</v>
      </c>
      <c r="B3698" t="s">
        <v>374</v>
      </c>
      <c r="C3698" t="s">
        <v>469</v>
      </c>
      <c r="D3698">
        <v>26.676666666666669</v>
      </c>
      <c r="E3698">
        <v>481.24416666666662</v>
      </c>
      <c r="F3698">
        <v>33.213333333333331</v>
      </c>
    </row>
    <row r="3699" spans="1:6" x14ac:dyDescent="0.25">
      <c r="A3699" s="1">
        <v>4436</v>
      </c>
      <c r="B3699" t="s">
        <v>374</v>
      </c>
      <c r="C3699" t="s">
        <v>470</v>
      </c>
      <c r="D3699">
        <v>18.668333333333329</v>
      </c>
      <c r="E3699">
        <v>299.435</v>
      </c>
      <c r="F3699">
        <v>28.53916666666667</v>
      </c>
    </row>
    <row r="3700" spans="1:6" x14ac:dyDescent="0.25">
      <c r="A3700" s="1">
        <v>4437</v>
      </c>
      <c r="B3700" t="s">
        <v>374</v>
      </c>
      <c r="C3700" t="s">
        <v>471</v>
      </c>
      <c r="D3700">
        <v>10.13083333333333</v>
      </c>
      <c r="E3700">
        <v>132.45583333333329</v>
      </c>
      <c r="F3700">
        <v>21.283333333333331</v>
      </c>
    </row>
    <row r="3701" spans="1:6" x14ac:dyDescent="0.25">
      <c r="A3701" s="1">
        <v>4438</v>
      </c>
      <c r="B3701" t="s">
        <v>374</v>
      </c>
      <c r="C3701" t="s">
        <v>472</v>
      </c>
      <c r="D3701">
        <v>7.7583333333333337</v>
      </c>
      <c r="E3701">
        <v>67.022499999999994</v>
      </c>
      <c r="F3701">
        <v>17.978333333333339</v>
      </c>
    </row>
    <row r="3702" spans="1:6" x14ac:dyDescent="0.25">
      <c r="A3702" s="1">
        <v>4441</v>
      </c>
      <c r="B3702" t="s">
        <v>375</v>
      </c>
      <c r="C3702" t="s">
        <v>463</v>
      </c>
      <c r="D3702">
        <v>3.416666666666667</v>
      </c>
      <c r="E3702">
        <v>67.475833333333313</v>
      </c>
      <c r="F3702">
        <v>16.041666666666671</v>
      </c>
    </row>
    <row r="3703" spans="1:6" x14ac:dyDescent="0.25">
      <c r="A3703" s="1">
        <v>4442</v>
      </c>
      <c r="B3703" t="s">
        <v>375</v>
      </c>
      <c r="C3703" t="s">
        <v>464</v>
      </c>
      <c r="D3703">
        <v>6.7858333333333327</v>
      </c>
      <c r="E3703">
        <v>125.48083333333339</v>
      </c>
      <c r="F3703">
        <v>18.048333333333328</v>
      </c>
    </row>
    <row r="3704" spans="1:6" x14ac:dyDescent="0.25">
      <c r="A3704" s="1">
        <v>4443</v>
      </c>
      <c r="B3704" t="s">
        <v>375</v>
      </c>
      <c r="C3704" t="s">
        <v>465</v>
      </c>
      <c r="D3704">
        <v>18.248333333333331</v>
      </c>
      <c r="E3704">
        <v>338.11166666666668</v>
      </c>
      <c r="F3704">
        <v>26.552499999999998</v>
      </c>
    </row>
    <row r="3705" spans="1:6" x14ac:dyDescent="0.25">
      <c r="A3705" s="1">
        <v>4444</v>
      </c>
      <c r="B3705" t="s">
        <v>375</v>
      </c>
      <c r="C3705" t="s">
        <v>466</v>
      </c>
      <c r="D3705">
        <v>29.819166666666661</v>
      </c>
      <c r="E3705">
        <v>604.7591666666666</v>
      </c>
      <c r="F3705">
        <v>37.006666666666668</v>
      </c>
    </row>
    <row r="3706" spans="1:6" x14ac:dyDescent="0.25">
      <c r="A3706" s="1">
        <v>4445</v>
      </c>
      <c r="B3706" t="s">
        <v>375</v>
      </c>
      <c r="C3706" t="s">
        <v>467</v>
      </c>
      <c r="D3706">
        <v>26.168333333333329</v>
      </c>
      <c r="E3706">
        <v>516.29500000000019</v>
      </c>
      <c r="F3706">
        <v>34.725000000000001</v>
      </c>
    </row>
    <row r="3707" spans="1:6" x14ac:dyDescent="0.25">
      <c r="A3707" s="1">
        <v>4446</v>
      </c>
      <c r="B3707" t="s">
        <v>375</v>
      </c>
      <c r="C3707" t="s">
        <v>468</v>
      </c>
      <c r="D3707">
        <v>39.644166666666671</v>
      </c>
      <c r="E3707">
        <v>811.18749999999989</v>
      </c>
      <c r="F3707">
        <v>41.751666666666672</v>
      </c>
    </row>
    <row r="3708" spans="1:6" x14ac:dyDescent="0.25">
      <c r="A3708" s="1">
        <v>4447</v>
      </c>
      <c r="B3708" t="s">
        <v>375</v>
      </c>
      <c r="C3708" t="s">
        <v>469</v>
      </c>
      <c r="D3708">
        <v>30.299166666666661</v>
      </c>
      <c r="E3708">
        <v>562.95416666666677</v>
      </c>
      <c r="F3708">
        <v>35.815000000000012</v>
      </c>
    </row>
    <row r="3709" spans="1:6" x14ac:dyDescent="0.25">
      <c r="A3709" s="1">
        <v>4448</v>
      </c>
      <c r="B3709" t="s">
        <v>375</v>
      </c>
      <c r="C3709" t="s">
        <v>470</v>
      </c>
      <c r="D3709">
        <v>15.22666666666667</v>
      </c>
      <c r="E3709">
        <v>213.45750000000001</v>
      </c>
      <c r="F3709">
        <v>21.760833333333331</v>
      </c>
    </row>
    <row r="3710" spans="1:6" x14ac:dyDescent="0.25">
      <c r="A3710" s="1">
        <v>4449</v>
      </c>
      <c r="B3710" t="s">
        <v>375</v>
      </c>
      <c r="C3710" t="s">
        <v>471</v>
      </c>
      <c r="D3710">
        <v>11.6775</v>
      </c>
      <c r="E3710">
        <v>158.52250000000001</v>
      </c>
      <c r="F3710">
        <v>19.23416666666667</v>
      </c>
    </row>
    <row r="3711" spans="1:6" x14ac:dyDescent="0.25">
      <c r="A3711" s="1">
        <v>4450</v>
      </c>
      <c r="B3711" t="s">
        <v>375</v>
      </c>
      <c r="C3711" t="s">
        <v>472</v>
      </c>
      <c r="D3711">
        <v>4.2908333333333326</v>
      </c>
      <c r="E3711">
        <v>70.665000000000006</v>
      </c>
      <c r="F3711">
        <v>17.216666666666669</v>
      </c>
    </row>
    <row r="3712" spans="1:6" x14ac:dyDescent="0.25">
      <c r="A3712" s="1">
        <v>4453</v>
      </c>
      <c r="B3712" t="s">
        <v>376</v>
      </c>
      <c r="C3712" t="s">
        <v>463</v>
      </c>
      <c r="D3712">
        <v>13.102499999999999</v>
      </c>
      <c r="E3712">
        <v>277.08833333333331</v>
      </c>
      <c r="F3712">
        <v>22.428333333333331</v>
      </c>
    </row>
    <row r="3713" spans="1:6" x14ac:dyDescent="0.25">
      <c r="A3713" s="1">
        <v>4454</v>
      </c>
      <c r="B3713" t="s">
        <v>376</v>
      </c>
      <c r="C3713" t="s">
        <v>464</v>
      </c>
      <c r="D3713">
        <v>23.5625</v>
      </c>
      <c r="E3713">
        <v>494.15833333333342</v>
      </c>
      <c r="F3713">
        <v>32.843333333333327</v>
      </c>
    </row>
    <row r="3714" spans="1:6" x14ac:dyDescent="0.25">
      <c r="A3714" s="1">
        <v>4455</v>
      </c>
      <c r="B3714" t="s">
        <v>376</v>
      </c>
      <c r="C3714" t="s">
        <v>465</v>
      </c>
      <c r="D3714">
        <v>32.273333333333333</v>
      </c>
      <c r="E3714">
        <v>678.0300000000002</v>
      </c>
      <c r="F3714">
        <v>38.966666666666669</v>
      </c>
    </row>
    <row r="3715" spans="1:6" x14ac:dyDescent="0.25">
      <c r="A3715" s="1">
        <v>4456</v>
      </c>
      <c r="B3715" t="s">
        <v>376</v>
      </c>
      <c r="C3715" t="s">
        <v>466</v>
      </c>
      <c r="D3715">
        <v>36.220000000000013</v>
      </c>
      <c r="E3715">
        <v>744.03666666666675</v>
      </c>
      <c r="F3715">
        <v>45.19083333333333</v>
      </c>
    </row>
    <row r="3716" spans="1:6" x14ac:dyDescent="0.25">
      <c r="A3716" s="1">
        <v>4457</v>
      </c>
      <c r="B3716" t="s">
        <v>376</v>
      </c>
      <c r="C3716" t="s">
        <v>467</v>
      </c>
      <c r="D3716">
        <v>34.328333333333333</v>
      </c>
      <c r="E3716">
        <v>714.88833333333343</v>
      </c>
      <c r="F3716">
        <v>46.856666666666662</v>
      </c>
    </row>
    <row r="3717" spans="1:6" x14ac:dyDescent="0.25">
      <c r="A3717" s="1">
        <v>4458</v>
      </c>
      <c r="B3717" t="s">
        <v>376</v>
      </c>
      <c r="C3717" t="s">
        <v>468</v>
      </c>
      <c r="D3717">
        <v>17.045000000000002</v>
      </c>
      <c r="E3717">
        <v>317.33083333333332</v>
      </c>
      <c r="F3717">
        <v>32.889166666666661</v>
      </c>
    </row>
    <row r="3718" spans="1:6" x14ac:dyDescent="0.25">
      <c r="A3718" s="1">
        <v>4459</v>
      </c>
      <c r="B3718" t="s">
        <v>376</v>
      </c>
      <c r="C3718" t="s">
        <v>469</v>
      </c>
      <c r="D3718">
        <v>30.662499999999991</v>
      </c>
      <c r="E3718">
        <v>586.56666666666672</v>
      </c>
      <c r="F3718">
        <v>38.457500000000003</v>
      </c>
    </row>
    <row r="3719" spans="1:6" x14ac:dyDescent="0.25">
      <c r="A3719" s="1">
        <v>4460</v>
      </c>
      <c r="B3719" t="s">
        <v>376</v>
      </c>
      <c r="C3719" t="s">
        <v>470</v>
      </c>
      <c r="D3719">
        <v>20.751666666666669</v>
      </c>
      <c r="E3719">
        <v>198.01583333333329</v>
      </c>
      <c r="F3719">
        <v>26.15166666666666</v>
      </c>
    </row>
    <row r="3720" spans="1:6" x14ac:dyDescent="0.25">
      <c r="A3720" s="1">
        <v>4461</v>
      </c>
      <c r="B3720" t="s">
        <v>376</v>
      </c>
      <c r="C3720" t="s">
        <v>471</v>
      </c>
      <c r="D3720">
        <v>4.8016666666666667</v>
      </c>
      <c r="E3720">
        <v>79.965000000000003</v>
      </c>
      <c r="F3720">
        <v>19.552499999999998</v>
      </c>
    </row>
    <row r="3721" spans="1:6" x14ac:dyDescent="0.25">
      <c r="A3721" s="1">
        <v>4462</v>
      </c>
      <c r="B3721" t="s">
        <v>376</v>
      </c>
      <c r="C3721" t="s">
        <v>472</v>
      </c>
      <c r="D3721">
        <v>3.5516666666666659</v>
      </c>
      <c r="E3721">
        <v>58.793333333333329</v>
      </c>
      <c r="F3721">
        <v>18.5975</v>
      </c>
    </row>
    <row r="3722" spans="1:6" x14ac:dyDescent="0.25">
      <c r="A3722" s="1">
        <v>4465</v>
      </c>
      <c r="B3722" t="s">
        <v>377</v>
      </c>
      <c r="C3722" t="s">
        <v>463</v>
      </c>
      <c r="D3722">
        <v>3.6749999999999998</v>
      </c>
      <c r="E3722">
        <v>75.443333333333342</v>
      </c>
      <c r="F3722">
        <v>15.55916666666667</v>
      </c>
    </row>
    <row r="3723" spans="1:6" x14ac:dyDescent="0.25">
      <c r="A3723" s="1">
        <v>4466</v>
      </c>
      <c r="B3723" t="s">
        <v>377</v>
      </c>
      <c r="C3723" t="s">
        <v>464</v>
      </c>
      <c r="D3723">
        <v>3.871666666666667</v>
      </c>
      <c r="E3723">
        <v>78.84</v>
      </c>
      <c r="F3723">
        <v>15.028333333333331</v>
      </c>
    </row>
    <row r="3724" spans="1:6" x14ac:dyDescent="0.25">
      <c r="A3724" s="1">
        <v>4467</v>
      </c>
      <c r="B3724" t="s">
        <v>377</v>
      </c>
      <c r="C3724" t="s">
        <v>465</v>
      </c>
      <c r="D3724">
        <v>12.057499999999999</v>
      </c>
      <c r="E3724">
        <v>219.73500000000001</v>
      </c>
      <c r="F3724">
        <v>21.494166666666668</v>
      </c>
    </row>
    <row r="3725" spans="1:6" x14ac:dyDescent="0.25">
      <c r="A3725" s="1">
        <v>4468</v>
      </c>
      <c r="B3725" t="s">
        <v>377</v>
      </c>
      <c r="C3725" t="s">
        <v>466</v>
      </c>
      <c r="D3725">
        <v>15.30916666666667</v>
      </c>
      <c r="E3725">
        <v>285.91833333333329</v>
      </c>
      <c r="F3725">
        <v>26.45999999999999</v>
      </c>
    </row>
    <row r="3726" spans="1:6" x14ac:dyDescent="0.25">
      <c r="A3726" s="1">
        <v>4469</v>
      </c>
      <c r="B3726" t="s">
        <v>377</v>
      </c>
      <c r="C3726" t="s">
        <v>467</v>
      </c>
      <c r="D3726">
        <v>17.298333333333339</v>
      </c>
      <c r="E3726">
        <v>325.42583333333329</v>
      </c>
      <c r="F3726">
        <v>26.43</v>
      </c>
    </row>
    <row r="3727" spans="1:6" x14ac:dyDescent="0.25">
      <c r="A3727" s="1">
        <v>4470</v>
      </c>
      <c r="B3727" t="s">
        <v>377</v>
      </c>
      <c r="C3727" t="s">
        <v>468</v>
      </c>
      <c r="D3727">
        <v>21.194166666666671</v>
      </c>
      <c r="E3727">
        <v>406.41500000000002</v>
      </c>
      <c r="F3727">
        <v>30.33</v>
      </c>
    </row>
    <row r="3728" spans="1:6" x14ac:dyDescent="0.25">
      <c r="A3728" s="1">
        <v>4471</v>
      </c>
      <c r="B3728" t="s">
        <v>377</v>
      </c>
      <c r="C3728" t="s">
        <v>469</v>
      </c>
      <c r="D3728">
        <v>21.18333333333333</v>
      </c>
      <c r="E3728">
        <v>381.5575</v>
      </c>
      <c r="F3728">
        <v>30.990833333333331</v>
      </c>
    </row>
    <row r="3729" spans="1:6" x14ac:dyDescent="0.25">
      <c r="A3729" s="1">
        <v>4472</v>
      </c>
      <c r="B3729" t="s">
        <v>377</v>
      </c>
      <c r="C3729" t="s">
        <v>470</v>
      </c>
      <c r="D3729">
        <v>20.53416666666666</v>
      </c>
      <c r="E3729">
        <v>209.44499999999999</v>
      </c>
      <c r="F3729">
        <v>24.10166666666667</v>
      </c>
    </row>
    <row r="3730" spans="1:6" x14ac:dyDescent="0.25">
      <c r="A3730" s="1">
        <v>4473</v>
      </c>
      <c r="B3730" t="s">
        <v>377</v>
      </c>
      <c r="C3730" t="s">
        <v>471</v>
      </c>
      <c r="D3730">
        <v>11.682499999999999</v>
      </c>
      <c r="E3730">
        <v>130.1191666666667</v>
      </c>
      <c r="F3730">
        <v>21.1525</v>
      </c>
    </row>
    <row r="3731" spans="1:6" x14ac:dyDescent="0.25">
      <c r="A3731" s="1">
        <v>4474</v>
      </c>
      <c r="B3731" t="s">
        <v>377</v>
      </c>
      <c r="C3731" t="s">
        <v>472</v>
      </c>
      <c r="D3731">
        <v>3.2883333333333331</v>
      </c>
      <c r="E3731">
        <v>64.310833333333335</v>
      </c>
      <c r="F3731">
        <v>18.355833333333329</v>
      </c>
    </row>
    <row r="3732" spans="1:6" x14ac:dyDescent="0.25">
      <c r="A3732" s="1">
        <v>4477</v>
      </c>
      <c r="B3732" t="s">
        <v>378</v>
      </c>
      <c r="C3732" t="s">
        <v>463</v>
      </c>
      <c r="D3732">
        <v>6.4125000000000014</v>
      </c>
      <c r="E3732">
        <v>124.7</v>
      </c>
      <c r="F3732">
        <v>16.3475</v>
      </c>
    </row>
    <row r="3733" spans="1:6" x14ac:dyDescent="0.25">
      <c r="A3733" s="1">
        <v>4478</v>
      </c>
      <c r="B3733" t="s">
        <v>378</v>
      </c>
      <c r="C3733" t="s">
        <v>464</v>
      </c>
      <c r="D3733">
        <v>13.717499999999999</v>
      </c>
      <c r="E3733">
        <v>265.76</v>
      </c>
      <c r="F3733">
        <v>23.24166666666666</v>
      </c>
    </row>
    <row r="3734" spans="1:6" x14ac:dyDescent="0.25">
      <c r="A3734" s="1">
        <v>4479</v>
      </c>
      <c r="B3734" t="s">
        <v>378</v>
      </c>
      <c r="C3734" t="s">
        <v>465</v>
      </c>
      <c r="D3734">
        <v>18.37</v>
      </c>
      <c r="E3734">
        <v>357.71833333333331</v>
      </c>
      <c r="F3734">
        <v>29.896666666666661</v>
      </c>
    </row>
    <row r="3735" spans="1:6" x14ac:dyDescent="0.25">
      <c r="A3735" s="1">
        <v>4480</v>
      </c>
      <c r="B3735" t="s">
        <v>378</v>
      </c>
      <c r="C3735" t="s">
        <v>466</v>
      </c>
      <c r="D3735">
        <v>27.38</v>
      </c>
      <c r="E3735">
        <v>532.41583333333335</v>
      </c>
      <c r="F3735">
        <v>35.226666666666667</v>
      </c>
    </row>
    <row r="3736" spans="1:6" x14ac:dyDescent="0.25">
      <c r="A3736" s="1">
        <v>4481</v>
      </c>
      <c r="B3736" t="s">
        <v>378</v>
      </c>
      <c r="C3736" t="s">
        <v>467</v>
      </c>
      <c r="D3736">
        <v>30.645833333333329</v>
      </c>
      <c r="E3736">
        <v>597.8991666666667</v>
      </c>
      <c r="F3736">
        <v>31.82416666666667</v>
      </c>
    </row>
    <row r="3737" spans="1:6" x14ac:dyDescent="0.25">
      <c r="A3737" s="1">
        <v>4482</v>
      </c>
      <c r="B3737" t="s">
        <v>378</v>
      </c>
      <c r="C3737" t="s">
        <v>468</v>
      </c>
      <c r="D3737">
        <v>16.37083333333333</v>
      </c>
      <c r="E3737">
        <v>310.29500000000002</v>
      </c>
      <c r="F3737">
        <v>23.912499999999991</v>
      </c>
    </row>
    <row r="3738" spans="1:6" x14ac:dyDescent="0.25">
      <c r="A3738" s="1">
        <v>4483</v>
      </c>
      <c r="B3738" t="s">
        <v>378</v>
      </c>
      <c r="C3738" t="s">
        <v>469</v>
      </c>
      <c r="D3738">
        <v>19.760833333333331</v>
      </c>
      <c r="E3738">
        <v>350.06416666666672</v>
      </c>
      <c r="F3738">
        <v>27.71166666666667</v>
      </c>
    </row>
    <row r="3739" spans="1:6" x14ac:dyDescent="0.25">
      <c r="A3739" s="1">
        <v>4484</v>
      </c>
      <c r="B3739" t="s">
        <v>378</v>
      </c>
      <c r="C3739" t="s">
        <v>470</v>
      </c>
      <c r="D3739">
        <v>17.111666666666672</v>
      </c>
      <c r="E3739">
        <v>279.07666666666671</v>
      </c>
      <c r="F3739">
        <v>26.248333333333331</v>
      </c>
    </row>
    <row r="3740" spans="1:6" x14ac:dyDescent="0.25">
      <c r="A3740" s="1">
        <v>4485</v>
      </c>
      <c r="B3740" t="s">
        <v>378</v>
      </c>
      <c r="C3740" t="s">
        <v>471</v>
      </c>
      <c r="D3740">
        <v>14.62166666666667</v>
      </c>
      <c r="E3740">
        <v>164.4733333333333</v>
      </c>
      <c r="F3740">
        <v>22.99666666666667</v>
      </c>
    </row>
    <row r="3741" spans="1:6" x14ac:dyDescent="0.25">
      <c r="A3741" s="1">
        <v>4486</v>
      </c>
      <c r="B3741" t="s">
        <v>378</v>
      </c>
      <c r="C3741" t="s">
        <v>472</v>
      </c>
      <c r="D3741">
        <v>5.7016666666666671</v>
      </c>
      <c r="E3741">
        <v>105.15666666666669</v>
      </c>
      <c r="F3741">
        <v>18.519166666666671</v>
      </c>
    </row>
    <row r="3742" spans="1:6" x14ac:dyDescent="0.25">
      <c r="A3742" s="1">
        <v>4489</v>
      </c>
      <c r="B3742" t="s">
        <v>379</v>
      </c>
      <c r="C3742" t="s">
        <v>463</v>
      </c>
      <c r="D3742">
        <v>14.795</v>
      </c>
      <c r="E3742">
        <v>313.69833333333338</v>
      </c>
      <c r="F3742">
        <v>22.647500000000001</v>
      </c>
    </row>
    <row r="3743" spans="1:6" x14ac:dyDescent="0.25">
      <c r="A3743" s="1">
        <v>4490</v>
      </c>
      <c r="B3743" t="s">
        <v>379</v>
      </c>
      <c r="C3743" t="s">
        <v>464</v>
      </c>
      <c r="D3743">
        <v>26.676666666666669</v>
      </c>
      <c r="E3743">
        <v>576.85249999999996</v>
      </c>
      <c r="F3743">
        <v>33.923333333333318</v>
      </c>
    </row>
    <row r="3744" spans="1:6" x14ac:dyDescent="0.25">
      <c r="A3744" s="1">
        <v>4491</v>
      </c>
      <c r="B3744" t="s">
        <v>379</v>
      </c>
      <c r="C3744" t="s">
        <v>465</v>
      </c>
      <c r="D3744">
        <v>28.24</v>
      </c>
      <c r="E3744">
        <v>566.60500000000013</v>
      </c>
      <c r="F3744">
        <v>34.167499999999997</v>
      </c>
    </row>
    <row r="3745" spans="1:6" x14ac:dyDescent="0.25">
      <c r="A3745" s="1">
        <v>4492</v>
      </c>
      <c r="B3745" t="s">
        <v>379</v>
      </c>
      <c r="C3745" t="s">
        <v>466</v>
      </c>
      <c r="D3745">
        <v>27.839166666666671</v>
      </c>
      <c r="E3745">
        <v>577.08583333333331</v>
      </c>
      <c r="F3745">
        <v>37.615833333333327</v>
      </c>
    </row>
    <row r="3746" spans="1:6" x14ac:dyDescent="0.25">
      <c r="A3746" s="1">
        <v>4493</v>
      </c>
      <c r="B3746" t="s">
        <v>379</v>
      </c>
      <c r="C3746" t="s">
        <v>467</v>
      </c>
      <c r="D3746">
        <v>31.814166666666669</v>
      </c>
      <c r="E3746">
        <v>656.73749999999995</v>
      </c>
      <c r="F3746">
        <v>39.49</v>
      </c>
    </row>
    <row r="3747" spans="1:6" x14ac:dyDescent="0.25">
      <c r="A3747" s="1">
        <v>4494</v>
      </c>
      <c r="B3747" t="s">
        <v>379</v>
      </c>
      <c r="C3747" t="s">
        <v>468</v>
      </c>
      <c r="D3747">
        <v>22.70000000000001</v>
      </c>
      <c r="E3747">
        <v>427.83583333333331</v>
      </c>
      <c r="F3747">
        <v>34.220833333333339</v>
      </c>
    </row>
    <row r="3748" spans="1:6" x14ac:dyDescent="0.25">
      <c r="A3748" s="1">
        <v>4495</v>
      </c>
      <c r="B3748" t="s">
        <v>379</v>
      </c>
      <c r="C3748" t="s">
        <v>469</v>
      </c>
      <c r="D3748">
        <v>12.663333333333339</v>
      </c>
      <c r="E3748">
        <v>213.48750000000001</v>
      </c>
      <c r="F3748">
        <v>22.80833333333333</v>
      </c>
    </row>
    <row r="3749" spans="1:6" x14ac:dyDescent="0.25">
      <c r="A3749" s="1">
        <v>4496</v>
      </c>
      <c r="B3749" t="s">
        <v>379</v>
      </c>
      <c r="C3749" t="s">
        <v>470</v>
      </c>
      <c r="D3749">
        <v>17.08499999999999</v>
      </c>
      <c r="E3749">
        <v>196.24833333333331</v>
      </c>
      <c r="F3749">
        <v>24.54750000000001</v>
      </c>
    </row>
    <row r="3750" spans="1:6" x14ac:dyDescent="0.25">
      <c r="A3750" s="1">
        <v>4497</v>
      </c>
      <c r="B3750" t="s">
        <v>379</v>
      </c>
      <c r="C3750" t="s">
        <v>471</v>
      </c>
      <c r="D3750">
        <v>19.185833333333331</v>
      </c>
      <c r="E3750">
        <v>125.5066666666667</v>
      </c>
      <c r="F3750">
        <v>21.357500000000002</v>
      </c>
    </row>
    <row r="3751" spans="1:6" x14ac:dyDescent="0.25">
      <c r="A3751" s="1">
        <v>4498</v>
      </c>
      <c r="B3751" t="s">
        <v>379</v>
      </c>
      <c r="C3751" t="s">
        <v>472</v>
      </c>
      <c r="D3751">
        <v>3.9833333333333329</v>
      </c>
      <c r="E3751">
        <v>69.822500000000005</v>
      </c>
      <c r="F3751">
        <v>18.032499999999999</v>
      </c>
    </row>
    <row r="3752" spans="1:6" x14ac:dyDescent="0.25">
      <c r="A3752" s="1">
        <v>4501</v>
      </c>
      <c r="B3752" t="s">
        <v>380</v>
      </c>
      <c r="C3752" t="s">
        <v>463</v>
      </c>
      <c r="D3752">
        <v>2.1324999999999998</v>
      </c>
      <c r="E3752">
        <v>46.87833333333333</v>
      </c>
      <c r="F3752">
        <v>13.096666666666669</v>
      </c>
    </row>
    <row r="3753" spans="1:6" x14ac:dyDescent="0.25">
      <c r="A3753" s="1">
        <v>4502</v>
      </c>
      <c r="B3753" t="s">
        <v>380</v>
      </c>
      <c r="C3753" t="s">
        <v>464</v>
      </c>
      <c r="D3753">
        <v>6.3816666666666677</v>
      </c>
      <c r="E3753">
        <v>122.5483333333334</v>
      </c>
      <c r="F3753">
        <v>15.410000000000011</v>
      </c>
    </row>
    <row r="3754" spans="1:6" x14ac:dyDescent="0.25">
      <c r="A3754" s="1">
        <v>4503</v>
      </c>
      <c r="B3754" t="s">
        <v>380</v>
      </c>
      <c r="C3754" t="s">
        <v>465</v>
      </c>
      <c r="D3754">
        <v>7.4074999999999989</v>
      </c>
      <c r="E3754">
        <v>139.47</v>
      </c>
      <c r="F3754">
        <v>13.308333333333341</v>
      </c>
    </row>
    <row r="3755" spans="1:6" x14ac:dyDescent="0.25">
      <c r="A3755" s="1">
        <v>4504</v>
      </c>
      <c r="B3755" t="s">
        <v>380</v>
      </c>
      <c r="C3755" t="s">
        <v>466</v>
      </c>
      <c r="D3755">
        <v>16.275833333333331</v>
      </c>
      <c r="E3755">
        <v>295.4249999999999</v>
      </c>
      <c r="F3755">
        <v>17.896666666666661</v>
      </c>
    </row>
    <row r="3756" spans="1:6" x14ac:dyDescent="0.25">
      <c r="A3756" s="1">
        <v>4505</v>
      </c>
      <c r="B3756" t="s">
        <v>380</v>
      </c>
      <c r="C3756" t="s">
        <v>467</v>
      </c>
      <c r="D3756">
        <v>30.269166666666671</v>
      </c>
      <c r="E3756">
        <v>574.55833333333339</v>
      </c>
      <c r="F3756">
        <v>35.710833333333348</v>
      </c>
    </row>
    <row r="3757" spans="1:6" x14ac:dyDescent="0.25">
      <c r="A3757" s="1">
        <v>4506</v>
      </c>
      <c r="B3757" t="s">
        <v>380</v>
      </c>
      <c r="C3757" t="s">
        <v>468</v>
      </c>
      <c r="D3757">
        <v>50.739166666666669</v>
      </c>
      <c r="E3757">
        <v>1030.876666666667</v>
      </c>
      <c r="F3757">
        <v>48.824166666666663</v>
      </c>
    </row>
    <row r="3758" spans="1:6" x14ac:dyDescent="0.25">
      <c r="A3758" s="1">
        <v>4507</v>
      </c>
      <c r="B3758" t="s">
        <v>380</v>
      </c>
      <c r="C3758" t="s">
        <v>469</v>
      </c>
      <c r="D3758">
        <v>43.217500000000001</v>
      </c>
      <c r="E3758">
        <v>733.43666666666661</v>
      </c>
      <c r="F3758">
        <v>42.088333333333331</v>
      </c>
    </row>
    <row r="3759" spans="1:6" x14ac:dyDescent="0.25">
      <c r="A3759" s="1">
        <v>4508</v>
      </c>
      <c r="B3759" t="s">
        <v>380</v>
      </c>
      <c r="C3759" t="s">
        <v>470</v>
      </c>
      <c r="D3759">
        <v>30.169166666666669</v>
      </c>
      <c r="E3759">
        <v>138.57249999999999</v>
      </c>
      <c r="F3759">
        <v>23.019166666666671</v>
      </c>
    </row>
    <row r="3760" spans="1:6" x14ac:dyDescent="0.25">
      <c r="A3760" s="1">
        <v>4509</v>
      </c>
      <c r="B3760" t="s">
        <v>380</v>
      </c>
      <c r="C3760" t="s">
        <v>471</v>
      </c>
      <c r="D3760">
        <v>19.954999999999998</v>
      </c>
      <c r="E3760">
        <v>61.639166666666682</v>
      </c>
      <c r="F3760">
        <v>20.721666666666671</v>
      </c>
    </row>
    <row r="3761" spans="1:6" x14ac:dyDescent="0.25">
      <c r="A3761" s="1">
        <v>4510</v>
      </c>
      <c r="B3761" t="s">
        <v>380</v>
      </c>
      <c r="C3761" t="s">
        <v>472</v>
      </c>
      <c r="D3761">
        <v>7.6783333333333337</v>
      </c>
      <c r="E3761">
        <v>23.57</v>
      </c>
      <c r="F3761">
        <v>17.055833333333339</v>
      </c>
    </row>
    <row r="3762" spans="1:6" x14ac:dyDescent="0.25">
      <c r="A3762" s="1">
        <v>4513</v>
      </c>
      <c r="B3762" t="s">
        <v>381</v>
      </c>
      <c r="C3762" t="s">
        <v>463</v>
      </c>
      <c r="D3762">
        <v>10.721666666666669</v>
      </c>
      <c r="E3762">
        <v>234.54416666666671</v>
      </c>
      <c r="F3762">
        <v>21.439166666666669</v>
      </c>
    </row>
    <row r="3763" spans="1:6" x14ac:dyDescent="0.25">
      <c r="A3763" s="1">
        <v>4514</v>
      </c>
      <c r="B3763" t="s">
        <v>381</v>
      </c>
      <c r="C3763" t="s">
        <v>464</v>
      </c>
      <c r="D3763">
        <v>17.454166666666669</v>
      </c>
      <c r="E3763">
        <v>378.17500000000001</v>
      </c>
      <c r="F3763">
        <v>30.764166666666661</v>
      </c>
    </row>
    <row r="3764" spans="1:6" x14ac:dyDescent="0.25">
      <c r="A3764" s="1">
        <v>4515</v>
      </c>
      <c r="B3764" t="s">
        <v>381</v>
      </c>
      <c r="C3764" t="s">
        <v>465</v>
      </c>
      <c r="D3764">
        <v>17.245000000000001</v>
      </c>
      <c r="E3764">
        <v>341.84333333333331</v>
      </c>
      <c r="F3764">
        <v>29.78833333333333</v>
      </c>
    </row>
    <row r="3765" spans="1:6" x14ac:dyDescent="0.25">
      <c r="A3765" s="1">
        <v>4516</v>
      </c>
      <c r="B3765" t="s">
        <v>381</v>
      </c>
      <c r="C3765" t="s">
        <v>466</v>
      </c>
      <c r="D3765">
        <v>22.839166666666671</v>
      </c>
      <c r="E3765">
        <v>441.48166666666668</v>
      </c>
      <c r="F3765">
        <v>32.122500000000002</v>
      </c>
    </row>
    <row r="3766" spans="1:6" x14ac:dyDescent="0.25">
      <c r="A3766" s="1">
        <v>4517</v>
      </c>
      <c r="B3766" t="s">
        <v>381</v>
      </c>
      <c r="C3766" t="s">
        <v>467</v>
      </c>
      <c r="D3766">
        <v>27.928333333333331</v>
      </c>
      <c r="E3766">
        <v>566.42416666666668</v>
      </c>
      <c r="F3766">
        <v>38.180833333333332</v>
      </c>
    </row>
    <row r="3767" spans="1:6" x14ac:dyDescent="0.25">
      <c r="A3767" s="1">
        <v>4518</v>
      </c>
      <c r="B3767" t="s">
        <v>381</v>
      </c>
      <c r="C3767" t="s">
        <v>468</v>
      </c>
      <c r="D3767">
        <v>39.018333333333331</v>
      </c>
      <c r="E3767">
        <v>809.18749999999989</v>
      </c>
      <c r="F3767">
        <v>46.238333333333323</v>
      </c>
    </row>
    <row r="3768" spans="1:6" x14ac:dyDescent="0.25">
      <c r="A3768" s="1">
        <v>4519</v>
      </c>
      <c r="B3768" t="s">
        <v>381</v>
      </c>
      <c r="C3768" t="s">
        <v>469</v>
      </c>
      <c r="D3768">
        <v>26.497499999999999</v>
      </c>
      <c r="E3768">
        <v>429.51499999999987</v>
      </c>
      <c r="F3768">
        <v>36.067500000000003</v>
      </c>
    </row>
    <row r="3769" spans="1:6" x14ac:dyDescent="0.25">
      <c r="A3769" s="1">
        <v>4520</v>
      </c>
      <c r="B3769" t="s">
        <v>381</v>
      </c>
      <c r="C3769" t="s">
        <v>470</v>
      </c>
      <c r="D3769">
        <v>26.971666666666671</v>
      </c>
      <c r="E3769">
        <v>163.72916666666671</v>
      </c>
      <c r="F3769">
        <v>23.752500000000001</v>
      </c>
    </row>
    <row r="3770" spans="1:6" x14ac:dyDescent="0.25">
      <c r="A3770" s="1">
        <v>4521</v>
      </c>
      <c r="B3770" t="s">
        <v>381</v>
      </c>
      <c r="C3770" t="s">
        <v>471</v>
      </c>
      <c r="D3770">
        <v>18.78916666666667</v>
      </c>
      <c r="E3770">
        <v>91.452500000000001</v>
      </c>
      <c r="F3770">
        <v>20.321666666666669</v>
      </c>
    </row>
    <row r="3771" spans="1:6" x14ac:dyDescent="0.25">
      <c r="A3771" s="1">
        <v>4522</v>
      </c>
      <c r="B3771" t="s">
        <v>381</v>
      </c>
      <c r="C3771" t="s">
        <v>472</v>
      </c>
      <c r="D3771">
        <v>7.3724999999999996</v>
      </c>
      <c r="E3771">
        <v>90.002499999999998</v>
      </c>
      <c r="F3771">
        <v>20.254999999999999</v>
      </c>
    </row>
    <row r="3772" spans="1:6" x14ac:dyDescent="0.25">
      <c r="A3772" s="1">
        <v>4525</v>
      </c>
      <c r="B3772" t="s">
        <v>382</v>
      </c>
      <c r="C3772" t="s">
        <v>463</v>
      </c>
      <c r="D3772">
        <v>14.479166666666661</v>
      </c>
      <c r="E3772">
        <v>355.34333333333331</v>
      </c>
      <c r="F3772">
        <v>26.087499999999999</v>
      </c>
    </row>
    <row r="3773" spans="1:6" x14ac:dyDescent="0.25">
      <c r="A3773" s="1">
        <v>4526</v>
      </c>
      <c r="B3773" t="s">
        <v>382</v>
      </c>
      <c r="C3773" t="s">
        <v>464</v>
      </c>
      <c r="D3773">
        <v>24.276666666666671</v>
      </c>
      <c r="E3773">
        <v>530.90250000000003</v>
      </c>
      <c r="F3773">
        <v>29.981666666666669</v>
      </c>
    </row>
    <row r="3774" spans="1:6" x14ac:dyDescent="0.25">
      <c r="A3774" s="1">
        <v>4527</v>
      </c>
      <c r="B3774" t="s">
        <v>382</v>
      </c>
      <c r="C3774" t="s">
        <v>465</v>
      </c>
      <c r="D3774">
        <v>38.250000000000007</v>
      </c>
      <c r="E3774">
        <v>833.66499999999996</v>
      </c>
      <c r="F3774">
        <v>37.591666666666683</v>
      </c>
    </row>
    <row r="3775" spans="1:6" x14ac:dyDescent="0.25">
      <c r="A3775" s="1">
        <v>4528</v>
      </c>
      <c r="B3775" t="s">
        <v>382</v>
      </c>
      <c r="C3775" t="s">
        <v>466</v>
      </c>
      <c r="D3775">
        <v>47.32</v>
      </c>
      <c r="E3775">
        <v>1025.67</v>
      </c>
      <c r="F3775">
        <v>47.847499999999997</v>
      </c>
    </row>
    <row r="3776" spans="1:6" x14ac:dyDescent="0.25">
      <c r="A3776" s="1">
        <v>4529</v>
      </c>
      <c r="B3776" t="s">
        <v>382</v>
      </c>
      <c r="C3776" t="s">
        <v>467</v>
      </c>
      <c r="D3776">
        <v>44.494166666666658</v>
      </c>
      <c r="E3776">
        <v>906.2166666666667</v>
      </c>
      <c r="F3776">
        <v>44.215000000000003</v>
      </c>
    </row>
    <row r="3777" spans="1:6" x14ac:dyDescent="0.25">
      <c r="A3777" s="1">
        <v>4530</v>
      </c>
      <c r="B3777" t="s">
        <v>382</v>
      </c>
      <c r="C3777" t="s">
        <v>468</v>
      </c>
      <c r="D3777">
        <v>28.528333333333329</v>
      </c>
      <c r="E3777">
        <v>549.5625</v>
      </c>
      <c r="F3777">
        <v>39.845000000000013</v>
      </c>
    </row>
    <row r="3778" spans="1:6" x14ac:dyDescent="0.25">
      <c r="A3778" s="1">
        <v>4531</v>
      </c>
      <c r="B3778" t="s">
        <v>382</v>
      </c>
      <c r="C3778" t="s">
        <v>469</v>
      </c>
      <c r="D3778">
        <v>26.614166666666669</v>
      </c>
      <c r="E3778">
        <v>462.17250000000013</v>
      </c>
      <c r="F3778">
        <v>33.161666666666669</v>
      </c>
    </row>
    <row r="3779" spans="1:6" x14ac:dyDescent="0.25">
      <c r="A3779" s="1">
        <v>4532</v>
      </c>
      <c r="B3779" t="s">
        <v>382</v>
      </c>
      <c r="C3779" t="s">
        <v>470</v>
      </c>
      <c r="D3779">
        <v>20.598333333333329</v>
      </c>
      <c r="E3779">
        <v>275.87499999999989</v>
      </c>
      <c r="F3779">
        <v>27.73416666666667</v>
      </c>
    </row>
    <row r="3780" spans="1:6" x14ac:dyDescent="0.25">
      <c r="A3780" s="1">
        <v>4533</v>
      </c>
      <c r="B3780" t="s">
        <v>382</v>
      </c>
      <c r="C3780" t="s">
        <v>471</v>
      </c>
      <c r="D3780">
        <v>12.055833333333331</v>
      </c>
      <c r="E3780">
        <v>129.3216666666666</v>
      </c>
      <c r="F3780">
        <v>21.93</v>
      </c>
    </row>
    <row r="3781" spans="1:6" x14ac:dyDescent="0.25">
      <c r="A3781" s="1">
        <v>4534</v>
      </c>
      <c r="B3781" t="s">
        <v>382</v>
      </c>
      <c r="C3781" t="s">
        <v>472</v>
      </c>
      <c r="D3781">
        <v>6.5741666666666676</v>
      </c>
      <c r="E3781">
        <v>120.9233333333334</v>
      </c>
      <c r="F3781">
        <v>19.198333333333331</v>
      </c>
    </row>
    <row r="3782" spans="1:6" x14ac:dyDescent="0.25">
      <c r="A3782" s="1">
        <v>4537</v>
      </c>
      <c r="B3782" t="s">
        <v>383</v>
      </c>
      <c r="C3782" t="s">
        <v>463</v>
      </c>
      <c r="D3782">
        <v>11.618333333333331</v>
      </c>
      <c r="E3782">
        <v>254.49583333333331</v>
      </c>
      <c r="F3782">
        <v>22.68333333333333</v>
      </c>
    </row>
    <row r="3783" spans="1:6" x14ac:dyDescent="0.25">
      <c r="A3783" s="1">
        <v>4538</v>
      </c>
      <c r="B3783" t="s">
        <v>383</v>
      </c>
      <c r="C3783" t="s">
        <v>464</v>
      </c>
      <c r="D3783">
        <v>12.35</v>
      </c>
      <c r="E3783">
        <v>232.91</v>
      </c>
      <c r="F3783">
        <v>22.81666666666667</v>
      </c>
    </row>
    <row r="3784" spans="1:6" x14ac:dyDescent="0.25">
      <c r="A3784" s="1">
        <v>4539</v>
      </c>
      <c r="B3784" t="s">
        <v>383</v>
      </c>
      <c r="C3784" t="s">
        <v>465</v>
      </c>
      <c r="D3784">
        <v>31.955833333333331</v>
      </c>
      <c r="E3784">
        <v>659.51750000000004</v>
      </c>
      <c r="F3784">
        <v>36.628333333333337</v>
      </c>
    </row>
    <row r="3785" spans="1:6" x14ac:dyDescent="0.25">
      <c r="A3785" s="1">
        <v>4540</v>
      </c>
      <c r="B3785" t="s">
        <v>383</v>
      </c>
      <c r="C3785" t="s">
        <v>466</v>
      </c>
      <c r="D3785">
        <v>34.82500000000001</v>
      </c>
      <c r="E3785">
        <v>710.93500000000017</v>
      </c>
      <c r="F3785">
        <v>39.858333333333327</v>
      </c>
    </row>
    <row r="3786" spans="1:6" x14ac:dyDescent="0.25">
      <c r="A3786" s="1">
        <v>4541</v>
      </c>
      <c r="B3786" t="s">
        <v>383</v>
      </c>
      <c r="C3786" t="s">
        <v>467</v>
      </c>
      <c r="D3786">
        <v>29.555</v>
      </c>
      <c r="E3786">
        <v>581.67583333333323</v>
      </c>
      <c r="F3786">
        <v>35.085833333333333</v>
      </c>
    </row>
    <row r="3787" spans="1:6" x14ac:dyDescent="0.25">
      <c r="A3787" s="1">
        <v>4542</v>
      </c>
      <c r="B3787" t="s">
        <v>383</v>
      </c>
      <c r="C3787" t="s">
        <v>468</v>
      </c>
      <c r="D3787">
        <v>37.362499999999997</v>
      </c>
      <c r="E3787">
        <v>766.15750000000014</v>
      </c>
      <c r="F3787">
        <v>39.942500000000003</v>
      </c>
    </row>
    <row r="3788" spans="1:6" x14ac:dyDescent="0.25">
      <c r="A3788" s="1">
        <v>4543</v>
      </c>
      <c r="B3788" t="s">
        <v>383</v>
      </c>
      <c r="C3788" t="s">
        <v>469</v>
      </c>
      <c r="D3788">
        <v>44.06</v>
      </c>
      <c r="E3788">
        <v>639.65916666666669</v>
      </c>
      <c r="F3788">
        <v>39.987499999999997</v>
      </c>
    </row>
    <row r="3789" spans="1:6" x14ac:dyDescent="0.25">
      <c r="A3789" s="1">
        <v>4544</v>
      </c>
      <c r="B3789" t="s">
        <v>383</v>
      </c>
      <c r="C3789" t="s">
        <v>470</v>
      </c>
      <c r="D3789">
        <v>35.545833333333327</v>
      </c>
      <c r="E3789">
        <v>260.5241666666667</v>
      </c>
      <c r="F3789">
        <v>28.9375</v>
      </c>
    </row>
    <row r="3790" spans="1:6" x14ac:dyDescent="0.25">
      <c r="A3790" s="1">
        <v>4545</v>
      </c>
      <c r="B3790" t="s">
        <v>383</v>
      </c>
      <c r="C3790" t="s">
        <v>471</v>
      </c>
      <c r="D3790">
        <v>20.198333333333331</v>
      </c>
      <c r="E3790">
        <v>103.86750000000001</v>
      </c>
      <c r="F3790">
        <v>21.58666666666667</v>
      </c>
    </row>
    <row r="3791" spans="1:6" x14ac:dyDescent="0.25">
      <c r="A3791" s="1">
        <v>4546</v>
      </c>
      <c r="B3791" t="s">
        <v>383</v>
      </c>
      <c r="C3791" t="s">
        <v>472</v>
      </c>
      <c r="D3791">
        <v>7.1125000000000016</v>
      </c>
      <c r="E3791">
        <v>79.950833333333335</v>
      </c>
      <c r="F3791">
        <v>17.751666666666669</v>
      </c>
    </row>
    <row r="3792" spans="1:6" x14ac:dyDescent="0.25">
      <c r="A3792" s="1">
        <v>4549</v>
      </c>
      <c r="B3792" t="s">
        <v>384</v>
      </c>
      <c r="C3792" t="s">
        <v>463</v>
      </c>
      <c r="D3792">
        <v>18.39</v>
      </c>
      <c r="E3792">
        <v>450.10666666666663</v>
      </c>
      <c r="F3792">
        <v>29.276666666666671</v>
      </c>
    </row>
    <row r="3793" spans="1:6" x14ac:dyDescent="0.25">
      <c r="A3793" s="1">
        <v>4550</v>
      </c>
      <c r="B3793" t="s">
        <v>384</v>
      </c>
      <c r="C3793" t="s">
        <v>464</v>
      </c>
      <c r="D3793">
        <v>22.58666666666667</v>
      </c>
      <c r="E3793">
        <v>484.67583333333329</v>
      </c>
      <c r="F3793">
        <v>32.197500000000012</v>
      </c>
    </row>
    <row r="3794" spans="1:6" x14ac:dyDescent="0.25">
      <c r="A3794" s="1">
        <v>4551</v>
      </c>
      <c r="B3794" t="s">
        <v>384</v>
      </c>
      <c r="C3794" t="s">
        <v>465</v>
      </c>
      <c r="D3794">
        <v>36.508333333333333</v>
      </c>
      <c r="E3794">
        <v>768.68166666666673</v>
      </c>
      <c r="F3794">
        <v>39.708333333333329</v>
      </c>
    </row>
    <row r="3795" spans="1:6" x14ac:dyDescent="0.25">
      <c r="A3795" s="1">
        <v>4552</v>
      </c>
      <c r="B3795" t="s">
        <v>384</v>
      </c>
      <c r="C3795" t="s">
        <v>466</v>
      </c>
      <c r="D3795">
        <v>20.689166666666669</v>
      </c>
      <c r="E3795">
        <v>387.18333333333328</v>
      </c>
      <c r="F3795">
        <v>26.934999999999999</v>
      </c>
    </row>
    <row r="3796" spans="1:6" x14ac:dyDescent="0.25">
      <c r="A3796" s="1">
        <v>4553</v>
      </c>
      <c r="B3796" t="s">
        <v>384</v>
      </c>
      <c r="C3796" t="s">
        <v>467</v>
      </c>
      <c r="D3796">
        <v>40.050833333333337</v>
      </c>
      <c r="E3796">
        <v>799.4</v>
      </c>
      <c r="F3796">
        <v>36.380000000000003</v>
      </c>
    </row>
    <row r="3797" spans="1:6" x14ac:dyDescent="0.25">
      <c r="A3797" s="1">
        <v>4554</v>
      </c>
      <c r="B3797" t="s">
        <v>384</v>
      </c>
      <c r="C3797" t="s">
        <v>468</v>
      </c>
      <c r="D3797">
        <v>15.153333333333331</v>
      </c>
      <c r="E3797">
        <v>281.61416666666668</v>
      </c>
      <c r="F3797">
        <v>23.515000000000001</v>
      </c>
    </row>
    <row r="3798" spans="1:6" x14ac:dyDescent="0.25">
      <c r="A3798" s="1">
        <v>4555</v>
      </c>
      <c r="B3798" t="s">
        <v>384</v>
      </c>
      <c r="C3798" t="s">
        <v>469</v>
      </c>
      <c r="D3798">
        <v>11.224166666666671</v>
      </c>
      <c r="E3798">
        <v>208.53749999999999</v>
      </c>
      <c r="F3798">
        <v>21.831666666666671</v>
      </c>
    </row>
    <row r="3799" spans="1:6" x14ac:dyDescent="0.25">
      <c r="A3799" s="1">
        <v>4556</v>
      </c>
      <c r="B3799" t="s">
        <v>384</v>
      </c>
      <c r="C3799" t="s">
        <v>470</v>
      </c>
      <c r="D3799">
        <v>13.708333333333339</v>
      </c>
      <c r="E3799">
        <v>231.81583333333339</v>
      </c>
      <c r="F3799">
        <v>20.99666666666667</v>
      </c>
    </row>
    <row r="3800" spans="1:6" x14ac:dyDescent="0.25">
      <c r="A3800" s="1">
        <v>4557</v>
      </c>
      <c r="B3800" t="s">
        <v>384</v>
      </c>
      <c r="C3800" t="s">
        <v>471</v>
      </c>
      <c r="D3800">
        <v>12.61</v>
      </c>
      <c r="E3800">
        <v>191.88833333333329</v>
      </c>
      <c r="F3800">
        <v>21.220833333333331</v>
      </c>
    </row>
    <row r="3801" spans="1:6" x14ac:dyDescent="0.25">
      <c r="A3801" s="1">
        <v>4558</v>
      </c>
      <c r="B3801" t="s">
        <v>384</v>
      </c>
      <c r="C3801" t="s">
        <v>472</v>
      </c>
      <c r="D3801">
        <v>4.9899999999999984</v>
      </c>
      <c r="E3801">
        <v>82.182499999999976</v>
      </c>
      <c r="F3801">
        <v>18.990833333333331</v>
      </c>
    </row>
    <row r="3802" spans="1:6" x14ac:dyDescent="0.25">
      <c r="A3802" s="1">
        <v>4561</v>
      </c>
      <c r="B3802" t="s">
        <v>385</v>
      </c>
      <c r="C3802" t="s">
        <v>463</v>
      </c>
      <c r="D3802">
        <v>14.835000000000001</v>
      </c>
      <c r="E3802">
        <v>441.0575</v>
      </c>
      <c r="F3802">
        <v>28.795000000000002</v>
      </c>
    </row>
    <row r="3803" spans="1:6" x14ac:dyDescent="0.25">
      <c r="A3803" s="1">
        <v>4562</v>
      </c>
      <c r="B3803" t="s">
        <v>385</v>
      </c>
      <c r="C3803" t="s">
        <v>464</v>
      </c>
      <c r="D3803">
        <v>23.57</v>
      </c>
      <c r="E3803">
        <v>608.20833333333337</v>
      </c>
      <c r="F3803">
        <v>38.694166666666668</v>
      </c>
    </row>
    <row r="3804" spans="1:6" x14ac:dyDescent="0.25">
      <c r="A3804" s="1">
        <v>4563</v>
      </c>
      <c r="B3804" t="s">
        <v>385</v>
      </c>
      <c r="C3804" t="s">
        <v>465</v>
      </c>
      <c r="D3804">
        <v>19.5</v>
      </c>
      <c r="E3804">
        <v>453.75083333333328</v>
      </c>
      <c r="F3804">
        <v>31.964166666666671</v>
      </c>
    </row>
    <row r="3805" spans="1:6" x14ac:dyDescent="0.25">
      <c r="A3805" s="1">
        <v>4564</v>
      </c>
      <c r="B3805" t="s">
        <v>385</v>
      </c>
      <c r="C3805" t="s">
        <v>466</v>
      </c>
      <c r="D3805">
        <v>19.464166666666671</v>
      </c>
      <c r="E3805">
        <v>446.60583333333329</v>
      </c>
      <c r="F3805">
        <v>36.813333333333333</v>
      </c>
    </row>
    <row r="3806" spans="1:6" x14ac:dyDescent="0.25">
      <c r="A3806" s="1">
        <v>4565</v>
      </c>
      <c r="B3806" t="s">
        <v>385</v>
      </c>
      <c r="C3806" t="s">
        <v>467</v>
      </c>
      <c r="D3806">
        <v>14.9725</v>
      </c>
      <c r="E3806">
        <v>318.3725</v>
      </c>
      <c r="F3806">
        <v>31.30416666666666</v>
      </c>
    </row>
    <row r="3807" spans="1:6" x14ac:dyDescent="0.25">
      <c r="A3807" s="1">
        <v>4566</v>
      </c>
      <c r="B3807" t="s">
        <v>385</v>
      </c>
      <c r="C3807" t="s">
        <v>468</v>
      </c>
      <c r="D3807">
        <v>14.961666666666661</v>
      </c>
      <c r="E3807">
        <v>313.07249999999999</v>
      </c>
      <c r="F3807">
        <v>29.204166666666669</v>
      </c>
    </row>
    <row r="3808" spans="1:6" x14ac:dyDescent="0.25">
      <c r="A3808" s="1">
        <v>4567</v>
      </c>
      <c r="B3808" t="s">
        <v>385</v>
      </c>
      <c r="C3808" t="s">
        <v>469</v>
      </c>
      <c r="D3808">
        <v>15.04083333333333</v>
      </c>
      <c r="E3808">
        <v>311.92250000000001</v>
      </c>
      <c r="F3808">
        <v>29.24</v>
      </c>
    </row>
    <row r="3809" spans="1:6" x14ac:dyDescent="0.25">
      <c r="A3809" s="1">
        <v>4568</v>
      </c>
      <c r="B3809" t="s">
        <v>385</v>
      </c>
      <c r="C3809" t="s">
        <v>470</v>
      </c>
      <c r="D3809">
        <v>11.3675</v>
      </c>
      <c r="E3809">
        <v>237.6966666666666</v>
      </c>
      <c r="F3809">
        <v>26.47666666666667</v>
      </c>
    </row>
    <row r="3810" spans="1:6" x14ac:dyDescent="0.25">
      <c r="A3810" s="1">
        <v>4569</v>
      </c>
      <c r="B3810" t="s">
        <v>385</v>
      </c>
      <c r="C3810" t="s">
        <v>471</v>
      </c>
      <c r="D3810">
        <v>8.5208333333333339</v>
      </c>
      <c r="E3810">
        <v>156.97916666666671</v>
      </c>
      <c r="F3810">
        <v>22.97750000000001</v>
      </c>
    </row>
    <row r="3811" spans="1:6" x14ac:dyDescent="0.25">
      <c r="A3811" s="1">
        <v>4570</v>
      </c>
      <c r="B3811" t="s">
        <v>385</v>
      </c>
      <c r="C3811" t="s">
        <v>472</v>
      </c>
      <c r="D3811">
        <v>3.6458333333333339</v>
      </c>
      <c r="E3811">
        <v>67.099166666666676</v>
      </c>
      <c r="F3811">
        <v>18.95333333333334</v>
      </c>
    </row>
    <row r="3812" spans="1:6" x14ac:dyDescent="0.25">
      <c r="A3812" s="1">
        <v>4573</v>
      </c>
      <c r="B3812" t="s">
        <v>386</v>
      </c>
      <c r="C3812" t="s">
        <v>463</v>
      </c>
      <c r="D3812">
        <v>7.9783333333333326</v>
      </c>
      <c r="E3812">
        <v>183.565</v>
      </c>
      <c r="F3812">
        <v>18.5425</v>
      </c>
    </row>
    <row r="3813" spans="1:6" x14ac:dyDescent="0.25">
      <c r="A3813" s="1">
        <v>4574</v>
      </c>
      <c r="B3813" t="s">
        <v>386</v>
      </c>
      <c r="C3813" t="s">
        <v>464</v>
      </c>
      <c r="D3813">
        <v>9.1116666666666646</v>
      </c>
      <c r="E3813">
        <v>195.73333333333329</v>
      </c>
      <c r="F3813">
        <v>23.22666666666667</v>
      </c>
    </row>
    <row r="3814" spans="1:6" x14ac:dyDescent="0.25">
      <c r="A3814" s="1">
        <v>4575</v>
      </c>
      <c r="B3814" t="s">
        <v>386</v>
      </c>
      <c r="C3814" t="s">
        <v>465</v>
      </c>
      <c r="D3814">
        <v>24.893333333333331</v>
      </c>
      <c r="E3814">
        <v>569.51749999999981</v>
      </c>
      <c r="F3814">
        <v>33.346666666666671</v>
      </c>
    </row>
    <row r="3815" spans="1:6" x14ac:dyDescent="0.25">
      <c r="A3815" s="1">
        <v>4576</v>
      </c>
      <c r="B3815" t="s">
        <v>386</v>
      </c>
      <c r="C3815" t="s">
        <v>466</v>
      </c>
      <c r="D3815">
        <v>24.61000000000001</v>
      </c>
      <c r="E3815">
        <v>535.40583333333336</v>
      </c>
      <c r="F3815">
        <v>30.03166666666667</v>
      </c>
    </row>
    <row r="3816" spans="1:6" x14ac:dyDescent="0.25">
      <c r="A3816" s="1">
        <v>4577</v>
      </c>
      <c r="B3816" t="s">
        <v>386</v>
      </c>
      <c r="C3816" t="s">
        <v>467</v>
      </c>
      <c r="D3816">
        <v>31.544166666666669</v>
      </c>
      <c r="E3816">
        <v>728.04750000000001</v>
      </c>
      <c r="F3816">
        <v>37.7425</v>
      </c>
    </row>
    <row r="3817" spans="1:6" x14ac:dyDescent="0.25">
      <c r="A3817" s="1">
        <v>4578</v>
      </c>
      <c r="B3817" t="s">
        <v>386</v>
      </c>
      <c r="C3817" t="s">
        <v>468</v>
      </c>
      <c r="D3817">
        <v>31.525833333333338</v>
      </c>
      <c r="E3817">
        <v>713.5625</v>
      </c>
      <c r="F3817">
        <v>40.258333333333333</v>
      </c>
    </row>
    <row r="3818" spans="1:6" x14ac:dyDescent="0.25">
      <c r="A3818" s="1">
        <v>4579</v>
      </c>
      <c r="B3818" t="s">
        <v>386</v>
      </c>
      <c r="C3818" t="s">
        <v>469</v>
      </c>
      <c r="D3818">
        <v>32.221666666666671</v>
      </c>
      <c r="E3818">
        <v>512.73666666666668</v>
      </c>
      <c r="F3818">
        <v>33.748333333333328</v>
      </c>
    </row>
    <row r="3819" spans="1:6" x14ac:dyDescent="0.25">
      <c r="A3819" s="1">
        <v>4580</v>
      </c>
      <c r="B3819" t="s">
        <v>386</v>
      </c>
      <c r="C3819" t="s">
        <v>470</v>
      </c>
      <c r="D3819">
        <v>16.212499999999999</v>
      </c>
      <c r="E3819">
        <v>235.60749999999999</v>
      </c>
      <c r="F3819">
        <v>24.591666666666669</v>
      </c>
    </row>
    <row r="3820" spans="1:6" x14ac:dyDescent="0.25">
      <c r="A3820" s="1">
        <v>4581</v>
      </c>
      <c r="B3820" t="s">
        <v>386</v>
      </c>
      <c r="C3820" t="s">
        <v>471</v>
      </c>
      <c r="D3820">
        <v>12.69</v>
      </c>
      <c r="E3820">
        <v>106.5991666666667</v>
      </c>
      <c r="F3820">
        <v>19.14833333333333</v>
      </c>
    </row>
    <row r="3821" spans="1:6" x14ac:dyDescent="0.25">
      <c r="A3821" s="1">
        <v>4582</v>
      </c>
      <c r="B3821" t="s">
        <v>386</v>
      </c>
      <c r="C3821" t="s">
        <v>472</v>
      </c>
      <c r="D3821">
        <v>6.5841666666666674</v>
      </c>
      <c r="E3821">
        <v>46.008333333333333</v>
      </c>
      <c r="F3821">
        <v>16.659166666666671</v>
      </c>
    </row>
    <row r="3822" spans="1:6" x14ac:dyDescent="0.25">
      <c r="A3822" s="1">
        <v>4585</v>
      </c>
      <c r="B3822" t="s">
        <v>387</v>
      </c>
      <c r="C3822" t="s">
        <v>463</v>
      </c>
      <c r="D3822">
        <v>4.4416666666666664</v>
      </c>
      <c r="E3822">
        <v>98.45416666666668</v>
      </c>
      <c r="F3822">
        <v>16.019166666666671</v>
      </c>
    </row>
    <row r="3823" spans="1:6" x14ac:dyDescent="0.25">
      <c r="A3823" s="1">
        <v>4586</v>
      </c>
      <c r="B3823" t="s">
        <v>387</v>
      </c>
      <c r="C3823" t="s">
        <v>464</v>
      </c>
      <c r="D3823">
        <v>12.045</v>
      </c>
      <c r="E3823">
        <v>274.88083333333333</v>
      </c>
      <c r="F3823">
        <v>24.47666666666667</v>
      </c>
    </row>
    <row r="3824" spans="1:6" x14ac:dyDescent="0.25">
      <c r="A3824" s="1">
        <v>4587</v>
      </c>
      <c r="B3824" t="s">
        <v>387</v>
      </c>
      <c r="C3824" t="s">
        <v>465</v>
      </c>
      <c r="D3824">
        <v>19.6325</v>
      </c>
      <c r="E3824">
        <v>461.6925</v>
      </c>
      <c r="F3824">
        <v>32.831666666666671</v>
      </c>
    </row>
    <row r="3825" spans="1:6" x14ac:dyDescent="0.25">
      <c r="A3825" s="1">
        <v>4588</v>
      </c>
      <c r="B3825" t="s">
        <v>387</v>
      </c>
      <c r="C3825" t="s">
        <v>466</v>
      </c>
      <c r="D3825">
        <v>30.03833333333333</v>
      </c>
      <c r="E3825">
        <v>713.5</v>
      </c>
      <c r="F3825">
        <v>40.360833333333332</v>
      </c>
    </row>
    <row r="3826" spans="1:6" x14ac:dyDescent="0.25">
      <c r="A3826" s="1">
        <v>4589</v>
      </c>
      <c r="B3826" t="s">
        <v>387</v>
      </c>
      <c r="C3826" t="s">
        <v>467</v>
      </c>
      <c r="D3826">
        <v>21.626666666666669</v>
      </c>
      <c r="E3826">
        <v>459.08249999999998</v>
      </c>
      <c r="F3826">
        <v>31.904166666666669</v>
      </c>
    </row>
    <row r="3827" spans="1:6" x14ac:dyDescent="0.25">
      <c r="A3827" s="1">
        <v>4590</v>
      </c>
      <c r="B3827" t="s">
        <v>387</v>
      </c>
      <c r="C3827" t="s">
        <v>468</v>
      </c>
      <c r="D3827">
        <v>25.287500000000001</v>
      </c>
      <c r="E3827">
        <v>543.23583333333329</v>
      </c>
      <c r="F3827">
        <v>35.705833333333352</v>
      </c>
    </row>
    <row r="3828" spans="1:6" x14ac:dyDescent="0.25">
      <c r="A3828" s="1">
        <v>4591</v>
      </c>
      <c r="B3828" t="s">
        <v>387</v>
      </c>
      <c r="C3828" t="s">
        <v>469</v>
      </c>
      <c r="D3828">
        <v>18.001666666666669</v>
      </c>
      <c r="E3828">
        <v>341.89583333333331</v>
      </c>
      <c r="F3828">
        <v>29.34833333333334</v>
      </c>
    </row>
    <row r="3829" spans="1:6" x14ac:dyDescent="0.25">
      <c r="A3829" s="1">
        <v>4592</v>
      </c>
      <c r="B3829" t="s">
        <v>387</v>
      </c>
      <c r="C3829" t="s">
        <v>470</v>
      </c>
      <c r="D3829">
        <v>14.69750000000001</v>
      </c>
      <c r="E3829">
        <v>259.23583333333329</v>
      </c>
      <c r="F3829">
        <v>27.204166666666669</v>
      </c>
    </row>
    <row r="3830" spans="1:6" x14ac:dyDescent="0.25">
      <c r="A3830" s="1">
        <v>4593</v>
      </c>
      <c r="B3830" t="s">
        <v>387</v>
      </c>
      <c r="C3830" t="s">
        <v>471</v>
      </c>
      <c r="D3830">
        <v>10.944166666666669</v>
      </c>
      <c r="E3830">
        <v>200.095</v>
      </c>
      <c r="F3830">
        <v>22.665833333333332</v>
      </c>
    </row>
    <row r="3831" spans="1:6" x14ac:dyDescent="0.25">
      <c r="A3831" s="1">
        <v>4594</v>
      </c>
      <c r="B3831" t="s">
        <v>387</v>
      </c>
      <c r="C3831" t="s">
        <v>472</v>
      </c>
      <c r="D3831">
        <v>5.939166666666666</v>
      </c>
      <c r="E3831">
        <v>106.48333333333341</v>
      </c>
      <c r="F3831">
        <v>18.48833333333333</v>
      </c>
    </row>
    <row r="3832" spans="1:6" x14ac:dyDescent="0.25">
      <c r="A3832" s="1">
        <v>4597</v>
      </c>
      <c r="B3832" t="s">
        <v>388</v>
      </c>
      <c r="C3832" t="s">
        <v>463</v>
      </c>
      <c r="D3832">
        <v>8.91</v>
      </c>
      <c r="E3832">
        <v>218.71416666666661</v>
      </c>
      <c r="F3832">
        <v>20.39083333333333</v>
      </c>
    </row>
    <row r="3833" spans="1:6" x14ac:dyDescent="0.25">
      <c r="A3833" s="1">
        <v>4598</v>
      </c>
      <c r="B3833" t="s">
        <v>388</v>
      </c>
      <c r="C3833" t="s">
        <v>464</v>
      </c>
      <c r="D3833">
        <v>12.68</v>
      </c>
      <c r="E3833">
        <v>286.77833333333331</v>
      </c>
      <c r="F3833">
        <v>24.627500000000001</v>
      </c>
    </row>
    <row r="3834" spans="1:6" x14ac:dyDescent="0.25">
      <c r="A3834" s="1">
        <v>4599</v>
      </c>
      <c r="B3834" t="s">
        <v>388</v>
      </c>
      <c r="C3834" t="s">
        <v>465</v>
      </c>
      <c r="D3834">
        <v>12.768333333333331</v>
      </c>
      <c r="E3834">
        <v>269.72166666666658</v>
      </c>
      <c r="F3834">
        <v>25.803333333333331</v>
      </c>
    </row>
    <row r="3835" spans="1:6" x14ac:dyDescent="0.25">
      <c r="A3835" s="1">
        <v>4600</v>
      </c>
      <c r="B3835" t="s">
        <v>388</v>
      </c>
      <c r="C3835" t="s">
        <v>466</v>
      </c>
      <c r="D3835">
        <v>20.642499999999998</v>
      </c>
      <c r="E3835">
        <v>459.59</v>
      </c>
      <c r="F3835">
        <v>30.28833333333333</v>
      </c>
    </row>
    <row r="3836" spans="1:6" x14ac:dyDescent="0.25">
      <c r="A3836" s="1">
        <v>4601</v>
      </c>
      <c r="B3836" t="s">
        <v>388</v>
      </c>
      <c r="C3836" t="s">
        <v>467</v>
      </c>
      <c r="D3836">
        <v>45.198333333333331</v>
      </c>
      <c r="E3836">
        <v>1122.2633333333331</v>
      </c>
      <c r="F3836">
        <v>56.040833333333332</v>
      </c>
    </row>
    <row r="3837" spans="1:6" x14ac:dyDescent="0.25">
      <c r="A3837" s="1">
        <v>4602</v>
      </c>
      <c r="B3837" t="s">
        <v>388</v>
      </c>
      <c r="C3837" t="s">
        <v>468</v>
      </c>
      <c r="D3837">
        <v>33.869166666666658</v>
      </c>
      <c r="E3837">
        <v>786.45583333333343</v>
      </c>
      <c r="F3837">
        <v>47.162500000000001</v>
      </c>
    </row>
    <row r="3838" spans="1:6" x14ac:dyDescent="0.25">
      <c r="A3838" s="1">
        <v>4603</v>
      </c>
      <c r="B3838" t="s">
        <v>388</v>
      </c>
      <c r="C3838" t="s">
        <v>469</v>
      </c>
      <c r="D3838">
        <v>26.432500000000001</v>
      </c>
      <c r="E3838">
        <v>422.71249999999998</v>
      </c>
      <c r="F3838">
        <v>32.177500000000002</v>
      </c>
    </row>
    <row r="3839" spans="1:6" x14ac:dyDescent="0.25">
      <c r="A3839" s="1">
        <v>4604</v>
      </c>
      <c r="B3839" t="s">
        <v>388</v>
      </c>
      <c r="C3839" t="s">
        <v>470</v>
      </c>
      <c r="D3839">
        <v>22.873333333333331</v>
      </c>
      <c r="E3839">
        <v>158.1983333333333</v>
      </c>
      <c r="F3839">
        <v>21.266666666666669</v>
      </c>
    </row>
    <row r="3840" spans="1:6" x14ac:dyDescent="0.25">
      <c r="A3840" s="1">
        <v>4605</v>
      </c>
      <c r="B3840" t="s">
        <v>388</v>
      </c>
      <c r="C3840" t="s">
        <v>471</v>
      </c>
      <c r="D3840">
        <v>17.311666666666671</v>
      </c>
      <c r="E3840">
        <v>52.079166666666673</v>
      </c>
      <c r="F3840">
        <v>17.717500000000001</v>
      </c>
    </row>
    <row r="3841" spans="1:6" x14ac:dyDescent="0.25">
      <c r="A3841" s="1">
        <v>4606</v>
      </c>
      <c r="B3841" t="s">
        <v>388</v>
      </c>
      <c r="C3841" t="s">
        <v>472</v>
      </c>
      <c r="D3841">
        <v>4.9749999999999996</v>
      </c>
      <c r="E3841">
        <v>60.249166666666682</v>
      </c>
      <c r="F3841">
        <v>17.408333333333331</v>
      </c>
    </row>
    <row r="3842" spans="1:6" x14ac:dyDescent="0.25">
      <c r="A3842" s="1">
        <v>4609</v>
      </c>
      <c r="B3842" t="s">
        <v>389</v>
      </c>
      <c r="C3842" t="s">
        <v>463</v>
      </c>
      <c r="D3842">
        <v>13.395833333333339</v>
      </c>
      <c r="E3842">
        <v>345.41</v>
      </c>
      <c r="F3842">
        <v>24.783333333333331</v>
      </c>
    </row>
    <row r="3843" spans="1:6" x14ac:dyDescent="0.25">
      <c r="A3843" s="1">
        <v>4610</v>
      </c>
      <c r="B3843" t="s">
        <v>389</v>
      </c>
      <c r="C3843" t="s">
        <v>464</v>
      </c>
      <c r="D3843">
        <v>17.209166666666661</v>
      </c>
      <c r="E3843">
        <v>434.83916666666659</v>
      </c>
      <c r="F3843">
        <v>35.031666666666673</v>
      </c>
    </row>
    <row r="3844" spans="1:6" x14ac:dyDescent="0.25">
      <c r="A3844" s="1">
        <v>4611</v>
      </c>
      <c r="B3844" t="s">
        <v>389</v>
      </c>
      <c r="C3844" t="s">
        <v>465</v>
      </c>
      <c r="D3844">
        <v>19.040833333333332</v>
      </c>
      <c r="E3844">
        <v>448.56333333333328</v>
      </c>
      <c r="F3844">
        <v>36.196666666666673</v>
      </c>
    </row>
    <row r="3845" spans="1:6" x14ac:dyDescent="0.25">
      <c r="A3845" s="1">
        <v>4612</v>
      </c>
      <c r="B3845" t="s">
        <v>389</v>
      </c>
      <c r="C3845" t="s">
        <v>466</v>
      </c>
      <c r="D3845">
        <v>25.645833333333329</v>
      </c>
      <c r="E3845">
        <v>598.58666666666659</v>
      </c>
      <c r="F3845">
        <v>39.0075</v>
      </c>
    </row>
    <row r="3846" spans="1:6" x14ac:dyDescent="0.25">
      <c r="A3846" s="1">
        <v>4613</v>
      </c>
      <c r="B3846" t="s">
        <v>389</v>
      </c>
      <c r="C3846" t="s">
        <v>467</v>
      </c>
      <c r="D3846">
        <v>23.19083333333333</v>
      </c>
      <c r="E3846">
        <v>519.1583333333333</v>
      </c>
      <c r="F3846">
        <v>35.348333333333329</v>
      </c>
    </row>
    <row r="3847" spans="1:6" x14ac:dyDescent="0.25">
      <c r="A3847" s="1">
        <v>4614</v>
      </c>
      <c r="B3847" t="s">
        <v>389</v>
      </c>
      <c r="C3847" t="s">
        <v>468</v>
      </c>
      <c r="D3847">
        <v>9.5166666666666675</v>
      </c>
      <c r="E3847">
        <v>195.3833333333333</v>
      </c>
      <c r="F3847">
        <v>25.00416666666667</v>
      </c>
    </row>
    <row r="3848" spans="1:6" x14ac:dyDescent="0.25">
      <c r="A3848" s="1">
        <v>4615</v>
      </c>
      <c r="B3848" t="s">
        <v>389</v>
      </c>
      <c r="C3848" t="s">
        <v>469</v>
      </c>
      <c r="D3848">
        <v>19.5275</v>
      </c>
      <c r="E3848">
        <v>286.28833333333341</v>
      </c>
      <c r="F3848">
        <v>29.785833333333329</v>
      </c>
    </row>
    <row r="3849" spans="1:6" x14ac:dyDescent="0.25">
      <c r="A3849" s="1">
        <v>4616</v>
      </c>
      <c r="B3849" t="s">
        <v>389</v>
      </c>
      <c r="C3849" t="s">
        <v>470</v>
      </c>
      <c r="D3849">
        <v>12.7575</v>
      </c>
      <c r="E3849">
        <v>184.20750000000001</v>
      </c>
      <c r="F3849">
        <v>25.579166666666669</v>
      </c>
    </row>
    <row r="3850" spans="1:6" x14ac:dyDescent="0.25">
      <c r="A3850" s="1">
        <v>4617</v>
      </c>
      <c r="B3850" t="s">
        <v>389</v>
      </c>
      <c r="C3850" t="s">
        <v>471</v>
      </c>
      <c r="D3850">
        <v>4.0766666666666671</v>
      </c>
      <c r="E3850">
        <v>86.080833333333317</v>
      </c>
      <c r="F3850">
        <v>19.454166666666669</v>
      </c>
    </row>
    <row r="3851" spans="1:6" x14ac:dyDescent="0.25">
      <c r="A3851" s="1">
        <v>4618</v>
      </c>
      <c r="B3851" t="s">
        <v>389</v>
      </c>
      <c r="C3851" t="s">
        <v>472</v>
      </c>
      <c r="D3851">
        <v>3.9941666666666662</v>
      </c>
      <c r="E3851">
        <v>78.621666666666655</v>
      </c>
      <c r="F3851">
        <v>19.268333333333331</v>
      </c>
    </row>
    <row r="3852" spans="1:6" x14ac:dyDescent="0.25">
      <c r="A3852" s="1">
        <v>4621</v>
      </c>
      <c r="B3852" t="s">
        <v>390</v>
      </c>
      <c r="C3852" t="s">
        <v>463</v>
      </c>
      <c r="D3852">
        <v>16.23833333333333</v>
      </c>
      <c r="E3852">
        <v>458.82583333333338</v>
      </c>
      <c r="F3852">
        <v>29.695</v>
      </c>
    </row>
    <row r="3853" spans="1:6" x14ac:dyDescent="0.25">
      <c r="A3853" s="1">
        <v>4622</v>
      </c>
      <c r="B3853" t="s">
        <v>390</v>
      </c>
      <c r="C3853" t="s">
        <v>464</v>
      </c>
      <c r="D3853">
        <v>27.415833333333332</v>
      </c>
      <c r="E3853">
        <v>719.4124999999998</v>
      </c>
      <c r="F3853">
        <v>44.432499999999997</v>
      </c>
    </row>
    <row r="3854" spans="1:6" x14ac:dyDescent="0.25">
      <c r="A3854" s="1">
        <v>4623</v>
      </c>
      <c r="B3854" t="s">
        <v>390</v>
      </c>
      <c r="C3854" t="s">
        <v>465</v>
      </c>
      <c r="D3854">
        <v>22.454166666666669</v>
      </c>
      <c r="E3854">
        <v>552.36416666666662</v>
      </c>
      <c r="F3854">
        <v>37.65</v>
      </c>
    </row>
    <row r="3855" spans="1:6" x14ac:dyDescent="0.25">
      <c r="A3855" s="1">
        <v>4624</v>
      </c>
      <c r="B3855" t="s">
        <v>390</v>
      </c>
      <c r="C3855" t="s">
        <v>466</v>
      </c>
      <c r="D3855">
        <v>35.847500000000011</v>
      </c>
      <c r="E3855">
        <v>868.10916666666651</v>
      </c>
      <c r="F3855">
        <v>41.558333333333337</v>
      </c>
    </row>
    <row r="3856" spans="1:6" x14ac:dyDescent="0.25">
      <c r="A3856" s="1">
        <v>4625</v>
      </c>
      <c r="B3856" t="s">
        <v>390</v>
      </c>
      <c r="C3856" t="s">
        <v>467</v>
      </c>
      <c r="D3856">
        <v>27.412500000000001</v>
      </c>
      <c r="E3856">
        <v>644.44916666666677</v>
      </c>
      <c r="F3856">
        <v>43.084166666666682</v>
      </c>
    </row>
    <row r="3857" spans="1:6" x14ac:dyDescent="0.25">
      <c r="A3857" s="1">
        <v>4626</v>
      </c>
      <c r="B3857" t="s">
        <v>390</v>
      </c>
      <c r="C3857" t="s">
        <v>468</v>
      </c>
      <c r="D3857">
        <v>20.581666666666671</v>
      </c>
      <c r="E3857">
        <v>454.81833333333333</v>
      </c>
      <c r="F3857">
        <v>38.134166666666673</v>
      </c>
    </row>
    <row r="3858" spans="1:6" x14ac:dyDescent="0.25">
      <c r="A3858" s="1">
        <v>4627</v>
      </c>
      <c r="B3858" t="s">
        <v>390</v>
      </c>
      <c r="C3858" t="s">
        <v>469</v>
      </c>
      <c r="D3858">
        <v>15.160833333333329</v>
      </c>
      <c r="E3858">
        <v>256.44833333333332</v>
      </c>
      <c r="F3858">
        <v>30.405000000000001</v>
      </c>
    </row>
    <row r="3859" spans="1:6" x14ac:dyDescent="0.25">
      <c r="A3859" s="1">
        <v>4628</v>
      </c>
      <c r="B3859" t="s">
        <v>390</v>
      </c>
      <c r="C3859" t="s">
        <v>470</v>
      </c>
      <c r="D3859">
        <v>8.5658333333333321</v>
      </c>
      <c r="E3859">
        <v>176.08500000000001</v>
      </c>
      <c r="F3859">
        <v>25.44</v>
      </c>
    </row>
    <row r="3860" spans="1:6" x14ac:dyDescent="0.25">
      <c r="A3860" s="1">
        <v>4629</v>
      </c>
      <c r="B3860" t="s">
        <v>390</v>
      </c>
      <c r="C3860" t="s">
        <v>471</v>
      </c>
      <c r="D3860">
        <v>5.2158333333333324</v>
      </c>
      <c r="E3860">
        <v>100.86</v>
      </c>
      <c r="F3860">
        <v>23.215</v>
      </c>
    </row>
    <row r="3861" spans="1:6" x14ac:dyDescent="0.25">
      <c r="A3861" s="1">
        <v>4630</v>
      </c>
      <c r="B3861" t="s">
        <v>390</v>
      </c>
      <c r="C3861" t="s">
        <v>472</v>
      </c>
      <c r="D3861">
        <v>0.37916666666666671</v>
      </c>
      <c r="E3861">
        <v>16.755833333333332</v>
      </c>
      <c r="F3861">
        <v>13.602499999999999</v>
      </c>
    </row>
    <row r="3862" spans="1:6" x14ac:dyDescent="0.25">
      <c r="A3862" s="1">
        <v>4633</v>
      </c>
      <c r="B3862" t="s">
        <v>391</v>
      </c>
      <c r="C3862" t="s">
        <v>463</v>
      </c>
      <c r="D3862">
        <v>5.6750000000000016</v>
      </c>
      <c r="E3862">
        <v>123.62916666666661</v>
      </c>
      <c r="F3862">
        <v>19.856666666666669</v>
      </c>
    </row>
    <row r="3863" spans="1:6" x14ac:dyDescent="0.25">
      <c r="A3863" s="1">
        <v>4634</v>
      </c>
      <c r="B3863" t="s">
        <v>391</v>
      </c>
      <c r="C3863" t="s">
        <v>464</v>
      </c>
      <c r="D3863">
        <v>5.0141666666666671</v>
      </c>
      <c r="E3863">
        <v>113.3625</v>
      </c>
      <c r="F3863">
        <v>18.205833333333331</v>
      </c>
    </row>
    <row r="3864" spans="1:6" x14ac:dyDescent="0.25">
      <c r="A3864" s="1">
        <v>4635</v>
      </c>
      <c r="B3864" t="s">
        <v>391</v>
      </c>
      <c r="C3864" t="s">
        <v>465</v>
      </c>
      <c r="D3864">
        <v>17.01166666666667</v>
      </c>
      <c r="E3864">
        <v>379.70583333333337</v>
      </c>
      <c r="F3864">
        <v>28.39916666666667</v>
      </c>
    </row>
    <row r="3865" spans="1:6" x14ac:dyDescent="0.25">
      <c r="A3865" s="1">
        <v>4636</v>
      </c>
      <c r="B3865" t="s">
        <v>391</v>
      </c>
      <c r="C3865" t="s">
        <v>466</v>
      </c>
      <c r="D3865">
        <v>19.82416666666667</v>
      </c>
      <c r="E3865">
        <v>436.54083333333341</v>
      </c>
      <c r="F3865">
        <v>26.536666666666669</v>
      </c>
    </row>
    <row r="3866" spans="1:6" x14ac:dyDescent="0.25">
      <c r="A3866" s="1">
        <v>4637</v>
      </c>
      <c r="B3866" t="s">
        <v>391</v>
      </c>
      <c r="C3866" t="s">
        <v>467</v>
      </c>
      <c r="D3866">
        <v>40.302500000000002</v>
      </c>
      <c r="E3866">
        <v>983.59749999999997</v>
      </c>
      <c r="F3866">
        <v>46.587499999999999</v>
      </c>
    </row>
    <row r="3867" spans="1:6" x14ac:dyDescent="0.25">
      <c r="A3867" s="1">
        <v>4638</v>
      </c>
      <c r="B3867" t="s">
        <v>391</v>
      </c>
      <c r="C3867" t="s">
        <v>468</v>
      </c>
      <c r="D3867">
        <v>31.036666666666669</v>
      </c>
      <c r="E3867">
        <v>675.74750000000017</v>
      </c>
      <c r="F3867">
        <v>38.921666666666667</v>
      </c>
    </row>
    <row r="3868" spans="1:6" x14ac:dyDescent="0.25">
      <c r="A3868" s="1">
        <v>4639</v>
      </c>
      <c r="B3868" t="s">
        <v>391</v>
      </c>
      <c r="C3868" t="s">
        <v>469</v>
      </c>
      <c r="D3868">
        <v>19.446666666666669</v>
      </c>
      <c r="E3868">
        <v>328.09666666666658</v>
      </c>
      <c r="F3868">
        <v>30.689166666666669</v>
      </c>
    </row>
    <row r="3869" spans="1:6" x14ac:dyDescent="0.25">
      <c r="A3869" s="1">
        <v>4640</v>
      </c>
      <c r="B3869" t="s">
        <v>391</v>
      </c>
      <c r="C3869" t="s">
        <v>470</v>
      </c>
      <c r="D3869">
        <v>15.801666666666669</v>
      </c>
      <c r="E3869">
        <v>276.14</v>
      </c>
      <c r="F3869">
        <v>28.616666666666671</v>
      </c>
    </row>
    <row r="3870" spans="1:6" x14ac:dyDescent="0.25">
      <c r="A3870" s="1">
        <v>4641</v>
      </c>
      <c r="B3870" t="s">
        <v>391</v>
      </c>
      <c r="C3870" t="s">
        <v>471</v>
      </c>
      <c r="D3870">
        <v>7.6683333333333339</v>
      </c>
      <c r="E3870">
        <v>152.85416666666671</v>
      </c>
      <c r="F3870">
        <v>22.858333333333331</v>
      </c>
    </row>
    <row r="3871" spans="1:6" x14ac:dyDescent="0.25">
      <c r="A3871" s="1">
        <v>4642</v>
      </c>
      <c r="B3871" t="s">
        <v>391</v>
      </c>
      <c r="C3871" t="s">
        <v>472</v>
      </c>
      <c r="D3871">
        <v>5.4974999999999996</v>
      </c>
      <c r="E3871">
        <v>88.541666666666686</v>
      </c>
      <c r="F3871">
        <v>19.477499999999999</v>
      </c>
    </row>
    <row r="3872" spans="1:6" x14ac:dyDescent="0.25">
      <c r="A3872" s="1">
        <v>4645</v>
      </c>
      <c r="B3872" t="s">
        <v>392</v>
      </c>
      <c r="C3872" t="s">
        <v>463</v>
      </c>
      <c r="D3872">
        <v>4.9683333333333337</v>
      </c>
      <c r="E3872">
        <v>112.4883333333333</v>
      </c>
      <c r="F3872">
        <v>15.12666666666667</v>
      </c>
    </row>
    <row r="3873" spans="1:6" x14ac:dyDescent="0.25">
      <c r="A3873" s="1">
        <v>4646</v>
      </c>
      <c r="B3873" t="s">
        <v>392</v>
      </c>
      <c r="C3873" t="s">
        <v>464</v>
      </c>
      <c r="D3873">
        <v>18.361666666666661</v>
      </c>
      <c r="E3873">
        <v>439.93333333333328</v>
      </c>
      <c r="F3873">
        <v>27.47666666666667</v>
      </c>
    </row>
    <row r="3874" spans="1:6" x14ac:dyDescent="0.25">
      <c r="A3874" s="1">
        <v>4647</v>
      </c>
      <c r="B3874" t="s">
        <v>392</v>
      </c>
      <c r="C3874" t="s">
        <v>465</v>
      </c>
      <c r="D3874">
        <v>15.547499999999999</v>
      </c>
      <c r="E3874">
        <v>345.19249999999988</v>
      </c>
      <c r="F3874">
        <v>25.60250000000001</v>
      </c>
    </row>
    <row r="3875" spans="1:6" x14ac:dyDescent="0.25">
      <c r="A3875" s="1">
        <v>4648</v>
      </c>
      <c r="B3875" t="s">
        <v>392</v>
      </c>
      <c r="C3875" t="s">
        <v>466</v>
      </c>
      <c r="D3875">
        <v>21.717500000000001</v>
      </c>
      <c r="E3875">
        <v>484.98833333333329</v>
      </c>
      <c r="F3875">
        <v>35.548333333333353</v>
      </c>
    </row>
    <row r="3876" spans="1:6" x14ac:dyDescent="0.25">
      <c r="A3876" s="1">
        <v>4649</v>
      </c>
      <c r="B3876" t="s">
        <v>392</v>
      </c>
      <c r="C3876" t="s">
        <v>467</v>
      </c>
      <c r="D3876">
        <v>13.731666666666669</v>
      </c>
      <c r="E3876">
        <v>268.94333333333333</v>
      </c>
      <c r="F3876">
        <v>28.760833333333331</v>
      </c>
    </row>
    <row r="3877" spans="1:6" x14ac:dyDescent="0.25">
      <c r="A3877" s="1">
        <v>4650</v>
      </c>
      <c r="B3877" t="s">
        <v>392</v>
      </c>
      <c r="C3877" t="s">
        <v>468</v>
      </c>
      <c r="D3877">
        <v>5.6966666666666672</v>
      </c>
      <c r="E3877">
        <v>123.09666666666671</v>
      </c>
      <c r="F3877">
        <v>21.184999999999999</v>
      </c>
    </row>
    <row r="3878" spans="1:6" x14ac:dyDescent="0.25">
      <c r="A3878" s="1">
        <v>4651</v>
      </c>
      <c r="B3878" t="s">
        <v>392</v>
      </c>
      <c r="C3878" t="s">
        <v>469</v>
      </c>
      <c r="D3878">
        <v>12.543333333333329</v>
      </c>
      <c r="E3878">
        <v>238.9108333333333</v>
      </c>
      <c r="F3878">
        <v>24.053333333333331</v>
      </c>
    </row>
    <row r="3879" spans="1:6" x14ac:dyDescent="0.25">
      <c r="A3879" s="1">
        <v>4652</v>
      </c>
      <c r="B3879" t="s">
        <v>392</v>
      </c>
      <c r="C3879" t="s">
        <v>470</v>
      </c>
      <c r="D3879">
        <v>24.150833333333331</v>
      </c>
      <c r="E3879">
        <v>277.72583333333341</v>
      </c>
      <c r="F3879">
        <v>27.66416666666667</v>
      </c>
    </row>
    <row r="3880" spans="1:6" x14ac:dyDescent="0.25">
      <c r="A3880" s="1">
        <v>4653</v>
      </c>
      <c r="B3880" t="s">
        <v>392</v>
      </c>
      <c r="C3880" t="s">
        <v>471</v>
      </c>
      <c r="D3880">
        <v>14.96</v>
      </c>
      <c r="E3880">
        <v>145.49249999999989</v>
      </c>
      <c r="F3880">
        <v>22.42166666666667</v>
      </c>
    </row>
    <row r="3881" spans="1:6" x14ac:dyDescent="0.25">
      <c r="A3881" s="1">
        <v>4654</v>
      </c>
      <c r="B3881" t="s">
        <v>392</v>
      </c>
      <c r="C3881" t="s">
        <v>472</v>
      </c>
      <c r="D3881">
        <v>3.8233333333333341</v>
      </c>
      <c r="E3881">
        <v>58.506666666666668</v>
      </c>
      <c r="F3881">
        <v>18.840833333333329</v>
      </c>
    </row>
    <row r="3882" spans="1:6" x14ac:dyDescent="0.25">
      <c r="A3882" s="1">
        <v>4657</v>
      </c>
      <c r="B3882" t="s">
        <v>393</v>
      </c>
      <c r="C3882" t="s">
        <v>463</v>
      </c>
      <c r="D3882">
        <v>17.814999999999991</v>
      </c>
      <c r="E3882">
        <v>491.82166666666672</v>
      </c>
      <c r="F3882">
        <v>32.950833333333328</v>
      </c>
    </row>
    <row r="3883" spans="1:6" x14ac:dyDescent="0.25">
      <c r="A3883" s="1">
        <v>4658</v>
      </c>
      <c r="B3883" t="s">
        <v>393</v>
      </c>
      <c r="C3883" t="s">
        <v>464</v>
      </c>
      <c r="D3883">
        <v>14.900833333333329</v>
      </c>
      <c r="E3883">
        <v>368.85500000000002</v>
      </c>
      <c r="F3883">
        <v>32.318333333333328</v>
      </c>
    </row>
    <row r="3884" spans="1:6" x14ac:dyDescent="0.25">
      <c r="A3884" s="1">
        <v>4659</v>
      </c>
      <c r="B3884" t="s">
        <v>393</v>
      </c>
      <c r="C3884" t="s">
        <v>465</v>
      </c>
      <c r="D3884">
        <v>24.885000000000002</v>
      </c>
      <c r="E3884">
        <v>727.13083333333338</v>
      </c>
      <c r="F3884">
        <v>41.386666666666663</v>
      </c>
    </row>
    <row r="3885" spans="1:6" x14ac:dyDescent="0.25">
      <c r="A3885" s="1">
        <v>4660</v>
      </c>
      <c r="B3885" t="s">
        <v>393</v>
      </c>
      <c r="C3885" t="s">
        <v>466</v>
      </c>
      <c r="D3885">
        <v>38.178333333333327</v>
      </c>
      <c r="E3885">
        <v>959.95749999999998</v>
      </c>
      <c r="F3885">
        <v>51.822499999999998</v>
      </c>
    </row>
    <row r="3886" spans="1:6" x14ac:dyDescent="0.25">
      <c r="A3886" s="1">
        <v>4661</v>
      </c>
      <c r="B3886" t="s">
        <v>393</v>
      </c>
      <c r="C3886" t="s">
        <v>467</v>
      </c>
      <c r="D3886">
        <v>27.535</v>
      </c>
      <c r="E3886">
        <v>659.01583333333326</v>
      </c>
      <c r="F3886">
        <v>45.595833333333331</v>
      </c>
    </row>
    <row r="3887" spans="1:6" x14ac:dyDescent="0.25">
      <c r="A3887" s="1">
        <v>4662</v>
      </c>
      <c r="B3887" t="s">
        <v>393</v>
      </c>
      <c r="C3887" t="s">
        <v>468</v>
      </c>
      <c r="D3887">
        <v>17.14749999999999</v>
      </c>
      <c r="E3887">
        <v>356.67750000000001</v>
      </c>
      <c r="F3887">
        <v>32.607500000000002</v>
      </c>
    </row>
    <row r="3888" spans="1:6" x14ac:dyDescent="0.25">
      <c r="A3888" s="1">
        <v>4663</v>
      </c>
      <c r="B3888" t="s">
        <v>393</v>
      </c>
      <c r="C3888" t="s">
        <v>469</v>
      </c>
      <c r="D3888">
        <v>20.204999999999998</v>
      </c>
      <c r="E3888">
        <v>342.5150000000001</v>
      </c>
      <c r="F3888">
        <v>29.92583333333333</v>
      </c>
    </row>
    <row r="3889" spans="1:6" x14ac:dyDescent="0.25">
      <c r="A3889" s="1">
        <v>4664</v>
      </c>
      <c r="B3889" t="s">
        <v>393</v>
      </c>
      <c r="C3889" t="s">
        <v>470</v>
      </c>
      <c r="D3889">
        <v>13.4925</v>
      </c>
      <c r="E3889">
        <v>244.9325</v>
      </c>
      <c r="F3889">
        <v>25.732500000000002</v>
      </c>
    </row>
    <row r="3890" spans="1:6" x14ac:dyDescent="0.25">
      <c r="A3890" s="1">
        <v>4665</v>
      </c>
      <c r="B3890" t="s">
        <v>393</v>
      </c>
      <c r="C3890" t="s">
        <v>471</v>
      </c>
      <c r="D3890">
        <v>9.9208333333333343</v>
      </c>
      <c r="E3890">
        <v>145.89416666666671</v>
      </c>
      <c r="F3890">
        <v>24.85250000000001</v>
      </c>
    </row>
    <row r="3891" spans="1:6" x14ac:dyDescent="0.25">
      <c r="A3891" s="1">
        <v>4666</v>
      </c>
      <c r="B3891" t="s">
        <v>393</v>
      </c>
      <c r="C3891" t="s">
        <v>472</v>
      </c>
      <c r="D3891">
        <v>7.3983333333333334</v>
      </c>
      <c r="E3891">
        <v>95.827500000000001</v>
      </c>
      <c r="F3891">
        <v>21.34333333333333</v>
      </c>
    </row>
    <row r="3892" spans="1:6" x14ac:dyDescent="0.25">
      <c r="A3892" s="1">
        <v>4669</v>
      </c>
      <c r="B3892" t="s">
        <v>394</v>
      </c>
      <c r="C3892" t="s">
        <v>463</v>
      </c>
      <c r="D3892">
        <v>2.0666666666666669</v>
      </c>
      <c r="E3892">
        <v>51.592500000000001</v>
      </c>
      <c r="F3892">
        <v>13.43916666666667</v>
      </c>
    </row>
    <row r="3893" spans="1:6" x14ac:dyDescent="0.25">
      <c r="A3893" s="1">
        <v>4670</v>
      </c>
      <c r="B3893" t="s">
        <v>394</v>
      </c>
      <c r="C3893" t="s">
        <v>464</v>
      </c>
      <c r="D3893">
        <v>7.5508333333333324</v>
      </c>
      <c r="E3893">
        <v>166.6333333333333</v>
      </c>
      <c r="F3893">
        <v>19.404166666666669</v>
      </c>
    </row>
    <row r="3894" spans="1:6" x14ac:dyDescent="0.25">
      <c r="A3894" s="1">
        <v>4671</v>
      </c>
      <c r="B3894" t="s">
        <v>394</v>
      </c>
      <c r="C3894" t="s">
        <v>465</v>
      </c>
      <c r="D3894">
        <v>19.384166666666669</v>
      </c>
      <c r="E3894">
        <v>427.75416666666678</v>
      </c>
      <c r="F3894">
        <v>30.80833333333333</v>
      </c>
    </row>
    <row r="3895" spans="1:6" x14ac:dyDescent="0.25">
      <c r="A3895" s="1">
        <v>4672</v>
      </c>
      <c r="B3895" t="s">
        <v>394</v>
      </c>
      <c r="C3895" t="s">
        <v>466</v>
      </c>
      <c r="D3895">
        <v>16.592500000000001</v>
      </c>
      <c r="E3895">
        <v>349.07</v>
      </c>
      <c r="F3895">
        <v>27.94583333333334</v>
      </c>
    </row>
    <row r="3896" spans="1:6" x14ac:dyDescent="0.25">
      <c r="A3896" s="1">
        <v>4673</v>
      </c>
      <c r="B3896" t="s">
        <v>394</v>
      </c>
      <c r="C3896" t="s">
        <v>467</v>
      </c>
      <c r="D3896">
        <v>14.15833333333333</v>
      </c>
      <c r="E3896">
        <v>297.26749999999993</v>
      </c>
      <c r="F3896">
        <v>24.919166666666669</v>
      </c>
    </row>
    <row r="3897" spans="1:6" x14ac:dyDescent="0.25">
      <c r="A3897" s="1">
        <v>4674</v>
      </c>
      <c r="B3897" t="s">
        <v>394</v>
      </c>
      <c r="C3897" t="s">
        <v>468</v>
      </c>
      <c r="D3897">
        <v>19.2575</v>
      </c>
      <c r="E3897">
        <v>391.37916666666672</v>
      </c>
      <c r="F3897">
        <v>28.30833333333333</v>
      </c>
    </row>
    <row r="3898" spans="1:6" x14ac:dyDescent="0.25">
      <c r="A3898" s="1">
        <v>4675</v>
      </c>
      <c r="B3898" t="s">
        <v>394</v>
      </c>
      <c r="C3898" t="s">
        <v>469</v>
      </c>
      <c r="D3898">
        <v>23.15</v>
      </c>
      <c r="E3898">
        <v>381.86750000000012</v>
      </c>
      <c r="F3898">
        <v>26.365833333333331</v>
      </c>
    </row>
    <row r="3899" spans="1:6" x14ac:dyDescent="0.25">
      <c r="A3899" s="1">
        <v>4676</v>
      </c>
      <c r="B3899" t="s">
        <v>394</v>
      </c>
      <c r="C3899" t="s">
        <v>470</v>
      </c>
      <c r="D3899">
        <v>15.1275</v>
      </c>
      <c r="E3899">
        <v>280.2283333333333</v>
      </c>
      <c r="F3899">
        <v>24.971666666666671</v>
      </c>
    </row>
    <row r="3900" spans="1:6" x14ac:dyDescent="0.25">
      <c r="A3900" s="1">
        <v>4677</v>
      </c>
      <c r="B3900" t="s">
        <v>394</v>
      </c>
      <c r="C3900" t="s">
        <v>471</v>
      </c>
      <c r="D3900">
        <v>8.3741666666666656</v>
      </c>
      <c r="E3900">
        <v>158.94999999999999</v>
      </c>
      <c r="F3900">
        <v>23.78083333333333</v>
      </c>
    </row>
    <row r="3901" spans="1:6" x14ac:dyDescent="0.25">
      <c r="A3901" s="1">
        <v>4678</v>
      </c>
      <c r="B3901" t="s">
        <v>394</v>
      </c>
      <c r="C3901" t="s">
        <v>472</v>
      </c>
      <c r="D3901">
        <v>2.3908333333333331</v>
      </c>
      <c r="E3901">
        <v>56.310833333333342</v>
      </c>
      <c r="F3901">
        <v>17.239166666666669</v>
      </c>
    </row>
    <row r="3902" spans="1:6" x14ac:dyDescent="0.25">
      <c r="A3902" s="1">
        <v>4681</v>
      </c>
      <c r="B3902" t="s">
        <v>395</v>
      </c>
      <c r="C3902" t="s">
        <v>463</v>
      </c>
      <c r="D3902">
        <v>16.822500000000002</v>
      </c>
      <c r="E3902">
        <v>478.77083333333331</v>
      </c>
      <c r="F3902">
        <v>29.769166666666671</v>
      </c>
    </row>
    <row r="3903" spans="1:6" x14ac:dyDescent="0.25">
      <c r="A3903" s="1">
        <v>4682</v>
      </c>
      <c r="B3903" t="s">
        <v>395</v>
      </c>
      <c r="C3903" t="s">
        <v>464</v>
      </c>
      <c r="D3903">
        <v>25.509166666666669</v>
      </c>
      <c r="E3903">
        <v>668.70333333333326</v>
      </c>
      <c r="F3903">
        <v>40.500833333333333</v>
      </c>
    </row>
    <row r="3904" spans="1:6" x14ac:dyDescent="0.25">
      <c r="A3904" s="1">
        <v>4683</v>
      </c>
      <c r="B3904" t="s">
        <v>395</v>
      </c>
      <c r="C3904" t="s">
        <v>465</v>
      </c>
      <c r="D3904">
        <v>35.71</v>
      </c>
      <c r="E3904">
        <v>916.36416666666662</v>
      </c>
      <c r="F3904">
        <v>47.946666666666658</v>
      </c>
    </row>
    <row r="3905" spans="1:6" x14ac:dyDescent="0.25">
      <c r="A3905" s="1">
        <v>4684</v>
      </c>
      <c r="B3905" t="s">
        <v>395</v>
      </c>
      <c r="C3905" t="s">
        <v>466</v>
      </c>
      <c r="D3905">
        <v>33.878333333333323</v>
      </c>
      <c r="E3905">
        <v>855.93916666666655</v>
      </c>
      <c r="F3905">
        <v>50.055000000000007</v>
      </c>
    </row>
    <row r="3906" spans="1:6" x14ac:dyDescent="0.25">
      <c r="A3906" s="1">
        <v>4685</v>
      </c>
      <c r="B3906" t="s">
        <v>395</v>
      </c>
      <c r="C3906" t="s">
        <v>467</v>
      </c>
      <c r="D3906">
        <v>18.4925</v>
      </c>
      <c r="E3906">
        <v>406.18833333333328</v>
      </c>
      <c r="F3906">
        <v>34.384166666666658</v>
      </c>
    </row>
    <row r="3907" spans="1:6" x14ac:dyDescent="0.25">
      <c r="A3907" s="1">
        <v>4686</v>
      </c>
      <c r="B3907" t="s">
        <v>395</v>
      </c>
      <c r="C3907" t="s">
        <v>468</v>
      </c>
      <c r="D3907">
        <v>7.4766666666666666</v>
      </c>
      <c r="E3907">
        <v>169.38749999999999</v>
      </c>
      <c r="F3907">
        <v>26.96</v>
      </c>
    </row>
    <row r="3908" spans="1:6" x14ac:dyDescent="0.25">
      <c r="A3908" s="1">
        <v>4687</v>
      </c>
      <c r="B3908" t="s">
        <v>395</v>
      </c>
      <c r="C3908" t="s">
        <v>469</v>
      </c>
      <c r="D3908">
        <v>12.286666666666671</v>
      </c>
      <c r="E3908">
        <v>239.77583333333331</v>
      </c>
      <c r="F3908">
        <v>28.231666666666669</v>
      </c>
    </row>
    <row r="3909" spans="1:6" x14ac:dyDescent="0.25">
      <c r="A3909" s="1">
        <v>4688</v>
      </c>
      <c r="B3909" t="s">
        <v>395</v>
      </c>
      <c r="C3909" t="s">
        <v>470</v>
      </c>
      <c r="D3909">
        <v>7.7824999999999998</v>
      </c>
      <c r="E3909">
        <v>126.28416666666659</v>
      </c>
      <c r="F3909">
        <v>24.85916666666666</v>
      </c>
    </row>
    <row r="3910" spans="1:6" x14ac:dyDescent="0.25">
      <c r="A3910" s="1">
        <v>4689</v>
      </c>
      <c r="B3910" t="s">
        <v>395</v>
      </c>
      <c r="C3910" t="s">
        <v>471</v>
      </c>
      <c r="D3910">
        <v>0.91749999999999998</v>
      </c>
      <c r="E3910">
        <v>30.71166666666667</v>
      </c>
      <c r="F3910">
        <v>17.09</v>
      </c>
    </row>
    <row r="3911" spans="1:6" x14ac:dyDescent="0.25">
      <c r="A3911" s="1">
        <v>4690</v>
      </c>
      <c r="B3911" t="s">
        <v>395</v>
      </c>
      <c r="C3911" t="s">
        <v>472</v>
      </c>
      <c r="D3911">
        <v>1.2666666666666671</v>
      </c>
      <c r="E3911">
        <v>33.840833333333343</v>
      </c>
      <c r="F3911">
        <v>17.14833333333333</v>
      </c>
    </row>
    <row r="3912" spans="1:6" x14ac:dyDescent="0.25">
      <c r="A3912" s="1">
        <v>4693</v>
      </c>
      <c r="B3912" t="s">
        <v>396</v>
      </c>
      <c r="C3912" t="s">
        <v>463</v>
      </c>
      <c r="D3912">
        <v>14.90416666666667</v>
      </c>
      <c r="E3912">
        <v>404.87666666666672</v>
      </c>
      <c r="F3912">
        <v>27.39916666666667</v>
      </c>
    </row>
    <row r="3913" spans="1:6" x14ac:dyDescent="0.25">
      <c r="A3913" s="1">
        <v>4694</v>
      </c>
      <c r="B3913" t="s">
        <v>396</v>
      </c>
      <c r="C3913" t="s">
        <v>464</v>
      </c>
      <c r="D3913">
        <v>16.170000000000002</v>
      </c>
      <c r="E3913">
        <v>422.09166666666658</v>
      </c>
      <c r="F3913">
        <v>31.0425</v>
      </c>
    </row>
    <row r="3914" spans="1:6" x14ac:dyDescent="0.25">
      <c r="A3914" s="1">
        <v>4695</v>
      </c>
      <c r="B3914" t="s">
        <v>396</v>
      </c>
      <c r="C3914" t="s">
        <v>465</v>
      </c>
      <c r="D3914">
        <v>31.337499999999999</v>
      </c>
      <c r="E3914">
        <v>802.55833333333339</v>
      </c>
      <c r="F3914">
        <v>47.221666666666671</v>
      </c>
    </row>
    <row r="3915" spans="1:6" x14ac:dyDescent="0.25">
      <c r="A3915" s="1">
        <v>4696</v>
      </c>
      <c r="B3915" t="s">
        <v>396</v>
      </c>
      <c r="C3915" t="s">
        <v>466</v>
      </c>
      <c r="D3915">
        <v>14.2525</v>
      </c>
      <c r="E3915">
        <v>323.88499999999999</v>
      </c>
      <c r="F3915">
        <v>35.225000000000001</v>
      </c>
    </row>
    <row r="3916" spans="1:6" x14ac:dyDescent="0.25">
      <c r="A3916" s="1">
        <v>4697</v>
      </c>
      <c r="B3916" t="s">
        <v>396</v>
      </c>
      <c r="C3916" t="s">
        <v>467</v>
      </c>
      <c r="D3916">
        <v>11.07</v>
      </c>
      <c r="E3916">
        <v>250.51</v>
      </c>
      <c r="F3916">
        <v>30.813333333333329</v>
      </c>
    </row>
    <row r="3917" spans="1:6" x14ac:dyDescent="0.25">
      <c r="A3917" s="1">
        <v>4698</v>
      </c>
      <c r="B3917" t="s">
        <v>396</v>
      </c>
      <c r="C3917" t="s">
        <v>468</v>
      </c>
      <c r="D3917">
        <v>7.6675000000000004</v>
      </c>
      <c r="E3917">
        <v>164.8175</v>
      </c>
      <c r="F3917">
        <v>25.945</v>
      </c>
    </row>
    <row r="3918" spans="1:6" x14ac:dyDescent="0.25">
      <c r="A3918" s="1">
        <v>4699</v>
      </c>
      <c r="B3918" t="s">
        <v>396</v>
      </c>
      <c r="C3918" t="s">
        <v>469</v>
      </c>
      <c r="D3918">
        <v>6.8875000000000002</v>
      </c>
      <c r="E3918">
        <v>143.2116666666667</v>
      </c>
      <c r="F3918">
        <v>23.979166666666671</v>
      </c>
    </row>
    <row r="3919" spans="1:6" x14ac:dyDescent="0.25">
      <c r="A3919" s="1">
        <v>4700</v>
      </c>
      <c r="B3919" t="s">
        <v>396</v>
      </c>
      <c r="C3919" t="s">
        <v>470</v>
      </c>
      <c r="D3919">
        <v>8.4649999999999981</v>
      </c>
      <c r="E3919">
        <v>144.72416666666669</v>
      </c>
      <c r="F3919">
        <v>25.162499999999991</v>
      </c>
    </row>
    <row r="3920" spans="1:6" x14ac:dyDescent="0.25">
      <c r="A3920" s="1">
        <v>4701</v>
      </c>
      <c r="B3920" t="s">
        <v>396</v>
      </c>
      <c r="C3920" t="s">
        <v>471</v>
      </c>
      <c r="D3920">
        <v>2.359166666666666</v>
      </c>
      <c r="E3920">
        <v>55.735000000000007</v>
      </c>
      <c r="F3920">
        <v>20.17583333333333</v>
      </c>
    </row>
    <row r="3921" spans="1:6" x14ac:dyDescent="0.25">
      <c r="A3921" s="1">
        <v>4702</v>
      </c>
      <c r="B3921" t="s">
        <v>396</v>
      </c>
      <c r="C3921" t="s">
        <v>472</v>
      </c>
      <c r="D3921">
        <v>0.62833333333333341</v>
      </c>
      <c r="E3921">
        <v>17.739166666666669</v>
      </c>
      <c r="F3921">
        <v>18.591666666666669</v>
      </c>
    </row>
    <row r="3922" spans="1:6" x14ac:dyDescent="0.25">
      <c r="A3922" s="1">
        <v>4705</v>
      </c>
      <c r="B3922" t="s">
        <v>397</v>
      </c>
      <c r="C3922" t="s">
        <v>463</v>
      </c>
      <c r="D3922">
        <v>2.809166666666667</v>
      </c>
      <c r="E3922">
        <v>67.13</v>
      </c>
      <c r="F3922">
        <v>16.999166666666671</v>
      </c>
    </row>
    <row r="3923" spans="1:6" x14ac:dyDescent="0.25">
      <c r="A3923" s="1">
        <v>4706</v>
      </c>
      <c r="B3923" t="s">
        <v>397</v>
      </c>
      <c r="C3923" t="s">
        <v>464</v>
      </c>
      <c r="D3923">
        <v>18.689166666666669</v>
      </c>
      <c r="E3923">
        <v>461.78666666666658</v>
      </c>
      <c r="F3923">
        <v>30.627500000000001</v>
      </c>
    </row>
    <row r="3924" spans="1:6" x14ac:dyDescent="0.25">
      <c r="A3924" s="1">
        <v>4707</v>
      </c>
      <c r="B3924" t="s">
        <v>397</v>
      </c>
      <c r="C3924" t="s">
        <v>465</v>
      </c>
      <c r="D3924">
        <v>24.41416666666667</v>
      </c>
      <c r="E3924">
        <v>596.18083333333323</v>
      </c>
      <c r="F3924">
        <v>41.424166666666657</v>
      </c>
    </row>
    <row r="3925" spans="1:6" x14ac:dyDescent="0.25">
      <c r="A3925" s="1">
        <v>4708</v>
      </c>
      <c r="B3925" t="s">
        <v>397</v>
      </c>
      <c r="C3925" t="s">
        <v>466</v>
      </c>
      <c r="D3925">
        <v>22.494166666666661</v>
      </c>
      <c r="E3925">
        <v>515.36416666666662</v>
      </c>
      <c r="F3925">
        <v>38.553333333333327</v>
      </c>
    </row>
    <row r="3926" spans="1:6" x14ac:dyDescent="0.25">
      <c r="A3926" s="1">
        <v>4709</v>
      </c>
      <c r="B3926" t="s">
        <v>397</v>
      </c>
      <c r="C3926" t="s">
        <v>467</v>
      </c>
      <c r="D3926">
        <v>9.9</v>
      </c>
      <c r="E3926">
        <v>213.33166666666671</v>
      </c>
      <c r="F3926">
        <v>28.801666666666669</v>
      </c>
    </row>
    <row r="3927" spans="1:6" x14ac:dyDescent="0.25">
      <c r="A3927" s="1">
        <v>4710</v>
      </c>
      <c r="B3927" t="s">
        <v>397</v>
      </c>
      <c r="C3927" t="s">
        <v>468</v>
      </c>
      <c r="D3927">
        <v>9.9491666666666632</v>
      </c>
      <c r="E3927">
        <v>210.12916666666669</v>
      </c>
      <c r="F3927">
        <v>25.9175</v>
      </c>
    </row>
    <row r="3928" spans="1:6" x14ac:dyDescent="0.25">
      <c r="A3928" s="1">
        <v>4711</v>
      </c>
      <c r="B3928" t="s">
        <v>397</v>
      </c>
      <c r="C3928" t="s">
        <v>469</v>
      </c>
      <c r="D3928">
        <v>14.661666666666671</v>
      </c>
      <c r="E3928">
        <v>248.5325</v>
      </c>
      <c r="F3928">
        <v>30.483333333333331</v>
      </c>
    </row>
    <row r="3929" spans="1:6" x14ac:dyDescent="0.25">
      <c r="A3929" s="1">
        <v>4712</v>
      </c>
      <c r="B3929" t="s">
        <v>397</v>
      </c>
      <c r="C3929" t="s">
        <v>470</v>
      </c>
      <c r="D3929">
        <v>1.738333333333334</v>
      </c>
      <c r="E3929">
        <v>42.892499999999991</v>
      </c>
      <c r="F3929">
        <v>21.635000000000002</v>
      </c>
    </row>
    <row r="3930" spans="1:6" x14ac:dyDescent="0.25">
      <c r="A3930" s="1">
        <v>4713</v>
      </c>
      <c r="B3930" t="s">
        <v>397</v>
      </c>
      <c r="C3930" t="s">
        <v>471</v>
      </c>
      <c r="D3930">
        <v>0.48249999999999987</v>
      </c>
      <c r="E3930">
        <v>18.096666666666671</v>
      </c>
      <c r="F3930">
        <v>16.105</v>
      </c>
    </row>
    <row r="3931" spans="1:6" x14ac:dyDescent="0.25">
      <c r="A3931" s="1">
        <v>4714</v>
      </c>
      <c r="B3931" t="s">
        <v>397</v>
      </c>
      <c r="C3931" t="s">
        <v>472</v>
      </c>
      <c r="D3931">
        <v>1.0149999999999999</v>
      </c>
      <c r="E3931">
        <v>29.581666666666671</v>
      </c>
      <c r="F3931">
        <v>14.585833333333341</v>
      </c>
    </row>
    <row r="3932" spans="1:6" x14ac:dyDescent="0.25">
      <c r="A3932" s="1">
        <v>4717</v>
      </c>
      <c r="B3932" t="s">
        <v>398</v>
      </c>
      <c r="C3932" t="s">
        <v>463</v>
      </c>
      <c r="D3932">
        <v>10.65833333333333</v>
      </c>
      <c r="E3932">
        <v>275.71666666666658</v>
      </c>
      <c r="F3932">
        <v>21.88750000000001</v>
      </c>
    </row>
    <row r="3933" spans="1:6" x14ac:dyDescent="0.25">
      <c r="A3933" s="1">
        <v>4718</v>
      </c>
      <c r="B3933" t="s">
        <v>398</v>
      </c>
      <c r="C3933" t="s">
        <v>464</v>
      </c>
      <c r="D3933">
        <v>22.480833333333329</v>
      </c>
      <c r="E3933">
        <v>591.4616666666667</v>
      </c>
      <c r="F3933">
        <v>35.022500000000001</v>
      </c>
    </row>
    <row r="3934" spans="1:6" x14ac:dyDescent="0.25">
      <c r="A3934" s="1">
        <v>4719</v>
      </c>
      <c r="B3934" t="s">
        <v>398</v>
      </c>
      <c r="C3934" t="s">
        <v>465</v>
      </c>
      <c r="D3934">
        <v>27.388333333333328</v>
      </c>
      <c r="E3934">
        <v>697.67000000000019</v>
      </c>
      <c r="F3934">
        <v>44.899166666666659</v>
      </c>
    </row>
    <row r="3935" spans="1:6" x14ac:dyDescent="0.25">
      <c r="A3935" s="1">
        <v>4720</v>
      </c>
      <c r="B3935" t="s">
        <v>398</v>
      </c>
      <c r="C3935" t="s">
        <v>466</v>
      </c>
      <c r="D3935">
        <v>28.522500000000001</v>
      </c>
      <c r="E3935">
        <v>683.4666666666667</v>
      </c>
      <c r="F3935">
        <v>40.628333333333337</v>
      </c>
    </row>
    <row r="3936" spans="1:6" x14ac:dyDescent="0.25">
      <c r="A3936" s="1">
        <v>4721</v>
      </c>
      <c r="B3936" t="s">
        <v>398</v>
      </c>
      <c r="C3936" t="s">
        <v>467</v>
      </c>
      <c r="D3936">
        <v>37.531666666666673</v>
      </c>
      <c r="E3936">
        <v>895.39416666666659</v>
      </c>
      <c r="F3936">
        <v>50.190833333333337</v>
      </c>
    </row>
    <row r="3937" spans="1:6" x14ac:dyDescent="0.25">
      <c r="A3937" s="1">
        <v>4722</v>
      </c>
      <c r="B3937" t="s">
        <v>398</v>
      </c>
      <c r="C3937" t="s">
        <v>468</v>
      </c>
      <c r="D3937">
        <v>17.76166666666667</v>
      </c>
      <c r="E3937">
        <v>382.85083333333341</v>
      </c>
      <c r="F3937">
        <v>36.158333333333331</v>
      </c>
    </row>
    <row r="3938" spans="1:6" x14ac:dyDescent="0.25">
      <c r="A3938" s="1">
        <v>4723</v>
      </c>
      <c r="B3938" t="s">
        <v>398</v>
      </c>
      <c r="C3938" t="s">
        <v>469</v>
      </c>
      <c r="D3938">
        <v>9.9683333333333337</v>
      </c>
      <c r="E3938">
        <v>181.25083333333339</v>
      </c>
      <c r="F3938">
        <v>27.393333333333331</v>
      </c>
    </row>
    <row r="3939" spans="1:6" x14ac:dyDescent="0.25">
      <c r="A3939" s="1">
        <v>4724</v>
      </c>
      <c r="B3939" t="s">
        <v>398</v>
      </c>
      <c r="C3939" t="s">
        <v>470</v>
      </c>
      <c r="D3939">
        <v>1.246666666666667</v>
      </c>
      <c r="E3939">
        <v>31.654166666666669</v>
      </c>
      <c r="F3939">
        <v>18.311666666666671</v>
      </c>
    </row>
    <row r="3940" spans="1:6" x14ac:dyDescent="0.25">
      <c r="A3940" s="1">
        <v>4725</v>
      </c>
      <c r="B3940" t="s">
        <v>398</v>
      </c>
      <c r="C3940" t="s">
        <v>471</v>
      </c>
      <c r="D3940">
        <v>2.169166666666666</v>
      </c>
      <c r="E3940">
        <v>54.227499999999999</v>
      </c>
      <c r="F3940">
        <v>14.032500000000001</v>
      </c>
    </row>
    <row r="3941" spans="1:6" x14ac:dyDescent="0.25">
      <c r="A3941" s="1">
        <v>4726</v>
      </c>
      <c r="B3941" t="s">
        <v>398</v>
      </c>
      <c r="C3941" t="s">
        <v>472</v>
      </c>
      <c r="D3941">
        <v>1.7524999999999999</v>
      </c>
      <c r="E3941">
        <v>46.2575</v>
      </c>
      <c r="F3941">
        <v>14.0625</v>
      </c>
    </row>
    <row r="3942" spans="1:6" x14ac:dyDescent="0.25">
      <c r="A3942" s="1">
        <v>4729</v>
      </c>
      <c r="B3942" t="s">
        <v>399</v>
      </c>
      <c r="C3942" t="s">
        <v>463</v>
      </c>
      <c r="D3942">
        <v>15.914999999999999</v>
      </c>
      <c r="E3942">
        <v>452.20333333333338</v>
      </c>
      <c r="F3942">
        <v>29.805833333333329</v>
      </c>
    </row>
    <row r="3943" spans="1:6" x14ac:dyDescent="0.25">
      <c r="A3943" s="1">
        <v>4730</v>
      </c>
      <c r="B3943" t="s">
        <v>399</v>
      </c>
      <c r="C3943" t="s">
        <v>464</v>
      </c>
      <c r="D3943">
        <v>26.76</v>
      </c>
      <c r="E3943">
        <v>702.50666666666677</v>
      </c>
      <c r="F3943">
        <v>43.140000000000008</v>
      </c>
    </row>
    <row r="3944" spans="1:6" x14ac:dyDescent="0.25">
      <c r="A3944" s="1">
        <v>4731</v>
      </c>
      <c r="B3944" t="s">
        <v>399</v>
      </c>
      <c r="C3944" t="s">
        <v>465</v>
      </c>
      <c r="D3944">
        <v>32.080833333333338</v>
      </c>
      <c r="E3944">
        <v>820.36999999999989</v>
      </c>
      <c r="F3944">
        <v>49.852499999999999</v>
      </c>
    </row>
    <row r="3945" spans="1:6" x14ac:dyDescent="0.25">
      <c r="A3945" s="1">
        <v>4732</v>
      </c>
      <c r="B3945" t="s">
        <v>399</v>
      </c>
      <c r="C3945" t="s">
        <v>466</v>
      </c>
      <c r="D3945">
        <v>18.208333333333329</v>
      </c>
      <c r="E3945">
        <v>420.11333333333329</v>
      </c>
      <c r="F3945">
        <v>33.860000000000007</v>
      </c>
    </row>
    <row r="3946" spans="1:6" x14ac:dyDescent="0.25">
      <c r="A3946" s="1">
        <v>4733</v>
      </c>
      <c r="B3946" t="s">
        <v>399</v>
      </c>
      <c r="C3946" t="s">
        <v>467</v>
      </c>
      <c r="D3946">
        <v>38.455833333333331</v>
      </c>
      <c r="E3946">
        <v>936.98249999999996</v>
      </c>
      <c r="F3946">
        <v>50.883333333333333</v>
      </c>
    </row>
    <row r="3947" spans="1:6" x14ac:dyDescent="0.25">
      <c r="A3947" s="1">
        <v>4734</v>
      </c>
      <c r="B3947" t="s">
        <v>399</v>
      </c>
      <c r="C3947" t="s">
        <v>468</v>
      </c>
      <c r="D3947">
        <v>21.544166666666669</v>
      </c>
      <c r="E3947">
        <v>489.76</v>
      </c>
      <c r="F3947">
        <v>40.28</v>
      </c>
    </row>
    <row r="3948" spans="1:6" x14ac:dyDescent="0.25">
      <c r="A3948" s="1">
        <v>4735</v>
      </c>
      <c r="B3948" t="s">
        <v>399</v>
      </c>
      <c r="C3948" t="s">
        <v>469</v>
      </c>
      <c r="D3948">
        <v>13.565</v>
      </c>
      <c r="E3948">
        <v>215.55500000000001</v>
      </c>
      <c r="F3948">
        <v>28.852499999999999</v>
      </c>
    </row>
    <row r="3949" spans="1:6" x14ac:dyDescent="0.25">
      <c r="A3949" s="1">
        <v>4736</v>
      </c>
      <c r="B3949" t="s">
        <v>399</v>
      </c>
      <c r="C3949" t="s">
        <v>470</v>
      </c>
      <c r="D3949">
        <v>11.305</v>
      </c>
      <c r="E3949">
        <v>180.5333333333333</v>
      </c>
      <c r="F3949">
        <v>26.642499999999998</v>
      </c>
    </row>
    <row r="3950" spans="1:6" x14ac:dyDescent="0.25">
      <c r="A3950" s="1">
        <v>4737</v>
      </c>
      <c r="B3950" t="s">
        <v>399</v>
      </c>
      <c r="C3950" t="s">
        <v>471</v>
      </c>
      <c r="D3950">
        <v>7.1116666666666672</v>
      </c>
      <c r="E3950">
        <v>132.94416666666669</v>
      </c>
      <c r="F3950">
        <v>22.603333333333339</v>
      </c>
    </row>
    <row r="3951" spans="1:6" x14ac:dyDescent="0.25">
      <c r="A3951" s="1">
        <v>4738</v>
      </c>
      <c r="B3951" t="s">
        <v>399</v>
      </c>
      <c r="C3951" t="s">
        <v>472</v>
      </c>
      <c r="D3951">
        <v>3.020833333333333</v>
      </c>
      <c r="E3951">
        <v>67.739999999999995</v>
      </c>
      <c r="F3951">
        <v>18.77</v>
      </c>
    </row>
    <row r="3952" spans="1:6" x14ac:dyDescent="0.25">
      <c r="A3952" s="1">
        <v>4741</v>
      </c>
      <c r="B3952" t="s">
        <v>400</v>
      </c>
      <c r="C3952" t="s">
        <v>463</v>
      </c>
      <c r="D3952">
        <v>9.6024999999999991</v>
      </c>
      <c r="E3952">
        <v>232.69666666666669</v>
      </c>
      <c r="F3952">
        <v>24.065000000000001</v>
      </c>
    </row>
    <row r="3953" spans="1:6" x14ac:dyDescent="0.25">
      <c r="A3953" s="1">
        <v>4742</v>
      </c>
      <c r="B3953" t="s">
        <v>400</v>
      </c>
      <c r="C3953" t="s">
        <v>464</v>
      </c>
      <c r="D3953">
        <v>12.053333333333329</v>
      </c>
      <c r="E3953">
        <v>271.31583333333327</v>
      </c>
      <c r="F3953">
        <v>26.489166666666669</v>
      </c>
    </row>
    <row r="3954" spans="1:6" x14ac:dyDescent="0.25">
      <c r="A3954" s="1">
        <v>4743</v>
      </c>
      <c r="B3954" t="s">
        <v>400</v>
      </c>
      <c r="C3954" t="s">
        <v>465</v>
      </c>
      <c r="D3954">
        <v>31.772500000000001</v>
      </c>
      <c r="E3954">
        <v>782.69250000000011</v>
      </c>
      <c r="F3954">
        <v>44.702499999999993</v>
      </c>
    </row>
    <row r="3955" spans="1:6" x14ac:dyDescent="0.25">
      <c r="A3955" s="1">
        <v>4744</v>
      </c>
      <c r="B3955" t="s">
        <v>400</v>
      </c>
      <c r="C3955" t="s">
        <v>466</v>
      </c>
      <c r="D3955">
        <v>15.285833333333329</v>
      </c>
      <c r="E3955">
        <v>341.51249999999999</v>
      </c>
      <c r="F3955">
        <v>30.16833333333334</v>
      </c>
    </row>
    <row r="3956" spans="1:6" x14ac:dyDescent="0.25">
      <c r="A3956" s="1">
        <v>4745</v>
      </c>
      <c r="B3956" t="s">
        <v>400</v>
      </c>
      <c r="C3956" t="s">
        <v>467</v>
      </c>
      <c r="D3956">
        <v>10.99833333333333</v>
      </c>
      <c r="E3956">
        <v>246.62</v>
      </c>
      <c r="F3956">
        <v>30.43416666666667</v>
      </c>
    </row>
    <row r="3957" spans="1:6" x14ac:dyDescent="0.25">
      <c r="A3957" s="1">
        <v>4746</v>
      </c>
      <c r="B3957" t="s">
        <v>400</v>
      </c>
      <c r="C3957" t="s">
        <v>468</v>
      </c>
      <c r="D3957">
        <v>5.3458333333333341</v>
      </c>
      <c r="E3957">
        <v>101.40916666666671</v>
      </c>
      <c r="F3957">
        <v>22.66333333333333</v>
      </c>
    </row>
    <row r="3958" spans="1:6" x14ac:dyDescent="0.25">
      <c r="A3958" s="1">
        <v>4747</v>
      </c>
      <c r="B3958" t="s">
        <v>400</v>
      </c>
      <c r="C3958" t="s">
        <v>469</v>
      </c>
      <c r="D3958">
        <v>6.9441666666666677</v>
      </c>
      <c r="E3958">
        <v>124.1283333333333</v>
      </c>
      <c r="F3958">
        <v>23.68833333333334</v>
      </c>
    </row>
    <row r="3959" spans="1:6" x14ac:dyDescent="0.25">
      <c r="A3959" s="1">
        <v>4748</v>
      </c>
      <c r="B3959" t="s">
        <v>400</v>
      </c>
      <c r="C3959" t="s">
        <v>470</v>
      </c>
      <c r="D3959">
        <v>12.420833333333331</v>
      </c>
      <c r="E3959">
        <v>207.04499999999999</v>
      </c>
      <c r="F3959">
        <v>24.958333333333329</v>
      </c>
    </row>
    <row r="3960" spans="1:6" x14ac:dyDescent="0.25">
      <c r="A3960" s="1">
        <v>4749</v>
      </c>
      <c r="B3960" t="s">
        <v>400</v>
      </c>
      <c r="C3960" t="s">
        <v>471</v>
      </c>
      <c r="D3960">
        <v>12.8125</v>
      </c>
      <c r="E3960">
        <v>199.345</v>
      </c>
      <c r="F3960">
        <v>26.513333333333328</v>
      </c>
    </row>
    <row r="3961" spans="1:6" x14ac:dyDescent="0.25">
      <c r="A3961" s="1">
        <v>4750</v>
      </c>
      <c r="B3961" t="s">
        <v>400</v>
      </c>
      <c r="C3961" t="s">
        <v>472</v>
      </c>
      <c r="D3961">
        <v>8.86</v>
      </c>
      <c r="E3961">
        <v>119.9875</v>
      </c>
      <c r="F3961">
        <v>24.479166666666671</v>
      </c>
    </row>
    <row r="3962" spans="1:6" x14ac:dyDescent="0.25">
      <c r="A3962" s="1">
        <v>4753</v>
      </c>
      <c r="B3962" t="s">
        <v>401</v>
      </c>
      <c r="C3962" t="s">
        <v>463</v>
      </c>
      <c r="D3962">
        <v>2.9733333333333332</v>
      </c>
      <c r="E3962">
        <v>73.524999999999977</v>
      </c>
      <c r="F3962">
        <v>18.451666666666661</v>
      </c>
    </row>
    <row r="3963" spans="1:6" x14ac:dyDescent="0.25">
      <c r="A3963" s="1">
        <v>4754</v>
      </c>
      <c r="B3963" t="s">
        <v>401</v>
      </c>
      <c r="C3963" t="s">
        <v>464</v>
      </c>
      <c r="D3963">
        <v>8.8800000000000008</v>
      </c>
      <c r="E3963">
        <v>203.90583333333331</v>
      </c>
      <c r="F3963">
        <v>23.60583333333334</v>
      </c>
    </row>
    <row r="3964" spans="1:6" x14ac:dyDescent="0.25">
      <c r="A3964" s="1">
        <v>4755</v>
      </c>
      <c r="B3964" t="s">
        <v>401</v>
      </c>
      <c r="C3964" t="s">
        <v>465</v>
      </c>
      <c r="D3964">
        <v>4.5758333333333328</v>
      </c>
      <c r="E3964">
        <v>103.45083333333331</v>
      </c>
      <c r="F3964">
        <v>22.41</v>
      </c>
    </row>
    <row r="3965" spans="1:6" x14ac:dyDescent="0.25">
      <c r="A3965" s="1">
        <v>4756</v>
      </c>
      <c r="B3965" t="s">
        <v>401</v>
      </c>
      <c r="C3965" t="s">
        <v>466</v>
      </c>
      <c r="D3965">
        <v>3.1733333333333338</v>
      </c>
      <c r="E3965">
        <v>72.165000000000006</v>
      </c>
      <c r="F3965">
        <v>18.89833333333333</v>
      </c>
    </row>
    <row r="3966" spans="1:6" x14ac:dyDescent="0.25">
      <c r="A3966" s="1">
        <v>4757</v>
      </c>
      <c r="B3966" t="s">
        <v>401</v>
      </c>
      <c r="C3966" t="s">
        <v>467</v>
      </c>
      <c r="D3966">
        <v>2.5575000000000001</v>
      </c>
      <c r="E3966">
        <v>62.130833333333328</v>
      </c>
      <c r="F3966">
        <v>13.4825</v>
      </c>
    </row>
    <row r="3967" spans="1:6" x14ac:dyDescent="0.25">
      <c r="A3967" s="1">
        <v>4758</v>
      </c>
      <c r="B3967" t="s">
        <v>401</v>
      </c>
      <c r="C3967" t="s">
        <v>468</v>
      </c>
      <c r="D3967">
        <v>14.987500000000001</v>
      </c>
      <c r="E3967">
        <v>302.78083333333342</v>
      </c>
      <c r="F3967">
        <v>20.51</v>
      </c>
    </row>
    <row r="3968" spans="1:6" x14ac:dyDescent="0.25">
      <c r="A3968" s="1">
        <v>4759</v>
      </c>
      <c r="B3968" t="s">
        <v>401</v>
      </c>
      <c r="C3968" t="s">
        <v>469</v>
      </c>
      <c r="D3968">
        <v>19.645</v>
      </c>
      <c r="E3968">
        <v>346.36500000000001</v>
      </c>
      <c r="F3968">
        <v>27.42166666666667</v>
      </c>
    </row>
    <row r="3969" spans="1:6" x14ac:dyDescent="0.25">
      <c r="A3969" s="1">
        <v>4760</v>
      </c>
      <c r="B3969" t="s">
        <v>401</v>
      </c>
      <c r="C3969" t="s">
        <v>470</v>
      </c>
      <c r="D3969">
        <v>20.224166666666669</v>
      </c>
      <c r="E3969">
        <v>257.53750000000002</v>
      </c>
      <c r="F3969">
        <v>28.535</v>
      </c>
    </row>
    <row r="3970" spans="1:6" x14ac:dyDescent="0.25">
      <c r="A3970" s="1">
        <v>4761</v>
      </c>
      <c r="B3970" t="s">
        <v>401</v>
      </c>
      <c r="C3970" t="s">
        <v>471</v>
      </c>
      <c r="D3970">
        <v>12.026666666666671</v>
      </c>
      <c r="E3970">
        <v>152.84666666666669</v>
      </c>
      <c r="F3970">
        <v>23.853333333333332</v>
      </c>
    </row>
    <row r="3971" spans="1:6" x14ac:dyDescent="0.25">
      <c r="A3971" s="1">
        <v>4762</v>
      </c>
      <c r="B3971" t="s">
        <v>401</v>
      </c>
      <c r="C3971" t="s">
        <v>472</v>
      </c>
      <c r="D3971">
        <v>1.8975</v>
      </c>
      <c r="E3971">
        <v>45.235833333333339</v>
      </c>
      <c r="F3971">
        <v>20.215</v>
      </c>
    </row>
    <row r="3972" spans="1:6" x14ac:dyDescent="0.25">
      <c r="A3972" s="1">
        <v>4765</v>
      </c>
      <c r="B3972" t="s">
        <v>402</v>
      </c>
      <c r="C3972" t="s">
        <v>463</v>
      </c>
      <c r="D3972">
        <v>2.7383333333333328</v>
      </c>
      <c r="E3972">
        <v>64.855833333333337</v>
      </c>
      <c r="F3972">
        <v>14.006666666666669</v>
      </c>
    </row>
    <row r="3973" spans="1:6" x14ac:dyDescent="0.25">
      <c r="A3973" s="1">
        <v>4766</v>
      </c>
      <c r="B3973" t="s">
        <v>402</v>
      </c>
      <c r="C3973" t="s">
        <v>464</v>
      </c>
      <c r="D3973">
        <v>6.8299999999999974</v>
      </c>
      <c r="E3973">
        <v>142.85499999999999</v>
      </c>
      <c r="F3973">
        <v>17.412500000000001</v>
      </c>
    </row>
    <row r="3974" spans="1:6" x14ac:dyDescent="0.25">
      <c r="A3974" s="1">
        <v>4767</v>
      </c>
      <c r="B3974" t="s">
        <v>402</v>
      </c>
      <c r="C3974" t="s">
        <v>465</v>
      </c>
      <c r="D3974">
        <v>16.680833333333339</v>
      </c>
      <c r="E3974">
        <v>384.67666666666668</v>
      </c>
      <c r="F3974">
        <v>26.958333333333329</v>
      </c>
    </row>
    <row r="3975" spans="1:6" x14ac:dyDescent="0.25">
      <c r="A3975" s="1">
        <v>4768</v>
      </c>
      <c r="B3975" t="s">
        <v>402</v>
      </c>
      <c r="C3975" t="s">
        <v>466</v>
      </c>
      <c r="D3975">
        <v>30.199999999999989</v>
      </c>
      <c r="E3975">
        <v>696.64416666666659</v>
      </c>
      <c r="F3975">
        <v>43.658333333333339</v>
      </c>
    </row>
    <row r="3976" spans="1:6" x14ac:dyDescent="0.25">
      <c r="A3976" s="1">
        <v>4769</v>
      </c>
      <c r="B3976" t="s">
        <v>402</v>
      </c>
      <c r="C3976" t="s">
        <v>467</v>
      </c>
      <c r="D3976">
        <v>26.72583333333333</v>
      </c>
      <c r="E3976">
        <v>646.73500000000001</v>
      </c>
      <c r="F3976">
        <v>44.540833333333332</v>
      </c>
    </row>
    <row r="3977" spans="1:6" x14ac:dyDescent="0.25">
      <c r="A3977" s="1">
        <v>4770</v>
      </c>
      <c r="B3977" t="s">
        <v>402</v>
      </c>
      <c r="C3977" t="s">
        <v>468</v>
      </c>
      <c r="D3977">
        <v>10.374166666666669</v>
      </c>
      <c r="E3977">
        <v>211.89333333333329</v>
      </c>
      <c r="F3977">
        <v>26.943333333333332</v>
      </c>
    </row>
    <row r="3978" spans="1:6" x14ac:dyDescent="0.25">
      <c r="A3978" s="1">
        <v>4771</v>
      </c>
      <c r="B3978" t="s">
        <v>402</v>
      </c>
      <c r="C3978" t="s">
        <v>469</v>
      </c>
      <c r="D3978">
        <v>11.89083333333333</v>
      </c>
      <c r="E3978">
        <v>230.70750000000001</v>
      </c>
      <c r="F3978">
        <v>27.62916666666667</v>
      </c>
    </row>
    <row r="3979" spans="1:6" x14ac:dyDescent="0.25">
      <c r="A3979" s="1">
        <v>4772</v>
      </c>
      <c r="B3979" t="s">
        <v>402</v>
      </c>
      <c r="C3979" t="s">
        <v>470</v>
      </c>
      <c r="D3979">
        <v>7.5991666666666671</v>
      </c>
      <c r="E3979">
        <v>143.88666666666671</v>
      </c>
      <c r="F3979">
        <v>25.05</v>
      </c>
    </row>
    <row r="3980" spans="1:6" x14ac:dyDescent="0.25">
      <c r="A3980" s="1">
        <v>4773</v>
      </c>
      <c r="B3980" t="s">
        <v>402</v>
      </c>
      <c r="C3980" t="s">
        <v>471</v>
      </c>
      <c r="D3980">
        <v>0.37416666666666659</v>
      </c>
      <c r="E3980">
        <v>14.965</v>
      </c>
      <c r="F3980">
        <v>17.72000000000001</v>
      </c>
    </row>
    <row r="3981" spans="1:6" x14ac:dyDescent="0.25">
      <c r="A3981" s="1">
        <v>4774</v>
      </c>
      <c r="B3981" t="s">
        <v>402</v>
      </c>
      <c r="C3981" t="s">
        <v>472</v>
      </c>
      <c r="D3981">
        <v>0.48083333333333328</v>
      </c>
      <c r="E3981">
        <v>17.885833333333331</v>
      </c>
      <c r="F3981">
        <v>14.236666666666659</v>
      </c>
    </row>
    <row r="3982" spans="1:6" x14ac:dyDescent="0.25">
      <c r="A3982" s="1">
        <v>4777</v>
      </c>
      <c r="B3982" t="s">
        <v>403</v>
      </c>
      <c r="C3982" t="s">
        <v>463</v>
      </c>
      <c r="D3982">
        <v>8.5358333333333345</v>
      </c>
      <c r="E3982">
        <v>218.64083333333329</v>
      </c>
      <c r="F3982">
        <v>22.10916666666667</v>
      </c>
    </row>
    <row r="3983" spans="1:6" x14ac:dyDescent="0.25">
      <c r="A3983" s="1">
        <v>4778</v>
      </c>
      <c r="B3983" t="s">
        <v>403</v>
      </c>
      <c r="C3983" t="s">
        <v>464</v>
      </c>
      <c r="D3983">
        <v>20.079999999999998</v>
      </c>
      <c r="E3983">
        <v>504.27416666666659</v>
      </c>
      <c r="F3983">
        <v>34.917499999999997</v>
      </c>
    </row>
    <row r="3984" spans="1:6" x14ac:dyDescent="0.25">
      <c r="A3984" s="1">
        <v>4779</v>
      </c>
      <c r="B3984" t="s">
        <v>403</v>
      </c>
      <c r="C3984" t="s">
        <v>465</v>
      </c>
      <c r="D3984">
        <v>34.051666666666669</v>
      </c>
      <c r="E3984">
        <v>882.97166666666669</v>
      </c>
      <c r="F3984">
        <v>50.973333333333329</v>
      </c>
    </row>
    <row r="3985" spans="1:6" x14ac:dyDescent="0.25">
      <c r="A3985" s="1">
        <v>4780</v>
      </c>
      <c r="B3985" t="s">
        <v>403</v>
      </c>
      <c r="C3985" t="s">
        <v>466</v>
      </c>
      <c r="D3985">
        <v>36.633333333333333</v>
      </c>
      <c r="E3985">
        <v>939.71</v>
      </c>
      <c r="F3985">
        <v>51.930000000000007</v>
      </c>
    </row>
    <row r="3986" spans="1:6" x14ac:dyDescent="0.25">
      <c r="A3986" s="1">
        <v>4781</v>
      </c>
      <c r="B3986" t="s">
        <v>403</v>
      </c>
      <c r="C3986" t="s">
        <v>467</v>
      </c>
      <c r="D3986">
        <v>25.24166666666666</v>
      </c>
      <c r="E3986">
        <v>597.13666666666677</v>
      </c>
      <c r="F3986">
        <v>41.675833333333337</v>
      </c>
    </row>
    <row r="3987" spans="1:6" x14ac:dyDescent="0.25">
      <c r="A3987" s="1">
        <v>4782</v>
      </c>
      <c r="B3987" t="s">
        <v>403</v>
      </c>
      <c r="C3987" t="s">
        <v>468</v>
      </c>
      <c r="D3987">
        <v>30.822500000000002</v>
      </c>
      <c r="E3987">
        <v>666.30916666666667</v>
      </c>
      <c r="F3987">
        <v>46.755000000000003</v>
      </c>
    </row>
    <row r="3988" spans="1:6" x14ac:dyDescent="0.25">
      <c r="A3988" s="1">
        <v>4783</v>
      </c>
      <c r="B3988" t="s">
        <v>403</v>
      </c>
      <c r="C3988" t="s">
        <v>469</v>
      </c>
      <c r="D3988">
        <v>26.748333333333331</v>
      </c>
      <c r="E3988">
        <v>365.49166666666662</v>
      </c>
      <c r="F3988">
        <v>35.491666666666667</v>
      </c>
    </row>
    <row r="3989" spans="1:6" x14ac:dyDescent="0.25">
      <c r="A3989" s="1">
        <v>4784</v>
      </c>
      <c r="B3989" t="s">
        <v>403</v>
      </c>
      <c r="C3989" t="s">
        <v>470</v>
      </c>
      <c r="D3989">
        <v>27.204999999999998</v>
      </c>
      <c r="E3989">
        <v>302.96000000000009</v>
      </c>
      <c r="F3989">
        <v>32.577499999999993</v>
      </c>
    </row>
    <row r="3990" spans="1:6" x14ac:dyDescent="0.25">
      <c r="A3990" s="1">
        <v>4785</v>
      </c>
      <c r="B3990" t="s">
        <v>403</v>
      </c>
      <c r="C3990" t="s">
        <v>471</v>
      </c>
      <c r="D3990">
        <v>10.10083333333333</v>
      </c>
      <c r="E3990">
        <v>144.74583333333331</v>
      </c>
      <c r="F3990">
        <v>26.271666666666661</v>
      </c>
    </row>
    <row r="3991" spans="1:6" x14ac:dyDescent="0.25">
      <c r="A3991" s="1">
        <v>4786</v>
      </c>
      <c r="B3991" t="s">
        <v>403</v>
      </c>
      <c r="C3991" t="s">
        <v>472</v>
      </c>
      <c r="D3991">
        <v>2.8833333333333329</v>
      </c>
      <c r="E3991">
        <v>62.059166666666648</v>
      </c>
      <c r="F3991">
        <v>20.95</v>
      </c>
    </row>
    <row r="3992" spans="1:6" x14ac:dyDescent="0.25">
      <c r="A3992" s="1">
        <v>4789</v>
      </c>
      <c r="B3992" t="s">
        <v>404</v>
      </c>
      <c r="C3992" t="s">
        <v>463</v>
      </c>
      <c r="D3992">
        <v>4.4816666666666656</v>
      </c>
      <c r="E3992">
        <v>100.9025</v>
      </c>
      <c r="F3992">
        <v>18.554166666666671</v>
      </c>
    </row>
    <row r="3993" spans="1:6" x14ac:dyDescent="0.25">
      <c r="A3993" s="1">
        <v>4790</v>
      </c>
      <c r="B3993" t="s">
        <v>404</v>
      </c>
      <c r="C3993" t="s">
        <v>464</v>
      </c>
      <c r="D3993">
        <v>14.778333333333331</v>
      </c>
      <c r="E3993">
        <v>349.55416666666667</v>
      </c>
      <c r="F3993">
        <v>31.03166666666667</v>
      </c>
    </row>
    <row r="3994" spans="1:6" x14ac:dyDescent="0.25">
      <c r="A3994" s="1">
        <v>4791</v>
      </c>
      <c r="B3994" t="s">
        <v>404</v>
      </c>
      <c r="C3994" t="s">
        <v>465</v>
      </c>
      <c r="D3994">
        <v>13.600833333333339</v>
      </c>
      <c r="E3994">
        <v>292.86500000000001</v>
      </c>
      <c r="F3994">
        <v>31.317499999999999</v>
      </c>
    </row>
    <row r="3995" spans="1:6" x14ac:dyDescent="0.25">
      <c r="A3995" s="1">
        <v>4792</v>
      </c>
      <c r="B3995" t="s">
        <v>404</v>
      </c>
      <c r="C3995" t="s">
        <v>466</v>
      </c>
      <c r="D3995">
        <v>22.501666666666669</v>
      </c>
      <c r="E3995">
        <v>509.42833333333328</v>
      </c>
      <c r="F3995">
        <v>36.953333333333333</v>
      </c>
    </row>
    <row r="3996" spans="1:6" x14ac:dyDescent="0.25">
      <c r="A3996" s="1">
        <v>4793</v>
      </c>
      <c r="B3996" t="s">
        <v>404</v>
      </c>
      <c r="C3996" t="s">
        <v>467</v>
      </c>
      <c r="D3996">
        <v>30.21916666666667</v>
      </c>
      <c r="E3996">
        <v>743.27166666666653</v>
      </c>
      <c r="F3996">
        <v>49.800833333333337</v>
      </c>
    </row>
    <row r="3997" spans="1:6" x14ac:dyDescent="0.25">
      <c r="A3997" s="1">
        <v>4794</v>
      </c>
      <c r="B3997" t="s">
        <v>404</v>
      </c>
      <c r="C3997" t="s">
        <v>468</v>
      </c>
      <c r="D3997">
        <v>7.1466666666666674</v>
      </c>
      <c r="E3997">
        <v>156.48916666666659</v>
      </c>
      <c r="F3997">
        <v>25.901666666666671</v>
      </c>
    </row>
    <row r="3998" spans="1:6" x14ac:dyDescent="0.25">
      <c r="A3998" s="1">
        <v>4795</v>
      </c>
      <c r="B3998" t="s">
        <v>404</v>
      </c>
      <c r="C3998" t="s">
        <v>469</v>
      </c>
      <c r="D3998">
        <v>7.5</v>
      </c>
      <c r="E3998">
        <v>147.18333333333331</v>
      </c>
      <c r="F3998">
        <v>23.11</v>
      </c>
    </row>
    <row r="3999" spans="1:6" x14ac:dyDescent="0.25">
      <c r="A3999" s="1">
        <v>4796</v>
      </c>
      <c r="B3999" t="s">
        <v>404</v>
      </c>
      <c r="C3999" t="s">
        <v>470</v>
      </c>
      <c r="D3999">
        <v>13.704166666666669</v>
      </c>
      <c r="E3999">
        <v>217.89166666666671</v>
      </c>
      <c r="F3999">
        <v>25.643333333333331</v>
      </c>
    </row>
    <row r="4000" spans="1:6" x14ac:dyDescent="0.25">
      <c r="A4000" s="1">
        <v>4797</v>
      </c>
      <c r="B4000" t="s">
        <v>404</v>
      </c>
      <c r="C4000" t="s">
        <v>471</v>
      </c>
      <c r="D4000">
        <v>10.000833333333331</v>
      </c>
      <c r="E4000">
        <v>166.23416666666671</v>
      </c>
      <c r="F4000">
        <v>24.31666666666667</v>
      </c>
    </row>
    <row r="4001" spans="1:6" x14ac:dyDescent="0.25">
      <c r="A4001" s="1">
        <v>4798</v>
      </c>
      <c r="B4001" t="s">
        <v>404</v>
      </c>
      <c r="C4001" t="s">
        <v>472</v>
      </c>
      <c r="D4001">
        <v>7.9574999999999996</v>
      </c>
      <c r="E4001">
        <v>123.1141666666667</v>
      </c>
      <c r="F4001">
        <v>22.51250000000001</v>
      </c>
    </row>
    <row r="4002" spans="1:6" x14ac:dyDescent="0.25">
      <c r="A4002" s="1">
        <v>4801</v>
      </c>
      <c r="B4002" t="s">
        <v>405</v>
      </c>
      <c r="C4002" t="s">
        <v>463</v>
      </c>
      <c r="D4002">
        <v>11.450833333333341</v>
      </c>
      <c r="E4002">
        <v>311.70416666666671</v>
      </c>
      <c r="F4002">
        <v>25.319166666666671</v>
      </c>
    </row>
    <row r="4003" spans="1:6" x14ac:dyDescent="0.25">
      <c r="A4003" s="1">
        <v>4802</v>
      </c>
      <c r="B4003" t="s">
        <v>405</v>
      </c>
      <c r="C4003" t="s">
        <v>464</v>
      </c>
      <c r="D4003">
        <v>15.161666666666671</v>
      </c>
      <c r="E4003">
        <v>367.02249999999998</v>
      </c>
      <c r="F4003">
        <v>31.834166666666668</v>
      </c>
    </row>
    <row r="4004" spans="1:6" x14ac:dyDescent="0.25">
      <c r="A4004" s="1">
        <v>4803</v>
      </c>
      <c r="B4004" t="s">
        <v>405</v>
      </c>
      <c r="C4004" t="s">
        <v>465</v>
      </c>
      <c r="D4004">
        <v>13.843333333333341</v>
      </c>
      <c r="E4004">
        <v>336.94416666666672</v>
      </c>
      <c r="F4004">
        <v>31.375833333333329</v>
      </c>
    </row>
    <row r="4005" spans="1:6" x14ac:dyDescent="0.25">
      <c r="A4005" s="1">
        <v>4804</v>
      </c>
      <c r="B4005" t="s">
        <v>405</v>
      </c>
      <c r="C4005" t="s">
        <v>466</v>
      </c>
      <c r="D4005">
        <v>12.944166666666669</v>
      </c>
      <c r="E4005">
        <v>294.39916666666659</v>
      </c>
      <c r="F4005">
        <v>29.60666666666668</v>
      </c>
    </row>
    <row r="4006" spans="1:6" x14ac:dyDescent="0.25">
      <c r="A4006" s="1">
        <v>4805</v>
      </c>
      <c r="B4006" t="s">
        <v>405</v>
      </c>
      <c r="C4006" t="s">
        <v>467</v>
      </c>
      <c r="D4006">
        <v>10.6775</v>
      </c>
      <c r="E4006">
        <v>248.37</v>
      </c>
      <c r="F4006">
        <v>29.4575</v>
      </c>
    </row>
    <row r="4007" spans="1:6" x14ac:dyDescent="0.25">
      <c r="A4007" s="1">
        <v>4806</v>
      </c>
      <c r="B4007" t="s">
        <v>405</v>
      </c>
      <c r="C4007" t="s">
        <v>468</v>
      </c>
      <c r="D4007">
        <v>2.76</v>
      </c>
      <c r="E4007">
        <v>57.25333333333333</v>
      </c>
      <c r="F4007">
        <v>20.176666666666669</v>
      </c>
    </row>
    <row r="4008" spans="1:6" x14ac:dyDescent="0.25">
      <c r="A4008" s="1">
        <v>4807</v>
      </c>
      <c r="B4008" t="s">
        <v>405</v>
      </c>
      <c r="C4008" t="s">
        <v>469</v>
      </c>
      <c r="D4008">
        <v>3.081666666666667</v>
      </c>
      <c r="E4008">
        <v>76.557500000000005</v>
      </c>
      <c r="F4008">
        <v>14.14666666666667</v>
      </c>
    </row>
    <row r="4009" spans="1:6" x14ac:dyDescent="0.25">
      <c r="A4009" s="1">
        <v>4808</v>
      </c>
      <c r="B4009" t="s">
        <v>405</v>
      </c>
      <c r="C4009" t="s">
        <v>470</v>
      </c>
      <c r="D4009">
        <v>16.68666666666666</v>
      </c>
      <c r="E4009">
        <v>252.0675</v>
      </c>
      <c r="F4009">
        <v>22.887499999999999</v>
      </c>
    </row>
    <row r="4010" spans="1:6" x14ac:dyDescent="0.25">
      <c r="A4010" s="1">
        <v>4809</v>
      </c>
      <c r="B4010" t="s">
        <v>405</v>
      </c>
      <c r="C4010" t="s">
        <v>471</v>
      </c>
      <c r="D4010">
        <v>15.3925</v>
      </c>
      <c r="E4010">
        <v>114.5266666666666</v>
      </c>
      <c r="F4010">
        <v>21.03833333333333</v>
      </c>
    </row>
    <row r="4011" spans="1:6" x14ac:dyDescent="0.25">
      <c r="A4011" s="1">
        <v>4810</v>
      </c>
      <c r="B4011" t="s">
        <v>405</v>
      </c>
      <c r="C4011" t="s">
        <v>472</v>
      </c>
      <c r="D4011">
        <v>7.5475000000000003</v>
      </c>
      <c r="E4011">
        <v>109.3158333333333</v>
      </c>
      <c r="F4011">
        <v>21.400833333333338</v>
      </c>
    </row>
    <row r="4012" spans="1:6" x14ac:dyDescent="0.25">
      <c r="A4012" s="1">
        <v>4813</v>
      </c>
      <c r="B4012" t="s">
        <v>406</v>
      </c>
      <c r="C4012" t="s">
        <v>463</v>
      </c>
      <c r="D4012">
        <v>2.269166666666667</v>
      </c>
      <c r="E4012">
        <v>57.475833333333327</v>
      </c>
      <c r="F4012">
        <v>14.285000000000011</v>
      </c>
    </row>
    <row r="4013" spans="1:6" x14ac:dyDescent="0.25">
      <c r="A4013" s="1">
        <v>4814</v>
      </c>
      <c r="B4013" t="s">
        <v>406</v>
      </c>
      <c r="C4013" t="s">
        <v>464</v>
      </c>
      <c r="D4013">
        <v>7.7299999999999986</v>
      </c>
      <c r="E4013">
        <v>165.4733333333333</v>
      </c>
      <c r="F4013">
        <v>15.58583333333333</v>
      </c>
    </row>
    <row r="4014" spans="1:6" x14ac:dyDescent="0.25">
      <c r="A4014" s="1">
        <v>4815</v>
      </c>
      <c r="B4014" t="s">
        <v>406</v>
      </c>
      <c r="C4014" t="s">
        <v>465</v>
      </c>
      <c r="D4014">
        <v>11.8125</v>
      </c>
      <c r="E4014">
        <v>245.51833333333329</v>
      </c>
      <c r="F4014">
        <v>20.980833333333329</v>
      </c>
    </row>
    <row r="4015" spans="1:6" x14ac:dyDescent="0.25">
      <c r="A4015" s="1">
        <v>4816</v>
      </c>
      <c r="B4015" t="s">
        <v>406</v>
      </c>
      <c r="C4015" t="s">
        <v>466</v>
      </c>
      <c r="D4015">
        <v>16.815000000000001</v>
      </c>
      <c r="E4015">
        <v>345.91416666666669</v>
      </c>
      <c r="F4015">
        <v>24.42166666666667</v>
      </c>
    </row>
    <row r="4016" spans="1:6" x14ac:dyDescent="0.25">
      <c r="A4016" s="1">
        <v>4817</v>
      </c>
      <c r="B4016" t="s">
        <v>406</v>
      </c>
      <c r="C4016" t="s">
        <v>467</v>
      </c>
      <c r="D4016">
        <v>25.4575</v>
      </c>
      <c r="E4016">
        <v>543.42583333333323</v>
      </c>
      <c r="F4016">
        <v>32.981666666666669</v>
      </c>
    </row>
    <row r="4017" spans="1:6" x14ac:dyDescent="0.25">
      <c r="A4017" s="1">
        <v>4818</v>
      </c>
      <c r="B4017" t="s">
        <v>406</v>
      </c>
      <c r="C4017" t="s">
        <v>468</v>
      </c>
      <c r="D4017">
        <v>5.9974999999999996</v>
      </c>
      <c r="E4017">
        <v>130.8725</v>
      </c>
      <c r="F4017">
        <v>24.224166666666669</v>
      </c>
    </row>
    <row r="4018" spans="1:6" x14ac:dyDescent="0.25">
      <c r="A4018" s="1">
        <v>4819</v>
      </c>
      <c r="B4018" t="s">
        <v>406</v>
      </c>
      <c r="C4018" t="s">
        <v>469</v>
      </c>
      <c r="D4018">
        <v>7.8599999999999994</v>
      </c>
      <c r="E4018">
        <v>157.21583333333331</v>
      </c>
      <c r="F4018">
        <v>23.084166666666668</v>
      </c>
    </row>
    <row r="4019" spans="1:6" x14ac:dyDescent="0.25">
      <c r="A4019" s="1">
        <v>4820</v>
      </c>
      <c r="B4019" t="s">
        <v>406</v>
      </c>
      <c r="C4019" t="s">
        <v>470</v>
      </c>
      <c r="D4019">
        <v>10.383333333333329</v>
      </c>
      <c r="E4019">
        <v>193.14166666666671</v>
      </c>
      <c r="F4019">
        <v>25.33166666666666</v>
      </c>
    </row>
    <row r="4020" spans="1:6" x14ac:dyDescent="0.25">
      <c r="A4020" s="1">
        <v>4821</v>
      </c>
      <c r="B4020" t="s">
        <v>406</v>
      </c>
      <c r="C4020" t="s">
        <v>471</v>
      </c>
      <c r="D4020">
        <v>2.7183333333333342</v>
      </c>
      <c r="E4020">
        <v>60.222499999999997</v>
      </c>
      <c r="F4020">
        <v>19.529166666666669</v>
      </c>
    </row>
    <row r="4021" spans="1:6" x14ac:dyDescent="0.25">
      <c r="A4021" s="1">
        <v>4822</v>
      </c>
      <c r="B4021" t="s">
        <v>406</v>
      </c>
      <c r="C4021" t="s">
        <v>472</v>
      </c>
      <c r="D4021">
        <v>9.0833333333333335E-2</v>
      </c>
      <c r="E4021">
        <v>8.100833333333334</v>
      </c>
      <c r="F4021">
        <v>12.61916666666667</v>
      </c>
    </row>
    <row r="4022" spans="1:6" x14ac:dyDescent="0.25">
      <c r="A4022" s="1">
        <v>4825</v>
      </c>
      <c r="B4022" t="s">
        <v>407</v>
      </c>
      <c r="C4022" t="s">
        <v>463</v>
      </c>
      <c r="D4022">
        <v>5.6341666666666663</v>
      </c>
      <c r="E4022">
        <v>131.83333333333329</v>
      </c>
      <c r="F4022">
        <v>17.50333333333333</v>
      </c>
    </row>
    <row r="4023" spans="1:6" x14ac:dyDescent="0.25">
      <c r="A4023" s="1">
        <v>4826</v>
      </c>
      <c r="B4023" t="s">
        <v>407</v>
      </c>
      <c r="C4023" t="s">
        <v>464</v>
      </c>
      <c r="D4023">
        <v>9.2283333333333317</v>
      </c>
      <c r="E4023">
        <v>204.01750000000001</v>
      </c>
      <c r="F4023">
        <v>22.623333333333331</v>
      </c>
    </row>
    <row r="4024" spans="1:6" x14ac:dyDescent="0.25">
      <c r="A4024" s="1">
        <v>4827</v>
      </c>
      <c r="B4024" t="s">
        <v>407</v>
      </c>
      <c r="C4024" t="s">
        <v>465</v>
      </c>
      <c r="D4024">
        <v>3.895833333333333</v>
      </c>
      <c r="E4024">
        <v>91.730833333333337</v>
      </c>
      <c r="F4024">
        <v>19.805833333333329</v>
      </c>
    </row>
    <row r="4025" spans="1:6" x14ac:dyDescent="0.25">
      <c r="A4025" s="1">
        <v>4828</v>
      </c>
      <c r="B4025" t="s">
        <v>407</v>
      </c>
      <c r="C4025" t="s">
        <v>466</v>
      </c>
      <c r="D4025">
        <v>9.4433333333333334</v>
      </c>
      <c r="E4025">
        <v>199.38249999999999</v>
      </c>
      <c r="F4025">
        <v>22.487500000000011</v>
      </c>
    </row>
    <row r="4026" spans="1:6" x14ac:dyDescent="0.25">
      <c r="A4026" s="1">
        <v>4829</v>
      </c>
      <c r="B4026" t="s">
        <v>407</v>
      </c>
      <c r="C4026" t="s">
        <v>467</v>
      </c>
      <c r="D4026">
        <v>19.855</v>
      </c>
      <c r="E4026">
        <v>425.63999999999987</v>
      </c>
      <c r="F4026">
        <v>33.259166666666673</v>
      </c>
    </row>
    <row r="4027" spans="1:6" x14ac:dyDescent="0.25">
      <c r="A4027" s="1">
        <v>4830</v>
      </c>
      <c r="B4027" t="s">
        <v>407</v>
      </c>
      <c r="C4027" t="s">
        <v>468</v>
      </c>
      <c r="D4027">
        <v>13.518333333333331</v>
      </c>
      <c r="E4027">
        <v>301.69333333333333</v>
      </c>
      <c r="F4027">
        <v>31.26250000000001</v>
      </c>
    </row>
    <row r="4028" spans="1:6" x14ac:dyDescent="0.25">
      <c r="A4028" s="1">
        <v>4831</v>
      </c>
      <c r="B4028" t="s">
        <v>407</v>
      </c>
      <c r="C4028" t="s">
        <v>469</v>
      </c>
      <c r="D4028">
        <v>4.9300000000000006</v>
      </c>
      <c r="E4028">
        <v>97.759166666666658</v>
      </c>
      <c r="F4028">
        <v>19.89749999999999</v>
      </c>
    </row>
    <row r="4029" spans="1:6" x14ac:dyDescent="0.25">
      <c r="A4029" s="1">
        <v>4832</v>
      </c>
      <c r="B4029" t="s">
        <v>407</v>
      </c>
      <c r="C4029" t="s">
        <v>470</v>
      </c>
      <c r="D4029">
        <v>7.7266666666666666</v>
      </c>
      <c r="E4029">
        <v>144.94416666666669</v>
      </c>
      <c r="F4029">
        <v>21.90666666666667</v>
      </c>
    </row>
    <row r="4030" spans="1:6" x14ac:dyDescent="0.25">
      <c r="A4030" s="1">
        <v>4833</v>
      </c>
      <c r="B4030" t="s">
        <v>407</v>
      </c>
      <c r="C4030" t="s">
        <v>471</v>
      </c>
      <c r="D4030">
        <v>6.703333333333334</v>
      </c>
      <c r="E4030">
        <v>115.22499999999999</v>
      </c>
      <c r="F4030">
        <v>21.999166666666671</v>
      </c>
    </row>
    <row r="4031" spans="1:6" x14ac:dyDescent="0.25">
      <c r="A4031" s="1">
        <v>4834</v>
      </c>
      <c r="B4031" t="s">
        <v>407</v>
      </c>
      <c r="C4031" t="s">
        <v>472</v>
      </c>
      <c r="D4031">
        <v>8.2899999999999991</v>
      </c>
      <c r="E4031">
        <v>133.46333333333331</v>
      </c>
      <c r="F4031">
        <v>23.048333333333328</v>
      </c>
    </row>
    <row r="4032" spans="1:6" x14ac:dyDescent="0.25">
      <c r="A4032" s="1">
        <v>4837</v>
      </c>
      <c r="B4032" t="s">
        <v>408</v>
      </c>
      <c r="C4032" t="s">
        <v>463</v>
      </c>
      <c r="D4032">
        <v>4.2833333333333341</v>
      </c>
      <c r="E4032">
        <v>95.012500000000003</v>
      </c>
      <c r="F4032">
        <v>16.043333333333329</v>
      </c>
    </row>
    <row r="4033" spans="1:6" x14ac:dyDescent="0.25">
      <c r="A4033" s="1">
        <v>4838</v>
      </c>
      <c r="B4033" t="s">
        <v>408</v>
      </c>
      <c r="C4033" t="s">
        <v>464</v>
      </c>
      <c r="D4033">
        <v>10.945833333333329</v>
      </c>
      <c r="E4033">
        <v>232.53749999999999</v>
      </c>
      <c r="F4033">
        <v>23.403333333333329</v>
      </c>
    </row>
    <row r="4034" spans="1:6" x14ac:dyDescent="0.25">
      <c r="A4034" s="1">
        <v>4839</v>
      </c>
      <c r="B4034" t="s">
        <v>408</v>
      </c>
      <c r="C4034" t="s">
        <v>465</v>
      </c>
      <c r="D4034">
        <v>18.377500000000001</v>
      </c>
      <c r="E4034">
        <v>410.63416666666672</v>
      </c>
      <c r="F4034">
        <v>31.798333333333339</v>
      </c>
    </row>
    <row r="4035" spans="1:6" x14ac:dyDescent="0.25">
      <c r="A4035" s="1">
        <v>4840</v>
      </c>
      <c r="B4035" t="s">
        <v>408</v>
      </c>
      <c r="C4035" t="s">
        <v>466</v>
      </c>
      <c r="D4035">
        <v>27.59333333333333</v>
      </c>
      <c r="E4035">
        <v>649.53750000000002</v>
      </c>
      <c r="F4035">
        <v>42.583333333333343</v>
      </c>
    </row>
    <row r="4036" spans="1:6" x14ac:dyDescent="0.25">
      <c r="A4036" s="1">
        <v>4841</v>
      </c>
      <c r="B4036" t="s">
        <v>408</v>
      </c>
      <c r="C4036" t="s">
        <v>467</v>
      </c>
      <c r="D4036">
        <v>18.869166666666668</v>
      </c>
      <c r="E4036">
        <v>412.21749999999997</v>
      </c>
      <c r="F4036">
        <v>37.26</v>
      </c>
    </row>
    <row r="4037" spans="1:6" x14ac:dyDescent="0.25">
      <c r="A4037" s="1">
        <v>4842</v>
      </c>
      <c r="B4037" t="s">
        <v>408</v>
      </c>
      <c r="C4037" t="s">
        <v>468</v>
      </c>
      <c r="D4037">
        <v>4.2850000000000001</v>
      </c>
      <c r="E4037">
        <v>84.754166666666663</v>
      </c>
      <c r="F4037">
        <v>23.717500000000001</v>
      </c>
    </row>
    <row r="4038" spans="1:6" x14ac:dyDescent="0.25">
      <c r="A4038" s="1">
        <v>4843</v>
      </c>
      <c r="B4038" t="s">
        <v>408</v>
      </c>
      <c r="C4038" t="s">
        <v>469</v>
      </c>
      <c r="D4038">
        <v>9.24</v>
      </c>
      <c r="E4038">
        <v>171.12916666666669</v>
      </c>
      <c r="F4038">
        <v>24.160833333333329</v>
      </c>
    </row>
    <row r="4039" spans="1:6" x14ac:dyDescent="0.25">
      <c r="A4039" s="1">
        <v>4844</v>
      </c>
      <c r="B4039" t="s">
        <v>408</v>
      </c>
      <c r="C4039" t="s">
        <v>470</v>
      </c>
      <c r="D4039">
        <v>6.9208333333333334</v>
      </c>
      <c r="E4039">
        <v>129.4025</v>
      </c>
      <c r="F4039">
        <v>22.21833333333333</v>
      </c>
    </row>
    <row r="4040" spans="1:6" x14ac:dyDescent="0.25">
      <c r="A4040" s="1">
        <v>4845</v>
      </c>
      <c r="B4040" t="s">
        <v>408</v>
      </c>
      <c r="C4040" t="s">
        <v>471</v>
      </c>
      <c r="D4040">
        <v>3.208333333333333</v>
      </c>
      <c r="E4040">
        <v>73.275000000000006</v>
      </c>
      <c r="F4040">
        <v>18.749166666666671</v>
      </c>
    </row>
    <row r="4041" spans="1:6" x14ac:dyDescent="0.25">
      <c r="A4041" s="1">
        <v>4846</v>
      </c>
      <c r="B4041" t="s">
        <v>408</v>
      </c>
      <c r="C4041" t="s">
        <v>472</v>
      </c>
      <c r="D4041">
        <v>1.4391666666666669</v>
      </c>
      <c r="E4041">
        <v>38.13750000000001</v>
      </c>
      <c r="F4041">
        <v>17.230833333333329</v>
      </c>
    </row>
    <row r="4042" spans="1:6" x14ac:dyDescent="0.25">
      <c r="A4042" s="1">
        <v>4849</v>
      </c>
      <c r="B4042" t="s">
        <v>409</v>
      </c>
      <c r="C4042" t="s">
        <v>463</v>
      </c>
      <c r="D4042">
        <v>9.5483333333333338</v>
      </c>
      <c r="E4042">
        <v>238.7608333333333</v>
      </c>
      <c r="F4042">
        <v>23.96166666666667</v>
      </c>
    </row>
    <row r="4043" spans="1:6" x14ac:dyDescent="0.25">
      <c r="A4043" s="1">
        <v>4850</v>
      </c>
      <c r="B4043" t="s">
        <v>409</v>
      </c>
      <c r="C4043" t="s">
        <v>464</v>
      </c>
      <c r="D4043">
        <v>13.625833333333331</v>
      </c>
      <c r="E4043">
        <v>319.40833333333319</v>
      </c>
      <c r="F4043">
        <v>28.217500000000001</v>
      </c>
    </row>
    <row r="4044" spans="1:6" x14ac:dyDescent="0.25">
      <c r="A4044" s="1">
        <v>4851</v>
      </c>
      <c r="B4044" t="s">
        <v>409</v>
      </c>
      <c r="C4044" t="s">
        <v>465</v>
      </c>
      <c r="D4044">
        <v>15.50583333333334</v>
      </c>
      <c r="E4044">
        <v>350.5916666666667</v>
      </c>
      <c r="F4044">
        <v>31.59416666666667</v>
      </c>
    </row>
    <row r="4045" spans="1:6" x14ac:dyDescent="0.25">
      <c r="A4045" s="1">
        <v>4852</v>
      </c>
      <c r="B4045" t="s">
        <v>409</v>
      </c>
      <c r="C4045" t="s">
        <v>466</v>
      </c>
      <c r="D4045">
        <v>3.7</v>
      </c>
      <c r="E4045">
        <v>82.768333333333331</v>
      </c>
      <c r="F4045">
        <v>20.959166666666661</v>
      </c>
    </row>
    <row r="4046" spans="1:6" x14ac:dyDescent="0.25">
      <c r="A4046" s="1">
        <v>4853</v>
      </c>
      <c r="B4046" t="s">
        <v>409</v>
      </c>
      <c r="C4046" t="s">
        <v>467</v>
      </c>
      <c r="D4046">
        <v>2.874166666666667</v>
      </c>
      <c r="E4046">
        <v>65.987499999999997</v>
      </c>
      <c r="F4046">
        <v>19.10083333333333</v>
      </c>
    </row>
    <row r="4047" spans="1:6" x14ac:dyDescent="0.25">
      <c r="A4047" s="1">
        <v>4854</v>
      </c>
      <c r="B4047" t="s">
        <v>409</v>
      </c>
      <c r="C4047" t="s">
        <v>468</v>
      </c>
      <c r="D4047">
        <v>3.7433333333333332</v>
      </c>
      <c r="E4047">
        <v>84.52500000000002</v>
      </c>
      <c r="F4047">
        <v>18.384166666666669</v>
      </c>
    </row>
    <row r="4048" spans="1:6" x14ac:dyDescent="0.25">
      <c r="A4048" s="1">
        <v>4855</v>
      </c>
      <c r="B4048" t="s">
        <v>409</v>
      </c>
      <c r="C4048" t="s">
        <v>469</v>
      </c>
      <c r="D4048">
        <v>9.7058333333333326</v>
      </c>
      <c r="E4048">
        <v>210.29583333333329</v>
      </c>
      <c r="F4048">
        <v>23.688333333333329</v>
      </c>
    </row>
    <row r="4049" spans="1:6" x14ac:dyDescent="0.25">
      <c r="A4049" s="1">
        <v>4856</v>
      </c>
      <c r="B4049" t="s">
        <v>409</v>
      </c>
      <c r="C4049" t="s">
        <v>470</v>
      </c>
      <c r="D4049">
        <v>7.7433333333333323</v>
      </c>
      <c r="E4049">
        <v>157.53750000000011</v>
      </c>
      <c r="F4049">
        <v>24.095833333333331</v>
      </c>
    </row>
    <row r="4050" spans="1:6" x14ac:dyDescent="0.25">
      <c r="A4050" s="1">
        <v>4857</v>
      </c>
      <c r="B4050" t="s">
        <v>409</v>
      </c>
      <c r="C4050" t="s">
        <v>471</v>
      </c>
      <c r="D4050">
        <v>1.144166666666667</v>
      </c>
      <c r="E4050">
        <v>33.424999999999997</v>
      </c>
      <c r="F4050">
        <v>13.9475</v>
      </c>
    </row>
    <row r="4051" spans="1:6" x14ac:dyDescent="0.25">
      <c r="A4051" s="1">
        <v>4858</v>
      </c>
      <c r="B4051" t="s">
        <v>409</v>
      </c>
      <c r="C4051" t="s">
        <v>472</v>
      </c>
      <c r="D4051">
        <v>1.135</v>
      </c>
      <c r="E4051">
        <v>33.009166666666673</v>
      </c>
      <c r="F4051">
        <v>13.280833333333341</v>
      </c>
    </row>
    <row r="4052" spans="1:6" x14ac:dyDescent="0.25">
      <c r="A4052" s="1">
        <v>4861</v>
      </c>
      <c r="B4052" t="s">
        <v>410</v>
      </c>
      <c r="C4052" t="s">
        <v>463</v>
      </c>
      <c r="D4052">
        <v>0.87333333333333341</v>
      </c>
      <c r="E4052">
        <v>28.24583333333333</v>
      </c>
      <c r="F4052">
        <v>12.58416666666667</v>
      </c>
    </row>
    <row r="4053" spans="1:6" x14ac:dyDescent="0.25">
      <c r="A4053" s="1">
        <v>4862</v>
      </c>
      <c r="B4053" t="s">
        <v>410</v>
      </c>
      <c r="C4053" t="s">
        <v>464</v>
      </c>
      <c r="D4053">
        <v>3.3833333333333329</v>
      </c>
      <c r="E4053">
        <v>78.899166666666659</v>
      </c>
      <c r="F4053">
        <v>12.60916666666667</v>
      </c>
    </row>
    <row r="4054" spans="1:6" x14ac:dyDescent="0.25">
      <c r="A4054" s="1">
        <v>4863</v>
      </c>
      <c r="B4054" t="s">
        <v>410</v>
      </c>
      <c r="C4054" t="s">
        <v>465</v>
      </c>
      <c r="D4054">
        <v>9.5866666666666678</v>
      </c>
      <c r="E4054">
        <v>204.51666666666671</v>
      </c>
      <c r="F4054">
        <v>15.115833333333329</v>
      </c>
    </row>
    <row r="4055" spans="1:6" x14ac:dyDescent="0.25">
      <c r="A4055" s="1">
        <v>4864</v>
      </c>
      <c r="B4055" t="s">
        <v>410</v>
      </c>
      <c r="C4055" t="s">
        <v>466</v>
      </c>
      <c r="D4055">
        <v>20.017499999999998</v>
      </c>
      <c r="E4055">
        <v>428.1</v>
      </c>
      <c r="F4055">
        <v>25.267499999999998</v>
      </c>
    </row>
    <row r="4056" spans="1:6" x14ac:dyDescent="0.25">
      <c r="A4056" s="1">
        <v>4865</v>
      </c>
      <c r="B4056" t="s">
        <v>410</v>
      </c>
      <c r="C4056" t="s">
        <v>467</v>
      </c>
      <c r="D4056">
        <v>29.75416666666667</v>
      </c>
      <c r="E4056">
        <v>685.16166666666675</v>
      </c>
      <c r="F4056">
        <v>42.36</v>
      </c>
    </row>
    <row r="4057" spans="1:6" x14ac:dyDescent="0.25">
      <c r="A4057" s="1">
        <v>4866</v>
      </c>
      <c r="B4057" t="s">
        <v>410</v>
      </c>
      <c r="C4057" t="s">
        <v>468</v>
      </c>
      <c r="D4057">
        <v>3.3066666666666662</v>
      </c>
      <c r="E4057">
        <v>69.494166666666658</v>
      </c>
      <c r="F4057">
        <v>21.61000000000001</v>
      </c>
    </row>
    <row r="4058" spans="1:6" x14ac:dyDescent="0.25">
      <c r="A4058" s="1">
        <v>4867</v>
      </c>
      <c r="B4058" t="s">
        <v>410</v>
      </c>
      <c r="C4058" t="s">
        <v>469</v>
      </c>
      <c r="D4058">
        <v>4.4716666666666667</v>
      </c>
      <c r="E4058">
        <v>88.995833333333337</v>
      </c>
      <c r="F4058">
        <v>19.57</v>
      </c>
    </row>
    <row r="4059" spans="1:6" x14ac:dyDescent="0.25">
      <c r="A4059" s="1">
        <v>4868</v>
      </c>
      <c r="B4059" t="s">
        <v>410</v>
      </c>
      <c r="C4059" t="s">
        <v>470</v>
      </c>
      <c r="D4059">
        <v>10.061666666666669</v>
      </c>
      <c r="E4059">
        <v>145.99833333333331</v>
      </c>
      <c r="F4059">
        <v>21.893333333333331</v>
      </c>
    </row>
    <row r="4060" spans="1:6" x14ac:dyDescent="0.25">
      <c r="A4060" s="1">
        <v>4869</v>
      </c>
      <c r="B4060" t="s">
        <v>410</v>
      </c>
      <c r="C4060" t="s">
        <v>471</v>
      </c>
      <c r="D4060">
        <v>4.8016666666666667</v>
      </c>
      <c r="E4060">
        <v>96.28083333333332</v>
      </c>
      <c r="F4060">
        <v>22.272500000000001</v>
      </c>
    </row>
    <row r="4061" spans="1:6" x14ac:dyDescent="0.25">
      <c r="A4061" s="1">
        <v>4870</v>
      </c>
      <c r="B4061" t="s">
        <v>410</v>
      </c>
      <c r="C4061" t="s">
        <v>472</v>
      </c>
      <c r="D4061">
        <v>1.195833333333334</v>
      </c>
      <c r="E4061">
        <v>30.715</v>
      </c>
      <c r="F4061">
        <v>17.62916666666667</v>
      </c>
    </row>
    <row r="4062" spans="1:6" x14ac:dyDescent="0.25">
      <c r="A4062" s="1">
        <v>4873</v>
      </c>
      <c r="B4062" t="s">
        <v>411</v>
      </c>
      <c r="C4062" t="s">
        <v>463</v>
      </c>
      <c r="D4062">
        <v>7.9566666666666661</v>
      </c>
      <c r="E4062">
        <v>188.7466666666667</v>
      </c>
      <c r="F4062">
        <v>19.942499999999999</v>
      </c>
    </row>
    <row r="4063" spans="1:6" x14ac:dyDescent="0.25">
      <c r="A4063" s="1">
        <v>4874</v>
      </c>
      <c r="B4063" t="s">
        <v>411</v>
      </c>
      <c r="C4063" t="s">
        <v>464</v>
      </c>
      <c r="D4063">
        <v>18.465833333333329</v>
      </c>
      <c r="E4063">
        <v>441.85416666666669</v>
      </c>
      <c r="F4063">
        <v>33.717500000000001</v>
      </c>
    </row>
    <row r="4064" spans="1:6" x14ac:dyDescent="0.25">
      <c r="A4064" s="1">
        <v>4875</v>
      </c>
      <c r="B4064" t="s">
        <v>411</v>
      </c>
      <c r="C4064" t="s">
        <v>465</v>
      </c>
      <c r="D4064">
        <v>13.043333333333329</v>
      </c>
      <c r="E4064">
        <v>295.09750000000003</v>
      </c>
      <c r="F4064">
        <v>27.55083333333333</v>
      </c>
    </row>
    <row r="4065" spans="1:6" x14ac:dyDescent="0.25">
      <c r="A4065" s="1">
        <v>4876</v>
      </c>
      <c r="B4065" t="s">
        <v>411</v>
      </c>
      <c r="C4065" t="s">
        <v>466</v>
      </c>
      <c r="D4065">
        <v>15.21916666666667</v>
      </c>
      <c r="E4065">
        <v>342.58166666666659</v>
      </c>
      <c r="F4065">
        <v>29.732500000000002</v>
      </c>
    </row>
    <row r="4066" spans="1:6" x14ac:dyDescent="0.25">
      <c r="A4066" s="1">
        <v>4877</v>
      </c>
      <c r="B4066" t="s">
        <v>411</v>
      </c>
      <c r="C4066" t="s">
        <v>467</v>
      </c>
      <c r="D4066">
        <v>11.638333333333341</v>
      </c>
      <c r="E4066">
        <v>233.5883333333334</v>
      </c>
      <c r="F4066">
        <v>24.323333333333331</v>
      </c>
    </row>
    <row r="4067" spans="1:6" x14ac:dyDescent="0.25">
      <c r="A4067" s="1">
        <v>4878</v>
      </c>
      <c r="B4067" t="s">
        <v>411</v>
      </c>
      <c r="C4067" t="s">
        <v>468</v>
      </c>
      <c r="D4067">
        <v>15.335000000000001</v>
      </c>
      <c r="E4067">
        <v>316.45083333333332</v>
      </c>
      <c r="F4067">
        <v>24.55833333333333</v>
      </c>
    </row>
    <row r="4068" spans="1:6" x14ac:dyDescent="0.25">
      <c r="A4068" s="1">
        <v>4879</v>
      </c>
      <c r="B4068" t="s">
        <v>411</v>
      </c>
      <c r="C4068" t="s">
        <v>469</v>
      </c>
      <c r="D4068">
        <v>3.269166666666667</v>
      </c>
      <c r="E4068">
        <v>73.072500000000005</v>
      </c>
      <c r="F4068">
        <v>18.041666666666671</v>
      </c>
    </row>
    <row r="4069" spans="1:6" x14ac:dyDescent="0.25">
      <c r="A4069" s="1">
        <v>4880</v>
      </c>
      <c r="B4069" t="s">
        <v>411</v>
      </c>
      <c r="C4069" t="s">
        <v>470</v>
      </c>
      <c r="D4069">
        <v>0.99250000000000005</v>
      </c>
      <c r="E4069">
        <v>30.302499999999998</v>
      </c>
      <c r="F4069">
        <v>13.9275</v>
      </c>
    </row>
    <row r="4070" spans="1:6" x14ac:dyDescent="0.25">
      <c r="A4070" s="1">
        <v>4881</v>
      </c>
      <c r="B4070" t="s">
        <v>411</v>
      </c>
      <c r="C4070" t="s">
        <v>471</v>
      </c>
      <c r="D4070">
        <v>0.57500000000000018</v>
      </c>
      <c r="E4070">
        <v>20.39</v>
      </c>
      <c r="F4070">
        <v>13.436666666666669</v>
      </c>
    </row>
    <row r="4071" spans="1:6" x14ac:dyDescent="0.25">
      <c r="A4071" s="1">
        <v>4882</v>
      </c>
      <c r="B4071" t="s">
        <v>411</v>
      </c>
      <c r="C4071" t="s">
        <v>472</v>
      </c>
      <c r="D4071">
        <v>0.1816666666666667</v>
      </c>
      <c r="E4071">
        <v>9.5766666666666662</v>
      </c>
      <c r="F4071">
        <v>13.2925</v>
      </c>
    </row>
    <row r="4072" spans="1:6" x14ac:dyDescent="0.25">
      <c r="A4072" s="1">
        <v>4885</v>
      </c>
      <c r="B4072" t="s">
        <v>412</v>
      </c>
      <c r="C4072" t="s">
        <v>463</v>
      </c>
      <c r="D4072">
        <v>7.0549999999999997</v>
      </c>
      <c r="E4072">
        <v>166.56916666666669</v>
      </c>
      <c r="F4072">
        <v>17.9575</v>
      </c>
    </row>
    <row r="4073" spans="1:6" x14ac:dyDescent="0.25">
      <c r="A4073" s="1">
        <v>4886</v>
      </c>
      <c r="B4073" t="s">
        <v>412</v>
      </c>
      <c r="C4073" t="s">
        <v>464</v>
      </c>
      <c r="D4073">
        <v>16.5425</v>
      </c>
      <c r="E4073">
        <v>404.07499999999999</v>
      </c>
      <c r="F4073">
        <v>27.279166666666669</v>
      </c>
    </row>
    <row r="4074" spans="1:6" x14ac:dyDescent="0.25">
      <c r="A4074" s="1">
        <v>4887</v>
      </c>
      <c r="B4074" t="s">
        <v>412</v>
      </c>
      <c r="C4074" t="s">
        <v>465</v>
      </c>
      <c r="D4074">
        <v>18.98416666666667</v>
      </c>
      <c r="E4074">
        <v>457.06333333333328</v>
      </c>
      <c r="F4074">
        <v>32.590833333333329</v>
      </c>
    </row>
    <row r="4075" spans="1:6" x14ac:dyDescent="0.25">
      <c r="A4075" s="1">
        <v>4888</v>
      </c>
      <c r="B4075" t="s">
        <v>412</v>
      </c>
      <c r="C4075" t="s">
        <v>466</v>
      </c>
      <c r="D4075">
        <v>15.899166666666661</v>
      </c>
      <c r="E4075">
        <v>337.22083333333342</v>
      </c>
      <c r="F4075">
        <v>29.60083333333333</v>
      </c>
    </row>
    <row r="4076" spans="1:6" x14ac:dyDescent="0.25">
      <c r="A4076" s="1">
        <v>4889</v>
      </c>
      <c r="B4076" t="s">
        <v>412</v>
      </c>
      <c r="C4076" t="s">
        <v>467</v>
      </c>
      <c r="D4076">
        <v>7.7224999999999984</v>
      </c>
      <c r="E4076">
        <v>164.07499999999999</v>
      </c>
      <c r="F4076">
        <v>23.50083333333334</v>
      </c>
    </row>
    <row r="4077" spans="1:6" x14ac:dyDescent="0.25">
      <c r="A4077" s="1">
        <v>4890</v>
      </c>
      <c r="B4077" t="s">
        <v>412</v>
      </c>
      <c r="C4077" t="s">
        <v>468</v>
      </c>
      <c r="D4077">
        <v>12.14666666666667</v>
      </c>
      <c r="E4077">
        <v>253.9483333333333</v>
      </c>
      <c r="F4077">
        <v>26.877500000000001</v>
      </c>
    </row>
    <row r="4078" spans="1:6" x14ac:dyDescent="0.25">
      <c r="A4078" s="1">
        <v>4891</v>
      </c>
      <c r="B4078" t="s">
        <v>412</v>
      </c>
      <c r="C4078" t="s">
        <v>469</v>
      </c>
      <c r="D4078">
        <v>12.919166666666669</v>
      </c>
      <c r="E4078">
        <v>202.10749999999999</v>
      </c>
      <c r="F4078">
        <v>26.571666666666669</v>
      </c>
    </row>
    <row r="4079" spans="1:6" x14ac:dyDescent="0.25">
      <c r="A4079" s="1">
        <v>4892</v>
      </c>
      <c r="B4079" t="s">
        <v>412</v>
      </c>
      <c r="C4079" t="s">
        <v>470</v>
      </c>
      <c r="D4079">
        <v>4.9591666666666674</v>
      </c>
      <c r="E4079">
        <v>84.600833333333341</v>
      </c>
      <c r="F4079">
        <v>18.948333333333331</v>
      </c>
    </row>
    <row r="4080" spans="1:6" x14ac:dyDescent="0.25">
      <c r="A4080" s="1">
        <v>4893</v>
      </c>
      <c r="B4080" t="s">
        <v>412</v>
      </c>
      <c r="C4080" t="s">
        <v>471</v>
      </c>
      <c r="D4080">
        <v>1.1833333333333329</v>
      </c>
      <c r="E4080">
        <v>31.525000000000009</v>
      </c>
      <c r="F4080">
        <v>13.401666666666671</v>
      </c>
    </row>
    <row r="4081" spans="1:6" x14ac:dyDescent="0.25">
      <c r="A4081" s="1">
        <v>4894</v>
      </c>
      <c r="B4081" t="s">
        <v>412</v>
      </c>
      <c r="C4081" t="s">
        <v>472</v>
      </c>
      <c r="D4081">
        <v>1.063333333333333</v>
      </c>
      <c r="E4081">
        <v>29.982500000000002</v>
      </c>
      <c r="F4081">
        <v>13.47083333333333</v>
      </c>
    </row>
    <row r="4082" spans="1:6" x14ac:dyDescent="0.25">
      <c r="A4082" s="1">
        <v>4897</v>
      </c>
      <c r="B4082" t="s">
        <v>413</v>
      </c>
      <c r="C4082" t="s">
        <v>463</v>
      </c>
      <c r="D4082">
        <v>5.1533333333333333</v>
      </c>
      <c r="E4082">
        <v>116.5116666666667</v>
      </c>
      <c r="F4082">
        <v>16.775833333333331</v>
      </c>
    </row>
    <row r="4083" spans="1:6" x14ac:dyDescent="0.25">
      <c r="A4083" s="1">
        <v>4898</v>
      </c>
      <c r="B4083" t="s">
        <v>413</v>
      </c>
      <c r="C4083" t="s">
        <v>464</v>
      </c>
      <c r="D4083">
        <v>9.9891666666666676</v>
      </c>
      <c r="E4083">
        <v>218.43</v>
      </c>
      <c r="F4083">
        <v>21.26166666666667</v>
      </c>
    </row>
    <row r="4084" spans="1:6" x14ac:dyDescent="0.25">
      <c r="A4084" s="1">
        <v>4899</v>
      </c>
      <c r="B4084" t="s">
        <v>413</v>
      </c>
      <c r="C4084" t="s">
        <v>465</v>
      </c>
      <c r="D4084">
        <v>16.555833333333329</v>
      </c>
      <c r="E4084">
        <v>371.70666666666659</v>
      </c>
      <c r="F4084">
        <v>30.37</v>
      </c>
    </row>
    <row r="4085" spans="1:6" x14ac:dyDescent="0.25">
      <c r="A4085" s="1">
        <v>4900</v>
      </c>
      <c r="B4085" t="s">
        <v>413</v>
      </c>
      <c r="C4085" t="s">
        <v>466</v>
      </c>
      <c r="D4085">
        <v>17.465</v>
      </c>
      <c r="E4085">
        <v>368.63583333333332</v>
      </c>
      <c r="F4085">
        <v>33.634166666666658</v>
      </c>
    </row>
    <row r="4086" spans="1:6" x14ac:dyDescent="0.25">
      <c r="A4086" s="1">
        <v>4901</v>
      </c>
      <c r="B4086" t="s">
        <v>413</v>
      </c>
      <c r="C4086" t="s">
        <v>467</v>
      </c>
      <c r="D4086">
        <v>5.1974999999999998</v>
      </c>
      <c r="E4086">
        <v>117.0708333333333</v>
      </c>
      <c r="F4086">
        <v>20.21</v>
      </c>
    </row>
    <row r="4087" spans="1:6" x14ac:dyDescent="0.25">
      <c r="A4087" s="1">
        <v>4902</v>
      </c>
      <c r="B4087" t="s">
        <v>413</v>
      </c>
      <c r="C4087" t="s">
        <v>468</v>
      </c>
      <c r="D4087">
        <v>9.4558333333333326</v>
      </c>
      <c r="E4087">
        <v>208.49833333333331</v>
      </c>
      <c r="F4087">
        <v>20.799166666666672</v>
      </c>
    </row>
    <row r="4088" spans="1:6" x14ac:dyDescent="0.25">
      <c r="A4088" s="1">
        <v>4903</v>
      </c>
      <c r="B4088" t="s">
        <v>413</v>
      </c>
      <c r="C4088" t="s">
        <v>469</v>
      </c>
      <c r="D4088">
        <v>5.8241666666666658</v>
      </c>
      <c r="E4088">
        <v>129.4591666666667</v>
      </c>
      <c r="F4088">
        <v>20.52666666666666</v>
      </c>
    </row>
    <row r="4089" spans="1:6" x14ac:dyDescent="0.25">
      <c r="A4089" s="1">
        <v>4904</v>
      </c>
      <c r="B4089" t="s">
        <v>413</v>
      </c>
      <c r="C4089" t="s">
        <v>470</v>
      </c>
      <c r="D4089">
        <v>4.8274999999999997</v>
      </c>
      <c r="E4089">
        <v>97.068333333333314</v>
      </c>
      <c r="F4089">
        <v>19.326666666666672</v>
      </c>
    </row>
    <row r="4090" spans="1:6" x14ac:dyDescent="0.25">
      <c r="A4090" s="1">
        <v>4905</v>
      </c>
      <c r="B4090" t="s">
        <v>413</v>
      </c>
      <c r="C4090" t="s">
        <v>471</v>
      </c>
      <c r="D4090">
        <v>1.8766666666666669</v>
      </c>
      <c r="E4090">
        <v>43.722499999999997</v>
      </c>
      <c r="F4090">
        <v>14.55666666666666</v>
      </c>
    </row>
    <row r="4091" spans="1:6" x14ac:dyDescent="0.25">
      <c r="A4091" s="1">
        <v>4906</v>
      </c>
      <c r="B4091" t="s">
        <v>413</v>
      </c>
      <c r="C4091" t="s">
        <v>472</v>
      </c>
      <c r="D4091">
        <v>0.20833333333333329</v>
      </c>
      <c r="E4091">
        <v>12.510833333333331</v>
      </c>
      <c r="F4091">
        <v>12.838333333333329</v>
      </c>
    </row>
    <row r="4092" spans="1:6" x14ac:dyDescent="0.25">
      <c r="A4092" s="1">
        <v>4909</v>
      </c>
      <c r="B4092" t="s">
        <v>414</v>
      </c>
      <c r="C4092" t="s">
        <v>463</v>
      </c>
      <c r="D4092">
        <v>11.215</v>
      </c>
      <c r="E4092">
        <v>288.48833333333329</v>
      </c>
      <c r="F4092">
        <v>24.154166666666669</v>
      </c>
    </row>
    <row r="4093" spans="1:6" x14ac:dyDescent="0.25">
      <c r="A4093" s="1">
        <v>4910</v>
      </c>
      <c r="B4093" t="s">
        <v>414</v>
      </c>
      <c r="C4093" t="s">
        <v>464</v>
      </c>
      <c r="D4093">
        <v>7.0541666666666671</v>
      </c>
      <c r="E4093">
        <v>155.83750000000001</v>
      </c>
      <c r="F4093">
        <v>20.161666666666669</v>
      </c>
    </row>
    <row r="4094" spans="1:6" x14ac:dyDescent="0.25">
      <c r="A4094" s="1">
        <v>4911</v>
      </c>
      <c r="B4094" t="s">
        <v>414</v>
      </c>
      <c r="C4094" t="s">
        <v>465</v>
      </c>
      <c r="D4094">
        <v>19.982500000000002</v>
      </c>
      <c r="E4094">
        <v>454.44833333333332</v>
      </c>
      <c r="F4094">
        <v>32.01</v>
      </c>
    </row>
    <row r="4095" spans="1:6" x14ac:dyDescent="0.25">
      <c r="A4095" s="1">
        <v>4912</v>
      </c>
      <c r="B4095" t="s">
        <v>414</v>
      </c>
      <c r="C4095" t="s">
        <v>466</v>
      </c>
      <c r="D4095">
        <v>19.265000000000001</v>
      </c>
      <c r="E4095">
        <v>416.51416666666671</v>
      </c>
      <c r="F4095">
        <v>34.772500000000001</v>
      </c>
    </row>
    <row r="4096" spans="1:6" x14ac:dyDescent="0.25">
      <c r="A4096" s="1">
        <v>4913</v>
      </c>
      <c r="B4096" t="s">
        <v>414</v>
      </c>
      <c r="C4096" t="s">
        <v>467</v>
      </c>
      <c r="D4096">
        <v>3.1349999999999998</v>
      </c>
      <c r="E4096">
        <v>79.330833333333331</v>
      </c>
      <c r="F4096">
        <v>20.905000000000001</v>
      </c>
    </row>
    <row r="4097" spans="1:6" x14ac:dyDescent="0.25">
      <c r="A4097" s="1">
        <v>4914</v>
      </c>
      <c r="B4097" t="s">
        <v>414</v>
      </c>
      <c r="C4097" t="s">
        <v>468</v>
      </c>
      <c r="D4097">
        <v>13.932499999999999</v>
      </c>
      <c r="E4097">
        <v>277.48166666666668</v>
      </c>
      <c r="F4097">
        <v>21.980833333333329</v>
      </c>
    </row>
    <row r="4098" spans="1:6" x14ac:dyDescent="0.25">
      <c r="A4098" s="1">
        <v>4915</v>
      </c>
      <c r="B4098" t="s">
        <v>414</v>
      </c>
      <c r="C4098" t="s">
        <v>469</v>
      </c>
      <c r="D4098">
        <v>24.569166666666671</v>
      </c>
      <c r="E4098">
        <v>393.40583333333331</v>
      </c>
      <c r="F4098">
        <v>35.634999999999998</v>
      </c>
    </row>
    <row r="4099" spans="1:6" x14ac:dyDescent="0.25">
      <c r="A4099" s="1">
        <v>4916</v>
      </c>
      <c r="B4099" t="s">
        <v>414</v>
      </c>
      <c r="C4099" t="s">
        <v>470</v>
      </c>
      <c r="D4099">
        <v>8.5091666666666654</v>
      </c>
      <c r="E4099">
        <v>182.1016666666666</v>
      </c>
      <c r="F4099">
        <v>27.4375</v>
      </c>
    </row>
    <row r="4100" spans="1:6" x14ac:dyDescent="0.25">
      <c r="A4100" s="1">
        <v>4917</v>
      </c>
      <c r="B4100" t="s">
        <v>414</v>
      </c>
      <c r="C4100" t="s">
        <v>471</v>
      </c>
      <c r="D4100">
        <v>0.77166666666666683</v>
      </c>
      <c r="E4100">
        <v>23.076666666666672</v>
      </c>
      <c r="F4100">
        <v>15.471666666666669</v>
      </c>
    </row>
    <row r="4101" spans="1:6" x14ac:dyDescent="0.25">
      <c r="A4101" s="1">
        <v>4918</v>
      </c>
      <c r="B4101" t="s">
        <v>414</v>
      </c>
      <c r="C4101" t="s">
        <v>472</v>
      </c>
      <c r="D4101">
        <v>0.19916666666666669</v>
      </c>
      <c r="E4101">
        <v>11.984999999999999</v>
      </c>
      <c r="F4101">
        <v>12</v>
      </c>
    </row>
    <row r="4102" spans="1:6" x14ac:dyDescent="0.25">
      <c r="A4102" s="1">
        <v>4921</v>
      </c>
      <c r="B4102" t="s">
        <v>415</v>
      </c>
      <c r="C4102" t="s">
        <v>463</v>
      </c>
      <c r="D4102">
        <v>6.9433333333333316</v>
      </c>
      <c r="E4102">
        <v>161.685</v>
      </c>
      <c r="F4102">
        <v>18.46916666666667</v>
      </c>
    </row>
    <row r="4103" spans="1:6" x14ac:dyDescent="0.25">
      <c r="A4103" s="1">
        <v>4922</v>
      </c>
      <c r="B4103" t="s">
        <v>415</v>
      </c>
      <c r="C4103" t="s">
        <v>464</v>
      </c>
      <c r="D4103">
        <v>14.72916666666667</v>
      </c>
      <c r="E4103">
        <v>349.39583333333331</v>
      </c>
      <c r="F4103">
        <v>29.60666666666668</v>
      </c>
    </row>
    <row r="4104" spans="1:6" x14ac:dyDescent="0.25">
      <c r="A4104" s="1">
        <v>4923</v>
      </c>
      <c r="B4104" t="s">
        <v>415</v>
      </c>
      <c r="C4104" t="s">
        <v>465</v>
      </c>
      <c r="D4104">
        <v>9.1333333333333329</v>
      </c>
      <c r="E4104">
        <v>196.4433333333333</v>
      </c>
      <c r="F4104">
        <v>23.358333333333331</v>
      </c>
    </row>
    <row r="4105" spans="1:6" x14ac:dyDescent="0.25">
      <c r="A4105" s="1">
        <v>4924</v>
      </c>
      <c r="B4105" t="s">
        <v>415</v>
      </c>
      <c r="C4105" t="s">
        <v>466</v>
      </c>
      <c r="D4105">
        <v>15.831666666666671</v>
      </c>
      <c r="E4105">
        <v>359.87333333333328</v>
      </c>
      <c r="F4105">
        <v>31.83</v>
      </c>
    </row>
    <row r="4106" spans="1:6" x14ac:dyDescent="0.25">
      <c r="A4106" s="1">
        <v>4925</v>
      </c>
      <c r="B4106" t="s">
        <v>415</v>
      </c>
      <c r="C4106" t="s">
        <v>467</v>
      </c>
      <c r="D4106">
        <v>8.5574999999999992</v>
      </c>
      <c r="E4106">
        <v>185.8775</v>
      </c>
      <c r="F4106">
        <v>23.200833333333328</v>
      </c>
    </row>
    <row r="4107" spans="1:6" x14ac:dyDescent="0.25">
      <c r="A4107" s="1">
        <v>4926</v>
      </c>
      <c r="B4107" t="s">
        <v>415</v>
      </c>
      <c r="C4107" t="s">
        <v>468</v>
      </c>
      <c r="D4107">
        <v>6.6400000000000006</v>
      </c>
      <c r="E4107">
        <v>144.30166666666659</v>
      </c>
      <c r="F4107">
        <v>23.137499999999999</v>
      </c>
    </row>
    <row r="4108" spans="1:6" x14ac:dyDescent="0.25">
      <c r="A4108" s="1">
        <v>4927</v>
      </c>
      <c r="B4108" t="s">
        <v>415</v>
      </c>
      <c r="C4108" t="s">
        <v>469</v>
      </c>
      <c r="D4108">
        <v>7.805833333333335</v>
      </c>
      <c r="E4108">
        <v>169.67416666666659</v>
      </c>
      <c r="F4108">
        <v>22.76250000000001</v>
      </c>
    </row>
    <row r="4109" spans="1:6" x14ac:dyDescent="0.25">
      <c r="A4109" s="1">
        <v>4928</v>
      </c>
      <c r="B4109" t="s">
        <v>415</v>
      </c>
      <c r="C4109" t="s">
        <v>470</v>
      </c>
      <c r="D4109">
        <v>5.8724999999999996</v>
      </c>
      <c r="E4109">
        <v>131.15916666666669</v>
      </c>
      <c r="F4109">
        <v>19.810833333333331</v>
      </c>
    </row>
    <row r="4110" spans="1:6" x14ac:dyDescent="0.25">
      <c r="A4110" s="1">
        <v>4929</v>
      </c>
      <c r="B4110" t="s">
        <v>415</v>
      </c>
      <c r="C4110" t="s">
        <v>471</v>
      </c>
      <c r="D4110">
        <v>5.6416666666666666</v>
      </c>
      <c r="E4110">
        <v>125.43</v>
      </c>
      <c r="F4110">
        <v>21.079166666666669</v>
      </c>
    </row>
    <row r="4111" spans="1:6" x14ac:dyDescent="0.25">
      <c r="A4111" s="1">
        <v>4930</v>
      </c>
      <c r="B4111" t="s">
        <v>415</v>
      </c>
      <c r="C4111" t="s">
        <v>472</v>
      </c>
      <c r="D4111">
        <v>0.66749999999999998</v>
      </c>
      <c r="E4111">
        <v>21.186666666666671</v>
      </c>
      <c r="F4111">
        <v>15.695833333333329</v>
      </c>
    </row>
    <row r="4112" spans="1:6" x14ac:dyDescent="0.25">
      <c r="A4112" s="1">
        <v>4933</v>
      </c>
      <c r="B4112" t="s">
        <v>416</v>
      </c>
      <c r="C4112" t="s">
        <v>463</v>
      </c>
      <c r="D4112">
        <v>15.473333333333329</v>
      </c>
      <c r="E4112">
        <v>462.71916666666681</v>
      </c>
      <c r="F4112">
        <v>29.70333333333334</v>
      </c>
    </row>
    <row r="4113" spans="1:6" x14ac:dyDescent="0.25">
      <c r="A4113" s="1">
        <v>4934</v>
      </c>
      <c r="B4113" t="s">
        <v>416</v>
      </c>
      <c r="C4113" t="s">
        <v>464</v>
      </c>
      <c r="D4113">
        <v>18.377500000000001</v>
      </c>
      <c r="E4113">
        <v>477.75749999999999</v>
      </c>
      <c r="F4113">
        <v>33.853333333333332</v>
      </c>
    </row>
    <row r="4114" spans="1:6" x14ac:dyDescent="0.25">
      <c r="A4114" s="1">
        <v>4935</v>
      </c>
      <c r="B4114" t="s">
        <v>416</v>
      </c>
      <c r="C4114" t="s">
        <v>465</v>
      </c>
      <c r="D4114">
        <v>19.25</v>
      </c>
      <c r="E4114">
        <v>474.70583333333332</v>
      </c>
      <c r="F4114">
        <v>35.208333333333343</v>
      </c>
    </row>
    <row r="4115" spans="1:6" x14ac:dyDescent="0.25">
      <c r="A4115" s="1">
        <v>4936</v>
      </c>
      <c r="B4115" t="s">
        <v>416</v>
      </c>
      <c r="C4115" t="s">
        <v>466</v>
      </c>
      <c r="D4115">
        <v>33.470000000000013</v>
      </c>
      <c r="E4115">
        <v>834.2125000000002</v>
      </c>
      <c r="F4115">
        <v>45.555833333333332</v>
      </c>
    </row>
    <row r="4116" spans="1:6" x14ac:dyDescent="0.25">
      <c r="A4116" s="1">
        <v>4937</v>
      </c>
      <c r="B4116" t="s">
        <v>416</v>
      </c>
      <c r="C4116" t="s">
        <v>467</v>
      </c>
      <c r="D4116">
        <v>14.022500000000001</v>
      </c>
      <c r="E4116">
        <v>294.28500000000003</v>
      </c>
      <c r="F4116">
        <v>31.692499999999999</v>
      </c>
    </row>
    <row r="4117" spans="1:6" x14ac:dyDescent="0.25">
      <c r="A4117" s="1">
        <v>4938</v>
      </c>
      <c r="B4117" t="s">
        <v>416</v>
      </c>
      <c r="C4117" t="s">
        <v>468</v>
      </c>
      <c r="D4117">
        <v>4.934166666666667</v>
      </c>
      <c r="E4117">
        <v>107.06666666666671</v>
      </c>
      <c r="F4117">
        <v>19.649999999999999</v>
      </c>
    </row>
    <row r="4118" spans="1:6" x14ac:dyDescent="0.25">
      <c r="A4118" s="1">
        <v>4939</v>
      </c>
      <c r="B4118" t="s">
        <v>416</v>
      </c>
      <c r="C4118" t="s">
        <v>469</v>
      </c>
      <c r="D4118">
        <v>0.9558333333333332</v>
      </c>
      <c r="E4118">
        <v>29.09416666666667</v>
      </c>
      <c r="F4118">
        <v>14.057499999999999</v>
      </c>
    </row>
    <row r="4119" spans="1:6" x14ac:dyDescent="0.25">
      <c r="A4119" s="1">
        <v>4940</v>
      </c>
      <c r="B4119" t="s">
        <v>416</v>
      </c>
      <c r="C4119" t="s">
        <v>470</v>
      </c>
      <c r="D4119">
        <v>0.14333333333333331</v>
      </c>
      <c r="E4119">
        <v>9.2575000000000003</v>
      </c>
      <c r="F4119">
        <v>13.657500000000001</v>
      </c>
    </row>
    <row r="4120" spans="1:6" x14ac:dyDescent="0.25">
      <c r="A4120" s="1">
        <v>4941</v>
      </c>
      <c r="B4120" t="s">
        <v>416</v>
      </c>
      <c r="C4120" t="s">
        <v>471</v>
      </c>
      <c r="D4120">
        <v>0.48499999999999988</v>
      </c>
      <c r="E4120">
        <v>19.524999999999999</v>
      </c>
      <c r="F4120">
        <v>12.999166666666669</v>
      </c>
    </row>
    <row r="4121" spans="1:6" x14ac:dyDescent="0.25">
      <c r="A4121" s="1">
        <v>4942</v>
      </c>
      <c r="B4121" t="s">
        <v>416</v>
      </c>
      <c r="C4121" t="s">
        <v>472</v>
      </c>
      <c r="D4121">
        <v>0.51166666666666671</v>
      </c>
      <c r="E4121">
        <v>20.270833333333329</v>
      </c>
      <c r="F4121">
        <v>12.958333333333339</v>
      </c>
    </row>
    <row r="4122" spans="1:6" x14ac:dyDescent="0.25">
      <c r="A4122" s="1">
        <v>4945</v>
      </c>
      <c r="B4122" t="s">
        <v>417</v>
      </c>
      <c r="C4122" t="s">
        <v>463</v>
      </c>
      <c r="D4122">
        <v>2.370833333333334</v>
      </c>
      <c r="E4122">
        <v>57.978333333333332</v>
      </c>
      <c r="F4122">
        <v>13.1675</v>
      </c>
    </row>
    <row r="4123" spans="1:6" x14ac:dyDescent="0.25">
      <c r="A4123" s="1">
        <v>4946</v>
      </c>
      <c r="B4123" t="s">
        <v>417</v>
      </c>
      <c r="C4123" t="s">
        <v>464</v>
      </c>
      <c r="D4123">
        <v>8.1950000000000003</v>
      </c>
      <c r="E4123">
        <v>171.9141666666666</v>
      </c>
      <c r="F4123">
        <v>19.055</v>
      </c>
    </row>
    <row r="4124" spans="1:6" x14ac:dyDescent="0.25">
      <c r="A4124" s="1">
        <v>4947</v>
      </c>
      <c r="B4124" t="s">
        <v>417</v>
      </c>
      <c r="C4124" t="s">
        <v>465</v>
      </c>
      <c r="D4124">
        <v>10.355833333333329</v>
      </c>
      <c r="E4124">
        <v>216.33083333333329</v>
      </c>
      <c r="F4124">
        <v>20.895</v>
      </c>
    </row>
    <row r="4125" spans="1:6" x14ac:dyDescent="0.25">
      <c r="A4125" s="1">
        <v>4948</v>
      </c>
      <c r="B4125" t="s">
        <v>417</v>
      </c>
      <c r="C4125" t="s">
        <v>466</v>
      </c>
      <c r="D4125">
        <v>19.354166666666671</v>
      </c>
      <c r="E4125">
        <v>411.51166666666671</v>
      </c>
      <c r="F4125">
        <v>29.989166666666669</v>
      </c>
    </row>
    <row r="4126" spans="1:6" x14ac:dyDescent="0.25">
      <c r="A4126" s="1">
        <v>4949</v>
      </c>
      <c r="B4126" t="s">
        <v>417</v>
      </c>
      <c r="C4126" t="s">
        <v>467</v>
      </c>
      <c r="D4126">
        <v>22.50833333333334</v>
      </c>
      <c r="E4126">
        <v>479.93166666666667</v>
      </c>
      <c r="F4126">
        <v>35.156666666666673</v>
      </c>
    </row>
    <row r="4127" spans="1:6" x14ac:dyDescent="0.25">
      <c r="A4127" s="1">
        <v>4950</v>
      </c>
      <c r="B4127" t="s">
        <v>417</v>
      </c>
      <c r="C4127" t="s">
        <v>468</v>
      </c>
      <c r="D4127">
        <v>29.88750000000001</v>
      </c>
      <c r="E4127">
        <v>672.01249999999982</v>
      </c>
      <c r="F4127">
        <v>41.641666666666673</v>
      </c>
    </row>
    <row r="4128" spans="1:6" x14ac:dyDescent="0.25">
      <c r="A4128" s="1">
        <v>4951</v>
      </c>
      <c r="B4128" t="s">
        <v>417</v>
      </c>
      <c r="C4128" t="s">
        <v>469</v>
      </c>
      <c r="D4128">
        <v>3.773333333333333</v>
      </c>
      <c r="E4128">
        <v>82.682500000000005</v>
      </c>
      <c r="F4128">
        <v>18.829166666666669</v>
      </c>
    </row>
    <row r="4129" spans="1:6" x14ac:dyDescent="0.25">
      <c r="A4129" s="1">
        <v>4952</v>
      </c>
      <c r="B4129" t="s">
        <v>417</v>
      </c>
      <c r="C4129" t="s">
        <v>470</v>
      </c>
      <c r="D4129">
        <v>11.59166666666667</v>
      </c>
      <c r="E4129">
        <v>242.17500000000001</v>
      </c>
      <c r="F4129">
        <v>21.39083333333333</v>
      </c>
    </row>
    <row r="4130" spans="1:6" x14ac:dyDescent="0.25">
      <c r="A4130" s="1">
        <v>4953</v>
      </c>
      <c r="B4130" t="s">
        <v>417</v>
      </c>
      <c r="C4130" t="s">
        <v>471</v>
      </c>
      <c r="D4130">
        <v>10.145</v>
      </c>
      <c r="E4130">
        <v>204.1166666666667</v>
      </c>
      <c r="F4130">
        <v>24.138333333333328</v>
      </c>
    </row>
    <row r="4131" spans="1:6" x14ac:dyDescent="0.25">
      <c r="A4131" s="1">
        <v>4954</v>
      </c>
      <c r="B4131" t="s">
        <v>417</v>
      </c>
      <c r="C4131" t="s">
        <v>472</v>
      </c>
      <c r="D4131">
        <v>3.1758333333333328</v>
      </c>
      <c r="E4131">
        <v>70.572500000000005</v>
      </c>
      <c r="F4131">
        <v>19.256666666666661</v>
      </c>
    </row>
    <row r="4132" spans="1:6" x14ac:dyDescent="0.25">
      <c r="A4132" s="1">
        <v>4957</v>
      </c>
      <c r="B4132" t="s">
        <v>418</v>
      </c>
      <c r="C4132" t="s">
        <v>463</v>
      </c>
      <c r="D4132">
        <v>2.105833333333333</v>
      </c>
      <c r="E4132">
        <v>52.481666666666683</v>
      </c>
      <c r="F4132">
        <v>15.862500000000001</v>
      </c>
    </row>
    <row r="4133" spans="1:6" x14ac:dyDescent="0.25">
      <c r="A4133" s="1">
        <v>4958</v>
      </c>
      <c r="B4133" t="s">
        <v>418</v>
      </c>
      <c r="C4133" t="s">
        <v>464</v>
      </c>
      <c r="D4133">
        <v>1.6858333333333331</v>
      </c>
      <c r="E4133">
        <v>42.912500000000001</v>
      </c>
      <c r="F4133">
        <v>15.535</v>
      </c>
    </row>
    <row r="4134" spans="1:6" x14ac:dyDescent="0.25">
      <c r="A4134" s="1">
        <v>4959</v>
      </c>
      <c r="B4134" t="s">
        <v>418</v>
      </c>
      <c r="C4134" t="s">
        <v>465</v>
      </c>
      <c r="D4134">
        <v>7.7091666666666674</v>
      </c>
      <c r="E4134">
        <v>161.34833333333339</v>
      </c>
      <c r="F4134">
        <v>19.795833333333331</v>
      </c>
    </row>
    <row r="4135" spans="1:6" x14ac:dyDescent="0.25">
      <c r="A4135" s="1">
        <v>4960</v>
      </c>
      <c r="B4135" t="s">
        <v>418</v>
      </c>
      <c r="C4135" t="s">
        <v>466</v>
      </c>
      <c r="D4135">
        <v>25.85916666666667</v>
      </c>
      <c r="E4135">
        <v>574.35583333333341</v>
      </c>
      <c r="F4135">
        <v>34.831666666666663</v>
      </c>
    </row>
    <row r="4136" spans="1:6" x14ac:dyDescent="0.25">
      <c r="A4136" s="1">
        <v>4961</v>
      </c>
      <c r="B4136" t="s">
        <v>418</v>
      </c>
      <c r="C4136" t="s">
        <v>467</v>
      </c>
      <c r="D4136">
        <v>18.611666666666672</v>
      </c>
      <c r="E4136">
        <v>414.65499999999997</v>
      </c>
      <c r="F4136">
        <v>33.465000000000011</v>
      </c>
    </row>
    <row r="4137" spans="1:6" x14ac:dyDescent="0.25">
      <c r="A4137" s="1">
        <v>4962</v>
      </c>
      <c r="B4137" t="s">
        <v>418</v>
      </c>
      <c r="C4137" t="s">
        <v>468</v>
      </c>
      <c r="D4137">
        <v>3.504999999999999</v>
      </c>
      <c r="E4137">
        <v>79.795000000000002</v>
      </c>
      <c r="F4137">
        <v>21.82083333333334</v>
      </c>
    </row>
    <row r="4138" spans="1:6" x14ac:dyDescent="0.25">
      <c r="A4138" s="1">
        <v>4963</v>
      </c>
      <c r="B4138" t="s">
        <v>418</v>
      </c>
      <c r="C4138" t="s">
        <v>469</v>
      </c>
      <c r="D4138">
        <v>2.14</v>
      </c>
      <c r="E4138">
        <v>45.777500000000003</v>
      </c>
      <c r="F4138">
        <v>16.829999999999998</v>
      </c>
    </row>
    <row r="4139" spans="1:6" x14ac:dyDescent="0.25">
      <c r="A4139" s="1">
        <v>4964</v>
      </c>
      <c r="B4139" t="s">
        <v>418</v>
      </c>
      <c r="C4139" t="s">
        <v>470</v>
      </c>
      <c r="D4139">
        <v>0.90749999999999997</v>
      </c>
      <c r="E4139">
        <v>24.07833333333333</v>
      </c>
      <c r="F4139">
        <v>13.544166666666669</v>
      </c>
    </row>
    <row r="4140" spans="1:6" x14ac:dyDescent="0.25">
      <c r="A4140" s="1">
        <v>4965</v>
      </c>
      <c r="B4140" t="s">
        <v>418</v>
      </c>
      <c r="C4140" t="s">
        <v>471</v>
      </c>
      <c r="D4140">
        <v>2.1375000000000002</v>
      </c>
      <c r="E4140">
        <v>48.837500000000013</v>
      </c>
      <c r="F4140">
        <v>15.086666666666661</v>
      </c>
    </row>
    <row r="4141" spans="1:6" x14ac:dyDescent="0.25">
      <c r="A4141" s="1">
        <v>4966</v>
      </c>
      <c r="B4141" t="s">
        <v>418</v>
      </c>
      <c r="C4141" t="s">
        <v>472</v>
      </c>
      <c r="D4141">
        <v>0.63249999999999984</v>
      </c>
      <c r="E4141">
        <v>21.364999999999998</v>
      </c>
      <c r="F4141">
        <v>15.413333333333339</v>
      </c>
    </row>
    <row r="4142" spans="1:6" x14ac:dyDescent="0.25">
      <c r="A4142" s="1">
        <v>4969</v>
      </c>
      <c r="B4142" t="s">
        <v>419</v>
      </c>
      <c r="C4142" t="s">
        <v>463</v>
      </c>
      <c r="D4142">
        <v>1.6425000000000001</v>
      </c>
      <c r="E4142">
        <v>43.051666666666669</v>
      </c>
      <c r="F4142">
        <v>14.92583333333333</v>
      </c>
    </row>
    <row r="4143" spans="1:6" x14ac:dyDescent="0.25">
      <c r="A4143" s="1">
        <v>4970</v>
      </c>
      <c r="B4143" t="s">
        <v>419</v>
      </c>
      <c r="C4143" t="s">
        <v>464</v>
      </c>
      <c r="D4143">
        <v>4.6916666666666664</v>
      </c>
      <c r="E4143">
        <v>104.8908333333333</v>
      </c>
      <c r="F4143">
        <v>17.50833333333334</v>
      </c>
    </row>
    <row r="4144" spans="1:6" x14ac:dyDescent="0.25">
      <c r="A4144" s="1">
        <v>4971</v>
      </c>
      <c r="B4144" t="s">
        <v>419</v>
      </c>
      <c r="C4144" t="s">
        <v>465</v>
      </c>
      <c r="D4144">
        <v>21.56</v>
      </c>
      <c r="E4144">
        <v>494.44749999999999</v>
      </c>
      <c r="F4144">
        <v>36.464166666666678</v>
      </c>
    </row>
    <row r="4145" spans="1:6" x14ac:dyDescent="0.25">
      <c r="A4145" s="1">
        <v>4972</v>
      </c>
      <c r="B4145" t="s">
        <v>419</v>
      </c>
      <c r="C4145" t="s">
        <v>466</v>
      </c>
      <c r="D4145">
        <v>20.673333333333339</v>
      </c>
      <c r="E4145">
        <v>446.70583333333332</v>
      </c>
      <c r="F4145">
        <v>31.06666666666667</v>
      </c>
    </row>
    <row r="4146" spans="1:6" x14ac:dyDescent="0.25">
      <c r="A4146" s="1">
        <v>4973</v>
      </c>
      <c r="B4146" t="s">
        <v>419</v>
      </c>
      <c r="C4146" t="s">
        <v>467</v>
      </c>
      <c r="D4146">
        <v>36.223333333333343</v>
      </c>
      <c r="E4146">
        <v>855.58916666666676</v>
      </c>
      <c r="F4146">
        <v>44.342500000000001</v>
      </c>
    </row>
    <row r="4147" spans="1:6" x14ac:dyDescent="0.25">
      <c r="A4147" s="1">
        <v>4974</v>
      </c>
      <c r="B4147" t="s">
        <v>419</v>
      </c>
      <c r="C4147" t="s">
        <v>468</v>
      </c>
      <c r="D4147">
        <v>25.80083333333333</v>
      </c>
      <c r="E4147">
        <v>583.39166666666677</v>
      </c>
      <c r="F4147">
        <v>41.637500000000003</v>
      </c>
    </row>
    <row r="4148" spans="1:6" x14ac:dyDescent="0.25">
      <c r="A4148" s="1">
        <v>4975</v>
      </c>
      <c r="B4148" t="s">
        <v>419</v>
      </c>
      <c r="C4148" t="s">
        <v>469</v>
      </c>
      <c r="D4148">
        <v>8.5749999999999993</v>
      </c>
      <c r="E4148">
        <v>177.5266666666667</v>
      </c>
      <c r="F4148">
        <v>25.813333333333329</v>
      </c>
    </row>
    <row r="4149" spans="1:6" x14ac:dyDescent="0.25">
      <c r="A4149" s="1">
        <v>4976</v>
      </c>
      <c r="B4149" t="s">
        <v>419</v>
      </c>
      <c r="C4149" t="s">
        <v>470</v>
      </c>
      <c r="D4149">
        <v>2.36</v>
      </c>
      <c r="E4149">
        <v>53.247500000000002</v>
      </c>
      <c r="F4149">
        <v>20.215</v>
      </c>
    </row>
    <row r="4150" spans="1:6" x14ac:dyDescent="0.25">
      <c r="A4150" s="1">
        <v>4977</v>
      </c>
      <c r="B4150" t="s">
        <v>419</v>
      </c>
      <c r="C4150" t="s">
        <v>471</v>
      </c>
      <c r="D4150">
        <v>3.3333333333333333E-2</v>
      </c>
      <c r="E4150">
        <v>4.5966666666666667</v>
      </c>
      <c r="F4150">
        <v>12.70166666666667</v>
      </c>
    </row>
    <row r="4151" spans="1:6" x14ac:dyDescent="0.25">
      <c r="A4151" s="1">
        <v>4978</v>
      </c>
      <c r="B4151" t="s">
        <v>419</v>
      </c>
      <c r="C4151" t="s">
        <v>472</v>
      </c>
      <c r="D4151">
        <v>7.8333333333333324E-2</v>
      </c>
      <c r="E4151">
        <v>6.5324999999999989</v>
      </c>
      <c r="F4151">
        <v>12.365</v>
      </c>
    </row>
    <row r="4152" spans="1:6" x14ac:dyDescent="0.25">
      <c r="A4152" s="1">
        <v>4981</v>
      </c>
      <c r="B4152" t="s">
        <v>420</v>
      </c>
      <c r="C4152" t="s">
        <v>463</v>
      </c>
      <c r="D4152">
        <v>5.3416666666666677</v>
      </c>
      <c r="E4152">
        <v>121.23</v>
      </c>
      <c r="F4152">
        <v>17.771666666666661</v>
      </c>
    </row>
    <row r="4153" spans="1:6" x14ac:dyDescent="0.25">
      <c r="A4153" s="1">
        <v>4982</v>
      </c>
      <c r="B4153" t="s">
        <v>420</v>
      </c>
      <c r="C4153" t="s">
        <v>464</v>
      </c>
      <c r="D4153">
        <v>7.7083333333333321</v>
      </c>
      <c r="E4153">
        <v>169.83333333333329</v>
      </c>
      <c r="F4153">
        <v>21.505833333333332</v>
      </c>
    </row>
    <row r="4154" spans="1:6" x14ac:dyDescent="0.25">
      <c r="A4154" s="1">
        <v>4983</v>
      </c>
      <c r="B4154" t="s">
        <v>420</v>
      </c>
      <c r="C4154" t="s">
        <v>465</v>
      </c>
      <c r="D4154">
        <v>16.89833333333333</v>
      </c>
      <c r="E4154">
        <v>393.27833333333331</v>
      </c>
      <c r="F4154">
        <v>29.64416666666666</v>
      </c>
    </row>
    <row r="4155" spans="1:6" x14ac:dyDescent="0.25">
      <c r="A4155" s="1">
        <v>4984</v>
      </c>
      <c r="B4155" t="s">
        <v>420</v>
      </c>
      <c r="C4155" t="s">
        <v>466</v>
      </c>
      <c r="D4155">
        <v>31.13</v>
      </c>
      <c r="E4155">
        <v>782.44666666666637</v>
      </c>
      <c r="F4155">
        <v>43.54666666666666</v>
      </c>
    </row>
    <row r="4156" spans="1:6" x14ac:dyDescent="0.25">
      <c r="A4156" s="1">
        <v>4985</v>
      </c>
      <c r="B4156" t="s">
        <v>420</v>
      </c>
      <c r="C4156" t="s">
        <v>467</v>
      </c>
      <c r="D4156">
        <v>16.36333333333333</v>
      </c>
      <c r="E4156">
        <v>370.82666666666671</v>
      </c>
      <c r="F4156">
        <v>32.850833333333327</v>
      </c>
    </row>
    <row r="4157" spans="1:6" x14ac:dyDescent="0.25">
      <c r="A4157" s="1">
        <v>4986</v>
      </c>
      <c r="B4157" t="s">
        <v>420</v>
      </c>
      <c r="C4157" t="s">
        <v>468</v>
      </c>
      <c r="D4157">
        <v>7.1808333333333323</v>
      </c>
      <c r="E4157">
        <v>152.1258333333333</v>
      </c>
      <c r="F4157">
        <v>23.415833333333332</v>
      </c>
    </row>
    <row r="4158" spans="1:6" x14ac:dyDescent="0.25">
      <c r="A4158" s="1">
        <v>4987</v>
      </c>
      <c r="B4158" t="s">
        <v>420</v>
      </c>
      <c r="C4158" t="s">
        <v>469</v>
      </c>
      <c r="D4158">
        <v>0.84083333333333343</v>
      </c>
      <c r="E4158">
        <v>25.963333333333331</v>
      </c>
      <c r="F4158">
        <v>14.144166666666671</v>
      </c>
    </row>
    <row r="4159" spans="1:6" x14ac:dyDescent="0.25">
      <c r="A4159" s="1">
        <v>4988</v>
      </c>
      <c r="B4159" t="s">
        <v>420</v>
      </c>
      <c r="C4159" t="s">
        <v>470</v>
      </c>
      <c r="D4159">
        <v>1.61</v>
      </c>
      <c r="E4159">
        <v>45.830833333333338</v>
      </c>
      <c r="F4159">
        <v>11.778333333333331</v>
      </c>
    </row>
    <row r="4160" spans="1:6" x14ac:dyDescent="0.25">
      <c r="A4160" s="1">
        <v>4989</v>
      </c>
      <c r="B4160" t="s">
        <v>420</v>
      </c>
      <c r="C4160" t="s">
        <v>471</v>
      </c>
      <c r="D4160">
        <v>5.4783333333333326</v>
      </c>
      <c r="E4160">
        <v>115.10583333333339</v>
      </c>
      <c r="F4160">
        <v>14.31583333333333</v>
      </c>
    </row>
    <row r="4161" spans="1:6" x14ac:dyDescent="0.25">
      <c r="A4161" s="1">
        <v>4990</v>
      </c>
      <c r="B4161" t="s">
        <v>420</v>
      </c>
      <c r="C4161" t="s">
        <v>472</v>
      </c>
      <c r="D4161">
        <v>2.604166666666667</v>
      </c>
      <c r="E4161">
        <v>62.408333333333339</v>
      </c>
      <c r="F4161">
        <v>16.44166666666667</v>
      </c>
    </row>
    <row r="4162" spans="1:6" x14ac:dyDescent="0.25">
      <c r="A4162" s="1">
        <v>4993</v>
      </c>
      <c r="B4162" t="s">
        <v>421</v>
      </c>
      <c r="C4162" t="s">
        <v>463</v>
      </c>
      <c r="D4162">
        <v>15.66583333333333</v>
      </c>
      <c r="E4162">
        <v>452.64083333333332</v>
      </c>
      <c r="F4162">
        <v>28.388333333333328</v>
      </c>
    </row>
    <row r="4163" spans="1:6" x14ac:dyDescent="0.25">
      <c r="A4163" s="1">
        <v>4994</v>
      </c>
      <c r="B4163" t="s">
        <v>421</v>
      </c>
      <c r="C4163" t="s">
        <v>464</v>
      </c>
      <c r="D4163">
        <v>18.265000000000001</v>
      </c>
      <c r="E4163">
        <v>463.5333333333333</v>
      </c>
      <c r="F4163">
        <v>33.339166666666657</v>
      </c>
    </row>
    <row r="4164" spans="1:6" x14ac:dyDescent="0.25">
      <c r="A4164" s="1">
        <v>4995</v>
      </c>
      <c r="B4164" t="s">
        <v>421</v>
      </c>
      <c r="C4164" t="s">
        <v>465</v>
      </c>
      <c r="D4164">
        <v>21.39833333333333</v>
      </c>
      <c r="E4164">
        <v>522.64166666666677</v>
      </c>
      <c r="F4164">
        <v>37.690000000000012</v>
      </c>
    </row>
    <row r="4165" spans="1:6" x14ac:dyDescent="0.25">
      <c r="A4165" s="1">
        <v>4996</v>
      </c>
      <c r="B4165" t="s">
        <v>421</v>
      </c>
      <c r="C4165" t="s">
        <v>466</v>
      </c>
      <c r="D4165">
        <v>25.998333333333331</v>
      </c>
      <c r="E4165">
        <v>605.87333333333333</v>
      </c>
      <c r="F4165">
        <v>37.805</v>
      </c>
    </row>
    <row r="4166" spans="1:6" x14ac:dyDescent="0.25">
      <c r="A4166" s="1">
        <v>4997</v>
      </c>
      <c r="B4166" t="s">
        <v>421</v>
      </c>
      <c r="C4166" t="s">
        <v>467</v>
      </c>
      <c r="D4166">
        <v>26.64</v>
      </c>
      <c r="E4166">
        <v>597.00666666666677</v>
      </c>
      <c r="F4166">
        <v>35.896666666666668</v>
      </c>
    </row>
    <row r="4167" spans="1:6" x14ac:dyDescent="0.25">
      <c r="A4167" s="1">
        <v>4998</v>
      </c>
      <c r="B4167" t="s">
        <v>421</v>
      </c>
      <c r="C4167" t="s">
        <v>468</v>
      </c>
      <c r="D4167">
        <v>22.161666666666669</v>
      </c>
      <c r="E4167">
        <v>474.18</v>
      </c>
      <c r="F4167">
        <v>35.29</v>
      </c>
    </row>
    <row r="4168" spans="1:6" x14ac:dyDescent="0.25">
      <c r="A4168" s="1">
        <v>4999</v>
      </c>
      <c r="B4168" t="s">
        <v>421</v>
      </c>
      <c r="C4168" t="s">
        <v>469</v>
      </c>
      <c r="D4168">
        <v>20.186666666666671</v>
      </c>
      <c r="E4168">
        <v>293.65583333333331</v>
      </c>
      <c r="F4168">
        <v>27.122499999999992</v>
      </c>
    </row>
    <row r="4169" spans="1:6" x14ac:dyDescent="0.25">
      <c r="A4169" s="1">
        <v>5000</v>
      </c>
      <c r="B4169" t="s">
        <v>421</v>
      </c>
      <c r="C4169" t="s">
        <v>470</v>
      </c>
      <c r="D4169">
        <v>21.302499999999998</v>
      </c>
      <c r="E4169">
        <v>202.2908333333333</v>
      </c>
      <c r="F4169">
        <v>22.797499999999999</v>
      </c>
    </row>
    <row r="4170" spans="1:6" x14ac:dyDescent="0.25">
      <c r="A4170" s="1">
        <v>5001</v>
      </c>
      <c r="B4170" t="s">
        <v>421</v>
      </c>
      <c r="C4170" t="s">
        <v>471</v>
      </c>
      <c r="D4170">
        <v>14.43</v>
      </c>
      <c r="E4170">
        <v>127.7383333333333</v>
      </c>
      <c r="F4170">
        <v>20.087499999999999</v>
      </c>
    </row>
    <row r="4171" spans="1:6" x14ac:dyDescent="0.25">
      <c r="A4171" s="1">
        <v>5002</v>
      </c>
      <c r="B4171" t="s">
        <v>421</v>
      </c>
      <c r="C4171" t="s">
        <v>472</v>
      </c>
      <c r="D4171">
        <v>5.9066666666666663</v>
      </c>
      <c r="E4171">
        <v>75.195000000000022</v>
      </c>
      <c r="F4171">
        <v>17.763333333333339</v>
      </c>
    </row>
    <row r="4172" spans="1:6" x14ac:dyDescent="0.25">
      <c r="A4172" s="1">
        <v>5005</v>
      </c>
      <c r="B4172" t="s">
        <v>422</v>
      </c>
      <c r="C4172" t="s">
        <v>463</v>
      </c>
      <c r="D4172">
        <v>8.2750000000000004</v>
      </c>
      <c r="E4172">
        <v>213.21833333333339</v>
      </c>
      <c r="F4172">
        <v>18.725000000000001</v>
      </c>
    </row>
    <row r="4173" spans="1:6" x14ac:dyDescent="0.25">
      <c r="A4173" s="1">
        <v>5006</v>
      </c>
      <c r="B4173" t="s">
        <v>422</v>
      </c>
      <c r="C4173" t="s">
        <v>464</v>
      </c>
      <c r="D4173">
        <v>18.24583333333333</v>
      </c>
      <c r="E4173">
        <v>457.11666666666662</v>
      </c>
      <c r="F4173">
        <v>30.677499999999991</v>
      </c>
    </row>
    <row r="4174" spans="1:6" x14ac:dyDescent="0.25">
      <c r="A4174" s="1">
        <v>5007</v>
      </c>
      <c r="B4174" t="s">
        <v>422</v>
      </c>
      <c r="C4174" t="s">
        <v>465</v>
      </c>
      <c r="D4174">
        <v>27.524999999999999</v>
      </c>
      <c r="E4174">
        <v>683.04</v>
      </c>
      <c r="F4174">
        <v>44.362499999999997</v>
      </c>
    </row>
    <row r="4175" spans="1:6" x14ac:dyDescent="0.25">
      <c r="A4175" s="1">
        <v>5008</v>
      </c>
      <c r="B4175" t="s">
        <v>422</v>
      </c>
      <c r="C4175" t="s">
        <v>466</v>
      </c>
      <c r="D4175">
        <v>17.092500000000001</v>
      </c>
      <c r="E4175">
        <v>381.34333333333342</v>
      </c>
      <c r="F4175">
        <v>33.966666666666669</v>
      </c>
    </row>
    <row r="4176" spans="1:6" x14ac:dyDescent="0.25">
      <c r="A4176" s="1">
        <v>5009</v>
      </c>
      <c r="B4176" t="s">
        <v>422</v>
      </c>
      <c r="C4176" t="s">
        <v>467</v>
      </c>
      <c r="D4176">
        <v>29.002500000000001</v>
      </c>
      <c r="E4176">
        <v>656.08416666666665</v>
      </c>
      <c r="F4176">
        <v>41.289166666666667</v>
      </c>
    </row>
    <row r="4177" spans="1:6" x14ac:dyDescent="0.25">
      <c r="A4177" s="1">
        <v>5010</v>
      </c>
      <c r="B4177" t="s">
        <v>422</v>
      </c>
      <c r="C4177" t="s">
        <v>468</v>
      </c>
      <c r="D4177">
        <v>29.622499999999999</v>
      </c>
      <c r="E4177">
        <v>634.66999999999996</v>
      </c>
      <c r="F4177">
        <v>39.782500000000013</v>
      </c>
    </row>
    <row r="4178" spans="1:6" x14ac:dyDescent="0.25">
      <c r="A4178" s="1">
        <v>5011</v>
      </c>
      <c r="B4178" t="s">
        <v>422</v>
      </c>
      <c r="C4178" t="s">
        <v>469</v>
      </c>
      <c r="D4178">
        <v>19.13333333333334</v>
      </c>
      <c r="E4178">
        <v>245.04750000000001</v>
      </c>
      <c r="F4178">
        <v>27.881666666666661</v>
      </c>
    </row>
    <row r="4179" spans="1:6" x14ac:dyDescent="0.25">
      <c r="A4179" s="1">
        <v>5012</v>
      </c>
      <c r="B4179" t="s">
        <v>422</v>
      </c>
      <c r="C4179" t="s">
        <v>470</v>
      </c>
      <c r="D4179">
        <v>26.10250000000001</v>
      </c>
      <c r="E4179">
        <v>133.79750000000001</v>
      </c>
      <c r="F4179">
        <v>23.463333333333331</v>
      </c>
    </row>
    <row r="4180" spans="1:6" x14ac:dyDescent="0.25">
      <c r="A4180" s="1">
        <v>5013</v>
      </c>
      <c r="B4180" t="s">
        <v>422</v>
      </c>
      <c r="C4180" t="s">
        <v>471</v>
      </c>
      <c r="D4180">
        <v>15.338333333333329</v>
      </c>
      <c r="E4180">
        <v>142.88250000000011</v>
      </c>
      <c r="F4180">
        <v>24.204999999999998</v>
      </c>
    </row>
    <row r="4181" spans="1:6" x14ac:dyDescent="0.25">
      <c r="A4181" s="1">
        <v>5014</v>
      </c>
      <c r="B4181" t="s">
        <v>422</v>
      </c>
      <c r="C4181" t="s">
        <v>472</v>
      </c>
      <c r="D4181">
        <v>5.2150000000000016</v>
      </c>
      <c r="E4181">
        <v>67.078333333333333</v>
      </c>
      <c r="F4181">
        <v>19.749166666666671</v>
      </c>
    </row>
    <row r="4182" spans="1:6" x14ac:dyDescent="0.25">
      <c r="A4182" s="1">
        <v>5017</v>
      </c>
      <c r="B4182" t="s">
        <v>423</v>
      </c>
      <c r="C4182" t="s">
        <v>463</v>
      </c>
      <c r="D4182">
        <v>11.551666666666669</v>
      </c>
      <c r="E4182">
        <v>321.79833333333329</v>
      </c>
      <c r="F4182">
        <v>23.342500000000001</v>
      </c>
    </row>
    <row r="4183" spans="1:6" x14ac:dyDescent="0.25">
      <c r="A4183" s="1">
        <v>5018</v>
      </c>
      <c r="B4183" t="s">
        <v>423</v>
      </c>
      <c r="C4183" t="s">
        <v>464</v>
      </c>
      <c r="D4183">
        <v>20.92916666666666</v>
      </c>
      <c r="E4183">
        <v>542.27583333333348</v>
      </c>
      <c r="F4183">
        <v>34.761666666666663</v>
      </c>
    </row>
    <row r="4184" spans="1:6" x14ac:dyDescent="0.25">
      <c r="A4184" s="1">
        <v>5019</v>
      </c>
      <c r="B4184" t="s">
        <v>423</v>
      </c>
      <c r="C4184" t="s">
        <v>465</v>
      </c>
      <c r="D4184">
        <v>29.608333333333331</v>
      </c>
      <c r="E4184">
        <v>745.18333333333339</v>
      </c>
      <c r="F4184">
        <v>42.813333333333333</v>
      </c>
    </row>
    <row r="4185" spans="1:6" x14ac:dyDescent="0.25">
      <c r="A4185" s="1">
        <v>5020</v>
      </c>
      <c r="B4185" t="s">
        <v>423</v>
      </c>
      <c r="C4185" t="s">
        <v>466</v>
      </c>
      <c r="D4185">
        <v>34.335000000000008</v>
      </c>
      <c r="E4185">
        <v>855.17416666666668</v>
      </c>
      <c r="F4185">
        <v>49.159166666666657</v>
      </c>
    </row>
    <row r="4186" spans="1:6" x14ac:dyDescent="0.25">
      <c r="A4186" s="1">
        <v>5021</v>
      </c>
      <c r="B4186" t="s">
        <v>423</v>
      </c>
      <c r="C4186" t="s">
        <v>467</v>
      </c>
      <c r="D4186">
        <v>19.160833333333329</v>
      </c>
      <c r="E4186">
        <v>423.70166666666671</v>
      </c>
      <c r="F4186">
        <v>38.036666666666648</v>
      </c>
    </row>
    <row r="4187" spans="1:6" x14ac:dyDescent="0.25">
      <c r="A4187" s="1">
        <v>5022</v>
      </c>
      <c r="B4187" t="s">
        <v>423</v>
      </c>
      <c r="C4187" t="s">
        <v>468</v>
      </c>
      <c r="D4187">
        <v>20.344999999999999</v>
      </c>
      <c r="E4187">
        <v>474.06416666666672</v>
      </c>
      <c r="F4187">
        <v>36.053333333333327</v>
      </c>
    </row>
    <row r="4188" spans="1:6" x14ac:dyDescent="0.25">
      <c r="A4188" s="1">
        <v>5023</v>
      </c>
      <c r="B4188" t="s">
        <v>423</v>
      </c>
      <c r="C4188" t="s">
        <v>469</v>
      </c>
      <c r="D4188">
        <v>8.2850000000000019</v>
      </c>
      <c r="E4188">
        <v>168.2116666666667</v>
      </c>
      <c r="F4188">
        <v>27.53916666666667</v>
      </c>
    </row>
    <row r="4189" spans="1:6" x14ac:dyDescent="0.25">
      <c r="A4189" s="1">
        <v>5024</v>
      </c>
      <c r="B4189" t="s">
        <v>423</v>
      </c>
      <c r="C4189" t="s">
        <v>470</v>
      </c>
      <c r="D4189">
        <v>9.1933333333333334</v>
      </c>
      <c r="E4189">
        <v>119.2433333333334</v>
      </c>
      <c r="F4189">
        <v>23.46416666666666</v>
      </c>
    </row>
    <row r="4190" spans="1:6" x14ac:dyDescent="0.25">
      <c r="A4190" s="1">
        <v>5025</v>
      </c>
      <c r="B4190" t="s">
        <v>423</v>
      </c>
      <c r="C4190" t="s">
        <v>471</v>
      </c>
      <c r="D4190">
        <v>1.3</v>
      </c>
      <c r="E4190">
        <v>33.529166666666661</v>
      </c>
      <c r="F4190">
        <v>18.037500000000001</v>
      </c>
    </row>
    <row r="4191" spans="1:6" x14ac:dyDescent="0.25">
      <c r="A4191" s="1">
        <v>5026</v>
      </c>
      <c r="B4191" t="s">
        <v>423</v>
      </c>
      <c r="C4191" t="s">
        <v>472</v>
      </c>
      <c r="D4191">
        <v>0.17166666666666669</v>
      </c>
      <c r="E4191">
        <v>11.1675</v>
      </c>
      <c r="F4191">
        <v>13.62833333333333</v>
      </c>
    </row>
    <row r="4192" spans="1:6" x14ac:dyDescent="0.25">
      <c r="A4192" s="1">
        <v>5029</v>
      </c>
      <c r="B4192" t="s">
        <v>424</v>
      </c>
      <c r="C4192" t="s">
        <v>463</v>
      </c>
      <c r="D4192">
        <v>15.32583333333333</v>
      </c>
      <c r="E4192">
        <v>453.98583333333329</v>
      </c>
      <c r="F4192">
        <v>29.282499999999999</v>
      </c>
    </row>
    <row r="4193" spans="1:6" x14ac:dyDescent="0.25">
      <c r="A4193" s="1">
        <v>5030</v>
      </c>
      <c r="B4193" t="s">
        <v>424</v>
      </c>
      <c r="C4193" t="s">
        <v>464</v>
      </c>
      <c r="D4193">
        <v>24.762499999999989</v>
      </c>
      <c r="E4193">
        <v>661.32666666666671</v>
      </c>
      <c r="F4193">
        <v>38.890833333333333</v>
      </c>
    </row>
    <row r="4194" spans="1:6" x14ac:dyDescent="0.25">
      <c r="A4194" s="1">
        <v>5031</v>
      </c>
      <c r="B4194" t="s">
        <v>424</v>
      </c>
      <c r="C4194" t="s">
        <v>465</v>
      </c>
      <c r="D4194">
        <v>33.35</v>
      </c>
      <c r="E4194">
        <v>872.72333333333324</v>
      </c>
      <c r="F4194">
        <v>46.441666666666663</v>
      </c>
    </row>
    <row r="4195" spans="1:6" x14ac:dyDescent="0.25">
      <c r="A4195" s="1">
        <v>5032</v>
      </c>
      <c r="B4195" t="s">
        <v>424</v>
      </c>
      <c r="C4195" t="s">
        <v>466</v>
      </c>
      <c r="D4195">
        <v>36.779166666666647</v>
      </c>
      <c r="E4195">
        <v>948.15666666666675</v>
      </c>
      <c r="F4195">
        <v>52.621666666666648</v>
      </c>
    </row>
    <row r="4196" spans="1:6" x14ac:dyDescent="0.25">
      <c r="A4196" s="1">
        <v>5033</v>
      </c>
      <c r="B4196" t="s">
        <v>424</v>
      </c>
      <c r="C4196" t="s">
        <v>467</v>
      </c>
      <c r="D4196">
        <v>27.435833333333331</v>
      </c>
      <c r="E4196">
        <v>687.43416666666656</v>
      </c>
      <c r="F4196">
        <v>46.37583333333334</v>
      </c>
    </row>
    <row r="4197" spans="1:6" x14ac:dyDescent="0.25">
      <c r="A4197" s="1">
        <v>5034</v>
      </c>
      <c r="B4197" t="s">
        <v>424</v>
      </c>
      <c r="C4197" t="s">
        <v>468</v>
      </c>
      <c r="D4197">
        <v>6.8500000000000014</v>
      </c>
      <c r="E4197">
        <v>154.10833333333341</v>
      </c>
      <c r="F4197">
        <v>26.64833333333333</v>
      </c>
    </row>
    <row r="4198" spans="1:6" x14ac:dyDescent="0.25">
      <c r="A4198" s="1">
        <v>5035</v>
      </c>
      <c r="B4198" t="s">
        <v>424</v>
      </c>
      <c r="C4198" t="s">
        <v>469</v>
      </c>
      <c r="D4198">
        <v>0.8075</v>
      </c>
      <c r="E4198">
        <v>27.46583333333334</v>
      </c>
      <c r="F4198">
        <v>18.77</v>
      </c>
    </row>
    <row r="4199" spans="1:6" x14ac:dyDescent="0.25">
      <c r="A4199" s="1">
        <v>5036</v>
      </c>
      <c r="B4199" t="s">
        <v>424</v>
      </c>
      <c r="C4199" t="s">
        <v>470</v>
      </c>
      <c r="D4199">
        <v>3.296666666666666</v>
      </c>
      <c r="E4199">
        <v>82.054999999999978</v>
      </c>
      <c r="F4199">
        <v>16.75083333333334</v>
      </c>
    </row>
    <row r="4200" spans="1:6" x14ac:dyDescent="0.25">
      <c r="A4200" s="1">
        <v>5037</v>
      </c>
      <c r="B4200" t="s">
        <v>424</v>
      </c>
      <c r="C4200" t="s">
        <v>471</v>
      </c>
      <c r="D4200">
        <v>7.8850000000000016</v>
      </c>
      <c r="E4200">
        <v>135.1308333333333</v>
      </c>
      <c r="F4200">
        <v>19.834166666666668</v>
      </c>
    </row>
    <row r="4201" spans="1:6" x14ac:dyDescent="0.25">
      <c r="A4201" s="1">
        <v>5038</v>
      </c>
      <c r="B4201" t="s">
        <v>424</v>
      </c>
      <c r="C4201" t="s">
        <v>472</v>
      </c>
      <c r="D4201">
        <v>4.625</v>
      </c>
      <c r="E4201">
        <v>93.839166666666685</v>
      </c>
      <c r="F4201">
        <v>19.23</v>
      </c>
    </row>
    <row r="4202" spans="1:6" x14ac:dyDescent="0.25">
      <c r="A4202" s="1">
        <v>5041</v>
      </c>
      <c r="B4202" t="s">
        <v>425</v>
      </c>
      <c r="C4202" t="s">
        <v>463</v>
      </c>
      <c r="D4202">
        <v>15.86083333333333</v>
      </c>
      <c r="E4202">
        <v>472.57166666666672</v>
      </c>
      <c r="F4202">
        <v>29.766666666666669</v>
      </c>
    </row>
    <row r="4203" spans="1:6" x14ac:dyDescent="0.25">
      <c r="A4203" s="1">
        <v>5042</v>
      </c>
      <c r="B4203" t="s">
        <v>425</v>
      </c>
      <c r="C4203" t="s">
        <v>464</v>
      </c>
      <c r="D4203">
        <v>23.06</v>
      </c>
      <c r="E4203">
        <v>616.15083333333337</v>
      </c>
      <c r="F4203">
        <v>41.661666666666669</v>
      </c>
    </row>
    <row r="4204" spans="1:6" x14ac:dyDescent="0.25">
      <c r="A4204" s="1">
        <v>5043</v>
      </c>
      <c r="B4204" t="s">
        <v>425</v>
      </c>
      <c r="C4204" t="s">
        <v>465</v>
      </c>
      <c r="D4204">
        <v>19.759166666666669</v>
      </c>
      <c r="E4204">
        <v>486.57416666666671</v>
      </c>
      <c r="F4204">
        <v>36.047500000000007</v>
      </c>
    </row>
    <row r="4205" spans="1:6" x14ac:dyDescent="0.25">
      <c r="A4205" s="1">
        <v>5044</v>
      </c>
      <c r="B4205" t="s">
        <v>425</v>
      </c>
      <c r="C4205" t="s">
        <v>466</v>
      </c>
      <c r="D4205">
        <v>15.945833333333329</v>
      </c>
      <c r="E4205">
        <v>378.31500000000011</v>
      </c>
      <c r="F4205">
        <v>35.028333333333343</v>
      </c>
    </row>
    <row r="4206" spans="1:6" x14ac:dyDescent="0.25">
      <c r="A4206" s="1">
        <v>5045</v>
      </c>
      <c r="B4206" t="s">
        <v>425</v>
      </c>
      <c r="C4206" t="s">
        <v>467</v>
      </c>
      <c r="D4206">
        <v>2.626666666666666</v>
      </c>
      <c r="E4206">
        <v>60.424166666666657</v>
      </c>
      <c r="F4206">
        <v>19.650833333333338</v>
      </c>
    </row>
    <row r="4207" spans="1:6" x14ac:dyDescent="0.25">
      <c r="A4207" s="1">
        <v>5046</v>
      </c>
      <c r="B4207" t="s">
        <v>425</v>
      </c>
      <c r="C4207" t="s">
        <v>468</v>
      </c>
      <c r="D4207">
        <v>4.0766666666666671</v>
      </c>
      <c r="E4207">
        <v>91.949166666666656</v>
      </c>
      <c r="F4207">
        <v>17.72583333333333</v>
      </c>
    </row>
    <row r="4208" spans="1:6" x14ac:dyDescent="0.25">
      <c r="A4208" s="1">
        <v>5047</v>
      </c>
      <c r="B4208" t="s">
        <v>425</v>
      </c>
      <c r="C4208" t="s">
        <v>469</v>
      </c>
      <c r="D4208">
        <v>14.245833333333341</v>
      </c>
      <c r="E4208">
        <v>258.35250000000002</v>
      </c>
      <c r="F4208">
        <v>27.305</v>
      </c>
    </row>
    <row r="4209" spans="1:6" x14ac:dyDescent="0.25">
      <c r="A4209" s="1">
        <v>5048</v>
      </c>
      <c r="B4209" t="s">
        <v>425</v>
      </c>
      <c r="C4209" t="s">
        <v>470</v>
      </c>
      <c r="D4209">
        <v>10.150833333333329</v>
      </c>
      <c r="E4209">
        <v>184.13499999999999</v>
      </c>
      <c r="F4209">
        <v>20.022500000000001</v>
      </c>
    </row>
    <row r="4210" spans="1:6" x14ac:dyDescent="0.25">
      <c r="A4210" s="1">
        <v>5049</v>
      </c>
      <c r="B4210" t="s">
        <v>425</v>
      </c>
      <c r="C4210" t="s">
        <v>471</v>
      </c>
      <c r="D4210">
        <v>4.3833333333333329</v>
      </c>
      <c r="E4210">
        <v>88.443333333333314</v>
      </c>
      <c r="F4210">
        <v>19.44083333333333</v>
      </c>
    </row>
    <row r="4211" spans="1:6" x14ac:dyDescent="0.25">
      <c r="A4211" s="1">
        <v>5050</v>
      </c>
      <c r="B4211" t="s">
        <v>425</v>
      </c>
      <c r="C4211" t="s">
        <v>472</v>
      </c>
      <c r="D4211">
        <v>0.1575</v>
      </c>
      <c r="E4211">
        <v>11.105833333333329</v>
      </c>
      <c r="F4211">
        <v>13.249166666666669</v>
      </c>
    </row>
    <row r="4212" spans="1:6" x14ac:dyDescent="0.25">
      <c r="A4212" s="1">
        <v>5053</v>
      </c>
      <c r="B4212" t="s">
        <v>426</v>
      </c>
      <c r="C4212" t="s">
        <v>463</v>
      </c>
      <c r="D4212">
        <v>13.297499999999999</v>
      </c>
      <c r="E4212">
        <v>353.91583333333341</v>
      </c>
      <c r="F4212">
        <v>26.668333333333329</v>
      </c>
    </row>
    <row r="4213" spans="1:6" x14ac:dyDescent="0.25">
      <c r="A4213" s="1">
        <v>5054</v>
      </c>
      <c r="B4213" t="s">
        <v>426</v>
      </c>
      <c r="C4213" t="s">
        <v>464</v>
      </c>
      <c r="D4213">
        <v>15.19916666666667</v>
      </c>
      <c r="E4213">
        <v>379.34083333333342</v>
      </c>
      <c r="F4213">
        <v>32.408333333333339</v>
      </c>
    </row>
    <row r="4214" spans="1:6" x14ac:dyDescent="0.25">
      <c r="A4214" s="1">
        <v>5055</v>
      </c>
      <c r="B4214" t="s">
        <v>426</v>
      </c>
      <c r="C4214" t="s">
        <v>465</v>
      </c>
      <c r="D4214">
        <v>15.035833333333329</v>
      </c>
      <c r="E4214">
        <v>336.79666666666668</v>
      </c>
      <c r="F4214">
        <v>30.018333333333331</v>
      </c>
    </row>
    <row r="4215" spans="1:6" x14ac:dyDescent="0.25">
      <c r="A4215" s="1">
        <v>5056</v>
      </c>
      <c r="B4215" t="s">
        <v>426</v>
      </c>
      <c r="C4215" t="s">
        <v>466</v>
      </c>
      <c r="D4215">
        <v>13.098333333333329</v>
      </c>
      <c r="E4215">
        <v>286.78250000000003</v>
      </c>
      <c r="F4215">
        <v>28.4925</v>
      </c>
    </row>
    <row r="4216" spans="1:6" x14ac:dyDescent="0.25">
      <c r="A4216" s="1">
        <v>5057</v>
      </c>
      <c r="B4216" t="s">
        <v>426</v>
      </c>
      <c r="C4216" t="s">
        <v>467</v>
      </c>
      <c r="D4216">
        <v>13.29833333333333</v>
      </c>
      <c r="E4216">
        <v>291.2141666666667</v>
      </c>
      <c r="F4216">
        <v>29.47583333333333</v>
      </c>
    </row>
    <row r="4217" spans="1:6" x14ac:dyDescent="0.25">
      <c r="A4217" s="1">
        <v>5058</v>
      </c>
      <c r="B4217" t="s">
        <v>426</v>
      </c>
      <c r="C4217" t="s">
        <v>468</v>
      </c>
      <c r="D4217">
        <v>6.8158333333333347</v>
      </c>
      <c r="E4217">
        <v>153.56083333333331</v>
      </c>
      <c r="F4217">
        <v>23.447500000000002</v>
      </c>
    </row>
    <row r="4218" spans="1:6" x14ac:dyDescent="0.25">
      <c r="A4218" s="1">
        <v>5059</v>
      </c>
      <c r="B4218" t="s">
        <v>426</v>
      </c>
      <c r="C4218" t="s">
        <v>469</v>
      </c>
      <c r="D4218">
        <v>4.6624999999999996</v>
      </c>
      <c r="E4218">
        <v>97.479166666666686</v>
      </c>
      <c r="F4218">
        <v>21.385833333333331</v>
      </c>
    </row>
    <row r="4219" spans="1:6" x14ac:dyDescent="0.25">
      <c r="A4219" s="1">
        <v>5060</v>
      </c>
      <c r="B4219" t="s">
        <v>426</v>
      </c>
      <c r="C4219" t="s">
        <v>470</v>
      </c>
      <c r="D4219">
        <v>10.185</v>
      </c>
      <c r="E4219">
        <v>144.1466666666667</v>
      </c>
      <c r="F4219">
        <v>22.96916666666667</v>
      </c>
    </row>
    <row r="4220" spans="1:6" x14ac:dyDescent="0.25">
      <c r="A4220" s="1">
        <v>5061</v>
      </c>
      <c r="B4220" t="s">
        <v>426</v>
      </c>
      <c r="C4220" t="s">
        <v>471</v>
      </c>
      <c r="D4220">
        <v>0.8633333333333334</v>
      </c>
      <c r="E4220">
        <v>26.239166666666669</v>
      </c>
      <c r="F4220">
        <v>15.700833333333341</v>
      </c>
    </row>
    <row r="4221" spans="1:6" x14ac:dyDescent="0.25">
      <c r="A4221" s="1">
        <v>5062</v>
      </c>
      <c r="B4221" t="s">
        <v>426</v>
      </c>
      <c r="C4221" t="s">
        <v>472</v>
      </c>
      <c r="D4221">
        <v>0.13250000000000001</v>
      </c>
      <c r="E4221">
        <v>8.1991666666666667</v>
      </c>
      <c r="F4221">
        <v>15.5375</v>
      </c>
    </row>
    <row r="4222" spans="1:6" x14ac:dyDescent="0.25">
      <c r="A4222" s="1">
        <v>5065</v>
      </c>
      <c r="B4222" t="s">
        <v>427</v>
      </c>
      <c r="C4222" t="s">
        <v>463</v>
      </c>
      <c r="D4222">
        <v>4.0883333333333329</v>
      </c>
      <c r="E4222">
        <v>92.633333333333326</v>
      </c>
      <c r="F4222">
        <v>15.49416666666667</v>
      </c>
    </row>
    <row r="4223" spans="1:6" x14ac:dyDescent="0.25">
      <c r="A4223" s="1">
        <v>5066</v>
      </c>
      <c r="B4223" t="s">
        <v>427</v>
      </c>
      <c r="C4223" t="s">
        <v>464</v>
      </c>
      <c r="D4223">
        <v>6.015833333333334</v>
      </c>
      <c r="E4223">
        <v>140.15916666666669</v>
      </c>
      <c r="F4223">
        <v>18.5</v>
      </c>
    </row>
    <row r="4224" spans="1:6" x14ac:dyDescent="0.25">
      <c r="A4224" s="1">
        <v>5067</v>
      </c>
      <c r="B4224" t="s">
        <v>427</v>
      </c>
      <c r="C4224" t="s">
        <v>465</v>
      </c>
      <c r="D4224">
        <v>13.65833333333333</v>
      </c>
      <c r="E4224">
        <v>309.91166666666658</v>
      </c>
      <c r="F4224">
        <v>28.169166666666669</v>
      </c>
    </row>
    <row r="4225" spans="1:6" x14ac:dyDescent="0.25">
      <c r="A4225" s="1">
        <v>5068</v>
      </c>
      <c r="B4225" t="s">
        <v>427</v>
      </c>
      <c r="C4225" t="s">
        <v>466</v>
      </c>
      <c r="D4225">
        <v>14.102499999999999</v>
      </c>
      <c r="E4225">
        <v>311.91500000000002</v>
      </c>
      <c r="F4225">
        <v>30.529166666666669</v>
      </c>
    </row>
    <row r="4226" spans="1:6" x14ac:dyDescent="0.25">
      <c r="A4226" s="1">
        <v>5069</v>
      </c>
      <c r="B4226" t="s">
        <v>427</v>
      </c>
      <c r="C4226" t="s">
        <v>467</v>
      </c>
      <c r="D4226">
        <v>18.5975</v>
      </c>
      <c r="E4226">
        <v>420.24833333333328</v>
      </c>
      <c r="F4226">
        <v>33.614999999999988</v>
      </c>
    </row>
    <row r="4227" spans="1:6" x14ac:dyDescent="0.25">
      <c r="A4227" s="1">
        <v>5070</v>
      </c>
      <c r="B4227" t="s">
        <v>427</v>
      </c>
      <c r="C4227" t="s">
        <v>468</v>
      </c>
      <c r="D4227">
        <v>22.497499999999999</v>
      </c>
      <c r="E4227">
        <v>516.10416666666663</v>
      </c>
      <c r="F4227">
        <v>40.619166666666658</v>
      </c>
    </row>
    <row r="4228" spans="1:6" x14ac:dyDescent="0.25">
      <c r="A4228" s="1">
        <v>5071</v>
      </c>
      <c r="B4228" t="s">
        <v>427</v>
      </c>
      <c r="C4228" t="s">
        <v>469</v>
      </c>
      <c r="D4228">
        <v>17.37</v>
      </c>
      <c r="E4228">
        <v>235.02250000000001</v>
      </c>
      <c r="F4228">
        <v>29.920833333333331</v>
      </c>
    </row>
    <row r="4229" spans="1:6" x14ac:dyDescent="0.25">
      <c r="A4229" s="1">
        <v>5072</v>
      </c>
      <c r="B4229" t="s">
        <v>427</v>
      </c>
      <c r="C4229" t="s">
        <v>470</v>
      </c>
      <c r="D4229">
        <v>1.325</v>
      </c>
      <c r="E4229">
        <v>31.89083333333333</v>
      </c>
      <c r="F4229">
        <v>16.526666666666671</v>
      </c>
    </row>
    <row r="4230" spans="1:6" x14ac:dyDescent="0.25">
      <c r="A4230" s="1">
        <v>5073</v>
      </c>
      <c r="B4230" t="s">
        <v>427</v>
      </c>
      <c r="C4230" t="s">
        <v>471</v>
      </c>
      <c r="D4230">
        <v>3.7275</v>
      </c>
      <c r="E4230">
        <v>87.019999999999982</v>
      </c>
      <c r="F4230">
        <v>16.17250000000001</v>
      </c>
    </row>
    <row r="4231" spans="1:6" x14ac:dyDescent="0.25">
      <c r="A4231" s="1">
        <v>5074</v>
      </c>
      <c r="B4231" t="s">
        <v>427</v>
      </c>
      <c r="C4231" t="s">
        <v>472</v>
      </c>
      <c r="D4231">
        <v>1.5125</v>
      </c>
      <c r="E4231">
        <v>39.476666666666667</v>
      </c>
      <c r="F4231">
        <v>16.20666666666666</v>
      </c>
    </row>
    <row r="4232" spans="1:6" x14ac:dyDescent="0.25">
      <c r="A4232" s="1">
        <v>5077</v>
      </c>
      <c r="B4232" t="s">
        <v>428</v>
      </c>
      <c r="C4232" t="s">
        <v>463</v>
      </c>
      <c r="D4232">
        <v>6.2866666666666662</v>
      </c>
      <c r="E4232">
        <v>143.68083333333331</v>
      </c>
      <c r="F4232">
        <v>20.55083333333333</v>
      </c>
    </row>
    <row r="4233" spans="1:6" x14ac:dyDescent="0.25">
      <c r="A4233" s="1">
        <v>5078</v>
      </c>
      <c r="B4233" t="s">
        <v>428</v>
      </c>
      <c r="C4233" t="s">
        <v>464</v>
      </c>
      <c r="D4233">
        <v>13.830000000000011</v>
      </c>
      <c r="E4233">
        <v>321.51333333333332</v>
      </c>
      <c r="F4233">
        <v>28.05916666666667</v>
      </c>
    </row>
    <row r="4234" spans="1:6" x14ac:dyDescent="0.25">
      <c r="A4234" s="1">
        <v>5079</v>
      </c>
      <c r="B4234" t="s">
        <v>428</v>
      </c>
      <c r="C4234" t="s">
        <v>465</v>
      </c>
      <c r="D4234">
        <v>6.3033333333333337</v>
      </c>
      <c r="E4234">
        <v>149.51416666666671</v>
      </c>
      <c r="F4234">
        <v>24.64</v>
      </c>
    </row>
    <row r="4235" spans="1:6" x14ac:dyDescent="0.25">
      <c r="A4235" s="1">
        <v>5080</v>
      </c>
      <c r="B4235" t="s">
        <v>428</v>
      </c>
      <c r="C4235" t="s">
        <v>466</v>
      </c>
      <c r="D4235">
        <v>4.4258333333333333</v>
      </c>
      <c r="E4235">
        <v>104.2</v>
      </c>
      <c r="F4235">
        <v>17.249166666666671</v>
      </c>
    </row>
    <row r="4236" spans="1:6" x14ac:dyDescent="0.25">
      <c r="A4236" s="1">
        <v>5081</v>
      </c>
      <c r="B4236" t="s">
        <v>428</v>
      </c>
      <c r="C4236" t="s">
        <v>467</v>
      </c>
      <c r="D4236">
        <v>4.8883333333333354</v>
      </c>
      <c r="E4236">
        <v>111.22750000000001</v>
      </c>
      <c r="F4236">
        <v>17.232500000000002</v>
      </c>
    </row>
    <row r="4237" spans="1:6" x14ac:dyDescent="0.25">
      <c r="A4237" s="1">
        <v>5082</v>
      </c>
      <c r="B4237" t="s">
        <v>428</v>
      </c>
      <c r="C4237" t="s">
        <v>468</v>
      </c>
      <c r="D4237">
        <v>12.579166666666669</v>
      </c>
      <c r="E4237">
        <v>255.75583333333341</v>
      </c>
      <c r="F4237">
        <v>20.874166666666671</v>
      </c>
    </row>
    <row r="4238" spans="1:6" x14ac:dyDescent="0.25">
      <c r="A4238" s="1">
        <v>5083</v>
      </c>
      <c r="B4238" t="s">
        <v>428</v>
      </c>
      <c r="C4238" t="s">
        <v>469</v>
      </c>
      <c r="D4238">
        <v>7.578333333333334</v>
      </c>
      <c r="E4238">
        <v>163.54166666666671</v>
      </c>
      <c r="F4238">
        <v>17.873333333333331</v>
      </c>
    </row>
    <row r="4239" spans="1:6" x14ac:dyDescent="0.25">
      <c r="A4239" s="1">
        <v>5084</v>
      </c>
      <c r="B4239" t="s">
        <v>428</v>
      </c>
      <c r="C4239" t="s">
        <v>470</v>
      </c>
      <c r="D4239">
        <v>17.549166666666672</v>
      </c>
      <c r="E4239">
        <v>231.89833333333331</v>
      </c>
      <c r="F4239">
        <v>23.16416666666667</v>
      </c>
    </row>
    <row r="4240" spans="1:6" x14ac:dyDescent="0.25">
      <c r="A4240" s="1">
        <v>5085</v>
      </c>
      <c r="B4240" t="s">
        <v>428</v>
      </c>
      <c r="C4240" t="s">
        <v>471</v>
      </c>
      <c r="D4240">
        <v>6.0766666666666653</v>
      </c>
      <c r="E4240">
        <v>85.845833333333317</v>
      </c>
      <c r="F4240">
        <v>19.927499999999998</v>
      </c>
    </row>
    <row r="4241" spans="1:6" x14ac:dyDescent="0.25">
      <c r="A4241" s="1">
        <v>5086</v>
      </c>
      <c r="B4241" t="s">
        <v>428</v>
      </c>
      <c r="C4241" t="s">
        <v>472</v>
      </c>
      <c r="D4241">
        <v>0.58833333333333337</v>
      </c>
      <c r="E4241">
        <v>21.388333333333328</v>
      </c>
      <c r="F4241">
        <v>12.020833333333339</v>
      </c>
    </row>
    <row r="4242" spans="1:6" x14ac:dyDescent="0.25">
      <c r="A4242" s="1">
        <v>5089</v>
      </c>
      <c r="B4242" t="s">
        <v>429</v>
      </c>
      <c r="C4242" t="s">
        <v>463</v>
      </c>
      <c r="D4242">
        <v>3.4083333333333332</v>
      </c>
      <c r="E4242">
        <v>81.564166666666694</v>
      </c>
      <c r="F4242">
        <v>14.160833333333329</v>
      </c>
    </row>
    <row r="4243" spans="1:6" x14ac:dyDescent="0.25">
      <c r="A4243" s="1">
        <v>5090</v>
      </c>
      <c r="B4243" t="s">
        <v>429</v>
      </c>
      <c r="C4243" t="s">
        <v>464</v>
      </c>
      <c r="D4243">
        <v>8.7374999999999989</v>
      </c>
      <c r="E4243">
        <v>193.07249999999999</v>
      </c>
      <c r="F4243">
        <v>20.87166666666667</v>
      </c>
    </row>
    <row r="4244" spans="1:6" x14ac:dyDescent="0.25">
      <c r="A4244" s="1">
        <v>5091</v>
      </c>
      <c r="B4244" t="s">
        <v>429</v>
      </c>
      <c r="C4244" t="s">
        <v>465</v>
      </c>
      <c r="D4244">
        <v>21.375</v>
      </c>
      <c r="E4244">
        <v>494.7908333333333</v>
      </c>
      <c r="F4244">
        <v>30.283333333333331</v>
      </c>
    </row>
    <row r="4245" spans="1:6" x14ac:dyDescent="0.25">
      <c r="A4245" s="1">
        <v>5092</v>
      </c>
      <c r="B4245" t="s">
        <v>429</v>
      </c>
      <c r="C4245" t="s">
        <v>466</v>
      </c>
      <c r="D4245">
        <v>10.055</v>
      </c>
      <c r="E4245">
        <v>213.31583333333339</v>
      </c>
      <c r="F4245">
        <v>23.234999999999999</v>
      </c>
    </row>
    <row r="4246" spans="1:6" x14ac:dyDescent="0.25">
      <c r="A4246" s="1">
        <v>5093</v>
      </c>
      <c r="B4246" t="s">
        <v>429</v>
      </c>
      <c r="C4246" t="s">
        <v>467</v>
      </c>
      <c r="D4246">
        <v>15.32833333333333</v>
      </c>
      <c r="E4246">
        <v>316.02750000000009</v>
      </c>
      <c r="F4246">
        <v>28.310833333333331</v>
      </c>
    </row>
    <row r="4247" spans="1:6" x14ac:dyDescent="0.25">
      <c r="A4247" s="1">
        <v>5094</v>
      </c>
      <c r="B4247" t="s">
        <v>429</v>
      </c>
      <c r="C4247" t="s">
        <v>468</v>
      </c>
      <c r="D4247">
        <v>15.1875</v>
      </c>
      <c r="E4247">
        <v>311.00583333333333</v>
      </c>
      <c r="F4247">
        <v>31.393333333333331</v>
      </c>
    </row>
    <row r="4248" spans="1:6" x14ac:dyDescent="0.25">
      <c r="A4248" s="1">
        <v>5095</v>
      </c>
      <c r="B4248" t="s">
        <v>429</v>
      </c>
      <c r="C4248" t="s">
        <v>469</v>
      </c>
      <c r="D4248">
        <v>7.8358333333333334</v>
      </c>
      <c r="E4248">
        <v>178.45333333333329</v>
      </c>
      <c r="F4248">
        <v>23.204999999999998</v>
      </c>
    </row>
    <row r="4249" spans="1:6" x14ac:dyDescent="0.25">
      <c r="A4249" s="1">
        <v>5096</v>
      </c>
      <c r="B4249" t="s">
        <v>429</v>
      </c>
      <c r="C4249" t="s">
        <v>470</v>
      </c>
      <c r="D4249">
        <v>5.4283333333333328</v>
      </c>
      <c r="E4249">
        <v>119.3458333333334</v>
      </c>
      <c r="F4249">
        <v>21.59083333333334</v>
      </c>
    </row>
    <row r="4250" spans="1:6" x14ac:dyDescent="0.25">
      <c r="A4250" s="1">
        <v>5097</v>
      </c>
      <c r="B4250" t="s">
        <v>429</v>
      </c>
      <c r="C4250" t="s">
        <v>471</v>
      </c>
      <c r="D4250">
        <v>2.0733333333333328</v>
      </c>
      <c r="E4250">
        <v>47.849166666666662</v>
      </c>
      <c r="F4250">
        <v>15.53916666666667</v>
      </c>
    </row>
    <row r="4251" spans="1:6" x14ac:dyDescent="0.25">
      <c r="A4251" s="1">
        <v>5098</v>
      </c>
      <c r="B4251" t="s">
        <v>429</v>
      </c>
      <c r="C4251" t="s">
        <v>472</v>
      </c>
      <c r="D4251">
        <v>0.95916666666666661</v>
      </c>
      <c r="E4251">
        <v>29.464166666666671</v>
      </c>
      <c r="F4251">
        <v>13.515000000000001</v>
      </c>
    </row>
    <row r="4252" spans="1:6" x14ac:dyDescent="0.25">
      <c r="A4252" s="1">
        <v>5101</v>
      </c>
      <c r="B4252" t="s">
        <v>430</v>
      </c>
      <c r="C4252" t="s">
        <v>463</v>
      </c>
      <c r="D4252">
        <v>10.81416666666667</v>
      </c>
      <c r="E4252">
        <v>317.82</v>
      </c>
      <c r="F4252">
        <v>22.78833333333333</v>
      </c>
    </row>
    <row r="4253" spans="1:6" x14ac:dyDescent="0.25">
      <c r="A4253" s="1">
        <v>5102</v>
      </c>
      <c r="B4253" t="s">
        <v>430</v>
      </c>
      <c r="C4253" t="s">
        <v>464</v>
      </c>
      <c r="D4253">
        <v>17.559999999999999</v>
      </c>
      <c r="E4253">
        <v>483.48666666666668</v>
      </c>
      <c r="F4253">
        <v>33.446666666666673</v>
      </c>
    </row>
    <row r="4254" spans="1:6" x14ac:dyDescent="0.25">
      <c r="A4254" s="1">
        <v>5103</v>
      </c>
      <c r="B4254" t="s">
        <v>430</v>
      </c>
      <c r="C4254" t="s">
        <v>465</v>
      </c>
      <c r="D4254">
        <v>27.56333333333334</v>
      </c>
      <c r="E4254">
        <v>714.83</v>
      </c>
      <c r="F4254">
        <v>43.71</v>
      </c>
    </row>
    <row r="4255" spans="1:6" x14ac:dyDescent="0.25">
      <c r="A4255" s="1">
        <v>5104</v>
      </c>
      <c r="B4255" t="s">
        <v>430</v>
      </c>
      <c r="C4255" t="s">
        <v>466</v>
      </c>
      <c r="D4255">
        <v>40.667499999999997</v>
      </c>
      <c r="E4255">
        <v>1046.330833333333</v>
      </c>
      <c r="F4255">
        <v>53.545000000000002</v>
      </c>
    </row>
    <row r="4256" spans="1:6" x14ac:dyDescent="0.25">
      <c r="A4256" s="1">
        <v>5105</v>
      </c>
      <c r="B4256" t="s">
        <v>430</v>
      </c>
      <c r="C4256" t="s">
        <v>467</v>
      </c>
      <c r="D4256">
        <v>42.70000000000001</v>
      </c>
      <c r="E4256">
        <v>1060.2666666666671</v>
      </c>
      <c r="F4256">
        <v>49.060833333333342</v>
      </c>
    </row>
    <row r="4257" spans="1:6" x14ac:dyDescent="0.25">
      <c r="A4257" s="1">
        <v>5106</v>
      </c>
      <c r="B4257" t="s">
        <v>430</v>
      </c>
      <c r="C4257" t="s">
        <v>468</v>
      </c>
      <c r="D4257">
        <v>42.6175</v>
      </c>
      <c r="E4257">
        <v>1025.2691666666669</v>
      </c>
      <c r="F4257">
        <v>43.870000000000012</v>
      </c>
    </row>
    <row r="4258" spans="1:6" x14ac:dyDescent="0.25">
      <c r="A4258" s="1">
        <v>5107</v>
      </c>
      <c r="B4258" t="s">
        <v>430</v>
      </c>
      <c r="C4258" t="s">
        <v>469</v>
      </c>
      <c r="D4258">
        <v>43.449166666666663</v>
      </c>
      <c r="E4258">
        <v>373.40583333333331</v>
      </c>
      <c r="F4258">
        <v>30.19916666666667</v>
      </c>
    </row>
    <row r="4259" spans="1:6" x14ac:dyDescent="0.25">
      <c r="A4259" s="1">
        <v>5108</v>
      </c>
      <c r="B4259" t="s">
        <v>430</v>
      </c>
      <c r="C4259" t="s">
        <v>470</v>
      </c>
      <c r="D4259">
        <v>31.787500000000001</v>
      </c>
      <c r="E4259">
        <v>263.59000000000009</v>
      </c>
      <c r="F4259">
        <v>25.624166666666671</v>
      </c>
    </row>
    <row r="4260" spans="1:6" x14ac:dyDescent="0.25">
      <c r="A4260" s="1">
        <v>5109</v>
      </c>
      <c r="B4260" t="s">
        <v>430</v>
      </c>
      <c r="C4260" t="s">
        <v>471</v>
      </c>
      <c r="D4260">
        <v>21.7</v>
      </c>
      <c r="E4260">
        <v>113.3725</v>
      </c>
      <c r="F4260">
        <v>21.237500000000001</v>
      </c>
    </row>
    <row r="4261" spans="1:6" x14ac:dyDescent="0.25">
      <c r="A4261" s="1">
        <v>5110</v>
      </c>
      <c r="B4261" t="s">
        <v>430</v>
      </c>
      <c r="C4261" t="s">
        <v>472</v>
      </c>
      <c r="D4261">
        <v>3.4691666666666672</v>
      </c>
      <c r="E4261">
        <v>30.892499999999998</v>
      </c>
      <c r="F4261">
        <v>17.09416666666667</v>
      </c>
    </row>
    <row r="4262" spans="1:6" x14ac:dyDescent="0.25">
      <c r="A4262" s="1">
        <v>5113</v>
      </c>
      <c r="B4262" t="s">
        <v>431</v>
      </c>
      <c r="C4262" t="s">
        <v>463</v>
      </c>
      <c r="D4262">
        <v>10.887499999999999</v>
      </c>
      <c r="E4262">
        <v>332.68583333333328</v>
      </c>
      <c r="F4262">
        <v>24.67166666666667</v>
      </c>
    </row>
    <row r="4263" spans="1:6" x14ac:dyDescent="0.25">
      <c r="A4263" s="1">
        <v>5114</v>
      </c>
      <c r="B4263" t="s">
        <v>431</v>
      </c>
      <c r="C4263" t="s">
        <v>464</v>
      </c>
      <c r="D4263">
        <v>12.66</v>
      </c>
      <c r="E4263">
        <v>307.41916666666663</v>
      </c>
      <c r="F4263">
        <v>25.06583333333333</v>
      </c>
    </row>
    <row r="4264" spans="1:6" x14ac:dyDescent="0.25">
      <c r="A4264" s="1">
        <v>5115</v>
      </c>
      <c r="B4264" t="s">
        <v>431</v>
      </c>
      <c r="C4264" t="s">
        <v>465</v>
      </c>
      <c r="D4264">
        <v>20.78916666666667</v>
      </c>
      <c r="E4264">
        <v>491.00166666666672</v>
      </c>
      <c r="F4264">
        <v>30.819166666666671</v>
      </c>
    </row>
    <row r="4265" spans="1:6" x14ac:dyDescent="0.25">
      <c r="A4265" s="1">
        <v>5116</v>
      </c>
      <c r="B4265" t="s">
        <v>431</v>
      </c>
      <c r="C4265" t="s">
        <v>466</v>
      </c>
      <c r="D4265">
        <v>26.571666666666669</v>
      </c>
      <c r="E4265">
        <v>636.4050000000002</v>
      </c>
      <c r="F4265">
        <v>35.403333333333343</v>
      </c>
    </row>
    <row r="4266" spans="1:6" x14ac:dyDescent="0.25">
      <c r="A4266" s="1">
        <v>5117</v>
      </c>
      <c r="B4266" t="s">
        <v>431</v>
      </c>
      <c r="C4266" t="s">
        <v>467</v>
      </c>
      <c r="D4266">
        <v>26.51250000000001</v>
      </c>
      <c r="E4266">
        <v>609.25083333333339</v>
      </c>
      <c r="F4266">
        <v>40.275833333333331</v>
      </c>
    </row>
    <row r="4267" spans="1:6" x14ac:dyDescent="0.25">
      <c r="A4267" s="1">
        <v>5118</v>
      </c>
      <c r="B4267" t="s">
        <v>431</v>
      </c>
      <c r="C4267" t="s">
        <v>468</v>
      </c>
      <c r="D4267">
        <v>19.987500000000001</v>
      </c>
      <c r="E4267">
        <v>411.23833333333329</v>
      </c>
      <c r="F4267">
        <v>32.158333333333339</v>
      </c>
    </row>
    <row r="4268" spans="1:6" x14ac:dyDescent="0.25">
      <c r="A4268" s="1">
        <v>5119</v>
      </c>
      <c r="B4268" t="s">
        <v>431</v>
      </c>
      <c r="C4268" t="s">
        <v>469</v>
      </c>
      <c r="D4268">
        <v>32.325833333333328</v>
      </c>
      <c r="E4268">
        <v>437.08750000000009</v>
      </c>
      <c r="F4268">
        <v>30.65666666666667</v>
      </c>
    </row>
    <row r="4269" spans="1:6" x14ac:dyDescent="0.25">
      <c r="A4269" s="1">
        <v>5120</v>
      </c>
      <c r="B4269" t="s">
        <v>431</v>
      </c>
      <c r="C4269" t="s">
        <v>470</v>
      </c>
      <c r="D4269">
        <v>21.926666666666669</v>
      </c>
      <c r="E4269">
        <v>113.49</v>
      </c>
      <c r="F4269">
        <v>23.71166666666667</v>
      </c>
    </row>
    <row r="4270" spans="1:6" x14ac:dyDescent="0.25">
      <c r="A4270" s="1">
        <v>5121</v>
      </c>
      <c r="B4270" t="s">
        <v>431</v>
      </c>
      <c r="C4270" t="s">
        <v>471</v>
      </c>
      <c r="D4270">
        <v>4.1816666666666684</v>
      </c>
      <c r="E4270">
        <v>41.28</v>
      </c>
      <c r="F4270">
        <v>19.43</v>
      </c>
    </row>
    <row r="4271" spans="1:6" x14ac:dyDescent="0.25">
      <c r="A4271" s="1">
        <v>5122</v>
      </c>
      <c r="B4271" t="s">
        <v>431</v>
      </c>
      <c r="C4271" t="s">
        <v>472</v>
      </c>
      <c r="D4271">
        <v>5.5016666666666678</v>
      </c>
      <c r="E4271">
        <v>53.060833333333342</v>
      </c>
      <c r="F4271">
        <v>19.272500000000001</v>
      </c>
    </row>
    <row r="4272" spans="1:6" x14ac:dyDescent="0.25">
      <c r="A4272" s="1">
        <v>5125</v>
      </c>
      <c r="B4272" t="s">
        <v>432</v>
      </c>
      <c r="C4272" t="s">
        <v>463</v>
      </c>
      <c r="D4272">
        <v>8.2799999999999994</v>
      </c>
      <c r="E4272">
        <v>208.2416666666667</v>
      </c>
      <c r="F4272">
        <v>22.3125</v>
      </c>
    </row>
    <row r="4273" spans="1:6" x14ac:dyDescent="0.25">
      <c r="A4273" s="1">
        <v>5126</v>
      </c>
      <c r="B4273" t="s">
        <v>432</v>
      </c>
      <c r="C4273" t="s">
        <v>464</v>
      </c>
      <c r="D4273">
        <v>9.8574999999999982</v>
      </c>
      <c r="E4273">
        <v>225.46333333333331</v>
      </c>
      <c r="F4273">
        <v>25.9725</v>
      </c>
    </row>
    <row r="4274" spans="1:6" x14ac:dyDescent="0.25">
      <c r="A4274" s="1">
        <v>5127</v>
      </c>
      <c r="B4274" t="s">
        <v>432</v>
      </c>
      <c r="C4274" t="s">
        <v>465</v>
      </c>
      <c r="D4274">
        <v>10.590833333333331</v>
      </c>
      <c r="E4274">
        <v>229.21333333333331</v>
      </c>
      <c r="F4274">
        <v>26.645</v>
      </c>
    </row>
    <row r="4275" spans="1:6" x14ac:dyDescent="0.25">
      <c r="A4275" s="1">
        <v>5128</v>
      </c>
      <c r="B4275" t="s">
        <v>432</v>
      </c>
      <c r="C4275" t="s">
        <v>466</v>
      </c>
      <c r="D4275">
        <v>10.954166666666669</v>
      </c>
      <c r="E4275">
        <v>234.54</v>
      </c>
      <c r="F4275">
        <v>25.34333333333333</v>
      </c>
    </row>
    <row r="4276" spans="1:6" x14ac:dyDescent="0.25">
      <c r="A4276" s="1">
        <v>5129</v>
      </c>
      <c r="B4276" t="s">
        <v>432</v>
      </c>
      <c r="C4276" t="s">
        <v>467</v>
      </c>
      <c r="D4276">
        <v>18.53083333333333</v>
      </c>
      <c r="E4276">
        <v>407.51166666666671</v>
      </c>
      <c r="F4276">
        <v>32.950833333333328</v>
      </c>
    </row>
    <row r="4277" spans="1:6" x14ac:dyDescent="0.25">
      <c r="A4277" s="1">
        <v>5130</v>
      </c>
      <c r="B4277" t="s">
        <v>432</v>
      </c>
      <c r="C4277" t="s">
        <v>468</v>
      </c>
      <c r="D4277">
        <v>15.9</v>
      </c>
      <c r="E4277">
        <v>353.75666666666672</v>
      </c>
      <c r="F4277">
        <v>28.944166666666661</v>
      </c>
    </row>
    <row r="4278" spans="1:6" x14ac:dyDescent="0.25">
      <c r="A4278" s="1">
        <v>5131</v>
      </c>
      <c r="B4278" t="s">
        <v>432</v>
      </c>
      <c r="C4278" t="s">
        <v>469</v>
      </c>
      <c r="D4278">
        <v>16.400833333333331</v>
      </c>
      <c r="E4278">
        <v>258.19416666666672</v>
      </c>
      <c r="F4278">
        <v>32.053333333333327</v>
      </c>
    </row>
    <row r="4279" spans="1:6" x14ac:dyDescent="0.25">
      <c r="A4279" s="1">
        <v>5132</v>
      </c>
      <c r="B4279" t="s">
        <v>432</v>
      </c>
      <c r="C4279" t="s">
        <v>470</v>
      </c>
      <c r="D4279">
        <v>12.41583333333333</v>
      </c>
      <c r="E4279">
        <v>140.45083333333329</v>
      </c>
      <c r="F4279">
        <v>25.75</v>
      </c>
    </row>
    <row r="4280" spans="1:6" x14ac:dyDescent="0.25">
      <c r="A4280" s="1">
        <v>5133</v>
      </c>
      <c r="B4280" t="s">
        <v>432</v>
      </c>
      <c r="C4280" t="s">
        <v>471</v>
      </c>
      <c r="D4280">
        <v>6.1816666666666666</v>
      </c>
      <c r="E4280">
        <v>102.2</v>
      </c>
      <c r="F4280">
        <v>23.564166666666669</v>
      </c>
    </row>
    <row r="4281" spans="1:6" x14ac:dyDescent="0.25">
      <c r="A4281" s="1">
        <v>5134</v>
      </c>
      <c r="B4281" t="s">
        <v>432</v>
      </c>
      <c r="C4281" t="s">
        <v>472</v>
      </c>
      <c r="D4281">
        <v>0.90666666666666684</v>
      </c>
      <c r="E4281">
        <v>28.01250000000001</v>
      </c>
      <c r="F4281">
        <v>15.034166666666669</v>
      </c>
    </row>
    <row r="4282" spans="1:6" x14ac:dyDescent="0.25">
      <c r="A4282" s="1">
        <v>5137</v>
      </c>
      <c r="B4282" t="s">
        <v>433</v>
      </c>
      <c r="C4282" t="s">
        <v>463</v>
      </c>
      <c r="D4282">
        <v>8.5091666666666672</v>
      </c>
      <c r="E4282">
        <v>211.6925</v>
      </c>
      <c r="F4282">
        <v>23.329166666666669</v>
      </c>
    </row>
    <row r="4283" spans="1:6" x14ac:dyDescent="0.25">
      <c r="A4283" s="1">
        <v>5138</v>
      </c>
      <c r="B4283" t="s">
        <v>433</v>
      </c>
      <c r="C4283" t="s">
        <v>464</v>
      </c>
      <c r="D4283">
        <v>14.805833333333331</v>
      </c>
      <c r="E4283">
        <v>361.47249999999991</v>
      </c>
      <c r="F4283">
        <v>28.627500000000001</v>
      </c>
    </row>
    <row r="4284" spans="1:6" x14ac:dyDescent="0.25">
      <c r="A4284" s="1">
        <v>5139</v>
      </c>
      <c r="B4284" t="s">
        <v>433</v>
      </c>
      <c r="C4284" t="s">
        <v>465</v>
      </c>
      <c r="D4284">
        <v>11.694166666666669</v>
      </c>
      <c r="E4284">
        <v>254.05</v>
      </c>
      <c r="F4284">
        <v>27.26</v>
      </c>
    </row>
    <row r="4285" spans="1:6" x14ac:dyDescent="0.25">
      <c r="A4285" s="1">
        <v>5140</v>
      </c>
      <c r="B4285" t="s">
        <v>433</v>
      </c>
      <c r="C4285" t="s">
        <v>466</v>
      </c>
      <c r="D4285">
        <v>19.16083333333334</v>
      </c>
      <c r="E4285">
        <v>426.63416666666672</v>
      </c>
      <c r="F4285">
        <v>30.51166666666667</v>
      </c>
    </row>
    <row r="4286" spans="1:6" x14ac:dyDescent="0.25">
      <c r="A4286" s="1">
        <v>5141</v>
      </c>
      <c r="B4286" t="s">
        <v>433</v>
      </c>
      <c r="C4286" t="s">
        <v>467</v>
      </c>
      <c r="D4286">
        <v>13.469166666666659</v>
      </c>
      <c r="E4286">
        <v>288.49333333333328</v>
      </c>
      <c r="F4286">
        <v>30.075833333333328</v>
      </c>
    </row>
    <row r="4287" spans="1:6" x14ac:dyDescent="0.25">
      <c r="A4287" s="1">
        <v>5142</v>
      </c>
      <c r="B4287" t="s">
        <v>433</v>
      </c>
      <c r="C4287" t="s">
        <v>468</v>
      </c>
      <c r="D4287">
        <v>18.614166666666669</v>
      </c>
      <c r="E4287">
        <v>398.61833333333328</v>
      </c>
      <c r="F4287">
        <v>27.685833333333331</v>
      </c>
    </row>
    <row r="4288" spans="1:6" x14ac:dyDescent="0.25">
      <c r="A4288" s="1">
        <v>5143</v>
      </c>
      <c r="B4288" t="s">
        <v>433</v>
      </c>
      <c r="C4288" t="s">
        <v>469</v>
      </c>
      <c r="D4288">
        <v>12.62916666666667</v>
      </c>
      <c r="E4288">
        <v>268.85666666666663</v>
      </c>
      <c r="F4288">
        <v>25.284166666666671</v>
      </c>
    </row>
    <row r="4289" spans="1:6" x14ac:dyDescent="0.25">
      <c r="A4289" s="1">
        <v>5144</v>
      </c>
      <c r="B4289" t="s">
        <v>433</v>
      </c>
      <c r="C4289" t="s">
        <v>470</v>
      </c>
      <c r="D4289">
        <v>8.7183333333333319</v>
      </c>
      <c r="E4289">
        <v>188.06083333333331</v>
      </c>
      <c r="F4289">
        <v>21.82833333333333</v>
      </c>
    </row>
    <row r="4290" spans="1:6" x14ac:dyDescent="0.25">
      <c r="A4290" s="1">
        <v>5145</v>
      </c>
      <c r="B4290" t="s">
        <v>433</v>
      </c>
      <c r="C4290" t="s">
        <v>471</v>
      </c>
      <c r="D4290">
        <v>5.6950000000000003</v>
      </c>
      <c r="E4290">
        <v>123.3666666666667</v>
      </c>
      <c r="F4290">
        <v>20.901666666666671</v>
      </c>
    </row>
    <row r="4291" spans="1:6" x14ac:dyDescent="0.25">
      <c r="A4291" s="1">
        <v>5146</v>
      </c>
      <c r="B4291" t="s">
        <v>433</v>
      </c>
      <c r="C4291" t="s">
        <v>472</v>
      </c>
      <c r="D4291">
        <v>5.6874999999999991</v>
      </c>
      <c r="E4291">
        <v>83.788333333333341</v>
      </c>
      <c r="F4291">
        <v>19.2225</v>
      </c>
    </row>
    <row r="4292" spans="1:6" x14ac:dyDescent="0.25">
      <c r="A4292" s="1">
        <v>5149</v>
      </c>
      <c r="B4292" t="s">
        <v>434</v>
      </c>
      <c r="C4292" t="s">
        <v>463</v>
      </c>
      <c r="D4292">
        <v>10.72583333333333</v>
      </c>
      <c r="E4292">
        <v>263.07916666666671</v>
      </c>
      <c r="F4292">
        <v>23.96916666666667</v>
      </c>
    </row>
    <row r="4293" spans="1:6" x14ac:dyDescent="0.25">
      <c r="A4293" s="1">
        <v>5150</v>
      </c>
      <c r="B4293" t="s">
        <v>434</v>
      </c>
      <c r="C4293" t="s">
        <v>464</v>
      </c>
      <c r="D4293">
        <v>13.6975</v>
      </c>
      <c r="E4293">
        <v>314.37333333333328</v>
      </c>
      <c r="F4293">
        <v>29.52333333333333</v>
      </c>
    </row>
    <row r="4294" spans="1:6" x14ac:dyDescent="0.25">
      <c r="A4294" s="1">
        <v>5151</v>
      </c>
      <c r="B4294" t="s">
        <v>434</v>
      </c>
      <c r="C4294" t="s">
        <v>465</v>
      </c>
      <c r="D4294">
        <v>16.03916666666667</v>
      </c>
      <c r="E4294">
        <v>351.86000000000013</v>
      </c>
      <c r="F4294">
        <v>32.423333333333339</v>
      </c>
    </row>
    <row r="4295" spans="1:6" x14ac:dyDescent="0.25">
      <c r="A4295" s="1">
        <v>5152</v>
      </c>
      <c r="B4295" t="s">
        <v>434</v>
      </c>
      <c r="C4295" t="s">
        <v>466</v>
      </c>
      <c r="D4295">
        <v>18.559999999999999</v>
      </c>
      <c r="E4295">
        <v>409.97583333333341</v>
      </c>
      <c r="F4295">
        <v>32.055833333333332</v>
      </c>
    </row>
    <row r="4296" spans="1:6" x14ac:dyDescent="0.25">
      <c r="A4296" s="1">
        <v>5153</v>
      </c>
      <c r="B4296" t="s">
        <v>434</v>
      </c>
      <c r="C4296" t="s">
        <v>467</v>
      </c>
      <c r="D4296">
        <v>23.08666666666667</v>
      </c>
      <c r="E4296">
        <v>529.72166666666669</v>
      </c>
      <c r="F4296">
        <v>38.201666666666668</v>
      </c>
    </row>
    <row r="4297" spans="1:6" x14ac:dyDescent="0.25">
      <c r="A4297" s="1">
        <v>5154</v>
      </c>
      <c r="B4297" t="s">
        <v>434</v>
      </c>
      <c r="C4297" t="s">
        <v>468</v>
      </c>
      <c r="D4297">
        <v>19.5425</v>
      </c>
      <c r="E4297">
        <v>467.16833333333341</v>
      </c>
      <c r="F4297">
        <v>38.483333333333327</v>
      </c>
    </row>
    <row r="4298" spans="1:6" x14ac:dyDescent="0.25">
      <c r="A4298" s="1">
        <v>5155</v>
      </c>
      <c r="B4298" t="s">
        <v>434</v>
      </c>
      <c r="C4298" t="s">
        <v>469</v>
      </c>
      <c r="D4298">
        <v>10.795833333333331</v>
      </c>
      <c r="E4298">
        <v>209.12666666666669</v>
      </c>
      <c r="F4298">
        <v>28.235833333333328</v>
      </c>
    </row>
    <row r="4299" spans="1:6" x14ac:dyDescent="0.25">
      <c r="A4299" s="1">
        <v>5156</v>
      </c>
      <c r="B4299" t="s">
        <v>434</v>
      </c>
      <c r="C4299" t="s">
        <v>470</v>
      </c>
      <c r="D4299">
        <v>21.552499999999998</v>
      </c>
      <c r="E4299">
        <v>158.7858333333333</v>
      </c>
      <c r="F4299">
        <v>27.326666666666661</v>
      </c>
    </row>
    <row r="4300" spans="1:6" x14ac:dyDescent="0.25">
      <c r="A4300" s="1">
        <v>5157</v>
      </c>
      <c r="B4300" t="s">
        <v>434</v>
      </c>
      <c r="C4300" t="s">
        <v>471</v>
      </c>
      <c r="D4300">
        <v>1.996666666666667</v>
      </c>
      <c r="E4300">
        <v>47.011666666666663</v>
      </c>
      <c r="F4300">
        <v>21.565000000000001</v>
      </c>
    </row>
    <row r="4301" spans="1:6" x14ac:dyDescent="0.25">
      <c r="A4301" s="1">
        <v>5158</v>
      </c>
      <c r="B4301" t="s">
        <v>434</v>
      </c>
      <c r="C4301" t="s">
        <v>472</v>
      </c>
      <c r="D4301">
        <v>1.1266666666666669</v>
      </c>
      <c r="E4301">
        <v>27.614166666666669</v>
      </c>
      <c r="F4301">
        <v>17.745000000000001</v>
      </c>
    </row>
    <row r="4302" spans="1:6" x14ac:dyDescent="0.25">
      <c r="A4302" s="1">
        <v>5161</v>
      </c>
      <c r="B4302" t="s">
        <v>435</v>
      </c>
      <c r="C4302" t="s">
        <v>463</v>
      </c>
      <c r="D4302">
        <v>13.60916666666667</v>
      </c>
      <c r="E4302">
        <v>424.65666666666658</v>
      </c>
      <c r="F4302">
        <v>26.71166666666667</v>
      </c>
    </row>
    <row r="4303" spans="1:6" x14ac:dyDescent="0.25">
      <c r="A4303" s="1">
        <v>5162</v>
      </c>
      <c r="B4303" t="s">
        <v>435</v>
      </c>
      <c r="C4303" t="s">
        <v>464</v>
      </c>
      <c r="D4303">
        <v>24.571666666666669</v>
      </c>
      <c r="E4303">
        <v>670.00833333333333</v>
      </c>
      <c r="F4303">
        <v>40.588333333333331</v>
      </c>
    </row>
    <row r="4304" spans="1:6" x14ac:dyDescent="0.25">
      <c r="A4304" s="1">
        <v>5163</v>
      </c>
      <c r="B4304" t="s">
        <v>435</v>
      </c>
      <c r="C4304" t="s">
        <v>465</v>
      </c>
      <c r="D4304">
        <v>31.252500000000001</v>
      </c>
      <c r="E4304">
        <v>821.43000000000029</v>
      </c>
      <c r="F4304">
        <v>45.934166666666663</v>
      </c>
    </row>
    <row r="4305" spans="1:6" x14ac:dyDescent="0.25">
      <c r="A4305" s="1">
        <v>5164</v>
      </c>
      <c r="B4305" t="s">
        <v>435</v>
      </c>
      <c r="C4305" t="s">
        <v>466</v>
      </c>
      <c r="D4305">
        <v>32.295000000000009</v>
      </c>
      <c r="E4305">
        <v>817.06083333333333</v>
      </c>
      <c r="F4305">
        <v>48.634166666666658</v>
      </c>
    </row>
    <row r="4306" spans="1:6" x14ac:dyDescent="0.25">
      <c r="A4306" s="1">
        <v>5165</v>
      </c>
      <c r="B4306" t="s">
        <v>435</v>
      </c>
      <c r="C4306" t="s">
        <v>467</v>
      </c>
      <c r="D4306">
        <v>25.241666666666671</v>
      </c>
      <c r="E4306">
        <v>596.96583333333331</v>
      </c>
      <c r="F4306">
        <v>39.046666666666653</v>
      </c>
    </row>
    <row r="4307" spans="1:6" x14ac:dyDescent="0.25">
      <c r="A4307" s="1">
        <v>5166</v>
      </c>
      <c r="B4307" t="s">
        <v>435</v>
      </c>
      <c r="C4307" t="s">
        <v>468</v>
      </c>
      <c r="D4307">
        <v>17.434999999999999</v>
      </c>
      <c r="E4307">
        <v>381.27249999999998</v>
      </c>
      <c r="F4307">
        <v>35.64</v>
      </c>
    </row>
    <row r="4308" spans="1:6" x14ac:dyDescent="0.25">
      <c r="A4308" s="1">
        <v>5167</v>
      </c>
      <c r="B4308" t="s">
        <v>435</v>
      </c>
      <c r="C4308" t="s">
        <v>469</v>
      </c>
      <c r="D4308">
        <v>10.0875</v>
      </c>
      <c r="E4308">
        <v>200.54</v>
      </c>
      <c r="F4308">
        <v>25.525833333333331</v>
      </c>
    </row>
    <row r="4309" spans="1:6" x14ac:dyDescent="0.25">
      <c r="A4309" s="1">
        <v>5168</v>
      </c>
      <c r="B4309" t="s">
        <v>435</v>
      </c>
      <c r="C4309" t="s">
        <v>470</v>
      </c>
      <c r="D4309">
        <v>8.2716666666666683</v>
      </c>
      <c r="E4309">
        <v>143.2683333333334</v>
      </c>
      <c r="F4309">
        <v>23.803333333333331</v>
      </c>
    </row>
    <row r="4310" spans="1:6" x14ac:dyDescent="0.25">
      <c r="A4310" s="1">
        <v>5169</v>
      </c>
      <c r="B4310" t="s">
        <v>435</v>
      </c>
      <c r="C4310" t="s">
        <v>471</v>
      </c>
      <c r="D4310">
        <v>7.9066666666666663</v>
      </c>
      <c r="E4310">
        <v>150.9966666666667</v>
      </c>
      <c r="F4310">
        <v>22.08</v>
      </c>
    </row>
    <row r="4311" spans="1:6" x14ac:dyDescent="0.25">
      <c r="A4311" s="1">
        <v>5170</v>
      </c>
      <c r="B4311" t="s">
        <v>435</v>
      </c>
      <c r="C4311" t="s">
        <v>472</v>
      </c>
      <c r="D4311">
        <v>5.27</v>
      </c>
      <c r="E4311">
        <v>59.867500000000021</v>
      </c>
      <c r="F4311">
        <v>18.883333333333329</v>
      </c>
    </row>
    <row r="4312" spans="1:6" x14ac:dyDescent="0.25">
      <c r="A4312" s="1">
        <v>5173</v>
      </c>
      <c r="B4312" t="s">
        <v>436</v>
      </c>
      <c r="C4312" t="s">
        <v>463</v>
      </c>
      <c r="D4312">
        <v>6.0150000000000006</v>
      </c>
      <c r="E4312">
        <v>137.81083333333331</v>
      </c>
      <c r="F4312">
        <v>19.75416666666667</v>
      </c>
    </row>
    <row r="4313" spans="1:6" x14ac:dyDescent="0.25">
      <c r="A4313" s="1">
        <v>5174</v>
      </c>
      <c r="B4313" t="s">
        <v>436</v>
      </c>
      <c r="C4313" t="s">
        <v>464</v>
      </c>
      <c r="D4313">
        <v>9.4841666666666669</v>
      </c>
      <c r="E4313">
        <v>209.71</v>
      </c>
      <c r="F4313">
        <v>23.580833333333331</v>
      </c>
    </row>
    <row r="4314" spans="1:6" x14ac:dyDescent="0.25">
      <c r="A4314" s="1">
        <v>5175</v>
      </c>
      <c r="B4314" t="s">
        <v>436</v>
      </c>
      <c r="C4314" t="s">
        <v>465</v>
      </c>
      <c r="D4314">
        <v>7.4041666666666659</v>
      </c>
      <c r="E4314">
        <v>160.3133333333333</v>
      </c>
      <c r="F4314">
        <v>23.589166666666671</v>
      </c>
    </row>
    <row r="4315" spans="1:6" x14ac:dyDescent="0.25">
      <c r="A4315" s="1">
        <v>5176</v>
      </c>
      <c r="B4315" t="s">
        <v>436</v>
      </c>
      <c r="C4315" t="s">
        <v>466</v>
      </c>
      <c r="D4315">
        <v>10.32416666666666</v>
      </c>
      <c r="E4315">
        <v>218.77583333333331</v>
      </c>
      <c r="F4315">
        <v>23.575833333333328</v>
      </c>
    </row>
    <row r="4316" spans="1:6" x14ac:dyDescent="0.25">
      <c r="A4316" s="1">
        <v>5177</v>
      </c>
      <c r="B4316" t="s">
        <v>436</v>
      </c>
      <c r="C4316" t="s">
        <v>467</v>
      </c>
      <c r="D4316">
        <v>8.2916666666666661</v>
      </c>
      <c r="E4316">
        <v>178.44500000000011</v>
      </c>
      <c r="F4316">
        <v>20.112500000000001</v>
      </c>
    </row>
    <row r="4317" spans="1:6" x14ac:dyDescent="0.25">
      <c r="A4317" s="1">
        <v>5178</v>
      </c>
      <c r="B4317" t="s">
        <v>436</v>
      </c>
      <c r="C4317" t="s">
        <v>468</v>
      </c>
      <c r="D4317">
        <v>24.375</v>
      </c>
      <c r="E4317">
        <v>545.31166666666661</v>
      </c>
      <c r="F4317">
        <v>35.368333333333332</v>
      </c>
    </row>
    <row r="4318" spans="1:6" x14ac:dyDescent="0.25">
      <c r="A4318" s="1">
        <v>5179</v>
      </c>
      <c r="B4318" t="s">
        <v>436</v>
      </c>
      <c r="C4318" t="s">
        <v>469</v>
      </c>
      <c r="D4318">
        <v>20.6875</v>
      </c>
      <c r="E4318">
        <v>310.685</v>
      </c>
      <c r="F4318">
        <v>29.196666666666669</v>
      </c>
    </row>
    <row r="4319" spans="1:6" x14ac:dyDescent="0.25">
      <c r="A4319" s="1">
        <v>5180</v>
      </c>
      <c r="B4319" t="s">
        <v>436</v>
      </c>
      <c r="C4319" t="s">
        <v>470</v>
      </c>
      <c r="D4319">
        <v>14.51</v>
      </c>
      <c r="E4319">
        <v>185.2775</v>
      </c>
      <c r="F4319">
        <v>23.72333333333334</v>
      </c>
    </row>
    <row r="4320" spans="1:6" x14ac:dyDescent="0.25">
      <c r="A4320" s="1">
        <v>5181</v>
      </c>
      <c r="B4320" t="s">
        <v>436</v>
      </c>
      <c r="C4320" t="s">
        <v>471</v>
      </c>
      <c r="D4320">
        <v>11.903333333333331</v>
      </c>
      <c r="E4320">
        <v>109.88</v>
      </c>
      <c r="F4320">
        <v>21.64</v>
      </c>
    </row>
    <row r="4321" spans="1:6" x14ac:dyDescent="0.25">
      <c r="A4321" s="1">
        <v>5182</v>
      </c>
      <c r="B4321" t="s">
        <v>436</v>
      </c>
      <c r="C4321" t="s">
        <v>472</v>
      </c>
      <c r="D4321">
        <v>3.4933333333333332</v>
      </c>
      <c r="E4321">
        <v>44.370833333333337</v>
      </c>
      <c r="F4321">
        <v>17.855</v>
      </c>
    </row>
    <row r="4322" spans="1:6" x14ac:dyDescent="0.25">
      <c r="A4322" s="1">
        <v>5185</v>
      </c>
      <c r="B4322" t="s">
        <v>437</v>
      </c>
      <c r="C4322" t="s">
        <v>463</v>
      </c>
      <c r="D4322">
        <v>12.5525</v>
      </c>
      <c r="E4322">
        <v>402.56916666666672</v>
      </c>
      <c r="F4322">
        <v>26.819166666666671</v>
      </c>
    </row>
    <row r="4323" spans="1:6" x14ac:dyDescent="0.25">
      <c r="A4323" s="1">
        <v>5186</v>
      </c>
      <c r="B4323" t="s">
        <v>437</v>
      </c>
      <c r="C4323" t="s">
        <v>464</v>
      </c>
      <c r="D4323">
        <v>19.623333333333331</v>
      </c>
      <c r="E4323">
        <v>529.29</v>
      </c>
      <c r="F4323">
        <v>34.900833333333331</v>
      </c>
    </row>
    <row r="4324" spans="1:6" x14ac:dyDescent="0.25">
      <c r="A4324" s="1">
        <v>5187</v>
      </c>
      <c r="B4324" t="s">
        <v>437</v>
      </c>
      <c r="C4324" t="s">
        <v>465</v>
      </c>
      <c r="D4324">
        <v>20.75416666666667</v>
      </c>
      <c r="E4324">
        <v>523.44999999999982</v>
      </c>
      <c r="F4324">
        <v>37.975000000000001</v>
      </c>
    </row>
    <row r="4325" spans="1:6" x14ac:dyDescent="0.25">
      <c r="A4325" s="1">
        <v>5188</v>
      </c>
      <c r="B4325" t="s">
        <v>437</v>
      </c>
      <c r="C4325" t="s">
        <v>466</v>
      </c>
      <c r="D4325">
        <v>20.93666666666666</v>
      </c>
      <c r="E4325">
        <v>497.54</v>
      </c>
      <c r="F4325">
        <v>37.583333333333343</v>
      </c>
    </row>
    <row r="4326" spans="1:6" x14ac:dyDescent="0.25">
      <c r="A4326" s="1">
        <v>5189</v>
      </c>
      <c r="B4326" t="s">
        <v>437</v>
      </c>
      <c r="C4326" t="s">
        <v>467</v>
      </c>
      <c r="D4326">
        <v>26.28166666666667</v>
      </c>
      <c r="E4326">
        <v>610.2850000000002</v>
      </c>
      <c r="F4326">
        <v>40.630000000000003</v>
      </c>
    </row>
    <row r="4327" spans="1:6" x14ac:dyDescent="0.25">
      <c r="A4327" s="1">
        <v>5190</v>
      </c>
      <c r="B4327" t="s">
        <v>437</v>
      </c>
      <c r="C4327" t="s">
        <v>468</v>
      </c>
      <c r="D4327">
        <v>19.9375</v>
      </c>
      <c r="E4327">
        <v>439.7091666666667</v>
      </c>
      <c r="F4327">
        <v>33.093333333333327</v>
      </c>
    </row>
    <row r="4328" spans="1:6" x14ac:dyDescent="0.25">
      <c r="A4328" s="1">
        <v>5191</v>
      </c>
      <c r="B4328" t="s">
        <v>437</v>
      </c>
      <c r="C4328" t="s">
        <v>469</v>
      </c>
      <c r="D4328">
        <v>18.365833333333331</v>
      </c>
      <c r="E4328">
        <v>279.65666666666669</v>
      </c>
      <c r="F4328">
        <v>25.997499999999999</v>
      </c>
    </row>
    <row r="4329" spans="1:6" x14ac:dyDescent="0.25">
      <c r="A4329" s="1">
        <v>5192</v>
      </c>
      <c r="B4329" t="s">
        <v>437</v>
      </c>
      <c r="C4329" t="s">
        <v>470</v>
      </c>
      <c r="D4329">
        <v>17.987500000000001</v>
      </c>
      <c r="E4329">
        <v>204.02500000000001</v>
      </c>
      <c r="F4329">
        <v>24.10916666666666</v>
      </c>
    </row>
    <row r="4330" spans="1:6" x14ac:dyDescent="0.25">
      <c r="A4330" s="1">
        <v>5193</v>
      </c>
      <c r="B4330" t="s">
        <v>437</v>
      </c>
      <c r="C4330" t="s">
        <v>471</v>
      </c>
      <c r="D4330">
        <v>13.3025</v>
      </c>
      <c r="E4330">
        <v>93.317499999999995</v>
      </c>
      <c r="F4330">
        <v>21.388333333333328</v>
      </c>
    </row>
    <row r="4331" spans="1:6" x14ac:dyDescent="0.25">
      <c r="A4331" s="1">
        <v>5194</v>
      </c>
      <c r="B4331" t="s">
        <v>437</v>
      </c>
      <c r="C4331" t="s">
        <v>472</v>
      </c>
      <c r="D4331">
        <v>6.871666666666667</v>
      </c>
      <c r="E4331">
        <v>33.428333333333327</v>
      </c>
      <c r="F4331">
        <v>18.00416666666667</v>
      </c>
    </row>
    <row r="4332" spans="1:6" x14ac:dyDescent="0.25">
      <c r="A4332" s="1">
        <v>5197</v>
      </c>
      <c r="B4332" t="s">
        <v>438</v>
      </c>
      <c r="C4332" t="s">
        <v>463</v>
      </c>
      <c r="D4332">
        <v>13.9725</v>
      </c>
      <c r="E4332">
        <v>412.17666666666668</v>
      </c>
      <c r="F4332">
        <v>28.202500000000001</v>
      </c>
    </row>
    <row r="4333" spans="1:6" x14ac:dyDescent="0.25">
      <c r="A4333" s="1">
        <v>5198</v>
      </c>
      <c r="B4333" t="s">
        <v>438</v>
      </c>
      <c r="C4333" t="s">
        <v>464</v>
      </c>
      <c r="D4333">
        <v>23.639166666666672</v>
      </c>
      <c r="E4333">
        <v>619.3900000000001</v>
      </c>
      <c r="F4333">
        <v>39.001666666666672</v>
      </c>
    </row>
    <row r="4334" spans="1:6" x14ac:dyDescent="0.25">
      <c r="A4334" s="1">
        <v>5199</v>
      </c>
      <c r="B4334" t="s">
        <v>438</v>
      </c>
      <c r="C4334" t="s">
        <v>465</v>
      </c>
      <c r="D4334">
        <v>23.4175</v>
      </c>
      <c r="E4334">
        <v>607.46249999999998</v>
      </c>
      <c r="F4334">
        <v>41.998333333333328</v>
      </c>
    </row>
    <row r="4335" spans="1:6" x14ac:dyDescent="0.25">
      <c r="A4335" s="1">
        <v>5200</v>
      </c>
      <c r="B4335" t="s">
        <v>438</v>
      </c>
      <c r="C4335" t="s">
        <v>466</v>
      </c>
      <c r="D4335">
        <v>12.835833333333341</v>
      </c>
      <c r="E4335">
        <v>283.30666666666667</v>
      </c>
      <c r="F4335">
        <v>29.150833333333331</v>
      </c>
    </row>
    <row r="4336" spans="1:6" x14ac:dyDescent="0.25">
      <c r="A4336" s="1">
        <v>5201</v>
      </c>
      <c r="B4336" t="s">
        <v>438</v>
      </c>
      <c r="C4336" t="s">
        <v>467</v>
      </c>
      <c r="D4336">
        <v>10.105</v>
      </c>
      <c r="E4336">
        <v>215.285</v>
      </c>
      <c r="F4336">
        <v>25.876666666666669</v>
      </c>
    </row>
    <row r="4337" spans="1:6" x14ac:dyDescent="0.25">
      <c r="A4337" s="1">
        <v>5202</v>
      </c>
      <c r="B4337" t="s">
        <v>438</v>
      </c>
      <c r="C4337" t="s">
        <v>468</v>
      </c>
      <c r="D4337">
        <v>4.2699999999999996</v>
      </c>
      <c r="E4337">
        <v>100.6158333333333</v>
      </c>
      <c r="F4337">
        <v>23.079166666666669</v>
      </c>
    </row>
    <row r="4338" spans="1:6" x14ac:dyDescent="0.25">
      <c r="A4338" s="1">
        <v>5203</v>
      </c>
      <c r="B4338" t="s">
        <v>438</v>
      </c>
      <c r="C4338" t="s">
        <v>469</v>
      </c>
      <c r="D4338">
        <v>17.47166666666666</v>
      </c>
      <c r="E4338">
        <v>223.59666666666661</v>
      </c>
      <c r="F4338">
        <v>26.430833333333339</v>
      </c>
    </row>
    <row r="4339" spans="1:6" x14ac:dyDescent="0.25">
      <c r="A4339" s="1">
        <v>5204</v>
      </c>
      <c r="B4339" t="s">
        <v>438</v>
      </c>
      <c r="C4339" t="s">
        <v>470</v>
      </c>
      <c r="D4339">
        <v>7.1666666666666679</v>
      </c>
      <c r="E4339">
        <v>156.38083333333341</v>
      </c>
      <c r="F4339">
        <v>24.451666666666672</v>
      </c>
    </row>
    <row r="4340" spans="1:6" x14ac:dyDescent="0.25">
      <c r="A4340" s="1">
        <v>5205</v>
      </c>
      <c r="B4340" t="s">
        <v>438</v>
      </c>
      <c r="C4340" t="s">
        <v>471</v>
      </c>
      <c r="D4340">
        <v>10.069166666666669</v>
      </c>
      <c r="E4340">
        <v>166.04333333333329</v>
      </c>
      <c r="F4340">
        <v>25.500833333333329</v>
      </c>
    </row>
    <row r="4341" spans="1:6" x14ac:dyDescent="0.25">
      <c r="A4341" s="1">
        <v>5206</v>
      </c>
      <c r="B4341" t="s">
        <v>438</v>
      </c>
      <c r="C4341" t="s">
        <v>472</v>
      </c>
      <c r="D4341">
        <v>6.2925000000000004</v>
      </c>
      <c r="E4341">
        <v>96.34</v>
      </c>
      <c r="F4341">
        <v>21.770833333333329</v>
      </c>
    </row>
    <row r="4342" spans="1:6" x14ac:dyDescent="0.25">
      <c r="A4342" s="1">
        <v>5209</v>
      </c>
      <c r="B4342" t="s">
        <v>439</v>
      </c>
      <c r="C4342" t="s">
        <v>463</v>
      </c>
      <c r="D4342">
        <v>11.71083333333333</v>
      </c>
      <c r="E4342">
        <v>352.45416666666671</v>
      </c>
      <c r="F4342">
        <v>25.825833333333328</v>
      </c>
    </row>
    <row r="4343" spans="1:6" x14ac:dyDescent="0.25">
      <c r="A4343" s="1">
        <v>5210</v>
      </c>
      <c r="B4343" t="s">
        <v>439</v>
      </c>
      <c r="C4343" t="s">
        <v>464</v>
      </c>
      <c r="D4343">
        <v>20.74</v>
      </c>
      <c r="E4343">
        <v>556.69833333333338</v>
      </c>
      <c r="F4343">
        <v>38.266666666666673</v>
      </c>
    </row>
    <row r="4344" spans="1:6" x14ac:dyDescent="0.25">
      <c r="A4344" s="1">
        <v>5211</v>
      </c>
      <c r="B4344" t="s">
        <v>439</v>
      </c>
      <c r="C4344" t="s">
        <v>465</v>
      </c>
      <c r="D4344">
        <v>20.464166666666671</v>
      </c>
      <c r="E4344">
        <v>520.23666666666668</v>
      </c>
      <c r="F4344">
        <v>40.241666666666667</v>
      </c>
    </row>
    <row r="4345" spans="1:6" x14ac:dyDescent="0.25">
      <c r="A4345" s="1">
        <v>5212</v>
      </c>
      <c r="B4345" t="s">
        <v>439</v>
      </c>
      <c r="C4345" t="s">
        <v>466</v>
      </c>
      <c r="D4345">
        <v>23.200833333333328</v>
      </c>
      <c r="E4345">
        <v>551.11583333333328</v>
      </c>
      <c r="F4345">
        <v>40.304166666666667</v>
      </c>
    </row>
    <row r="4346" spans="1:6" x14ac:dyDescent="0.25">
      <c r="A4346" s="1">
        <v>5213</v>
      </c>
      <c r="B4346" t="s">
        <v>439</v>
      </c>
      <c r="C4346" t="s">
        <v>467</v>
      </c>
      <c r="D4346">
        <v>28.319166666666661</v>
      </c>
      <c r="E4346">
        <v>668.69333333333327</v>
      </c>
      <c r="F4346">
        <v>35.024166666666673</v>
      </c>
    </row>
    <row r="4347" spans="1:6" x14ac:dyDescent="0.25">
      <c r="A4347" s="1">
        <v>5214</v>
      </c>
      <c r="B4347" t="s">
        <v>439</v>
      </c>
      <c r="C4347" t="s">
        <v>468</v>
      </c>
      <c r="D4347">
        <v>29.837500000000009</v>
      </c>
      <c r="E4347">
        <v>685.22333333333336</v>
      </c>
      <c r="F4347">
        <v>39.049999999999997</v>
      </c>
    </row>
    <row r="4348" spans="1:6" x14ac:dyDescent="0.25">
      <c r="A4348" s="1">
        <v>5215</v>
      </c>
      <c r="B4348" t="s">
        <v>439</v>
      </c>
      <c r="C4348" t="s">
        <v>469</v>
      </c>
      <c r="D4348">
        <v>20.428333333333331</v>
      </c>
      <c r="E4348">
        <v>381.935</v>
      </c>
      <c r="F4348">
        <v>30.568333333333332</v>
      </c>
    </row>
    <row r="4349" spans="1:6" x14ac:dyDescent="0.25">
      <c r="A4349" s="1">
        <v>5216</v>
      </c>
      <c r="B4349" t="s">
        <v>439</v>
      </c>
      <c r="C4349" t="s">
        <v>470</v>
      </c>
      <c r="D4349">
        <v>20.595833333333331</v>
      </c>
      <c r="E4349">
        <v>301.88416666666672</v>
      </c>
      <c r="F4349">
        <v>28.456666666666671</v>
      </c>
    </row>
    <row r="4350" spans="1:6" x14ac:dyDescent="0.25">
      <c r="A4350" s="1">
        <v>5217</v>
      </c>
      <c r="B4350" t="s">
        <v>439</v>
      </c>
      <c r="C4350" t="s">
        <v>471</v>
      </c>
      <c r="D4350">
        <v>12.605</v>
      </c>
      <c r="E4350">
        <v>174.55499999999989</v>
      </c>
      <c r="F4350">
        <v>25.31583333333333</v>
      </c>
    </row>
    <row r="4351" spans="1:6" x14ac:dyDescent="0.25">
      <c r="A4351" s="1">
        <v>5218</v>
      </c>
      <c r="B4351" t="s">
        <v>439</v>
      </c>
      <c r="C4351" t="s">
        <v>472</v>
      </c>
      <c r="D4351">
        <v>3.0083333333333329</v>
      </c>
      <c r="E4351">
        <v>53.956666666666671</v>
      </c>
      <c r="F4351">
        <v>19.731666666666669</v>
      </c>
    </row>
    <row r="4352" spans="1:6" x14ac:dyDescent="0.25">
      <c r="A4352" s="1">
        <v>5221</v>
      </c>
      <c r="B4352" t="s">
        <v>440</v>
      </c>
      <c r="C4352" t="s">
        <v>463</v>
      </c>
      <c r="D4352">
        <v>10.25833333333334</v>
      </c>
      <c r="E4352">
        <v>313.90750000000003</v>
      </c>
      <c r="F4352">
        <v>23.111666666666661</v>
      </c>
    </row>
    <row r="4353" spans="1:6" x14ac:dyDescent="0.25">
      <c r="A4353" s="1">
        <v>5222</v>
      </c>
      <c r="B4353" t="s">
        <v>440</v>
      </c>
      <c r="C4353" t="s">
        <v>464</v>
      </c>
      <c r="D4353">
        <v>21.35083333333333</v>
      </c>
      <c r="E4353">
        <v>575.90166666666676</v>
      </c>
      <c r="F4353">
        <v>36.927500000000002</v>
      </c>
    </row>
    <row r="4354" spans="1:6" x14ac:dyDescent="0.25">
      <c r="A4354" s="1">
        <v>5223</v>
      </c>
      <c r="B4354" t="s">
        <v>440</v>
      </c>
      <c r="C4354" t="s">
        <v>465</v>
      </c>
      <c r="D4354">
        <v>16.133333333333329</v>
      </c>
      <c r="E4354">
        <v>396.69416666666672</v>
      </c>
      <c r="F4354">
        <v>33.587499999999999</v>
      </c>
    </row>
    <row r="4355" spans="1:6" x14ac:dyDescent="0.25">
      <c r="A4355" s="1">
        <v>5224</v>
      </c>
      <c r="B4355" t="s">
        <v>440</v>
      </c>
      <c r="C4355" t="s">
        <v>466</v>
      </c>
      <c r="D4355">
        <v>7.03</v>
      </c>
      <c r="E4355">
        <v>153.19583333333341</v>
      </c>
      <c r="F4355">
        <v>22.447500000000002</v>
      </c>
    </row>
    <row r="4356" spans="1:6" x14ac:dyDescent="0.25">
      <c r="A4356" s="1">
        <v>5225</v>
      </c>
      <c r="B4356" t="s">
        <v>440</v>
      </c>
      <c r="C4356" t="s">
        <v>467</v>
      </c>
      <c r="D4356">
        <v>14.1525</v>
      </c>
      <c r="E4356">
        <v>301.89999999999998</v>
      </c>
      <c r="F4356">
        <v>26.608333333333331</v>
      </c>
    </row>
    <row r="4357" spans="1:6" x14ac:dyDescent="0.25">
      <c r="A4357" s="1">
        <v>5226</v>
      </c>
      <c r="B4357" t="s">
        <v>440</v>
      </c>
      <c r="C4357" t="s">
        <v>468</v>
      </c>
      <c r="D4357">
        <v>18.592500000000001</v>
      </c>
      <c r="E4357">
        <v>391.93166666666667</v>
      </c>
      <c r="F4357">
        <v>32.929166666666667</v>
      </c>
    </row>
    <row r="4358" spans="1:6" x14ac:dyDescent="0.25">
      <c r="A4358" s="1">
        <v>5227</v>
      </c>
      <c r="B4358" t="s">
        <v>440</v>
      </c>
      <c r="C4358" t="s">
        <v>469</v>
      </c>
      <c r="D4358">
        <v>17.439166666666669</v>
      </c>
      <c r="E4358">
        <v>332.27249999999998</v>
      </c>
      <c r="F4358">
        <v>31.497499999999999</v>
      </c>
    </row>
    <row r="4359" spans="1:6" x14ac:dyDescent="0.25">
      <c r="A4359" s="1">
        <v>5228</v>
      </c>
      <c r="B4359" t="s">
        <v>440</v>
      </c>
      <c r="C4359" t="s">
        <v>470</v>
      </c>
      <c r="D4359">
        <v>15.446666666666671</v>
      </c>
      <c r="E4359">
        <v>276.92583333333329</v>
      </c>
      <c r="F4359">
        <v>30.204999999999998</v>
      </c>
    </row>
    <row r="4360" spans="1:6" x14ac:dyDescent="0.25">
      <c r="A4360" s="1">
        <v>5229</v>
      </c>
      <c r="B4360" t="s">
        <v>440</v>
      </c>
      <c r="C4360" t="s">
        <v>471</v>
      </c>
      <c r="D4360">
        <v>10.97666666666667</v>
      </c>
      <c r="E4360">
        <v>144.5291666666667</v>
      </c>
      <c r="F4360">
        <v>24.4925</v>
      </c>
    </row>
    <row r="4361" spans="1:6" x14ac:dyDescent="0.25">
      <c r="A4361" s="1">
        <v>5230</v>
      </c>
      <c r="B4361" t="s">
        <v>440</v>
      </c>
      <c r="C4361" t="s">
        <v>472</v>
      </c>
      <c r="D4361">
        <v>6.8841666666666663</v>
      </c>
      <c r="E4361">
        <v>89.955833333333317</v>
      </c>
      <c r="F4361">
        <v>20.63</v>
      </c>
    </row>
    <row r="4362" spans="1:6" x14ac:dyDescent="0.25">
      <c r="A4362" s="1">
        <v>5233</v>
      </c>
      <c r="B4362" t="s">
        <v>441</v>
      </c>
      <c r="C4362" t="s">
        <v>463</v>
      </c>
      <c r="D4362">
        <v>11.9375</v>
      </c>
      <c r="E4362">
        <v>377.72333333333341</v>
      </c>
      <c r="F4362">
        <v>24.522500000000001</v>
      </c>
    </row>
    <row r="4363" spans="1:6" x14ac:dyDescent="0.25">
      <c r="A4363" s="1">
        <v>5234</v>
      </c>
      <c r="B4363" t="s">
        <v>441</v>
      </c>
      <c r="C4363" t="s">
        <v>464</v>
      </c>
      <c r="D4363">
        <v>21.372499999999999</v>
      </c>
      <c r="E4363">
        <v>581.36166666666668</v>
      </c>
      <c r="F4363">
        <v>36.1875</v>
      </c>
    </row>
    <row r="4364" spans="1:6" x14ac:dyDescent="0.25">
      <c r="A4364" s="1">
        <v>5235</v>
      </c>
      <c r="B4364" t="s">
        <v>441</v>
      </c>
      <c r="C4364" t="s">
        <v>465</v>
      </c>
      <c r="D4364">
        <v>13.073333333333331</v>
      </c>
      <c r="E4364">
        <v>311.67</v>
      </c>
      <c r="F4364">
        <v>27.73416666666666</v>
      </c>
    </row>
    <row r="4365" spans="1:6" x14ac:dyDescent="0.25">
      <c r="A4365" s="1">
        <v>5236</v>
      </c>
      <c r="B4365" t="s">
        <v>441</v>
      </c>
      <c r="C4365" t="s">
        <v>466</v>
      </c>
      <c r="D4365">
        <v>17.862500000000001</v>
      </c>
      <c r="E4365">
        <v>420.24666666666661</v>
      </c>
      <c r="F4365">
        <v>32.516666666666673</v>
      </c>
    </row>
    <row r="4366" spans="1:6" x14ac:dyDescent="0.25">
      <c r="A4366" s="1">
        <v>5237</v>
      </c>
      <c r="B4366" t="s">
        <v>441</v>
      </c>
      <c r="C4366" t="s">
        <v>467</v>
      </c>
      <c r="D4366">
        <v>12.75583333333333</v>
      </c>
      <c r="E4366">
        <v>275.21416666666659</v>
      </c>
      <c r="F4366">
        <v>29.410833333333329</v>
      </c>
    </row>
    <row r="4367" spans="1:6" x14ac:dyDescent="0.25">
      <c r="A4367" s="1">
        <v>5238</v>
      </c>
      <c r="B4367" t="s">
        <v>441</v>
      </c>
      <c r="C4367" t="s">
        <v>468</v>
      </c>
      <c r="D4367">
        <v>25.071666666666669</v>
      </c>
      <c r="E4367">
        <v>574.99416666666673</v>
      </c>
      <c r="F4367">
        <v>40.400000000000013</v>
      </c>
    </row>
    <row r="4368" spans="1:6" x14ac:dyDescent="0.25">
      <c r="A4368" s="1">
        <v>5239</v>
      </c>
      <c r="B4368" t="s">
        <v>441</v>
      </c>
      <c r="C4368" t="s">
        <v>469</v>
      </c>
      <c r="D4368">
        <v>14.9375</v>
      </c>
      <c r="E4368">
        <v>230.80416666666659</v>
      </c>
      <c r="F4368">
        <v>30.381666666666661</v>
      </c>
    </row>
    <row r="4369" spans="1:6" x14ac:dyDescent="0.25">
      <c r="A4369" s="1">
        <v>5240</v>
      </c>
      <c r="B4369" t="s">
        <v>441</v>
      </c>
      <c r="C4369" t="s">
        <v>470</v>
      </c>
      <c r="D4369">
        <v>16.89</v>
      </c>
      <c r="E4369">
        <v>196.35499999999999</v>
      </c>
      <c r="F4369">
        <v>27.232500000000002</v>
      </c>
    </row>
    <row r="4370" spans="1:6" x14ac:dyDescent="0.25">
      <c r="A4370" s="1">
        <v>5241</v>
      </c>
      <c r="B4370" t="s">
        <v>441</v>
      </c>
      <c r="C4370" t="s">
        <v>471</v>
      </c>
      <c r="D4370">
        <v>3.980833333333333</v>
      </c>
      <c r="E4370">
        <v>75.831666666666663</v>
      </c>
      <c r="F4370">
        <v>21.49666666666667</v>
      </c>
    </row>
    <row r="4371" spans="1:6" x14ac:dyDescent="0.25">
      <c r="A4371" s="1">
        <v>5242</v>
      </c>
      <c r="B4371" t="s">
        <v>441</v>
      </c>
      <c r="C4371" t="s">
        <v>472</v>
      </c>
      <c r="D4371">
        <v>1.6</v>
      </c>
      <c r="E4371">
        <v>32.031666666666673</v>
      </c>
      <c r="F4371">
        <v>19.06583333333333</v>
      </c>
    </row>
    <row r="4372" spans="1:6" x14ac:dyDescent="0.25">
      <c r="A4372" s="1">
        <v>5245</v>
      </c>
      <c r="B4372" t="s">
        <v>442</v>
      </c>
      <c r="C4372" t="s">
        <v>463</v>
      </c>
      <c r="D4372">
        <v>11.784166666666669</v>
      </c>
      <c r="E4372">
        <v>368.00166666666672</v>
      </c>
      <c r="F4372">
        <v>24.705833333333331</v>
      </c>
    </row>
    <row r="4373" spans="1:6" x14ac:dyDescent="0.25">
      <c r="A4373" s="1">
        <v>5246</v>
      </c>
      <c r="B4373" t="s">
        <v>442</v>
      </c>
      <c r="C4373" t="s">
        <v>464</v>
      </c>
      <c r="D4373">
        <v>22.204166666666669</v>
      </c>
      <c r="E4373">
        <v>605.55000000000018</v>
      </c>
      <c r="F4373">
        <v>35.979166666666657</v>
      </c>
    </row>
    <row r="4374" spans="1:6" x14ac:dyDescent="0.25">
      <c r="A4374" s="1">
        <v>5247</v>
      </c>
      <c r="B4374" t="s">
        <v>442</v>
      </c>
      <c r="C4374" t="s">
        <v>465</v>
      </c>
      <c r="D4374">
        <v>30.394166666666671</v>
      </c>
      <c r="E4374">
        <v>798.80333333333328</v>
      </c>
      <c r="F4374">
        <v>45.728333333333332</v>
      </c>
    </row>
    <row r="4375" spans="1:6" x14ac:dyDescent="0.25">
      <c r="A4375" s="1">
        <v>5248</v>
      </c>
      <c r="B4375" t="s">
        <v>442</v>
      </c>
      <c r="C4375" t="s">
        <v>466</v>
      </c>
      <c r="D4375">
        <v>19.545833333333331</v>
      </c>
      <c r="E4375">
        <v>486.00749999999999</v>
      </c>
      <c r="F4375">
        <v>39.868333333333347</v>
      </c>
    </row>
    <row r="4376" spans="1:6" x14ac:dyDescent="0.25">
      <c r="A4376" s="1">
        <v>5249</v>
      </c>
      <c r="B4376" t="s">
        <v>442</v>
      </c>
      <c r="C4376" t="s">
        <v>467</v>
      </c>
      <c r="D4376">
        <v>33.267499999999998</v>
      </c>
      <c r="E4376">
        <v>816.91083333333347</v>
      </c>
      <c r="F4376">
        <v>44.79</v>
      </c>
    </row>
    <row r="4377" spans="1:6" x14ac:dyDescent="0.25">
      <c r="A4377" s="1">
        <v>5250</v>
      </c>
      <c r="B4377" t="s">
        <v>442</v>
      </c>
      <c r="C4377" t="s">
        <v>468</v>
      </c>
      <c r="D4377">
        <v>39.386666666666663</v>
      </c>
      <c r="E4377">
        <v>957.37249999999995</v>
      </c>
      <c r="F4377">
        <v>46.793333333333329</v>
      </c>
    </row>
    <row r="4378" spans="1:6" x14ac:dyDescent="0.25">
      <c r="A4378" s="1">
        <v>5251</v>
      </c>
      <c r="B4378" t="s">
        <v>442</v>
      </c>
      <c r="C4378" t="s">
        <v>469</v>
      </c>
      <c r="D4378">
        <v>33.904166666666661</v>
      </c>
      <c r="E4378">
        <v>444.04416666666668</v>
      </c>
      <c r="F4378">
        <v>33.682499999999997</v>
      </c>
    </row>
    <row r="4379" spans="1:6" x14ac:dyDescent="0.25">
      <c r="A4379" s="1">
        <v>5252</v>
      </c>
      <c r="B4379" t="s">
        <v>442</v>
      </c>
      <c r="C4379" t="s">
        <v>470</v>
      </c>
      <c r="D4379">
        <v>14.43166666666667</v>
      </c>
      <c r="E4379">
        <v>117.2566666666667</v>
      </c>
      <c r="F4379">
        <v>23.607500000000002</v>
      </c>
    </row>
    <row r="4380" spans="1:6" x14ac:dyDescent="0.25">
      <c r="A4380" s="1">
        <v>5253</v>
      </c>
      <c r="B4380" t="s">
        <v>442</v>
      </c>
      <c r="C4380" t="s">
        <v>471</v>
      </c>
      <c r="D4380">
        <v>3.061666666666667</v>
      </c>
      <c r="E4380">
        <v>65.894166666666663</v>
      </c>
      <c r="F4380">
        <v>19.529166666666669</v>
      </c>
    </row>
    <row r="4381" spans="1:6" x14ac:dyDescent="0.25">
      <c r="A4381" s="1">
        <v>5254</v>
      </c>
      <c r="B4381" t="s">
        <v>442</v>
      </c>
      <c r="C4381" t="s">
        <v>472</v>
      </c>
      <c r="D4381">
        <v>2.5924999999999998</v>
      </c>
      <c r="E4381">
        <v>54.274166666666659</v>
      </c>
      <c r="F4381">
        <v>18.9725</v>
      </c>
    </row>
    <row r="4382" spans="1:6" x14ac:dyDescent="0.25">
      <c r="A4382" s="1">
        <v>5257</v>
      </c>
      <c r="B4382" t="s">
        <v>443</v>
      </c>
      <c r="C4382" t="s">
        <v>463</v>
      </c>
      <c r="D4382">
        <v>7.4633333333333347</v>
      </c>
      <c r="E4382">
        <v>226.39083333333329</v>
      </c>
      <c r="F4382">
        <v>15.833333333333339</v>
      </c>
    </row>
    <row r="4383" spans="1:6" x14ac:dyDescent="0.25">
      <c r="A4383" s="1">
        <v>5258</v>
      </c>
      <c r="B4383" t="s">
        <v>443</v>
      </c>
      <c r="C4383" t="s">
        <v>464</v>
      </c>
      <c r="D4383">
        <v>23.895833333333329</v>
      </c>
      <c r="E4383">
        <v>648.60416666666663</v>
      </c>
      <c r="F4383">
        <v>36.840833333333329</v>
      </c>
    </row>
    <row r="4384" spans="1:6" x14ac:dyDescent="0.25">
      <c r="A4384" s="1">
        <v>5259</v>
      </c>
      <c r="B4384" t="s">
        <v>443</v>
      </c>
      <c r="C4384" t="s">
        <v>465</v>
      </c>
      <c r="D4384">
        <v>30.42166666666667</v>
      </c>
      <c r="E4384">
        <v>797.7791666666667</v>
      </c>
      <c r="F4384">
        <v>43.842500000000001</v>
      </c>
    </row>
    <row r="4385" spans="1:6" x14ac:dyDescent="0.25">
      <c r="A4385" s="1">
        <v>5260</v>
      </c>
      <c r="B4385" t="s">
        <v>443</v>
      </c>
      <c r="C4385" t="s">
        <v>466</v>
      </c>
      <c r="D4385">
        <v>34.914166666666667</v>
      </c>
      <c r="E4385">
        <v>877.96749999999986</v>
      </c>
      <c r="F4385">
        <v>44.970833333333331</v>
      </c>
    </row>
    <row r="4386" spans="1:6" x14ac:dyDescent="0.25">
      <c r="A4386" s="1">
        <v>5261</v>
      </c>
      <c r="B4386" t="s">
        <v>443</v>
      </c>
      <c r="C4386" t="s">
        <v>467</v>
      </c>
      <c r="D4386">
        <v>36.529166666666647</v>
      </c>
      <c r="E4386">
        <v>908.26</v>
      </c>
      <c r="F4386">
        <v>49.459166666666661</v>
      </c>
    </row>
    <row r="4387" spans="1:6" x14ac:dyDescent="0.25">
      <c r="A4387" s="1">
        <v>5262</v>
      </c>
      <c r="B4387" t="s">
        <v>443</v>
      </c>
      <c r="C4387" t="s">
        <v>468</v>
      </c>
      <c r="D4387">
        <v>38.658333333333353</v>
      </c>
      <c r="E4387">
        <v>953.10249999999996</v>
      </c>
      <c r="F4387">
        <v>48.85499999999999</v>
      </c>
    </row>
    <row r="4388" spans="1:6" x14ac:dyDescent="0.25">
      <c r="A4388" s="1">
        <v>5263</v>
      </c>
      <c r="B4388" t="s">
        <v>443</v>
      </c>
      <c r="C4388" t="s">
        <v>469</v>
      </c>
      <c r="D4388">
        <v>36.127499999999998</v>
      </c>
      <c r="E4388">
        <v>403.29416666666663</v>
      </c>
      <c r="F4388">
        <v>33.19083333333333</v>
      </c>
    </row>
    <row r="4389" spans="1:6" x14ac:dyDescent="0.25">
      <c r="A4389" s="1">
        <v>5264</v>
      </c>
      <c r="B4389" t="s">
        <v>443</v>
      </c>
      <c r="C4389" t="s">
        <v>470</v>
      </c>
      <c r="D4389">
        <v>22.262499999999999</v>
      </c>
      <c r="E4389">
        <v>91.334166666666661</v>
      </c>
      <c r="F4389">
        <v>22.7225</v>
      </c>
    </row>
    <row r="4390" spans="1:6" x14ac:dyDescent="0.25">
      <c r="A4390" s="1">
        <v>5265</v>
      </c>
      <c r="B4390" t="s">
        <v>443</v>
      </c>
      <c r="C4390" t="s">
        <v>471</v>
      </c>
      <c r="D4390">
        <v>4.4091666666666667</v>
      </c>
      <c r="E4390">
        <v>83.580833333333331</v>
      </c>
      <c r="F4390">
        <v>21.091666666666669</v>
      </c>
    </row>
    <row r="4391" spans="1:6" x14ac:dyDescent="0.25">
      <c r="A4391" s="1">
        <v>5266</v>
      </c>
      <c r="B4391" t="s">
        <v>443</v>
      </c>
      <c r="C4391" t="s">
        <v>472</v>
      </c>
      <c r="D4391">
        <v>4.7433333333333341</v>
      </c>
      <c r="E4391">
        <v>42.857500000000002</v>
      </c>
      <c r="F4391">
        <v>19.685833333333331</v>
      </c>
    </row>
    <row r="4392" spans="1:6" x14ac:dyDescent="0.25">
      <c r="A4392" s="1">
        <v>5269</v>
      </c>
      <c r="B4392" t="s">
        <v>444</v>
      </c>
      <c r="C4392" t="s">
        <v>463</v>
      </c>
      <c r="D4392">
        <v>13.134166666666671</v>
      </c>
      <c r="E4392">
        <v>422.46916666666658</v>
      </c>
      <c r="F4392">
        <v>23.7425</v>
      </c>
    </row>
    <row r="4393" spans="1:6" x14ac:dyDescent="0.25">
      <c r="A4393" s="1">
        <v>5270</v>
      </c>
      <c r="B4393" t="s">
        <v>444</v>
      </c>
      <c r="C4393" t="s">
        <v>464</v>
      </c>
      <c r="D4393">
        <v>24.67166666666666</v>
      </c>
      <c r="E4393">
        <v>681.56000000000017</v>
      </c>
      <c r="F4393">
        <v>39.476666666666667</v>
      </c>
    </row>
    <row r="4394" spans="1:6" x14ac:dyDescent="0.25">
      <c r="A4394" s="1">
        <v>5271</v>
      </c>
      <c r="B4394" t="s">
        <v>444</v>
      </c>
      <c r="C4394" t="s">
        <v>465</v>
      </c>
      <c r="D4394">
        <v>32.411666666666669</v>
      </c>
      <c r="E4394">
        <v>865.73666666666668</v>
      </c>
      <c r="F4394">
        <v>47.820833333333333</v>
      </c>
    </row>
    <row r="4395" spans="1:6" x14ac:dyDescent="0.25">
      <c r="A4395" s="1">
        <v>5272</v>
      </c>
      <c r="B4395" t="s">
        <v>444</v>
      </c>
      <c r="C4395" t="s">
        <v>466</v>
      </c>
      <c r="D4395">
        <v>38.678333333333327</v>
      </c>
      <c r="E4395">
        <v>1004.348333333333</v>
      </c>
      <c r="F4395">
        <v>53.835000000000001</v>
      </c>
    </row>
    <row r="4396" spans="1:6" x14ac:dyDescent="0.25">
      <c r="A4396" s="1">
        <v>5273</v>
      </c>
      <c r="B4396" t="s">
        <v>444</v>
      </c>
      <c r="C4396" t="s">
        <v>467</v>
      </c>
      <c r="D4396">
        <v>41.484166666666653</v>
      </c>
      <c r="E4396">
        <v>1051.5333333333331</v>
      </c>
      <c r="F4396">
        <v>53.590000000000011</v>
      </c>
    </row>
    <row r="4397" spans="1:6" x14ac:dyDescent="0.25">
      <c r="A4397" s="1">
        <v>5274</v>
      </c>
      <c r="B4397" t="s">
        <v>444</v>
      </c>
      <c r="C4397" t="s">
        <v>468</v>
      </c>
      <c r="D4397">
        <v>41.069166666666668</v>
      </c>
      <c r="E4397">
        <v>1023.771666666667</v>
      </c>
      <c r="F4397">
        <v>54.018333333333338</v>
      </c>
    </row>
    <row r="4398" spans="1:6" x14ac:dyDescent="0.25">
      <c r="A4398" s="1">
        <v>5275</v>
      </c>
      <c r="B4398" t="s">
        <v>444</v>
      </c>
      <c r="C4398" t="s">
        <v>469</v>
      </c>
      <c r="D4398">
        <v>35.587499999999999</v>
      </c>
      <c r="E4398">
        <v>432.16666666666669</v>
      </c>
      <c r="F4398">
        <v>39.276666666666657</v>
      </c>
    </row>
    <row r="4399" spans="1:6" x14ac:dyDescent="0.25">
      <c r="A4399" s="1">
        <v>5276</v>
      </c>
      <c r="B4399" t="s">
        <v>444</v>
      </c>
      <c r="C4399" t="s">
        <v>470</v>
      </c>
      <c r="D4399">
        <v>28.68416666666667</v>
      </c>
      <c r="E4399">
        <v>121.1675</v>
      </c>
      <c r="F4399">
        <v>23.889166666666672</v>
      </c>
    </row>
    <row r="4400" spans="1:6" x14ac:dyDescent="0.25">
      <c r="A4400" s="1">
        <v>5277</v>
      </c>
      <c r="B4400" t="s">
        <v>444</v>
      </c>
      <c r="C4400" t="s">
        <v>471</v>
      </c>
      <c r="D4400">
        <v>15.05083333333334</v>
      </c>
      <c r="E4400">
        <v>72.609166666666667</v>
      </c>
      <c r="F4400">
        <v>20.633333333333329</v>
      </c>
    </row>
    <row r="4401" spans="1:6" x14ac:dyDescent="0.25">
      <c r="A4401" s="1">
        <v>5278</v>
      </c>
      <c r="B4401" t="s">
        <v>444</v>
      </c>
      <c r="C4401" t="s">
        <v>472</v>
      </c>
      <c r="D4401">
        <v>3.4208333333333338</v>
      </c>
      <c r="E4401">
        <v>50.645833333333343</v>
      </c>
      <c r="F4401">
        <v>18.904166666666669</v>
      </c>
    </row>
    <row r="4402" spans="1:6" x14ac:dyDescent="0.25">
      <c r="A4402" s="1">
        <v>5281</v>
      </c>
      <c r="B4402" t="s">
        <v>445</v>
      </c>
      <c r="C4402" t="s">
        <v>463</v>
      </c>
      <c r="D4402">
        <v>11.74833333333333</v>
      </c>
      <c r="E4402">
        <v>375.49916666666672</v>
      </c>
      <c r="F4402">
        <v>22.93</v>
      </c>
    </row>
    <row r="4403" spans="1:6" x14ac:dyDescent="0.25">
      <c r="A4403" s="1">
        <v>5282</v>
      </c>
      <c r="B4403" t="s">
        <v>445</v>
      </c>
      <c r="C4403" t="s">
        <v>464</v>
      </c>
      <c r="D4403">
        <v>22.85</v>
      </c>
      <c r="E4403">
        <v>633.05416666666667</v>
      </c>
      <c r="F4403">
        <v>39.274999999999999</v>
      </c>
    </row>
    <row r="4404" spans="1:6" x14ac:dyDescent="0.25">
      <c r="A4404" s="1">
        <v>5283</v>
      </c>
      <c r="B4404" t="s">
        <v>445</v>
      </c>
      <c r="C4404" t="s">
        <v>465</v>
      </c>
      <c r="D4404">
        <v>15.719166666666659</v>
      </c>
      <c r="E4404">
        <v>406.0750000000001</v>
      </c>
      <c r="F4404">
        <v>28.92166666666667</v>
      </c>
    </row>
    <row r="4405" spans="1:6" x14ac:dyDescent="0.25">
      <c r="A4405" s="1">
        <v>5284</v>
      </c>
      <c r="B4405" t="s">
        <v>445</v>
      </c>
      <c r="C4405" t="s">
        <v>466</v>
      </c>
      <c r="D4405">
        <v>22.655000000000001</v>
      </c>
      <c r="E4405">
        <v>526.51666666666677</v>
      </c>
      <c r="F4405">
        <v>34.094166666666673</v>
      </c>
    </row>
    <row r="4406" spans="1:6" x14ac:dyDescent="0.25">
      <c r="A4406" s="1">
        <v>5285</v>
      </c>
      <c r="B4406" t="s">
        <v>445</v>
      </c>
      <c r="C4406" t="s">
        <v>467</v>
      </c>
      <c r="D4406">
        <v>17.336666666666659</v>
      </c>
      <c r="E4406">
        <v>376.7283333333333</v>
      </c>
      <c r="F4406">
        <v>33.99916666666666</v>
      </c>
    </row>
    <row r="4407" spans="1:6" x14ac:dyDescent="0.25">
      <c r="A4407" s="1">
        <v>5286</v>
      </c>
      <c r="B4407" t="s">
        <v>445</v>
      </c>
      <c r="C4407" t="s">
        <v>468</v>
      </c>
      <c r="D4407">
        <v>12.87333333333333</v>
      </c>
      <c r="E4407">
        <v>273.64416666666659</v>
      </c>
      <c r="F4407">
        <v>26.619166666666668</v>
      </c>
    </row>
    <row r="4408" spans="1:6" x14ac:dyDescent="0.25">
      <c r="A4408" s="1">
        <v>5287</v>
      </c>
      <c r="B4408" t="s">
        <v>445</v>
      </c>
      <c r="C4408" t="s">
        <v>469</v>
      </c>
      <c r="D4408">
        <v>12.553333333333329</v>
      </c>
      <c r="E4408">
        <v>253.67166666666671</v>
      </c>
      <c r="F4408">
        <v>26.3825</v>
      </c>
    </row>
    <row r="4409" spans="1:6" x14ac:dyDescent="0.25">
      <c r="A4409" s="1">
        <v>5288</v>
      </c>
      <c r="B4409" t="s">
        <v>445</v>
      </c>
      <c r="C4409" t="s">
        <v>470</v>
      </c>
      <c r="D4409">
        <v>15.2075</v>
      </c>
      <c r="E4409">
        <v>243.36</v>
      </c>
      <c r="F4409">
        <v>24.37916666666667</v>
      </c>
    </row>
    <row r="4410" spans="1:6" x14ac:dyDescent="0.25">
      <c r="A4410" s="1">
        <v>5289</v>
      </c>
      <c r="B4410" t="s">
        <v>445</v>
      </c>
      <c r="C4410" t="s">
        <v>471</v>
      </c>
      <c r="D4410">
        <v>7.3658333333333328</v>
      </c>
      <c r="E4410">
        <v>144.94333333333341</v>
      </c>
      <c r="F4410">
        <v>21.068333333333332</v>
      </c>
    </row>
    <row r="4411" spans="1:6" x14ac:dyDescent="0.25">
      <c r="A4411" s="1">
        <v>5290</v>
      </c>
      <c r="B4411" t="s">
        <v>445</v>
      </c>
      <c r="C4411" t="s">
        <v>472</v>
      </c>
      <c r="D4411">
        <v>5.0533333333333337</v>
      </c>
      <c r="E4411">
        <v>92.0625</v>
      </c>
      <c r="F4411">
        <v>19.9925</v>
      </c>
    </row>
    <row r="4412" spans="1:6" x14ac:dyDescent="0.25">
      <c r="A4412" s="1">
        <v>5293</v>
      </c>
      <c r="B4412" t="s">
        <v>446</v>
      </c>
      <c r="C4412" t="s">
        <v>463</v>
      </c>
      <c r="D4412">
        <v>11.4575</v>
      </c>
      <c r="E4412">
        <v>358.56333333333328</v>
      </c>
      <c r="F4412">
        <v>25.585000000000001</v>
      </c>
    </row>
    <row r="4413" spans="1:6" x14ac:dyDescent="0.25">
      <c r="A4413" s="1">
        <v>5294</v>
      </c>
      <c r="B4413" t="s">
        <v>446</v>
      </c>
      <c r="C4413" t="s">
        <v>464</v>
      </c>
      <c r="D4413">
        <v>19.887499999999999</v>
      </c>
      <c r="E4413">
        <v>550.36083333333329</v>
      </c>
      <c r="F4413">
        <v>39.07</v>
      </c>
    </row>
    <row r="4414" spans="1:6" x14ac:dyDescent="0.25">
      <c r="A4414" s="1">
        <v>5295</v>
      </c>
      <c r="B4414" t="s">
        <v>446</v>
      </c>
      <c r="C4414" t="s">
        <v>465</v>
      </c>
      <c r="D4414">
        <v>17.680833333333339</v>
      </c>
      <c r="E4414">
        <v>436.35833333333329</v>
      </c>
      <c r="F4414">
        <v>31.861666666666672</v>
      </c>
    </row>
    <row r="4415" spans="1:6" x14ac:dyDescent="0.25">
      <c r="A4415" s="1">
        <v>5296</v>
      </c>
      <c r="B4415" t="s">
        <v>446</v>
      </c>
      <c r="C4415" t="s">
        <v>466</v>
      </c>
      <c r="D4415">
        <v>21.536666666666669</v>
      </c>
      <c r="E4415">
        <v>513.74083333333328</v>
      </c>
      <c r="F4415">
        <v>33.78</v>
      </c>
    </row>
    <row r="4416" spans="1:6" x14ac:dyDescent="0.25">
      <c r="A4416" s="1">
        <v>5297</v>
      </c>
      <c r="B4416" t="s">
        <v>446</v>
      </c>
      <c r="C4416" t="s">
        <v>467</v>
      </c>
      <c r="D4416">
        <v>30.545000000000002</v>
      </c>
      <c r="E4416">
        <v>714.27416666666659</v>
      </c>
      <c r="F4416">
        <v>37.151666666666657</v>
      </c>
    </row>
    <row r="4417" spans="1:6" x14ac:dyDescent="0.25">
      <c r="A4417" s="1">
        <v>5298</v>
      </c>
      <c r="B4417" t="s">
        <v>446</v>
      </c>
      <c r="C4417" t="s">
        <v>468</v>
      </c>
      <c r="D4417">
        <v>24.383333333333329</v>
      </c>
      <c r="E4417">
        <v>539.93333333333339</v>
      </c>
      <c r="F4417">
        <v>31.372499999999999</v>
      </c>
    </row>
    <row r="4418" spans="1:6" x14ac:dyDescent="0.25">
      <c r="A4418" s="1">
        <v>5299</v>
      </c>
      <c r="B4418" t="s">
        <v>446</v>
      </c>
      <c r="C4418" t="s">
        <v>469</v>
      </c>
      <c r="D4418">
        <v>33.585000000000001</v>
      </c>
      <c r="E4418">
        <v>448.065</v>
      </c>
      <c r="F4418">
        <v>31.945</v>
      </c>
    </row>
    <row r="4419" spans="1:6" x14ac:dyDescent="0.25">
      <c r="A4419" s="1">
        <v>5300</v>
      </c>
      <c r="B4419" t="s">
        <v>446</v>
      </c>
      <c r="C4419" t="s">
        <v>470</v>
      </c>
      <c r="D4419">
        <v>9.7683333333333326</v>
      </c>
      <c r="E4419">
        <v>109.2975</v>
      </c>
      <c r="F4419">
        <v>23.536666666666669</v>
      </c>
    </row>
    <row r="4420" spans="1:6" x14ac:dyDescent="0.25">
      <c r="A4420" s="1">
        <v>5301</v>
      </c>
      <c r="B4420" t="s">
        <v>446</v>
      </c>
      <c r="C4420" t="s">
        <v>471</v>
      </c>
      <c r="D4420">
        <v>2.479166666666667</v>
      </c>
      <c r="E4420">
        <v>59.907499999999999</v>
      </c>
      <c r="F4420">
        <v>17.29666666666667</v>
      </c>
    </row>
    <row r="4421" spans="1:6" x14ac:dyDescent="0.25">
      <c r="A4421" s="1">
        <v>5302</v>
      </c>
      <c r="B4421" t="s">
        <v>446</v>
      </c>
      <c r="C4421" t="s">
        <v>472</v>
      </c>
      <c r="D4421">
        <v>3.5274999999999999</v>
      </c>
      <c r="E4421">
        <v>68.11666666666666</v>
      </c>
      <c r="F4421">
        <v>17.799166666666661</v>
      </c>
    </row>
    <row r="4422" spans="1:6" x14ac:dyDescent="0.25">
      <c r="A4422" s="1">
        <v>5305</v>
      </c>
      <c r="B4422" t="s">
        <v>447</v>
      </c>
      <c r="C4422" t="s">
        <v>463</v>
      </c>
      <c r="D4422">
        <v>10.74583333333333</v>
      </c>
      <c r="E4422">
        <v>338.07583333333338</v>
      </c>
      <c r="F4422">
        <v>19.52333333333333</v>
      </c>
    </row>
    <row r="4423" spans="1:6" x14ac:dyDescent="0.25">
      <c r="A4423" s="1">
        <v>5306</v>
      </c>
      <c r="B4423" t="s">
        <v>447</v>
      </c>
      <c r="C4423" t="s">
        <v>464</v>
      </c>
      <c r="D4423">
        <v>24.131666666666661</v>
      </c>
      <c r="E4423">
        <v>656.2883333333333</v>
      </c>
      <c r="F4423">
        <v>31.264166666666661</v>
      </c>
    </row>
    <row r="4424" spans="1:6" x14ac:dyDescent="0.25">
      <c r="A4424" s="1">
        <v>5307</v>
      </c>
      <c r="B4424" t="s">
        <v>447</v>
      </c>
      <c r="C4424" t="s">
        <v>465</v>
      </c>
      <c r="D4424">
        <v>33.659166666666657</v>
      </c>
      <c r="E4424">
        <v>886.2750000000002</v>
      </c>
      <c r="F4424">
        <v>38.447499999999998</v>
      </c>
    </row>
    <row r="4425" spans="1:6" x14ac:dyDescent="0.25">
      <c r="A4425" s="1">
        <v>5308</v>
      </c>
      <c r="B4425" t="s">
        <v>447</v>
      </c>
      <c r="C4425" t="s">
        <v>466</v>
      </c>
      <c r="D4425">
        <v>39.6325</v>
      </c>
      <c r="E4425">
        <v>1038.0891666666671</v>
      </c>
      <c r="F4425">
        <v>49.984999999999992</v>
      </c>
    </row>
    <row r="4426" spans="1:6" x14ac:dyDescent="0.25">
      <c r="A4426" s="1">
        <v>5309</v>
      </c>
      <c r="B4426" t="s">
        <v>447</v>
      </c>
      <c r="C4426" t="s">
        <v>467</v>
      </c>
      <c r="D4426">
        <v>30.224166666666669</v>
      </c>
      <c r="E4426">
        <v>767.18666666666672</v>
      </c>
      <c r="F4426">
        <v>42.147500000000001</v>
      </c>
    </row>
    <row r="4427" spans="1:6" x14ac:dyDescent="0.25">
      <c r="A4427" s="1">
        <v>5310</v>
      </c>
      <c r="B4427" t="s">
        <v>447</v>
      </c>
      <c r="C4427" t="s">
        <v>468</v>
      </c>
      <c r="D4427">
        <v>31.407499999999999</v>
      </c>
      <c r="E4427">
        <v>754.55833333333328</v>
      </c>
      <c r="F4427">
        <v>39.369166666666672</v>
      </c>
    </row>
    <row r="4428" spans="1:6" x14ac:dyDescent="0.25">
      <c r="A4428" s="1">
        <v>5311</v>
      </c>
      <c r="B4428" t="s">
        <v>447</v>
      </c>
      <c r="C4428" t="s">
        <v>469</v>
      </c>
      <c r="D4428">
        <v>34.910833333333329</v>
      </c>
      <c r="E4428">
        <v>429.16833333333329</v>
      </c>
      <c r="F4428">
        <v>32.642499999999991</v>
      </c>
    </row>
    <row r="4429" spans="1:6" x14ac:dyDescent="0.25">
      <c r="A4429" s="1">
        <v>5312</v>
      </c>
      <c r="B4429" t="s">
        <v>447</v>
      </c>
      <c r="C4429" t="s">
        <v>470</v>
      </c>
      <c r="D4429">
        <v>30.803333333333331</v>
      </c>
      <c r="E4429">
        <v>99.074166666666656</v>
      </c>
      <c r="F4429">
        <v>22.31583333333333</v>
      </c>
    </row>
    <row r="4430" spans="1:6" x14ac:dyDescent="0.25">
      <c r="A4430" s="1">
        <v>5313</v>
      </c>
      <c r="B4430" t="s">
        <v>447</v>
      </c>
      <c r="C4430" t="s">
        <v>471</v>
      </c>
      <c r="D4430">
        <v>14.974166666666671</v>
      </c>
      <c r="E4430">
        <v>89.159166666666678</v>
      </c>
      <c r="F4430">
        <v>21.331666666666671</v>
      </c>
    </row>
    <row r="4431" spans="1:6" x14ac:dyDescent="0.25">
      <c r="A4431" s="1">
        <v>5314</v>
      </c>
      <c r="B4431" t="s">
        <v>447</v>
      </c>
      <c r="C4431" t="s">
        <v>472</v>
      </c>
      <c r="D4431">
        <v>3.3708333333333331</v>
      </c>
      <c r="E4431">
        <v>47.967500000000001</v>
      </c>
      <c r="F4431">
        <v>19.069166666666671</v>
      </c>
    </row>
    <row r="4432" spans="1:6" x14ac:dyDescent="0.25">
      <c r="A4432" s="1">
        <v>5317</v>
      </c>
      <c r="B4432" t="s">
        <v>448</v>
      </c>
      <c r="C4432" t="s">
        <v>463</v>
      </c>
      <c r="D4432">
        <v>10.705833333333331</v>
      </c>
      <c r="E4432">
        <v>353.30166666666668</v>
      </c>
      <c r="F4432">
        <v>24.465</v>
      </c>
    </row>
    <row r="4433" spans="1:6" x14ac:dyDescent="0.25">
      <c r="A4433" s="1">
        <v>5318</v>
      </c>
      <c r="B4433" t="s">
        <v>448</v>
      </c>
      <c r="C4433" t="s">
        <v>464</v>
      </c>
      <c r="D4433">
        <v>8.8233333333333324</v>
      </c>
      <c r="E4433">
        <v>233.82749999999999</v>
      </c>
      <c r="F4433">
        <v>24.79666666666667</v>
      </c>
    </row>
    <row r="4434" spans="1:6" x14ac:dyDescent="0.25">
      <c r="A4434" s="1">
        <v>5319</v>
      </c>
      <c r="B4434" t="s">
        <v>448</v>
      </c>
      <c r="C4434" t="s">
        <v>465</v>
      </c>
      <c r="D4434">
        <v>21.142499999999998</v>
      </c>
      <c r="E4434">
        <v>523.65499999999997</v>
      </c>
      <c r="F4434">
        <v>28.58</v>
      </c>
    </row>
    <row r="4435" spans="1:6" x14ac:dyDescent="0.25">
      <c r="A4435" s="1">
        <v>5320</v>
      </c>
      <c r="B4435" t="s">
        <v>448</v>
      </c>
      <c r="C4435" t="s">
        <v>466</v>
      </c>
      <c r="D4435">
        <v>32.880000000000003</v>
      </c>
      <c r="E4435">
        <v>825.82500000000027</v>
      </c>
      <c r="F4435">
        <v>44.98416666666666</v>
      </c>
    </row>
    <row r="4436" spans="1:6" x14ac:dyDescent="0.25">
      <c r="A4436" s="1">
        <v>5321</v>
      </c>
      <c r="B4436" t="s">
        <v>448</v>
      </c>
      <c r="C4436" t="s">
        <v>467</v>
      </c>
      <c r="D4436">
        <v>12.936666666666669</v>
      </c>
      <c r="E4436">
        <v>272.69833333333332</v>
      </c>
      <c r="F4436">
        <v>25.181666666666661</v>
      </c>
    </row>
    <row r="4437" spans="1:6" x14ac:dyDescent="0.25">
      <c r="A4437" s="1">
        <v>5322</v>
      </c>
      <c r="B4437" t="s">
        <v>448</v>
      </c>
      <c r="C4437" t="s">
        <v>468</v>
      </c>
      <c r="D4437">
        <v>8.7666666666666675</v>
      </c>
      <c r="E4437">
        <v>176.3333333333334</v>
      </c>
      <c r="F4437">
        <v>21.846666666666671</v>
      </c>
    </row>
    <row r="4438" spans="1:6" x14ac:dyDescent="0.25">
      <c r="A4438" s="1">
        <v>5323</v>
      </c>
      <c r="B4438" t="s">
        <v>448</v>
      </c>
      <c r="C4438" t="s">
        <v>469</v>
      </c>
      <c r="D4438">
        <v>9.8116666666666656</v>
      </c>
      <c r="E4438">
        <v>207.36833333333331</v>
      </c>
      <c r="F4438">
        <v>23.64916666666667</v>
      </c>
    </row>
    <row r="4439" spans="1:6" x14ac:dyDescent="0.25">
      <c r="A4439" s="1">
        <v>5324</v>
      </c>
      <c r="B4439" t="s">
        <v>448</v>
      </c>
      <c r="C4439" t="s">
        <v>470</v>
      </c>
      <c r="D4439">
        <v>6.9808333333333321</v>
      </c>
      <c r="E4439">
        <v>152.45083333333341</v>
      </c>
      <c r="F4439">
        <v>22.174166666666661</v>
      </c>
    </row>
    <row r="4440" spans="1:6" x14ac:dyDescent="0.25">
      <c r="A4440" s="1">
        <v>5325</v>
      </c>
      <c r="B4440" t="s">
        <v>448</v>
      </c>
      <c r="C4440" t="s">
        <v>471</v>
      </c>
      <c r="D4440">
        <v>8.4508333333333336</v>
      </c>
      <c r="E4440">
        <v>165.6825</v>
      </c>
      <c r="F4440">
        <v>22.46083333333333</v>
      </c>
    </row>
    <row r="4441" spans="1:6" x14ac:dyDescent="0.25">
      <c r="A4441" s="1">
        <v>5326</v>
      </c>
      <c r="B4441" t="s">
        <v>448</v>
      </c>
      <c r="C4441" t="s">
        <v>472</v>
      </c>
      <c r="D4441">
        <v>3.7241666666666662</v>
      </c>
      <c r="E4441">
        <v>66.981666666666683</v>
      </c>
      <c r="F4441">
        <v>17.896666666666661</v>
      </c>
    </row>
    <row r="4442" spans="1:6" x14ac:dyDescent="0.25">
      <c r="A4442" s="1">
        <v>5329</v>
      </c>
      <c r="B4442" t="s">
        <v>449</v>
      </c>
      <c r="C4442" t="s">
        <v>463</v>
      </c>
      <c r="D4442">
        <v>10.862500000000001</v>
      </c>
      <c r="E4442">
        <v>316.50749999999999</v>
      </c>
      <c r="F4442">
        <v>22.877500000000001</v>
      </c>
    </row>
    <row r="4443" spans="1:6" x14ac:dyDescent="0.25">
      <c r="A4443" s="1">
        <v>5330</v>
      </c>
      <c r="B4443" t="s">
        <v>449</v>
      </c>
      <c r="C4443" t="s">
        <v>464</v>
      </c>
      <c r="D4443">
        <v>13.118333333333331</v>
      </c>
      <c r="E4443">
        <v>292.88499999999999</v>
      </c>
      <c r="F4443">
        <v>24.69083333333333</v>
      </c>
    </row>
    <row r="4444" spans="1:6" x14ac:dyDescent="0.25">
      <c r="A4444" s="1">
        <v>5331</v>
      </c>
      <c r="B4444" t="s">
        <v>449</v>
      </c>
      <c r="C4444" t="s">
        <v>465</v>
      </c>
      <c r="D4444">
        <v>13.98</v>
      </c>
      <c r="E4444">
        <v>304.85666666666663</v>
      </c>
      <c r="F4444">
        <v>27.501666666666669</v>
      </c>
    </row>
    <row r="4445" spans="1:6" x14ac:dyDescent="0.25">
      <c r="A4445" s="1">
        <v>5332</v>
      </c>
      <c r="B4445" t="s">
        <v>449</v>
      </c>
      <c r="C4445" t="s">
        <v>466</v>
      </c>
      <c r="D4445">
        <v>25.895</v>
      </c>
      <c r="E4445">
        <v>620.89500000000021</v>
      </c>
      <c r="F4445">
        <v>35.235833333333332</v>
      </c>
    </row>
    <row r="4446" spans="1:6" x14ac:dyDescent="0.25">
      <c r="A4446" s="1">
        <v>5333</v>
      </c>
      <c r="B4446" t="s">
        <v>449</v>
      </c>
      <c r="C4446" t="s">
        <v>467</v>
      </c>
      <c r="D4446">
        <v>25.085000000000001</v>
      </c>
      <c r="E4446">
        <v>581.87</v>
      </c>
      <c r="F4446">
        <v>33.522499999999987</v>
      </c>
    </row>
    <row r="4447" spans="1:6" x14ac:dyDescent="0.25">
      <c r="A4447" s="1">
        <v>5334</v>
      </c>
      <c r="B4447" t="s">
        <v>449</v>
      </c>
      <c r="C4447" t="s">
        <v>468</v>
      </c>
      <c r="D4447">
        <v>33.036666666666669</v>
      </c>
      <c r="E4447">
        <v>763.90333333333331</v>
      </c>
      <c r="F4447">
        <v>38.448333333333338</v>
      </c>
    </row>
    <row r="4448" spans="1:6" x14ac:dyDescent="0.25">
      <c r="A4448" s="1">
        <v>5335</v>
      </c>
      <c r="B4448" t="s">
        <v>449</v>
      </c>
      <c r="C4448" t="s">
        <v>469</v>
      </c>
      <c r="D4448">
        <v>33.897500000000001</v>
      </c>
      <c r="E4448">
        <v>549.32083333333333</v>
      </c>
      <c r="F4448">
        <v>35.455833333333352</v>
      </c>
    </row>
    <row r="4449" spans="1:6" x14ac:dyDescent="0.25">
      <c r="A4449" s="1">
        <v>5336</v>
      </c>
      <c r="B4449" t="s">
        <v>449</v>
      </c>
      <c r="C4449" t="s">
        <v>470</v>
      </c>
      <c r="D4449">
        <v>13.612500000000001</v>
      </c>
      <c r="E4449">
        <v>198.0658333333333</v>
      </c>
      <c r="F4449">
        <v>24.999166666666671</v>
      </c>
    </row>
    <row r="4450" spans="1:6" x14ac:dyDescent="0.25">
      <c r="A4450" s="1">
        <v>5337</v>
      </c>
      <c r="B4450" t="s">
        <v>449</v>
      </c>
      <c r="C4450" t="s">
        <v>471</v>
      </c>
      <c r="D4450">
        <v>11.17</v>
      </c>
      <c r="E4450">
        <v>74.801666666666662</v>
      </c>
      <c r="F4450">
        <v>20.53083333333333</v>
      </c>
    </row>
    <row r="4451" spans="1:6" x14ac:dyDescent="0.25">
      <c r="A4451" s="1">
        <v>5338</v>
      </c>
      <c r="B4451" t="s">
        <v>449</v>
      </c>
      <c r="C4451" t="s">
        <v>472</v>
      </c>
      <c r="D4451">
        <v>6.5908333333333324</v>
      </c>
      <c r="E4451">
        <v>53.214166666666657</v>
      </c>
      <c r="F4451">
        <v>18.952500000000001</v>
      </c>
    </row>
    <row r="4452" spans="1:6" x14ac:dyDescent="0.25">
      <c r="A4452" s="1">
        <v>5341</v>
      </c>
      <c r="B4452" t="s">
        <v>450</v>
      </c>
      <c r="C4452" t="s">
        <v>463</v>
      </c>
      <c r="D4452">
        <v>13.836666666666661</v>
      </c>
      <c r="E4452">
        <v>411.73333333333329</v>
      </c>
      <c r="F4452">
        <v>28.216666666666669</v>
      </c>
    </row>
    <row r="4453" spans="1:6" x14ac:dyDescent="0.25">
      <c r="A4453" s="1">
        <v>5342</v>
      </c>
      <c r="B4453" t="s">
        <v>450</v>
      </c>
      <c r="C4453" t="s">
        <v>464</v>
      </c>
      <c r="D4453">
        <v>23.42916666666666</v>
      </c>
      <c r="E4453">
        <v>642.62333333333333</v>
      </c>
      <c r="F4453">
        <v>34.140000000000008</v>
      </c>
    </row>
    <row r="4454" spans="1:6" x14ac:dyDescent="0.25">
      <c r="A4454" s="1">
        <v>5343</v>
      </c>
      <c r="B4454" t="s">
        <v>450</v>
      </c>
      <c r="C4454" t="s">
        <v>465</v>
      </c>
      <c r="D4454">
        <v>16.896666666666661</v>
      </c>
      <c r="E4454">
        <v>400.14333333333337</v>
      </c>
      <c r="F4454">
        <v>31.11333333333333</v>
      </c>
    </row>
    <row r="4455" spans="1:6" x14ac:dyDescent="0.25">
      <c r="A4455" s="1">
        <v>5344</v>
      </c>
      <c r="B4455" t="s">
        <v>450</v>
      </c>
      <c r="C4455" t="s">
        <v>466</v>
      </c>
      <c r="D4455">
        <v>14.25583333333333</v>
      </c>
      <c r="E4455">
        <v>300.7833333333333</v>
      </c>
      <c r="F4455">
        <v>31.24583333333333</v>
      </c>
    </row>
    <row r="4456" spans="1:6" x14ac:dyDescent="0.25">
      <c r="A4456" s="1">
        <v>5345</v>
      </c>
      <c r="B4456" t="s">
        <v>450</v>
      </c>
      <c r="C4456" t="s">
        <v>467</v>
      </c>
      <c r="D4456">
        <v>23.493333333333329</v>
      </c>
      <c r="E4456">
        <v>531.44583333333333</v>
      </c>
      <c r="F4456">
        <v>37.216666666666669</v>
      </c>
    </row>
    <row r="4457" spans="1:6" x14ac:dyDescent="0.25">
      <c r="A4457" s="1">
        <v>5346</v>
      </c>
      <c r="B4457" t="s">
        <v>450</v>
      </c>
      <c r="C4457" t="s">
        <v>468</v>
      </c>
      <c r="D4457">
        <v>25.826666666666672</v>
      </c>
      <c r="E4457">
        <v>578.90750000000003</v>
      </c>
      <c r="F4457">
        <v>34.479999999999997</v>
      </c>
    </row>
    <row r="4458" spans="1:6" x14ac:dyDescent="0.25">
      <c r="A4458" s="1">
        <v>5347</v>
      </c>
      <c r="B4458" t="s">
        <v>450</v>
      </c>
      <c r="C4458" t="s">
        <v>469</v>
      </c>
      <c r="D4458">
        <v>21.33666666666667</v>
      </c>
      <c r="E4458">
        <v>225.80333333333331</v>
      </c>
      <c r="F4458">
        <v>24.698333333333331</v>
      </c>
    </row>
    <row r="4459" spans="1:6" x14ac:dyDescent="0.25">
      <c r="A4459" s="1">
        <v>5348</v>
      </c>
      <c r="B4459" t="s">
        <v>450</v>
      </c>
      <c r="C4459" t="s">
        <v>470</v>
      </c>
      <c r="D4459">
        <v>11.429166666666671</v>
      </c>
      <c r="E4459">
        <v>175.0208333333334</v>
      </c>
      <c r="F4459">
        <v>25.696666666666669</v>
      </c>
    </row>
    <row r="4460" spans="1:6" x14ac:dyDescent="0.25">
      <c r="A4460" s="1">
        <v>5349</v>
      </c>
      <c r="B4460" t="s">
        <v>450</v>
      </c>
      <c r="C4460" t="s">
        <v>471</v>
      </c>
      <c r="D4460">
        <v>2.4908333333333341</v>
      </c>
      <c r="E4460">
        <v>56.81</v>
      </c>
      <c r="F4460">
        <v>20.99</v>
      </c>
    </row>
    <row r="4461" spans="1:6" x14ac:dyDescent="0.25">
      <c r="A4461" s="1">
        <v>5350</v>
      </c>
      <c r="B4461" t="s">
        <v>450</v>
      </c>
      <c r="C4461" t="s">
        <v>472</v>
      </c>
      <c r="D4461">
        <v>0.83166666666666667</v>
      </c>
      <c r="E4461">
        <v>26.806666666666668</v>
      </c>
      <c r="F4461">
        <v>15.631666666666669</v>
      </c>
    </row>
    <row r="4462" spans="1:6" x14ac:dyDescent="0.25">
      <c r="A4462" s="1">
        <v>5353</v>
      </c>
      <c r="B4462" t="s">
        <v>451</v>
      </c>
      <c r="C4462" t="s">
        <v>463</v>
      </c>
      <c r="D4462">
        <v>11.87</v>
      </c>
      <c r="E4462">
        <v>368.99500000000012</v>
      </c>
      <c r="F4462">
        <v>23.637499999999999</v>
      </c>
    </row>
    <row r="4463" spans="1:6" x14ac:dyDescent="0.25">
      <c r="A4463" s="1">
        <v>5354</v>
      </c>
      <c r="B4463" t="s">
        <v>451</v>
      </c>
      <c r="C4463" t="s">
        <v>464</v>
      </c>
      <c r="D4463">
        <v>24.17916666666666</v>
      </c>
      <c r="E4463">
        <v>662.25333333333333</v>
      </c>
      <c r="F4463">
        <v>37.326666666666682</v>
      </c>
    </row>
    <row r="4464" spans="1:6" x14ac:dyDescent="0.25">
      <c r="A4464" s="1">
        <v>5355</v>
      </c>
      <c r="B4464" t="s">
        <v>451</v>
      </c>
      <c r="C4464" t="s">
        <v>465</v>
      </c>
      <c r="D4464">
        <v>20.58583333333333</v>
      </c>
      <c r="E4464">
        <v>550.15166666666676</v>
      </c>
      <c r="F4464">
        <v>38.725833333333327</v>
      </c>
    </row>
    <row r="4465" spans="1:6" x14ac:dyDescent="0.25">
      <c r="A4465" s="1">
        <v>5356</v>
      </c>
      <c r="B4465" t="s">
        <v>451</v>
      </c>
      <c r="C4465" t="s">
        <v>466</v>
      </c>
      <c r="D4465">
        <v>30.194166666666671</v>
      </c>
      <c r="E4465">
        <v>756.25166666666667</v>
      </c>
      <c r="F4465">
        <v>34.79</v>
      </c>
    </row>
    <row r="4466" spans="1:6" x14ac:dyDescent="0.25">
      <c r="A4466" s="1">
        <v>5357</v>
      </c>
      <c r="B4466" t="s">
        <v>451</v>
      </c>
      <c r="C4466" t="s">
        <v>467</v>
      </c>
      <c r="D4466">
        <v>34.886666666666663</v>
      </c>
      <c r="E4466">
        <v>887.61583333333328</v>
      </c>
      <c r="F4466">
        <v>42.165833333333332</v>
      </c>
    </row>
    <row r="4467" spans="1:6" x14ac:dyDescent="0.25">
      <c r="A4467" s="1">
        <v>5358</v>
      </c>
      <c r="B4467" t="s">
        <v>451</v>
      </c>
      <c r="C4467" t="s">
        <v>468</v>
      </c>
      <c r="D4467">
        <v>41.44</v>
      </c>
      <c r="E4467">
        <v>1023.431666666666</v>
      </c>
      <c r="F4467">
        <v>51.709166666666668</v>
      </c>
    </row>
    <row r="4468" spans="1:6" x14ac:dyDescent="0.25">
      <c r="A4468" s="1">
        <v>5359</v>
      </c>
      <c r="B4468" t="s">
        <v>451</v>
      </c>
      <c r="C4468" t="s">
        <v>469</v>
      </c>
      <c r="D4468">
        <v>34.29666666666666</v>
      </c>
      <c r="E4468">
        <v>464.75</v>
      </c>
      <c r="F4468">
        <v>35.375000000000007</v>
      </c>
    </row>
    <row r="4469" spans="1:6" x14ac:dyDescent="0.25">
      <c r="A4469" s="1">
        <v>5360</v>
      </c>
      <c r="B4469" t="s">
        <v>451</v>
      </c>
      <c r="C4469" t="s">
        <v>470</v>
      </c>
      <c r="D4469">
        <v>30.239166666666669</v>
      </c>
      <c r="E4469">
        <v>55.928333333333342</v>
      </c>
      <c r="F4469">
        <v>20.278333333333329</v>
      </c>
    </row>
    <row r="4470" spans="1:6" x14ac:dyDescent="0.25">
      <c r="A4470" s="1">
        <v>5361</v>
      </c>
      <c r="B4470" t="s">
        <v>451</v>
      </c>
      <c r="C4470" t="s">
        <v>471</v>
      </c>
      <c r="D4470">
        <v>21.516666666666669</v>
      </c>
      <c r="E4470">
        <v>33.635000000000012</v>
      </c>
      <c r="F4470">
        <v>18.954999999999998</v>
      </c>
    </row>
    <row r="4471" spans="1:6" x14ac:dyDescent="0.25">
      <c r="A4471" s="1">
        <v>5362</v>
      </c>
      <c r="B4471" t="s">
        <v>451</v>
      </c>
      <c r="C4471" t="s">
        <v>472</v>
      </c>
      <c r="D4471">
        <v>4.7208333333333332</v>
      </c>
      <c r="E4471">
        <v>24.614166666666669</v>
      </c>
      <c r="F4471">
        <v>17.28916666666667</v>
      </c>
    </row>
    <row r="4472" spans="1:6" x14ac:dyDescent="0.25">
      <c r="A4472" s="1">
        <v>5365</v>
      </c>
      <c r="B4472" t="s">
        <v>452</v>
      </c>
      <c r="C4472" t="s">
        <v>463</v>
      </c>
      <c r="D4472">
        <v>13.668333333333329</v>
      </c>
      <c r="E4472">
        <v>433.435</v>
      </c>
      <c r="F4472">
        <v>24.463333333333331</v>
      </c>
    </row>
    <row r="4473" spans="1:6" x14ac:dyDescent="0.25">
      <c r="A4473" s="1">
        <v>5366</v>
      </c>
      <c r="B4473" t="s">
        <v>452</v>
      </c>
      <c r="C4473" t="s">
        <v>464</v>
      </c>
      <c r="D4473">
        <v>13.604166666666661</v>
      </c>
      <c r="E4473">
        <v>342.16166666666658</v>
      </c>
      <c r="F4473">
        <v>23.52</v>
      </c>
    </row>
    <row r="4474" spans="1:6" x14ac:dyDescent="0.25">
      <c r="A4474" s="1">
        <v>5367</v>
      </c>
      <c r="B4474" t="s">
        <v>452</v>
      </c>
      <c r="C4474" t="s">
        <v>465</v>
      </c>
      <c r="D4474">
        <v>31.62166666666667</v>
      </c>
      <c r="E4474">
        <v>829.97833333333347</v>
      </c>
      <c r="F4474">
        <v>47.708333333333343</v>
      </c>
    </row>
    <row r="4475" spans="1:6" x14ac:dyDescent="0.25">
      <c r="A4475" s="1">
        <v>5368</v>
      </c>
      <c r="B4475" t="s">
        <v>452</v>
      </c>
      <c r="C4475" t="s">
        <v>466</v>
      </c>
      <c r="D4475">
        <v>31.7225</v>
      </c>
      <c r="E4475">
        <v>794.91666666666652</v>
      </c>
      <c r="F4475">
        <v>44.12083333333333</v>
      </c>
    </row>
    <row r="4476" spans="1:6" x14ac:dyDescent="0.25">
      <c r="A4476" s="1">
        <v>5369</v>
      </c>
      <c r="B4476" t="s">
        <v>452</v>
      </c>
      <c r="C4476" t="s">
        <v>467</v>
      </c>
      <c r="D4476">
        <v>12.769166666666671</v>
      </c>
      <c r="E4476">
        <v>288.98916666666668</v>
      </c>
      <c r="F4476">
        <v>29.089166666666671</v>
      </c>
    </row>
    <row r="4477" spans="1:6" x14ac:dyDescent="0.25">
      <c r="A4477" s="1">
        <v>5370</v>
      </c>
      <c r="B4477" t="s">
        <v>452</v>
      </c>
      <c r="C4477" t="s">
        <v>468</v>
      </c>
      <c r="D4477">
        <v>17.357500000000002</v>
      </c>
      <c r="E4477">
        <v>374.67750000000001</v>
      </c>
      <c r="F4477">
        <v>29.94166666666667</v>
      </c>
    </row>
    <row r="4478" spans="1:6" x14ac:dyDescent="0.25">
      <c r="A4478" s="1">
        <v>5371</v>
      </c>
      <c r="B4478" t="s">
        <v>452</v>
      </c>
      <c r="C4478" t="s">
        <v>469</v>
      </c>
      <c r="D4478">
        <v>19.134166666666669</v>
      </c>
      <c r="E4478">
        <v>281.61999999999989</v>
      </c>
      <c r="F4478">
        <v>28.815000000000001</v>
      </c>
    </row>
    <row r="4479" spans="1:6" x14ac:dyDescent="0.25">
      <c r="A4479" s="1">
        <v>5372</v>
      </c>
      <c r="B4479" t="s">
        <v>452</v>
      </c>
      <c r="C4479" t="s">
        <v>470</v>
      </c>
      <c r="D4479">
        <v>9.9858333333333338</v>
      </c>
      <c r="E4479">
        <v>171.3775</v>
      </c>
      <c r="F4479">
        <v>23.892499999999998</v>
      </c>
    </row>
    <row r="4480" spans="1:6" x14ac:dyDescent="0.25">
      <c r="A4480" s="1">
        <v>5373</v>
      </c>
      <c r="B4480" t="s">
        <v>452</v>
      </c>
      <c r="C4480" t="s">
        <v>471</v>
      </c>
      <c r="D4480">
        <v>8.0683333333333334</v>
      </c>
      <c r="E4480">
        <v>97.136666666666656</v>
      </c>
      <c r="F4480">
        <v>20.75416666666667</v>
      </c>
    </row>
    <row r="4481" spans="1:6" x14ac:dyDescent="0.25">
      <c r="A4481" s="1">
        <v>5374</v>
      </c>
      <c r="B4481" t="s">
        <v>452</v>
      </c>
      <c r="C4481" t="s">
        <v>472</v>
      </c>
      <c r="D4481">
        <v>5.3033333333333328</v>
      </c>
      <c r="E4481">
        <v>37.287500000000001</v>
      </c>
      <c r="F4481">
        <v>18.213333333333331</v>
      </c>
    </row>
    <row r="4482" spans="1:6" x14ac:dyDescent="0.25">
      <c r="A4482" s="1">
        <v>5377</v>
      </c>
      <c r="B4482" t="s">
        <v>453</v>
      </c>
      <c r="C4482" t="s">
        <v>463</v>
      </c>
      <c r="D4482">
        <v>11.595000000000001</v>
      </c>
      <c r="E4482">
        <v>381.74250000000001</v>
      </c>
      <c r="F4482">
        <v>25.733333333333331</v>
      </c>
    </row>
    <row r="4483" spans="1:6" x14ac:dyDescent="0.25">
      <c r="A4483" s="1">
        <v>5378</v>
      </c>
      <c r="B4483" t="s">
        <v>453</v>
      </c>
      <c r="C4483" t="s">
        <v>464</v>
      </c>
      <c r="D4483">
        <v>21.3675</v>
      </c>
      <c r="E4483">
        <v>583.68083333333323</v>
      </c>
      <c r="F4483">
        <v>36.685000000000002</v>
      </c>
    </row>
    <row r="4484" spans="1:6" x14ac:dyDescent="0.25">
      <c r="A4484" s="1">
        <v>5379</v>
      </c>
      <c r="B4484" t="s">
        <v>453</v>
      </c>
      <c r="C4484" t="s">
        <v>465</v>
      </c>
      <c r="D4484">
        <v>24.46</v>
      </c>
      <c r="E4484">
        <v>633.1975000000001</v>
      </c>
      <c r="F4484">
        <v>40.082500000000003</v>
      </c>
    </row>
    <row r="4485" spans="1:6" x14ac:dyDescent="0.25">
      <c r="A4485" s="1">
        <v>5380</v>
      </c>
      <c r="B4485" t="s">
        <v>453</v>
      </c>
      <c r="C4485" t="s">
        <v>466</v>
      </c>
      <c r="D4485">
        <v>42.025833333333331</v>
      </c>
      <c r="E4485">
        <v>1068.8866666666661</v>
      </c>
      <c r="F4485">
        <v>49.211666666666659</v>
      </c>
    </row>
    <row r="4486" spans="1:6" x14ac:dyDescent="0.25">
      <c r="A4486" s="1">
        <v>5381</v>
      </c>
      <c r="B4486" t="s">
        <v>453</v>
      </c>
      <c r="C4486" t="s">
        <v>467</v>
      </c>
      <c r="D4486">
        <v>35.688333333333333</v>
      </c>
      <c r="E4486">
        <v>877.37333333333333</v>
      </c>
      <c r="F4486">
        <v>43.604999999999997</v>
      </c>
    </row>
    <row r="4487" spans="1:6" x14ac:dyDescent="0.25">
      <c r="A4487" s="1">
        <v>5382</v>
      </c>
      <c r="B4487" t="s">
        <v>453</v>
      </c>
      <c r="C4487" t="s">
        <v>468</v>
      </c>
      <c r="D4487">
        <v>35.223333333333329</v>
      </c>
      <c r="E4487">
        <v>850.13499999999988</v>
      </c>
      <c r="F4487">
        <v>44.207500000000003</v>
      </c>
    </row>
    <row r="4488" spans="1:6" x14ac:dyDescent="0.25">
      <c r="A4488" s="1">
        <v>5383</v>
      </c>
      <c r="B4488" t="s">
        <v>453</v>
      </c>
      <c r="C4488" t="s">
        <v>469</v>
      </c>
      <c r="D4488">
        <v>37.569166666666668</v>
      </c>
      <c r="E4488">
        <v>447.80916666666661</v>
      </c>
      <c r="F4488">
        <v>34.881666666666668</v>
      </c>
    </row>
    <row r="4489" spans="1:6" x14ac:dyDescent="0.25">
      <c r="A4489" s="1">
        <v>5384</v>
      </c>
      <c r="B4489" t="s">
        <v>453</v>
      </c>
      <c r="C4489" t="s">
        <v>470</v>
      </c>
      <c r="D4489">
        <v>7.8625000000000016</v>
      </c>
      <c r="E4489">
        <v>100.71</v>
      </c>
      <c r="F4489">
        <v>22.881666666666661</v>
      </c>
    </row>
    <row r="4490" spans="1:6" x14ac:dyDescent="0.25">
      <c r="A4490" s="1">
        <v>5385</v>
      </c>
      <c r="B4490" t="s">
        <v>453</v>
      </c>
      <c r="C4490" t="s">
        <v>471</v>
      </c>
      <c r="D4490">
        <v>5.0683333333333334</v>
      </c>
      <c r="E4490">
        <v>110.625</v>
      </c>
      <c r="F4490">
        <v>20.41333333333333</v>
      </c>
    </row>
    <row r="4491" spans="1:6" x14ac:dyDescent="0.25">
      <c r="A4491" s="1">
        <v>5386</v>
      </c>
      <c r="B4491" t="s">
        <v>453</v>
      </c>
      <c r="C4491" t="s">
        <v>472</v>
      </c>
      <c r="D4491">
        <v>2.3866666666666672</v>
      </c>
      <c r="E4491">
        <v>51.035833333333343</v>
      </c>
      <c r="F4491">
        <v>19.47</v>
      </c>
    </row>
    <row r="4492" spans="1:6" x14ac:dyDescent="0.25">
      <c r="A4492" s="1">
        <v>5389</v>
      </c>
      <c r="B4492" t="s">
        <v>454</v>
      </c>
      <c r="C4492" t="s">
        <v>463</v>
      </c>
      <c r="D4492">
        <v>11.1175</v>
      </c>
      <c r="E4492">
        <v>364.54</v>
      </c>
      <c r="F4492">
        <v>24.466666666666669</v>
      </c>
    </row>
    <row r="4493" spans="1:6" x14ac:dyDescent="0.25">
      <c r="A4493" s="1">
        <v>5390</v>
      </c>
      <c r="B4493" t="s">
        <v>454</v>
      </c>
      <c r="C4493" t="s">
        <v>464</v>
      </c>
      <c r="D4493">
        <v>22.411666666666669</v>
      </c>
      <c r="E4493">
        <v>615.59</v>
      </c>
      <c r="F4493">
        <v>37.743333333333332</v>
      </c>
    </row>
    <row r="4494" spans="1:6" x14ac:dyDescent="0.25">
      <c r="A4494" s="1">
        <v>5391</v>
      </c>
      <c r="B4494" t="s">
        <v>454</v>
      </c>
      <c r="C4494" t="s">
        <v>465</v>
      </c>
      <c r="D4494">
        <v>30.13666666666667</v>
      </c>
      <c r="E4494">
        <v>802.16916666666668</v>
      </c>
      <c r="F4494">
        <v>48.069999999999993</v>
      </c>
    </row>
    <row r="4495" spans="1:6" x14ac:dyDescent="0.25">
      <c r="A4495" s="1">
        <v>5392</v>
      </c>
      <c r="B4495" t="s">
        <v>454</v>
      </c>
      <c r="C4495" t="s">
        <v>466</v>
      </c>
      <c r="D4495">
        <v>12.778333333333331</v>
      </c>
      <c r="E4495">
        <v>293.18166666666667</v>
      </c>
      <c r="F4495">
        <v>33</v>
      </c>
    </row>
    <row r="4496" spans="1:6" x14ac:dyDescent="0.25">
      <c r="A4496" s="1">
        <v>5393</v>
      </c>
      <c r="B4496" t="s">
        <v>454</v>
      </c>
      <c r="C4496" t="s">
        <v>467</v>
      </c>
      <c r="D4496">
        <v>15.102499999999999</v>
      </c>
      <c r="E4496">
        <v>327.44249999999988</v>
      </c>
      <c r="F4496">
        <v>27.8825</v>
      </c>
    </row>
    <row r="4497" spans="1:6" x14ac:dyDescent="0.25">
      <c r="A4497" s="1">
        <v>5394</v>
      </c>
      <c r="B4497" t="s">
        <v>454</v>
      </c>
      <c r="C4497" t="s">
        <v>468</v>
      </c>
      <c r="D4497">
        <v>11.448333333333331</v>
      </c>
      <c r="E4497">
        <v>252.8391666666667</v>
      </c>
      <c r="F4497">
        <v>29.75833333333334</v>
      </c>
    </row>
    <row r="4498" spans="1:6" x14ac:dyDescent="0.25">
      <c r="A4498" s="1">
        <v>5395</v>
      </c>
      <c r="B4498" t="s">
        <v>454</v>
      </c>
      <c r="C4498" t="s">
        <v>469</v>
      </c>
      <c r="D4498">
        <v>12.891666666666669</v>
      </c>
      <c r="E4498">
        <v>230.42250000000001</v>
      </c>
      <c r="F4498">
        <v>27.0075</v>
      </c>
    </row>
    <row r="4499" spans="1:6" x14ac:dyDescent="0.25">
      <c r="A4499" s="1">
        <v>5396</v>
      </c>
      <c r="B4499" t="s">
        <v>454</v>
      </c>
      <c r="C4499" t="s">
        <v>470</v>
      </c>
      <c r="D4499">
        <v>2.2999999999999998</v>
      </c>
      <c r="E4499">
        <v>51.157499999999992</v>
      </c>
      <c r="F4499">
        <v>18.68</v>
      </c>
    </row>
    <row r="4500" spans="1:6" x14ac:dyDescent="0.25">
      <c r="A4500" s="1">
        <v>5397</v>
      </c>
      <c r="B4500" t="s">
        <v>454</v>
      </c>
      <c r="C4500" t="s">
        <v>471</v>
      </c>
      <c r="D4500">
        <v>2.7091666666666669</v>
      </c>
      <c r="E4500">
        <v>64.39</v>
      </c>
      <c r="F4500">
        <v>18.661666666666669</v>
      </c>
    </row>
    <row r="4501" spans="1:6" x14ac:dyDescent="0.25">
      <c r="A4501" s="1">
        <v>5398</v>
      </c>
      <c r="B4501" t="s">
        <v>454</v>
      </c>
      <c r="C4501" t="s">
        <v>472</v>
      </c>
      <c r="D4501">
        <v>2.1025</v>
      </c>
      <c r="E4501">
        <v>45.983333333333327</v>
      </c>
      <c r="F4501">
        <v>17.767500000000009</v>
      </c>
    </row>
    <row r="4502" spans="1:6" x14ac:dyDescent="0.25">
      <c r="A4502" s="1">
        <v>5401</v>
      </c>
      <c r="B4502" t="s">
        <v>455</v>
      </c>
      <c r="C4502" t="s">
        <v>463</v>
      </c>
      <c r="D4502">
        <v>4.645833333333333</v>
      </c>
      <c r="E4502">
        <v>127.0208333333333</v>
      </c>
      <c r="F4502">
        <v>15.780833333333341</v>
      </c>
    </row>
    <row r="4503" spans="1:6" x14ac:dyDescent="0.25">
      <c r="A4503" s="1">
        <v>5402</v>
      </c>
      <c r="B4503" t="s">
        <v>455</v>
      </c>
      <c r="C4503" t="s">
        <v>464</v>
      </c>
      <c r="D4503">
        <v>22.37916666666667</v>
      </c>
      <c r="E4503">
        <v>613.37166666666667</v>
      </c>
      <c r="F4503">
        <v>34.667499999999997</v>
      </c>
    </row>
    <row r="4504" spans="1:6" x14ac:dyDescent="0.25">
      <c r="A4504" s="1">
        <v>5403</v>
      </c>
      <c r="B4504" t="s">
        <v>455</v>
      </c>
      <c r="C4504" t="s">
        <v>465</v>
      </c>
      <c r="D4504">
        <v>19.123333333333331</v>
      </c>
      <c r="E4504">
        <v>498.43916666666672</v>
      </c>
      <c r="F4504">
        <v>33.896666666666668</v>
      </c>
    </row>
    <row r="4505" spans="1:6" x14ac:dyDescent="0.25">
      <c r="A4505" s="1">
        <v>5404</v>
      </c>
      <c r="B4505" t="s">
        <v>455</v>
      </c>
      <c r="C4505" t="s">
        <v>466</v>
      </c>
      <c r="D4505">
        <v>20.27416666666667</v>
      </c>
      <c r="E4505">
        <v>467.47250000000003</v>
      </c>
      <c r="F4505">
        <v>30.893333333333331</v>
      </c>
    </row>
    <row r="4506" spans="1:6" x14ac:dyDescent="0.25">
      <c r="A4506" s="1">
        <v>5405</v>
      </c>
      <c r="B4506" t="s">
        <v>455</v>
      </c>
      <c r="C4506" t="s">
        <v>467</v>
      </c>
      <c r="D4506">
        <v>34.845833333333331</v>
      </c>
      <c r="E4506">
        <v>857.4050000000002</v>
      </c>
      <c r="F4506">
        <v>40.419166666666648</v>
      </c>
    </row>
    <row r="4507" spans="1:6" x14ac:dyDescent="0.25">
      <c r="A4507" s="1">
        <v>5406</v>
      </c>
      <c r="B4507" t="s">
        <v>455</v>
      </c>
      <c r="C4507" t="s">
        <v>468</v>
      </c>
      <c r="D4507">
        <v>16.698333333333341</v>
      </c>
      <c r="E4507">
        <v>371.58916666666659</v>
      </c>
      <c r="F4507">
        <v>30.15583333333333</v>
      </c>
    </row>
    <row r="4508" spans="1:6" x14ac:dyDescent="0.25">
      <c r="A4508" s="1">
        <v>5407</v>
      </c>
      <c r="B4508" t="s">
        <v>455</v>
      </c>
      <c r="C4508" t="s">
        <v>469</v>
      </c>
      <c r="D4508">
        <v>24.983333333333331</v>
      </c>
      <c r="E4508">
        <v>516.6633333333333</v>
      </c>
      <c r="F4508">
        <v>32.255000000000003</v>
      </c>
    </row>
    <row r="4509" spans="1:6" x14ac:dyDescent="0.25">
      <c r="A4509" s="1">
        <v>5408</v>
      </c>
      <c r="B4509" t="s">
        <v>455</v>
      </c>
      <c r="C4509" t="s">
        <v>470</v>
      </c>
      <c r="D4509">
        <v>19.315000000000001</v>
      </c>
      <c r="E4509">
        <v>158.57</v>
      </c>
      <c r="F4509">
        <v>24.99166666666666</v>
      </c>
    </row>
    <row r="4510" spans="1:6" x14ac:dyDescent="0.25">
      <c r="A4510" s="1">
        <v>5409</v>
      </c>
      <c r="B4510" t="s">
        <v>455</v>
      </c>
      <c r="C4510" t="s">
        <v>471</v>
      </c>
      <c r="D4510">
        <v>0.56333333333333335</v>
      </c>
      <c r="E4510">
        <v>20.517499999999998</v>
      </c>
      <c r="F4510">
        <v>13.13666666666666</v>
      </c>
    </row>
    <row r="4511" spans="1:6" x14ac:dyDescent="0.25">
      <c r="A4511" s="1">
        <v>5410</v>
      </c>
      <c r="B4511" t="s">
        <v>455</v>
      </c>
      <c r="C4511" t="s">
        <v>472</v>
      </c>
      <c r="D4511">
        <v>1.554999999999999</v>
      </c>
      <c r="E4511">
        <v>37.906666666666673</v>
      </c>
      <c r="F4511">
        <v>13.381666666666669</v>
      </c>
    </row>
    <row r="4512" spans="1:6" x14ac:dyDescent="0.25">
      <c r="A4512" s="1">
        <v>5413</v>
      </c>
      <c r="B4512" t="s">
        <v>456</v>
      </c>
      <c r="C4512" t="s">
        <v>463</v>
      </c>
      <c r="D4512">
        <v>4.605833333333333</v>
      </c>
      <c r="E4512">
        <v>127.78</v>
      </c>
      <c r="F4512">
        <v>15.196666666666671</v>
      </c>
    </row>
    <row r="4513" spans="1:6" x14ac:dyDescent="0.25">
      <c r="A4513" s="1">
        <v>5414</v>
      </c>
      <c r="B4513" t="s">
        <v>456</v>
      </c>
      <c r="C4513" t="s">
        <v>464</v>
      </c>
      <c r="D4513">
        <v>11.455833333333331</v>
      </c>
      <c r="E4513">
        <v>268.27166666666659</v>
      </c>
      <c r="F4513">
        <v>23.155000000000001</v>
      </c>
    </row>
    <row r="4514" spans="1:6" x14ac:dyDescent="0.25">
      <c r="A4514" s="1">
        <v>5415</v>
      </c>
      <c r="B4514" t="s">
        <v>456</v>
      </c>
      <c r="C4514" t="s">
        <v>465</v>
      </c>
      <c r="D4514">
        <v>22.499166666666671</v>
      </c>
      <c r="E4514">
        <v>561.69000000000005</v>
      </c>
      <c r="F4514">
        <v>35.403333333333343</v>
      </c>
    </row>
    <row r="4515" spans="1:6" x14ac:dyDescent="0.25">
      <c r="A4515" s="1">
        <v>5416</v>
      </c>
      <c r="B4515" t="s">
        <v>456</v>
      </c>
      <c r="C4515" t="s">
        <v>466</v>
      </c>
      <c r="D4515">
        <v>36.288333333333327</v>
      </c>
      <c r="E4515">
        <v>923.44666666666672</v>
      </c>
      <c r="F4515">
        <v>51.693333333333328</v>
      </c>
    </row>
    <row r="4516" spans="1:6" x14ac:dyDescent="0.25">
      <c r="A4516" s="1">
        <v>5417</v>
      </c>
      <c r="B4516" t="s">
        <v>456</v>
      </c>
      <c r="C4516" t="s">
        <v>467</v>
      </c>
      <c r="D4516">
        <v>29.1175</v>
      </c>
      <c r="E4516">
        <v>698.46833333333325</v>
      </c>
      <c r="F4516">
        <v>42.475833333333327</v>
      </c>
    </row>
    <row r="4517" spans="1:6" x14ac:dyDescent="0.25">
      <c r="A4517" s="1">
        <v>5418</v>
      </c>
      <c r="B4517" t="s">
        <v>456</v>
      </c>
      <c r="C4517" t="s">
        <v>468</v>
      </c>
      <c r="D4517">
        <v>19.983333333333331</v>
      </c>
      <c r="E4517">
        <v>466.48416666666662</v>
      </c>
      <c r="F4517">
        <v>35.06333333333334</v>
      </c>
    </row>
    <row r="4518" spans="1:6" x14ac:dyDescent="0.25">
      <c r="A4518" s="1">
        <v>5419</v>
      </c>
      <c r="B4518" t="s">
        <v>456</v>
      </c>
      <c r="C4518" t="s">
        <v>469</v>
      </c>
      <c r="D4518">
        <v>40.49</v>
      </c>
      <c r="E4518">
        <v>620.30499999999995</v>
      </c>
      <c r="F4518">
        <v>46.093333333333327</v>
      </c>
    </row>
    <row r="4519" spans="1:6" x14ac:dyDescent="0.25">
      <c r="A4519" s="1">
        <v>5420</v>
      </c>
      <c r="B4519" t="s">
        <v>456</v>
      </c>
      <c r="C4519" t="s">
        <v>470</v>
      </c>
      <c r="D4519">
        <v>6.9041666666666659</v>
      </c>
      <c r="E4519">
        <v>116.0933333333334</v>
      </c>
      <c r="F4519">
        <v>21.945</v>
      </c>
    </row>
    <row r="4520" spans="1:6" x14ac:dyDescent="0.25">
      <c r="A4520" s="1">
        <v>5421</v>
      </c>
      <c r="B4520" t="s">
        <v>456</v>
      </c>
      <c r="C4520" t="s">
        <v>471</v>
      </c>
      <c r="D4520">
        <v>1.575</v>
      </c>
      <c r="E4520">
        <v>38.598333333333343</v>
      </c>
      <c r="F4520">
        <v>11.234999999999999</v>
      </c>
    </row>
    <row r="4521" spans="1:6" x14ac:dyDescent="0.25">
      <c r="A4521" s="1">
        <v>5422</v>
      </c>
      <c r="B4521" t="s">
        <v>456</v>
      </c>
      <c r="C4521" t="s">
        <v>472</v>
      </c>
      <c r="D4521">
        <v>2.8591666666666669</v>
      </c>
      <c r="E4521">
        <v>70.895000000000024</v>
      </c>
      <c r="F4521">
        <v>12.621666666666661</v>
      </c>
    </row>
    <row r="4522" spans="1:6" x14ac:dyDescent="0.25">
      <c r="A4522" s="1">
        <v>5425</v>
      </c>
      <c r="B4522" t="s">
        <v>457</v>
      </c>
      <c r="C4522" t="s">
        <v>463</v>
      </c>
      <c r="D4522">
        <v>8.3625000000000007</v>
      </c>
      <c r="E4522">
        <v>235.95416666666671</v>
      </c>
      <c r="F4522">
        <v>17.57</v>
      </c>
    </row>
    <row r="4523" spans="1:6" x14ac:dyDescent="0.25">
      <c r="A4523" s="1">
        <v>5426</v>
      </c>
      <c r="B4523" t="s">
        <v>457</v>
      </c>
      <c r="C4523" t="s">
        <v>464</v>
      </c>
      <c r="D4523">
        <v>21.6875</v>
      </c>
      <c r="E4523">
        <v>575.08416666666665</v>
      </c>
      <c r="F4523">
        <v>35.166666666666657</v>
      </c>
    </row>
    <row r="4524" spans="1:6" x14ac:dyDescent="0.25">
      <c r="A4524" s="1">
        <v>5427</v>
      </c>
      <c r="B4524" t="s">
        <v>457</v>
      </c>
      <c r="C4524" t="s">
        <v>465</v>
      </c>
      <c r="D4524">
        <v>14.0425</v>
      </c>
      <c r="E4524">
        <v>346.60583333333329</v>
      </c>
      <c r="F4524">
        <v>33.597499999999997</v>
      </c>
    </row>
    <row r="4525" spans="1:6" x14ac:dyDescent="0.25">
      <c r="A4525" s="1">
        <v>5428</v>
      </c>
      <c r="B4525" t="s">
        <v>457</v>
      </c>
      <c r="C4525" t="s">
        <v>466</v>
      </c>
      <c r="D4525">
        <v>15.065833333333339</v>
      </c>
      <c r="E4525">
        <v>350.62333333333328</v>
      </c>
      <c r="F4525">
        <v>29.072500000000002</v>
      </c>
    </row>
    <row r="4526" spans="1:6" x14ac:dyDescent="0.25">
      <c r="A4526" s="1">
        <v>5429</v>
      </c>
      <c r="B4526" t="s">
        <v>457</v>
      </c>
      <c r="C4526" t="s">
        <v>467</v>
      </c>
      <c r="D4526">
        <v>17.91500000000001</v>
      </c>
      <c r="E4526">
        <v>399.68083333333328</v>
      </c>
      <c r="F4526">
        <v>30.923333333333339</v>
      </c>
    </row>
    <row r="4527" spans="1:6" x14ac:dyDescent="0.25">
      <c r="A4527" s="1">
        <v>5430</v>
      </c>
      <c r="B4527" t="s">
        <v>457</v>
      </c>
      <c r="C4527" t="s">
        <v>468</v>
      </c>
      <c r="D4527">
        <v>16.54666666666666</v>
      </c>
      <c r="E4527">
        <v>375.21416666666659</v>
      </c>
      <c r="F4527">
        <v>30.56333333333334</v>
      </c>
    </row>
    <row r="4528" spans="1:6" x14ac:dyDescent="0.25">
      <c r="A4528" s="1">
        <v>5431</v>
      </c>
      <c r="B4528" t="s">
        <v>457</v>
      </c>
      <c r="C4528" t="s">
        <v>469</v>
      </c>
      <c r="D4528">
        <v>20.74666666666667</v>
      </c>
      <c r="E4528">
        <v>322.22250000000003</v>
      </c>
      <c r="F4528">
        <v>29.89916666666667</v>
      </c>
    </row>
    <row r="4529" spans="1:6" x14ac:dyDescent="0.25">
      <c r="A4529" s="1">
        <v>5432</v>
      </c>
      <c r="B4529" t="s">
        <v>457</v>
      </c>
      <c r="C4529" t="s">
        <v>470</v>
      </c>
      <c r="D4529">
        <v>12.774166666666661</v>
      </c>
      <c r="E4529">
        <v>198.2283333333333</v>
      </c>
      <c r="F4529">
        <v>26.283333333333331</v>
      </c>
    </row>
    <row r="4530" spans="1:6" x14ac:dyDescent="0.25">
      <c r="A4530" s="1">
        <v>5433</v>
      </c>
      <c r="B4530" t="s">
        <v>457</v>
      </c>
      <c r="C4530" t="s">
        <v>471</v>
      </c>
      <c r="D4530">
        <v>14.903333333333331</v>
      </c>
      <c r="E4530">
        <v>166.34083333333331</v>
      </c>
      <c r="F4530">
        <v>25.18333333333333</v>
      </c>
    </row>
    <row r="4531" spans="1:6" x14ac:dyDescent="0.25">
      <c r="A4531" s="1">
        <v>5434</v>
      </c>
      <c r="B4531" t="s">
        <v>457</v>
      </c>
      <c r="C4531" t="s">
        <v>472</v>
      </c>
      <c r="D4531">
        <v>0.9700000000000002</v>
      </c>
      <c r="E4531">
        <v>23.877500000000001</v>
      </c>
      <c r="F4531">
        <v>17.089166666666671</v>
      </c>
    </row>
    <row r="4532" spans="1:6" x14ac:dyDescent="0.25">
      <c r="A4532" s="1">
        <v>5437</v>
      </c>
      <c r="B4532" t="s">
        <v>458</v>
      </c>
      <c r="C4532" t="s">
        <v>463</v>
      </c>
      <c r="D4532">
        <v>4.6275000000000004</v>
      </c>
      <c r="E4532">
        <v>132.44</v>
      </c>
      <c r="F4532">
        <v>16.23416666666666</v>
      </c>
    </row>
    <row r="4533" spans="1:6" x14ac:dyDescent="0.25">
      <c r="A4533" s="1">
        <v>5438</v>
      </c>
      <c r="B4533" t="s">
        <v>458</v>
      </c>
      <c r="C4533" t="s">
        <v>464</v>
      </c>
      <c r="D4533">
        <v>13.234999999999999</v>
      </c>
      <c r="E4533">
        <v>325.55250000000001</v>
      </c>
      <c r="F4533">
        <v>27.973333333333329</v>
      </c>
    </row>
    <row r="4534" spans="1:6" x14ac:dyDescent="0.25">
      <c r="A4534" s="1">
        <v>5439</v>
      </c>
      <c r="B4534" t="s">
        <v>458</v>
      </c>
      <c r="C4534" t="s">
        <v>465</v>
      </c>
      <c r="D4534">
        <v>11.29666666666667</v>
      </c>
      <c r="E4534">
        <v>244.93583333333331</v>
      </c>
      <c r="F4534">
        <v>25.31666666666667</v>
      </c>
    </row>
    <row r="4535" spans="1:6" x14ac:dyDescent="0.25">
      <c r="A4535" s="1">
        <v>5440</v>
      </c>
      <c r="B4535" t="s">
        <v>458</v>
      </c>
      <c r="C4535" t="s">
        <v>466</v>
      </c>
      <c r="D4535">
        <v>22.995000000000001</v>
      </c>
      <c r="E4535">
        <v>535.6825</v>
      </c>
      <c r="F4535">
        <v>35.513333333333343</v>
      </c>
    </row>
    <row r="4536" spans="1:6" x14ac:dyDescent="0.25">
      <c r="A4536" s="1">
        <v>5441</v>
      </c>
      <c r="B4536" t="s">
        <v>458</v>
      </c>
      <c r="C4536" t="s">
        <v>467</v>
      </c>
      <c r="D4536">
        <v>12.9825</v>
      </c>
      <c r="E4536">
        <v>286.0408333333333</v>
      </c>
      <c r="F4536">
        <v>28.71</v>
      </c>
    </row>
    <row r="4537" spans="1:6" x14ac:dyDescent="0.25">
      <c r="A4537" s="1">
        <v>5442</v>
      </c>
      <c r="B4537" t="s">
        <v>458</v>
      </c>
      <c r="C4537" t="s">
        <v>468</v>
      </c>
      <c r="D4537">
        <v>18.197500000000002</v>
      </c>
      <c r="E4537">
        <v>396.75250000000011</v>
      </c>
      <c r="F4537">
        <v>31.482500000000002</v>
      </c>
    </row>
    <row r="4538" spans="1:6" x14ac:dyDescent="0.25">
      <c r="A4538" s="1">
        <v>5443</v>
      </c>
      <c r="B4538" t="s">
        <v>458</v>
      </c>
      <c r="C4538" t="s">
        <v>469</v>
      </c>
      <c r="D4538">
        <v>16.956666666666671</v>
      </c>
      <c r="E4538">
        <v>188.31666666666669</v>
      </c>
      <c r="F4538">
        <v>24.447500000000002</v>
      </c>
    </row>
    <row r="4539" spans="1:6" x14ac:dyDescent="0.25">
      <c r="A4539" s="1">
        <v>5444</v>
      </c>
      <c r="B4539" t="s">
        <v>458</v>
      </c>
      <c r="C4539" t="s">
        <v>470</v>
      </c>
      <c r="D4539">
        <v>27.368333333333329</v>
      </c>
      <c r="E4539">
        <v>207.82583333333329</v>
      </c>
      <c r="F4539">
        <v>24.043333333333329</v>
      </c>
    </row>
    <row r="4540" spans="1:6" x14ac:dyDescent="0.25">
      <c r="A4540" s="1">
        <v>5445</v>
      </c>
      <c r="B4540" t="s">
        <v>458</v>
      </c>
      <c r="C4540" t="s">
        <v>471</v>
      </c>
      <c r="D4540">
        <v>13.370833333333341</v>
      </c>
      <c r="E4540">
        <v>169.9858333333334</v>
      </c>
      <c r="F4540">
        <v>24.813333333333329</v>
      </c>
    </row>
    <row r="4541" spans="1:6" x14ac:dyDescent="0.25">
      <c r="A4541" s="1">
        <v>5446</v>
      </c>
      <c r="B4541" t="s">
        <v>458</v>
      </c>
      <c r="C4541" t="s">
        <v>472</v>
      </c>
      <c r="D4541">
        <v>1.591666666666667</v>
      </c>
      <c r="E4541">
        <v>33.800833333333337</v>
      </c>
      <c r="F4541">
        <v>18.603333333333332</v>
      </c>
    </row>
    <row r="4542" spans="1:6" x14ac:dyDescent="0.25">
      <c r="A4542" s="1">
        <v>5449</v>
      </c>
      <c r="B4542" t="s">
        <v>459</v>
      </c>
      <c r="C4542" t="s">
        <v>463</v>
      </c>
      <c r="D4542">
        <v>11.782500000000001</v>
      </c>
      <c r="E4542">
        <v>393.03500000000003</v>
      </c>
      <c r="F4542">
        <v>21.553333333333331</v>
      </c>
    </row>
    <row r="4543" spans="1:6" x14ac:dyDescent="0.25">
      <c r="A4543" s="1">
        <v>5450</v>
      </c>
      <c r="B4543" t="s">
        <v>459</v>
      </c>
      <c r="C4543" t="s">
        <v>464</v>
      </c>
      <c r="D4543">
        <v>23.599166666666669</v>
      </c>
      <c r="E4543">
        <v>652.6491666666667</v>
      </c>
      <c r="F4543">
        <v>37.452500000000008</v>
      </c>
    </row>
    <row r="4544" spans="1:6" x14ac:dyDescent="0.25">
      <c r="A4544" s="1">
        <v>5451</v>
      </c>
      <c r="B4544" t="s">
        <v>459</v>
      </c>
      <c r="C4544" t="s">
        <v>465</v>
      </c>
      <c r="D4544">
        <v>32.029166666666669</v>
      </c>
      <c r="E4544">
        <v>849.81499999999983</v>
      </c>
      <c r="F4544">
        <v>44.853333333333332</v>
      </c>
    </row>
    <row r="4545" spans="1:6" x14ac:dyDescent="0.25">
      <c r="A4545" s="1">
        <v>5452</v>
      </c>
      <c r="B4545" t="s">
        <v>459</v>
      </c>
      <c r="C4545" t="s">
        <v>466</v>
      </c>
      <c r="D4545">
        <v>38.053333333333327</v>
      </c>
      <c r="E4545">
        <v>982.71333333333325</v>
      </c>
      <c r="F4545">
        <v>49.350833333333327</v>
      </c>
    </row>
    <row r="4546" spans="1:6" x14ac:dyDescent="0.25">
      <c r="A4546" s="1">
        <v>5453</v>
      </c>
      <c r="B4546" t="s">
        <v>459</v>
      </c>
      <c r="C4546" t="s">
        <v>467</v>
      </c>
      <c r="D4546">
        <v>40.891666666666673</v>
      </c>
      <c r="E4546">
        <v>1046.435833333333</v>
      </c>
      <c r="F4546">
        <v>54.348333333333343</v>
      </c>
    </row>
    <row r="4547" spans="1:6" x14ac:dyDescent="0.25">
      <c r="A4547" s="1">
        <v>5454</v>
      </c>
      <c r="B4547" t="s">
        <v>459</v>
      </c>
      <c r="C4547" t="s">
        <v>468</v>
      </c>
      <c r="D4547">
        <v>28.839166666666671</v>
      </c>
      <c r="E4547">
        <v>708.84666666666669</v>
      </c>
      <c r="F4547">
        <v>45.59</v>
      </c>
    </row>
    <row r="4548" spans="1:6" x14ac:dyDescent="0.25">
      <c r="A4548" s="1">
        <v>5455</v>
      </c>
      <c r="B4548" t="s">
        <v>459</v>
      </c>
      <c r="C4548" t="s">
        <v>469</v>
      </c>
      <c r="D4548">
        <v>13.59166666666667</v>
      </c>
      <c r="E4548">
        <v>250.41249999999999</v>
      </c>
      <c r="F4548">
        <v>29.633333333333329</v>
      </c>
    </row>
    <row r="4549" spans="1:6" x14ac:dyDescent="0.25">
      <c r="A4549" s="1">
        <v>5456</v>
      </c>
      <c r="B4549" t="s">
        <v>459</v>
      </c>
      <c r="C4549" t="s">
        <v>470</v>
      </c>
      <c r="D4549">
        <v>14.188333333333331</v>
      </c>
      <c r="E4549">
        <v>155.22083333333339</v>
      </c>
      <c r="F4549">
        <v>24.51583333333333</v>
      </c>
    </row>
    <row r="4550" spans="1:6" x14ac:dyDescent="0.25">
      <c r="A4550" s="1">
        <v>5457</v>
      </c>
      <c r="B4550" t="s">
        <v>459</v>
      </c>
      <c r="C4550" t="s">
        <v>471</v>
      </c>
      <c r="D4550">
        <v>5.1933333333333334</v>
      </c>
      <c r="E4550">
        <v>63.749166666666667</v>
      </c>
      <c r="F4550">
        <v>16.95333333333333</v>
      </c>
    </row>
    <row r="4551" spans="1:6" x14ac:dyDescent="0.25">
      <c r="A4551" s="1">
        <v>5458</v>
      </c>
      <c r="B4551" t="s">
        <v>459</v>
      </c>
      <c r="C4551" t="s">
        <v>472</v>
      </c>
      <c r="D4551">
        <v>7.1241666666666674</v>
      </c>
      <c r="E4551">
        <v>122.8958333333334</v>
      </c>
      <c r="F4551">
        <v>18.298333333333328</v>
      </c>
    </row>
    <row r="4552" spans="1:6" x14ac:dyDescent="0.25">
      <c r="A4552" s="1">
        <v>5461</v>
      </c>
      <c r="B4552" t="s">
        <v>460</v>
      </c>
      <c r="C4552" t="s">
        <v>463</v>
      </c>
      <c r="D4552">
        <v>4.1849999999999996</v>
      </c>
      <c r="E4552">
        <v>120.8075</v>
      </c>
      <c r="F4552">
        <v>15.104166666666661</v>
      </c>
    </row>
    <row r="4553" spans="1:6" x14ac:dyDescent="0.25">
      <c r="A4553" s="1">
        <v>5462</v>
      </c>
      <c r="B4553" t="s">
        <v>460</v>
      </c>
      <c r="C4553" t="s">
        <v>464</v>
      </c>
      <c r="D4553">
        <v>12.88666666666666</v>
      </c>
      <c r="E4553">
        <v>345.9783333333333</v>
      </c>
      <c r="F4553">
        <v>27.108333333333331</v>
      </c>
    </row>
    <row r="4554" spans="1:6" x14ac:dyDescent="0.25">
      <c r="A4554" s="1">
        <v>5463</v>
      </c>
      <c r="B4554" t="s">
        <v>460</v>
      </c>
      <c r="C4554" t="s">
        <v>465</v>
      </c>
      <c r="D4554">
        <v>16.214166666666671</v>
      </c>
      <c r="E4554">
        <v>372.8775</v>
      </c>
      <c r="F4554">
        <v>31.83583333333333</v>
      </c>
    </row>
    <row r="4555" spans="1:6" x14ac:dyDescent="0.25">
      <c r="A4555" s="1">
        <v>5464</v>
      </c>
      <c r="B4555" t="s">
        <v>460</v>
      </c>
      <c r="C4555" t="s">
        <v>466</v>
      </c>
      <c r="D4555">
        <v>32.900833333333338</v>
      </c>
      <c r="E4555">
        <v>824.37916666666661</v>
      </c>
      <c r="F4555">
        <v>46.511666666666663</v>
      </c>
    </row>
    <row r="4556" spans="1:6" x14ac:dyDescent="0.25">
      <c r="A4556" s="1">
        <v>5465</v>
      </c>
      <c r="B4556" t="s">
        <v>460</v>
      </c>
      <c r="C4556" t="s">
        <v>467</v>
      </c>
      <c r="D4556">
        <v>36.640833333333333</v>
      </c>
      <c r="E4556">
        <v>960.1875</v>
      </c>
      <c r="F4556">
        <v>55.293333333333329</v>
      </c>
    </row>
    <row r="4557" spans="1:6" x14ac:dyDescent="0.25">
      <c r="A4557" s="1">
        <v>5466</v>
      </c>
      <c r="B4557" t="s">
        <v>460</v>
      </c>
      <c r="C4557" t="s">
        <v>468</v>
      </c>
      <c r="D4557">
        <v>14.33</v>
      </c>
      <c r="E4557">
        <v>341.6425000000001</v>
      </c>
      <c r="F4557">
        <v>37.085833333333333</v>
      </c>
    </row>
    <row r="4558" spans="1:6" x14ac:dyDescent="0.25">
      <c r="A4558" s="1">
        <v>5467</v>
      </c>
      <c r="B4558" t="s">
        <v>460</v>
      </c>
      <c r="C4558" t="s">
        <v>469</v>
      </c>
      <c r="D4558">
        <v>1.9724999999999999</v>
      </c>
      <c r="E4558">
        <v>41.282499999999992</v>
      </c>
      <c r="F4558">
        <v>18.012499999999999</v>
      </c>
    </row>
    <row r="4559" spans="1:6" x14ac:dyDescent="0.25">
      <c r="A4559" s="1">
        <v>5468</v>
      </c>
      <c r="B4559" t="s">
        <v>460</v>
      </c>
      <c r="C4559" t="s">
        <v>470</v>
      </c>
      <c r="D4559">
        <v>3.0683333333333329</v>
      </c>
      <c r="E4559">
        <v>65.279999999999987</v>
      </c>
      <c r="F4559">
        <v>13.753333333333339</v>
      </c>
    </row>
    <row r="4560" spans="1:6" x14ac:dyDescent="0.25">
      <c r="A4560" s="1">
        <v>5469</v>
      </c>
      <c r="B4560" t="s">
        <v>460</v>
      </c>
      <c r="C4560" t="s">
        <v>471</v>
      </c>
      <c r="D4560">
        <v>4.0616666666666674</v>
      </c>
      <c r="E4560">
        <v>84.927500000000023</v>
      </c>
      <c r="F4560">
        <v>15.43583333333333</v>
      </c>
    </row>
    <row r="4561" spans="1:6" x14ac:dyDescent="0.25">
      <c r="A4561" s="1">
        <v>5470</v>
      </c>
      <c r="B4561" t="s">
        <v>460</v>
      </c>
      <c r="C4561" t="s">
        <v>472</v>
      </c>
      <c r="D4561">
        <v>3.5591666666666661</v>
      </c>
      <c r="E4561">
        <v>75.784166666666692</v>
      </c>
      <c r="F4561">
        <v>16.349166666666669</v>
      </c>
    </row>
    <row r="4562" spans="1:6" x14ac:dyDescent="0.25">
      <c r="A4562" s="1">
        <v>5473</v>
      </c>
      <c r="B4562" t="s">
        <v>461</v>
      </c>
      <c r="C4562" t="s">
        <v>463</v>
      </c>
      <c r="D4562">
        <v>9.07</v>
      </c>
      <c r="E4562">
        <v>301.11666666666667</v>
      </c>
      <c r="F4562">
        <v>20.53833333333333</v>
      </c>
    </row>
    <row r="4563" spans="1:6" x14ac:dyDescent="0.25">
      <c r="A4563" s="1">
        <v>5474</v>
      </c>
      <c r="B4563" t="s">
        <v>461</v>
      </c>
      <c r="C4563" t="s">
        <v>464</v>
      </c>
      <c r="D4563">
        <v>15.30916666666667</v>
      </c>
      <c r="E4563">
        <v>414.29166666666669</v>
      </c>
      <c r="F4563">
        <v>28.47</v>
      </c>
    </row>
    <row r="4564" spans="1:6" x14ac:dyDescent="0.25">
      <c r="A4564" s="1">
        <v>5475</v>
      </c>
      <c r="B4564" t="s">
        <v>461</v>
      </c>
      <c r="C4564" t="s">
        <v>465</v>
      </c>
      <c r="D4564">
        <v>24.30416666666666</v>
      </c>
      <c r="E4564">
        <v>645.23333333333323</v>
      </c>
      <c r="F4564">
        <v>41.813333333333333</v>
      </c>
    </row>
    <row r="4565" spans="1:6" x14ac:dyDescent="0.25">
      <c r="A4565" s="1">
        <v>5476</v>
      </c>
      <c r="B4565" t="s">
        <v>461</v>
      </c>
      <c r="C4565" t="s">
        <v>466</v>
      </c>
      <c r="D4565">
        <v>31.673333333333328</v>
      </c>
      <c r="E4565">
        <v>800.88250000000005</v>
      </c>
      <c r="F4565">
        <v>43.604166666666657</v>
      </c>
    </row>
    <row r="4566" spans="1:6" x14ac:dyDescent="0.25">
      <c r="A4566" s="1">
        <v>5477</v>
      </c>
      <c r="B4566" t="s">
        <v>461</v>
      </c>
      <c r="C4566" t="s">
        <v>467</v>
      </c>
      <c r="D4566">
        <v>31.209166666666661</v>
      </c>
      <c r="E4566">
        <v>766.74666666666667</v>
      </c>
      <c r="F4566">
        <v>47.29999999999999</v>
      </c>
    </row>
    <row r="4567" spans="1:6" x14ac:dyDescent="0.25">
      <c r="A4567" s="1">
        <v>5478</v>
      </c>
      <c r="B4567" t="s">
        <v>461</v>
      </c>
      <c r="C4567" t="s">
        <v>468</v>
      </c>
      <c r="D4567">
        <v>7.4649999999999999</v>
      </c>
      <c r="E4567">
        <v>175.59</v>
      </c>
      <c r="F4567">
        <v>26.160833333333329</v>
      </c>
    </row>
    <row r="4568" spans="1:6" x14ac:dyDescent="0.25">
      <c r="A4568" s="1">
        <v>5479</v>
      </c>
      <c r="B4568" t="s">
        <v>461</v>
      </c>
      <c r="C4568" t="s">
        <v>469</v>
      </c>
      <c r="D4568">
        <v>1.1174999999999999</v>
      </c>
      <c r="E4568">
        <v>29.12416666666666</v>
      </c>
      <c r="F4568">
        <v>15.0375</v>
      </c>
    </row>
    <row r="4569" spans="1:6" x14ac:dyDescent="0.25">
      <c r="A4569" s="1">
        <v>5480</v>
      </c>
      <c r="B4569" t="s">
        <v>461</v>
      </c>
      <c r="C4569" t="s">
        <v>470</v>
      </c>
      <c r="D4569">
        <v>1.7316666666666669</v>
      </c>
      <c r="E4569">
        <v>45.064166666666658</v>
      </c>
      <c r="F4569">
        <v>14.195833333333329</v>
      </c>
    </row>
    <row r="4570" spans="1:6" x14ac:dyDescent="0.25">
      <c r="A4570" s="1">
        <v>5481</v>
      </c>
      <c r="B4570" t="s">
        <v>461</v>
      </c>
      <c r="C4570" t="s">
        <v>471</v>
      </c>
      <c r="D4570">
        <v>0.71583333333333332</v>
      </c>
      <c r="E4570">
        <v>22.910833333333329</v>
      </c>
      <c r="F4570">
        <v>14.14666666666667</v>
      </c>
    </row>
    <row r="4571" spans="1:6" x14ac:dyDescent="0.25">
      <c r="A4571" s="1">
        <v>5482</v>
      </c>
      <c r="B4571" t="s">
        <v>461</v>
      </c>
      <c r="C4571" t="s">
        <v>472</v>
      </c>
      <c r="D4571">
        <v>0.68</v>
      </c>
      <c r="E4571">
        <v>23.24</v>
      </c>
      <c r="F4571">
        <v>13.656666666666659</v>
      </c>
    </row>
    <row r="4572" spans="1:6" x14ac:dyDescent="0.25">
      <c r="A4572" s="1">
        <v>5485</v>
      </c>
      <c r="B4572" t="s">
        <v>462</v>
      </c>
      <c r="C4572" t="s">
        <v>463</v>
      </c>
      <c r="D4572">
        <v>6.748333333333334</v>
      </c>
      <c r="E4572">
        <v>172.7583333333333</v>
      </c>
      <c r="F4572">
        <v>18.9725</v>
      </c>
    </row>
    <row r="4573" spans="1:6" x14ac:dyDescent="0.25">
      <c r="A4573" s="1">
        <v>5486</v>
      </c>
      <c r="B4573" t="s">
        <v>462</v>
      </c>
      <c r="C4573" t="s">
        <v>464</v>
      </c>
      <c r="D4573">
        <v>8.9216666666666669</v>
      </c>
      <c r="E4573">
        <v>217.77500000000001</v>
      </c>
      <c r="F4573">
        <v>24.13</v>
      </c>
    </row>
    <row r="4574" spans="1:6" x14ac:dyDescent="0.25">
      <c r="A4574" s="1">
        <v>5487</v>
      </c>
      <c r="B4574" t="s">
        <v>462</v>
      </c>
      <c r="C4574" t="s">
        <v>465</v>
      </c>
      <c r="D4574">
        <v>18.785833333333329</v>
      </c>
      <c r="E4574">
        <v>453.50666666666672</v>
      </c>
      <c r="F4574">
        <v>33.888333333333328</v>
      </c>
    </row>
    <row r="4575" spans="1:6" x14ac:dyDescent="0.25">
      <c r="A4575" s="1">
        <v>5488</v>
      </c>
      <c r="B4575" t="s">
        <v>462</v>
      </c>
      <c r="C4575" t="s">
        <v>466</v>
      </c>
      <c r="D4575">
        <v>31.02</v>
      </c>
      <c r="E4575">
        <v>800.7883333333333</v>
      </c>
      <c r="F4575">
        <v>45.994166666666658</v>
      </c>
    </row>
    <row r="4576" spans="1:6" x14ac:dyDescent="0.25">
      <c r="A4576" s="1">
        <v>5489</v>
      </c>
      <c r="B4576" t="s">
        <v>462</v>
      </c>
      <c r="C4576" t="s">
        <v>467</v>
      </c>
      <c r="D4576">
        <v>19.839166666666671</v>
      </c>
      <c r="E4576">
        <v>460.14249999999993</v>
      </c>
      <c r="F4576">
        <v>40.322499999999998</v>
      </c>
    </row>
    <row r="4577" spans="1:19" x14ac:dyDescent="0.25">
      <c r="A4577" s="1">
        <v>5490</v>
      </c>
      <c r="B4577" t="s">
        <v>462</v>
      </c>
      <c r="C4577" t="s">
        <v>468</v>
      </c>
      <c r="D4577">
        <v>5.96</v>
      </c>
      <c r="E4577">
        <v>138.32666666666671</v>
      </c>
      <c r="F4577">
        <v>25.97750000000001</v>
      </c>
    </row>
    <row r="4578" spans="1:19" ht="15.75" thickBot="1" x14ac:dyDescent="0.3">
      <c r="A4578" s="1">
        <v>5491</v>
      </c>
      <c r="B4578" t="s">
        <v>462</v>
      </c>
      <c r="C4578" t="s">
        <v>469</v>
      </c>
      <c r="D4578" s="2" t="e">
        <f>_xll.SARIMA($F$4580,$F$4585,1,$F$4581,$F$4582,10,1,$F$4583,$F$4584)</f>
        <v>#VALUE!</v>
      </c>
      <c r="E4578">
        <v>75.204166666666694</v>
      </c>
      <c r="F4578">
        <v>18.377500000000001</v>
      </c>
      <c r="H4578" s="2" t="s">
        <v>484</v>
      </c>
      <c r="M4578" s="2" t="s">
        <v>488</v>
      </c>
    </row>
    <row r="4579" spans="1:19" ht="15.75" thickBot="1" x14ac:dyDescent="0.3">
      <c r="A4579" s="1">
        <v>5492</v>
      </c>
      <c r="B4579" t="s">
        <v>462</v>
      </c>
      <c r="C4579" t="s">
        <v>470</v>
      </c>
      <c r="D4579" s="3">
        <v>0.52416666666666656</v>
      </c>
      <c r="E4579" s="3" t="s">
        <v>473</v>
      </c>
      <c r="F4579" s="3" t="s">
        <v>474</v>
      </c>
      <c r="H4579" s="3" t="s">
        <v>485</v>
      </c>
      <c r="I4579" s="3" t="s">
        <v>486</v>
      </c>
      <c r="J4579" s="3" t="s">
        <v>487</v>
      </c>
      <c r="M4579" s="11" t="s">
        <v>491</v>
      </c>
      <c r="N4579" s="11" t="s">
        <v>492</v>
      </c>
      <c r="O4579" s="11" t="s">
        <v>493</v>
      </c>
      <c r="P4579" s="11" t="s">
        <v>494</v>
      </c>
      <c r="Q4579" s="11" t="s">
        <v>495</v>
      </c>
      <c r="R4579" s="11" t="s">
        <v>496</v>
      </c>
      <c r="S4579" s="11" t="s">
        <v>497</v>
      </c>
    </row>
    <row r="4580" spans="1:19" x14ac:dyDescent="0.25">
      <c r="A4580" s="1">
        <v>5493</v>
      </c>
      <c r="B4580" t="s">
        <v>462</v>
      </c>
      <c r="C4580" t="s">
        <v>471</v>
      </c>
      <c r="D4580">
        <v>0.20666666666666669</v>
      </c>
      <c r="E4580" s="5" t="s">
        <v>475</v>
      </c>
      <c r="F4580" s="6" t="e">
        <v>#VALUE!</v>
      </c>
      <c r="H4580" s="8" t="e">
        <f>_xll.SARIMA_GOF(Parafiltrar!$E$2:$E$4581,1,$F$4580,$F$4585,1,$F$4581,$F$4582,10,1,$F$4583,$F$4584,1)</f>
        <v>#VALUE!</v>
      </c>
      <c r="I4580" s="8" t="e">
        <f>_xll.SARIMA_GOF(Parafiltrar!$E$2:$E$4581,1,$F$4580,$F$4585,1,$F$4581,$F$4582,10,1,$F$4583,$F$4584,2)</f>
        <v>#VALUE!</v>
      </c>
      <c r="J4580" s="9" t="e">
        <f>_xll.SARIMA_CHECK($F$4580,$F$4585,1,$F$4581,$F$4582,10,1,$F$4583,$F$4584)</f>
        <v>#VALUE!</v>
      </c>
      <c r="M4580" s="12" t="e">
        <f>AVERAGE(_xll.RMNA(_xll.SARIMA_FIT(Parafiltrar!$E$2:$E$4581,1,$F$4580,$F$4585,1,$F$4581,$F$4582,10,1,$F$4583,$F$4584,4)))</f>
        <v>#NUM!</v>
      </c>
      <c r="N4580" s="12" t="e">
        <f>STDEV(_xll.RMNA(_xll.SARIMA_FIT(Parafiltrar!$E$2:$E$4581,1,$F$4580,$F$4585,1,$F$4581,$F$4582,10,1,$F$4583,$F$4584,4)))</f>
        <v>#NUM!</v>
      </c>
      <c r="O4580" s="12" t="e">
        <f>SKEW(_xll.RMNA(_xll.SARIMA_FIT(Parafiltrar!$E$2:$E$4581,1,$F$4580,$F$4585,1,$F$4581,$F$4582,10,1,$F$4583,$F$4584,4)))</f>
        <v>#NUM!</v>
      </c>
      <c r="P4580" s="12" t="e">
        <f>KURT(_xll.RMNA(_xll.SARIMA_FIT(Parafiltrar!$E$2:$E$4581,1,$F$4580,$F$4585,1,$F$4581,$F$4582,10,1,$F$4583,$F$4584,4)))</f>
        <v>#NUM!</v>
      </c>
      <c r="Q4580" s="12" t="e">
        <f>IF(_xll.WNTest(_xll.RMNA(_xll.SARIMA_FIT(Parafiltrar!$E$2:$E$4581,1,$F$4580,$F$4585,1,$F$4581,$F$4582,10,1,$F$4583,$F$4584,4)),1) &gt;0.05, TRUE, FALSE)</f>
        <v>#NUM!</v>
      </c>
      <c r="R4580" s="12" t="e">
        <f>IF(_xll.NormalityTest(_xll.RMNA(_xll.SARIMA_FIT(Parafiltrar!$E$2:$E$4581,1,$F$4580,$F$4585,1,$F$4581,$F$4582,10,1,$F$4583,$F$4584,4)),1) &gt;0.05, TRUE, FALSE)</f>
        <v>#NUM!</v>
      </c>
      <c r="S4580" s="12" t="e">
        <f>IF(_xll.ARCHTest(_xll.RMNA(_xll.SARIMA_FIT(Parafiltrar!$E$2:$E$4581,1,$F$4580,$F$4585,1,$F$4581,$F$4582,10,1,$F$4583,$F$4584,4)),1) &lt;0.05, TRUE, FALSE)</f>
        <v>#NUM!</v>
      </c>
    </row>
    <row r="4581" spans="1:19" ht="18" x14ac:dyDescent="0.35">
      <c r="A4581" s="1">
        <v>5494</v>
      </c>
      <c r="B4581" t="s">
        <v>462</v>
      </c>
      <c r="C4581" t="s">
        <v>472</v>
      </c>
      <c r="D4581">
        <v>0.21916666666666659</v>
      </c>
      <c r="E4581" s="5" t="s">
        <v>476</v>
      </c>
      <c r="F4581" s="6" t="e">
        <v>#VALUE!</v>
      </c>
      <c r="L4581" s="10" t="s">
        <v>489</v>
      </c>
      <c r="M4581" s="12">
        <v>0</v>
      </c>
      <c r="N4581" s="12">
        <v>1</v>
      </c>
      <c r="O4581" s="12">
        <v>0</v>
      </c>
      <c r="P4581" s="12">
        <v>0</v>
      </c>
    </row>
    <row r="4582" spans="1:19" ht="18" x14ac:dyDescent="0.35">
      <c r="E4582" s="5" t="s">
        <v>477</v>
      </c>
      <c r="F4582" s="6" t="e">
        <v>#VALUE!</v>
      </c>
      <c r="L4582" s="10" t="s">
        <v>490</v>
      </c>
      <c r="M4582" s="4" t="e">
        <f>IF( _xll.TEST_MEAN(_xll.RMNA(_xll.SARIMA_FIT(Parafiltrar!$E$2:$E$4581,1,$F$4580,$F$4585,1,$F$4581,$F$4582,10,1,$F$4583,$F$4584,4)),M4581) &gt;0.05/2, FALSE, TRUE)</f>
        <v>#NUM!</v>
      </c>
      <c r="N4582" s="4" t="e">
        <f>IF( _xll.TEST_STDEV(_xll.RMNA(_xll.SARIMA_FIT(Parafiltrar!$E$2:$E$4581,1,$F$4580,$F$4585,1,$F$4581,$F$4582,10,1,$F$4583,$F$4584,4)),N4581) &gt;0.05, FALSE, TRUE)</f>
        <v>#NUM!</v>
      </c>
      <c r="O4582" s="4" t="e">
        <f>IF( _xll.TEST_SKEW(_xll.RMNA(_xll.SARIMA_FIT(Parafiltrar!$E$2:$E$4581,1,$F$4580,$F$4585,1,$F$4581,$F$4582,10,1,$F$4583,$F$4584,4))) &gt;0.05/2, FALSE, TRUE)</f>
        <v>#NUM!</v>
      </c>
      <c r="P4582" s="4" t="e">
        <f>IF( _xll.TEST_XKURT(_xll.RMNA(_xll.SARIMA_FIT(Parafiltrar!$E$2:$E$4581,1,$F$4580,$F$4585,1,$F$4581,$F$4582,10,1,$F$4583,$F$4584,4))) &gt;0.05/2, FALSE, TRUE)</f>
        <v>#NUM!</v>
      </c>
    </row>
    <row r="4583" spans="1:19" ht="18" x14ac:dyDescent="0.35">
      <c r="E4583" s="5" t="s">
        <v>478</v>
      </c>
      <c r="F4583" s="6" t="e">
        <v>#VALUE!</v>
      </c>
    </row>
    <row r="4584" spans="1:19" ht="18" x14ac:dyDescent="0.35">
      <c r="E4584" s="5" t="s">
        <v>479</v>
      </c>
      <c r="F4584" s="6" t="e">
        <v>#VALUE!</v>
      </c>
    </row>
    <row r="4585" spans="1:19" x14ac:dyDescent="0.25">
      <c r="E4585" s="5" t="s">
        <v>480</v>
      </c>
      <c r="F4585" s="6" t="e">
        <v>#VALUE!</v>
      </c>
    </row>
    <row r="4587" spans="1:19" x14ac:dyDescent="0.25">
      <c r="E4587" s="5" t="s">
        <v>481</v>
      </c>
      <c r="F4587" s="7">
        <v>1</v>
      </c>
    </row>
    <row r="4588" spans="1:19" x14ac:dyDescent="0.25">
      <c r="E4588" s="5" t="s">
        <v>482</v>
      </c>
      <c r="F4588" s="7">
        <v>10</v>
      </c>
    </row>
    <row r="4589" spans="1:19" x14ac:dyDescent="0.25">
      <c r="E4589" s="5" t="s">
        <v>483</v>
      </c>
      <c r="F4589" s="7">
        <v>1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Parafiltrar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2021-01-26T23:14:04Z</dcterms:created>
  <dcterms:modified xsi:type="dcterms:W3CDTF">2021-02-08T22:04:07Z</dcterms:modified>
</cp:coreProperties>
</file>