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mail11"/>
    <sheet r:id="rId2" sheetId="2" name="email12"/>
    <sheet r:id="rId3" sheetId="3" name="email1"/>
    <sheet r:id="rId4" sheetId="4" name="email2"/>
    <sheet r:id="rId5" sheetId="5" name="email3"/>
    <sheet r:id="rId6" sheetId="6" name="email4"/>
    <sheet r:id="rId7" sheetId="7" name="email5-"/>
    <sheet r:id="rId8" sheetId="8" name="outlook.com"/>
  </sheets>
  <definedNames>
    <definedName name="_xlcn.WorksheetConnection_gmai.xlsxTable11">Table1[]</definedName>
    <definedName name="_xlcn.WorksheetConnection_gmai.xlsxTable21">Table2</definedName>
  </definedNames>
  <calcPr fullCalcOnLoad="1"/>
</workbook>
</file>

<file path=xl/sharedStrings.xml><?xml version="1.0" encoding="utf-8"?>
<sst xmlns="http://schemas.openxmlformats.org/spreadsheetml/2006/main" count="3899" uniqueCount="1913">
  <si>
    <t>DATE</t>
  </si>
  <si>
    <t>Name</t>
  </si>
  <si>
    <t>Outlook @outlook.com</t>
  </si>
  <si>
    <t>live?</t>
  </si>
  <si>
    <t>Freelancer</t>
  </si>
  <si>
    <t>Upwork</t>
  </si>
  <si>
    <t>Yasuhiko Hirai</t>
  </si>
  <si>
    <t>yasuhikohirai@outlook.com</t>
  </si>
  <si>
    <t>Einojuhani Kokko</t>
  </si>
  <si>
    <t>einojuhanikokko@outlook.com</t>
  </si>
  <si>
    <t>Tomi Merikanto</t>
  </si>
  <si>
    <t>tomimerikanto@outlook.com</t>
  </si>
  <si>
    <t>Kim Sallinen</t>
  </si>
  <si>
    <t>kimsallinen@outlook.com</t>
  </si>
  <si>
    <t>Henrik Piirainen</t>
  </si>
  <si>
    <t>henrikpiirainen@outlook.com</t>
  </si>
  <si>
    <t>Markku Karhu</t>
  </si>
  <si>
    <t>markkukarhu18478@outlook.com</t>
  </si>
  <si>
    <t>Leevi Lampen</t>
  </si>
  <si>
    <t>leevilampen@outlook.com</t>
  </si>
  <si>
    <t>Topi Mukka</t>
  </si>
  <si>
    <t>topimukka@outlook.com</t>
  </si>
  <si>
    <t>Emppu Sihvonen</t>
  </si>
  <si>
    <t>emppusihvonen@outlook.com</t>
  </si>
  <si>
    <t>Mikko Aho</t>
  </si>
  <si>
    <t>mikkoaho9817@outlook.com</t>
  </si>
  <si>
    <t>Pyry Liikanen</t>
  </si>
  <si>
    <t>pyryliikanen9818@outlook.com</t>
  </si>
  <si>
    <t>Pyry Savela</t>
  </si>
  <si>
    <t>pyrysavela9819@outlook.com</t>
  </si>
  <si>
    <t>Osmo Eskola</t>
  </si>
  <si>
    <t>osmoeskola9820@outlook.com</t>
  </si>
  <si>
    <t>Valdemar Koponen</t>
  </si>
  <si>
    <t>valdemarkoponen9821@outlook.com</t>
  </si>
  <si>
    <t>Pyry Ollila</t>
  </si>
  <si>
    <t>pyryollila9822@outlook.com</t>
  </si>
  <si>
    <t>Eero Liikanen</t>
  </si>
  <si>
    <t>eeroliikanen9823@outlook.com</t>
  </si>
  <si>
    <t>Osmo Savela</t>
  </si>
  <si>
    <t>osmosavela9824@outlook.com</t>
  </si>
  <si>
    <t>Valdemar Pekkala</t>
  </si>
  <si>
    <t>valdemarpekkala9825@outlook.com</t>
  </si>
  <si>
    <t>Mauno Litmanen</t>
  </si>
  <si>
    <t>maunolitmanen9826@outlook.com</t>
  </si>
  <si>
    <t>Mauno Koponen</t>
  </si>
  <si>
    <t>maunokoponen9827@outlook.com</t>
  </si>
  <si>
    <t>Eero Ollila</t>
  </si>
  <si>
    <t>eeroollila9828@outlook.com</t>
  </si>
  <si>
    <t>valdemariivonen9829@outlook.com</t>
  </si>
  <si>
    <t>rainoliikanen9830@outlook.com</t>
  </si>
  <si>
    <t>maunosundqvist9831@outlook.com</t>
  </si>
  <si>
    <t>maunopekkala9832@outlook.com</t>
  </si>
  <si>
    <t>valdemarsundqvist9833@outlook.com</t>
  </si>
  <si>
    <t>maunolitmanen9834@outlook.com</t>
  </si>
  <si>
    <t>nooaollila9835@outlook.com</t>
  </si>
  <si>
    <t>nooaiivonen9836@outlook.com</t>
  </si>
  <si>
    <t>mikkoollila9837@outlook.com</t>
  </si>
  <si>
    <t>arvoliikanen9838@outlook.com</t>
  </si>
  <si>
    <t>cms</t>
  </si>
  <si>
    <t>frontend</t>
  </si>
  <si>
    <t>backend</t>
  </si>
  <si>
    <t>full</t>
  </si>
  <si>
    <t>python</t>
  </si>
  <si>
    <t>mobile</t>
  </si>
  <si>
    <t>c#</t>
  </si>
  <si>
    <t>blockchain</t>
  </si>
  <si>
    <t>name</t>
  </si>
  <si>
    <t>field</t>
  </si>
  <si>
    <t>Email</t>
  </si>
  <si>
    <t>verify?</t>
  </si>
  <si>
    <t>create?</t>
  </si>
  <si>
    <t>Net?</t>
  </si>
  <si>
    <t>Bid Num</t>
  </si>
  <si>
    <t>Contact?</t>
  </si>
  <si>
    <t>task?</t>
  </si>
  <si>
    <t>alive?</t>
  </si>
  <si>
    <t>U Kaifeng</t>
  </si>
  <si>
    <t>bouwibreffeuddo-1919@o--b.tk</t>
  </si>
  <si>
    <t>2024-01-12 23:18:59</t>
  </si>
  <si>
    <t>04/30/2024</t>
  </si>
  <si>
    <t>U Tan</t>
  </si>
  <si>
    <t>bouwibreffeuddo-1919@wishy.fr</t>
  </si>
  <si>
    <t>05/01/2024</t>
  </si>
  <si>
    <t>Wang Taipeng</t>
  </si>
  <si>
    <t>bouwibreffeuddo-1919@prc.cx</t>
  </si>
  <si>
    <t>U Taipeng</t>
  </si>
  <si>
    <t>full-ger</t>
  </si>
  <si>
    <t>bouwibreffeuddo-1919@q0.us.to</t>
  </si>
  <si>
    <t>bouwibreffeuddo-1919@new.ovh</t>
  </si>
  <si>
    <t>Lee Tan</t>
  </si>
  <si>
    <t>full-mal</t>
  </si>
  <si>
    <t>bouwibreffeuddo-1919@b7s.ru</t>
  </si>
  <si>
    <t>Zhu XiaoLong</t>
  </si>
  <si>
    <t>full-phi</t>
  </si>
  <si>
    <t>bouwibreffeuddo-1919@bmn.ch.ma</t>
  </si>
  <si>
    <t>full-sin</t>
  </si>
  <si>
    <t>bouwibreffeuddo-1919@ves.ink</t>
  </si>
  <si>
    <t>Lee Taipeng</t>
  </si>
  <si>
    <t>python-ger</t>
  </si>
  <si>
    <t>bouwibreffeuddo-1919@ip11.tk</t>
  </si>
  <si>
    <t>bouwibreffeuddo-1919@ab34.fr</t>
  </si>
  <si>
    <t>Wang Kaifeng</t>
  </si>
  <si>
    <t>gruteibeutrafra-1563@imap.fr.nf</t>
  </si>
  <si>
    <t>2024-01-11 10:58:39</t>
  </si>
  <si>
    <t>05/03/2024</t>
  </si>
  <si>
    <t>gruteibeutrafra-1563@ym.cypi.fr</t>
  </si>
  <si>
    <t>full-jap</t>
  </si>
  <si>
    <t>gruteibeutrafra-1563@zinc.fr.nf</t>
  </si>
  <si>
    <t>gruteibeutrafra-1563@dlvr.us.to</t>
  </si>
  <si>
    <t>gruteibeutrafra-1563@redi.fr.nf</t>
  </si>
  <si>
    <t>Noah Cambell</t>
  </si>
  <si>
    <t>keroutequeffo-5186@tweet.fr.nf</t>
  </si>
  <si>
    <t>2024-01-29 06:28:51</t>
  </si>
  <si>
    <t>8-kh</t>
  </si>
  <si>
    <t>Lucas McDonald</t>
  </si>
  <si>
    <t>keroutequeffo-5186@a.kwtest.io</t>
  </si>
  <si>
    <t>Nikolas Fraser</t>
  </si>
  <si>
    <t>keroutequeffo-5186@imails.asso.st</t>
  </si>
  <si>
    <t>2024-01-31 23:27:40</t>
  </si>
  <si>
    <t>Sebastian Schreiber</t>
  </si>
  <si>
    <t>keroutequeffo-5186@warlus.asso.st</t>
  </si>
  <si>
    <t>Elliot Lee</t>
  </si>
  <si>
    <t>keroutequeffo-5186@jackymel.xl.cx</t>
  </si>
  <si>
    <t>Liam Frei</t>
  </si>
  <si>
    <t>keroutequeffo-5186@mail.tbr.fr.nf</t>
  </si>
  <si>
    <t>Oliver Weiss</t>
  </si>
  <si>
    <t>keroutequeffo-5186@freemail.fr.cr</t>
  </si>
  <si>
    <t>Christian Moore</t>
  </si>
  <si>
    <t>python-mal</t>
  </si>
  <si>
    <t>keroutequeffo-5186@carnesa.biz.st</t>
  </si>
  <si>
    <t>Noah Marti</t>
  </si>
  <si>
    <t>keroutequeffo-5186@webstore.fr.nf</t>
  </si>
  <si>
    <t>Ludovic Otto</t>
  </si>
  <si>
    <t>keroutequeffo-5186@poubelle.fr.nf</t>
  </si>
  <si>
    <t>2024-02-02 00:23:05</t>
  </si>
  <si>
    <t>Elliot Keller</t>
  </si>
  <si>
    <t>keroutequeffo-5186@yopmail.ozm.fr</t>
  </si>
  <si>
    <t>Daniel Frei</t>
  </si>
  <si>
    <t>keroutequeffo-5186@miistermail.fr</t>
  </si>
  <si>
    <t>9-rgh</t>
  </si>
  <si>
    <t>Noah Martin</t>
  </si>
  <si>
    <t>keroutequeffo-5186@readmail.biz.st</t>
  </si>
  <si>
    <t>Damien Deming</t>
  </si>
  <si>
    <t>keroutequeffo-5186@lacraffe.fr.nf</t>
  </si>
  <si>
    <t>Liam Otto</t>
  </si>
  <si>
    <t>keroutequeffo-5186@mail.yabes.ovh</t>
  </si>
  <si>
    <t>Christian Harris</t>
  </si>
  <si>
    <t>keroutequeffo-5186@freemail.biz.st</t>
  </si>
  <si>
    <t>Leon Thompson</t>
  </si>
  <si>
    <t>keroutequeffo-5186@gladogmi.fr.nf</t>
  </si>
  <si>
    <t>Noah Berger</t>
  </si>
  <si>
    <t>keroutequeffo-5186@totococo.fr.nf</t>
  </si>
  <si>
    <t>Kilian Schulze</t>
  </si>
  <si>
    <t>keroutequeffo-5186@skynet.infos.st</t>
  </si>
  <si>
    <t>kokoro tobita</t>
  </si>
  <si>
    <t>full_jap</t>
  </si>
  <si>
    <t>gawoddexahu-9652@nikora.biz.st</t>
  </si>
  <si>
    <t>gawoddexahu-9652@cabiste.fr.nf</t>
  </si>
  <si>
    <t>gawoddexahu-9652@galaxim.fr.nf</t>
  </si>
  <si>
    <t>ShuaiWen Cui</t>
  </si>
  <si>
    <t>python-sin(scrap)</t>
  </si>
  <si>
    <t>gawoddexahu-9652@fuppurge.info</t>
  </si>
  <si>
    <t>gawoddexahu-9652@doviaso.fr.cr</t>
  </si>
  <si>
    <t>full-ve</t>
  </si>
  <si>
    <t>gawoddexahu-9652@pitiful.pp.ua</t>
  </si>
  <si>
    <t>gawoddexahu-9652@ggmail.biz.st</t>
  </si>
  <si>
    <t>Alexander Kovrigin</t>
  </si>
  <si>
    <t>blockchain-ve</t>
  </si>
  <si>
    <t>gawoddexahu-9652@yop.smeux.com</t>
  </si>
  <si>
    <t>gawoddexahu-9652@korekgas.info</t>
  </si>
  <si>
    <t>gawoddexahu-9652@altmailact.tk</t>
  </si>
  <si>
    <t>gawoddexahu-9652@alyxgod.rf.gd</t>
  </si>
  <si>
    <t>Tim Baker</t>
  </si>
  <si>
    <t>gawoddexahu-9652@mail.ip100.tk</t>
  </si>
  <si>
    <t>gawoddexahu-9652@mailadresi.tk</t>
  </si>
  <si>
    <t>gawoddexahu-9652@vip.222.ac.cn</t>
  </si>
  <si>
    <t>gawoddexahu-9652@aze.kwtest.io</t>
  </si>
  <si>
    <t>Yamada Mura</t>
  </si>
  <si>
    <t>gawoddexahu-9652@mailbox.biz.st</t>
  </si>
  <si>
    <t>gawoddexahu-9652@elmail.4pu.com</t>
  </si>
  <si>
    <t>python_jap</t>
  </si>
  <si>
    <t>gawoddexahu-9652@carioca.biz.st</t>
  </si>
  <si>
    <t>full_ger</t>
  </si>
  <si>
    <t>gawoddexahu-9652@mickaben.fr.nf</t>
  </si>
  <si>
    <t>gawoddexahu-9652@mickaben.fr.cr</t>
  </si>
  <si>
    <t>gawoddexahu-9652@ac-malin.fr.nf</t>
  </si>
  <si>
    <t>Dustin Schmidt</t>
  </si>
  <si>
    <t>keroutequeffo-5186@sendos.infos.st</t>
  </si>
  <si>
    <t>2024-02-02 13:57:27</t>
  </si>
  <si>
    <t>invite</t>
  </si>
  <si>
    <t>Daniel Miller</t>
  </si>
  <si>
    <t>keroutequeffo-5186@nidokela.biz.st</t>
  </si>
  <si>
    <t>Ethan Lehner</t>
  </si>
  <si>
    <t>keroutequeffo-5186@likeageek.fr.nf</t>
  </si>
  <si>
    <t>Nikolas Schmid</t>
  </si>
  <si>
    <t>keroutequeffo-5186@mcdomaine.fr.nf</t>
  </si>
  <si>
    <t>Benjamin Thompson</t>
  </si>
  <si>
    <t>keroutequeffo-5186@emaildark.fr.nf</t>
  </si>
  <si>
    <t>Vincent Bauer</t>
  </si>
  <si>
    <t>keroutequeffo-5186@mymail.ns01.biz</t>
  </si>
  <si>
    <t>Bernard Schmid</t>
  </si>
  <si>
    <t>keroutequeffo-5186@tagara.infos.st</t>
  </si>
  <si>
    <t>Dustin Smith</t>
  </si>
  <si>
    <t>keroutequeffo-5186@y.jerrycraft.tk</t>
  </si>
  <si>
    <t>Michael Roy</t>
  </si>
  <si>
    <t>keroutequeffo-5186@mail.i-dork.com</t>
  </si>
  <si>
    <t>Jorim Schulze</t>
  </si>
  <si>
    <t>keroutequeffo-5186@mymaildo.kro.kr</t>
  </si>
  <si>
    <t>Marco Schreiber</t>
  </si>
  <si>
    <t>keroutequeffo-5186@dreamgreen.fr.nf</t>
  </si>
  <si>
    <t>Benjamin Weiss</t>
  </si>
  <si>
    <t>keroutequeffo-5186@cookie007.fr.nf</t>
  </si>
  <si>
    <t>Leon Moore</t>
  </si>
  <si>
    <t>keroutequeffo-5186@trash.lapier.re</t>
  </si>
  <si>
    <t>Sebastian Taylor</t>
  </si>
  <si>
    <t>keroutequeffo-5186@desfrenes.fr.nf</t>
  </si>
  <si>
    <t>Ethan Thompson</t>
  </si>
  <si>
    <t>keroutequeffo-5186@dripzgaming.com</t>
  </si>
  <si>
    <t>Daniel Schmid</t>
  </si>
  <si>
    <t>keroutequeffo-5186@mail.xstyled.net</t>
  </si>
  <si>
    <t>Ethan Schulze</t>
  </si>
  <si>
    <t>python-jap</t>
  </si>
  <si>
    <t>keroutequeffo-5186@pokemons1.fr.nf</t>
  </si>
  <si>
    <t>Oliver McDonald</t>
  </si>
  <si>
    <t>keroutequeffo-5186@spam.quillet.eu</t>
  </si>
  <si>
    <t>Michael Taylor</t>
  </si>
  <si>
    <t>keroutequeffo-5186@mesemails.fr.nf</t>
  </si>
  <si>
    <t>Michael Thompson</t>
  </si>
  <si>
    <t>keroutequeffo-5186@mymailbox.xxl.st</t>
  </si>
  <si>
    <t>Tobias Schreiber</t>
  </si>
  <si>
    <t>keroutequeffo-5186@contact.infos.st</t>
  </si>
  <si>
    <t>Bastian Frei</t>
  </si>
  <si>
    <t>keroutequeffo-5186@omicron.token.ro</t>
  </si>
  <si>
    <t>2024-02-03 15:01:01</t>
  </si>
  <si>
    <t>05/08/2024</t>
  </si>
  <si>
    <t>Philipp Bauer</t>
  </si>
  <si>
    <t>keroutequeffo-5186@test.inclick.net</t>
  </si>
  <si>
    <t>Oliver Fischer</t>
  </si>
  <si>
    <t>keroutequeffo-5186@addedbyjc.0rg.fr</t>
  </si>
  <si>
    <t>05/10/2024</t>
  </si>
  <si>
    <t>Noah Lehner</t>
  </si>
  <si>
    <t>keroutequeffo-5186@yopmail.ploki.fr</t>
  </si>
  <si>
    <t>Sebastian Moore</t>
  </si>
  <si>
    <t>keroutequeffo-5186@torrent411.fr.nf</t>
  </si>
  <si>
    <t>Theodore Weiss</t>
  </si>
  <si>
    <t>keroutequeffo-5186@mx.fuppurge.info</t>
  </si>
  <si>
    <t>Adrian Davis</t>
  </si>
  <si>
    <t>keroutequeffo-5186@actarus.infos.st</t>
  </si>
  <si>
    <t>Christian Schmid</t>
  </si>
  <si>
    <t>python-phi</t>
  </si>
  <si>
    <t>keroutequeffo-5186@yop.tv-sante.com</t>
  </si>
  <si>
    <t>Nikolas Frei</t>
  </si>
  <si>
    <t>keroutequeffo-5186@webclub.infos.st</t>
  </si>
  <si>
    <t>Gerrit Fischer</t>
  </si>
  <si>
    <t>keroutequeffo-5186@whatagarbage.com</t>
  </si>
  <si>
    <t>Yoshihide Kiyota</t>
  </si>
  <si>
    <t>frigucrefeigru-8123@alves.fr.nf</t>
  </si>
  <si>
    <t>02/22/2024</t>
  </si>
  <si>
    <t>06/08/2024</t>
  </si>
  <si>
    <t>Sawaeng  Wongkansin</t>
  </si>
  <si>
    <t>frigucrefeigru-8123@bibi.biz.st</t>
  </si>
  <si>
    <t>Guo Yong Rui</t>
  </si>
  <si>
    <t>frigucrefeigru-8123@ymail.rr.nu</t>
  </si>
  <si>
    <t>11-pdi</t>
  </si>
  <si>
    <t>Hannu Saarinen</t>
  </si>
  <si>
    <t>frigucrefeigru-8123@bboys.fr.nf</t>
  </si>
  <si>
    <t>Minako Imura</t>
  </si>
  <si>
    <t>frigucrefeigru-8123@ma.zyns.com</t>
  </si>
  <si>
    <t>Hanspeter Worner</t>
  </si>
  <si>
    <t>frigucrefeigru-8123@mail.n3t.be</t>
  </si>
  <si>
    <t>Kwa Yong Hui</t>
  </si>
  <si>
    <t>frigucrefeigru-8123@pamil.fr.nf</t>
  </si>
  <si>
    <t>Eilo Saarinen</t>
  </si>
  <si>
    <t>frigucrefeigru-8123@ymail.1s.fr</t>
  </si>
  <si>
    <t>Hubert Worner</t>
  </si>
  <si>
    <t>frigucrefeigru-8123@15963.fr.nf</t>
  </si>
  <si>
    <t>Aki Nakaya</t>
  </si>
  <si>
    <t>frigucrefeigru-8123@popol.fr.nf</t>
  </si>
  <si>
    <t>Somphong  Wongcherin</t>
  </si>
  <si>
    <t>frigucrefeigru-8123@pmail.1s.fr</t>
  </si>
  <si>
    <t>Chua Wei Le</t>
  </si>
  <si>
    <t>frigucrefeigru-8123@flobo.fr.nf</t>
  </si>
  <si>
    <t>Sami Kinnunen</t>
  </si>
  <si>
    <t>frigucrefeigru-8123@bin-ich.com</t>
  </si>
  <si>
    <t>Bernard Stadler</t>
  </si>
  <si>
    <t>frigucrefeigru-8123@sindwir.com</t>
  </si>
  <si>
    <t>Say Kai Ming</t>
  </si>
  <si>
    <t>python-sin</t>
  </si>
  <si>
    <t>frigucrefeigru-8123@yop.uuii.in</t>
  </si>
  <si>
    <t>06/10/2024</t>
  </si>
  <si>
    <t>Niko Karjalainen</t>
  </si>
  <si>
    <t>python-fin</t>
  </si>
  <si>
    <t>frigucrefeigru-8123@a.kwtest.io</t>
  </si>
  <si>
    <t>Banyen  Wichai</t>
  </si>
  <si>
    <t>frigucrefeigru-8123@azeqsd.fr.nf</t>
  </si>
  <si>
    <t>Marko Niemi</t>
  </si>
  <si>
    <t>frigucrefeigru-8123@sendos.fr.nf</t>
  </si>
  <si>
    <t>Torben Frick</t>
  </si>
  <si>
    <t>frigucrefeigru-8123@mai.dhcp.biz</t>
  </si>
  <si>
    <t>Shota Kiyota</t>
  </si>
  <si>
    <t>frigucrefeigru-8123@1.8259law.com</t>
  </si>
  <si>
    <t>06/12/2024</t>
  </si>
  <si>
    <t>Ralph Held</t>
  </si>
  <si>
    <t>frigucrefeigru-8123@tmp.x-lab.net</t>
  </si>
  <si>
    <t>Ho Tung Minh</t>
  </si>
  <si>
    <t>fiframmeliqueu-7835@torrent411.fr.nf</t>
  </si>
  <si>
    <t>fiframmeliqueu-7835@ssi-bsn.infos.st</t>
  </si>
  <si>
    <t>fiframmeliqueu-7835@mx.fuppurge.info</t>
  </si>
  <si>
    <t>fiframmeliqueu-7835@webclub.infos.st</t>
  </si>
  <si>
    <t>fiframmeliqueu-7835@addedbyjc.0rg.fr</t>
  </si>
  <si>
    <t>fiframmeliqueu-7835@ym.digi-value.fr</t>
  </si>
  <si>
    <t>fiframmeliqueu-7835@adresse.infos.st</t>
  </si>
  <si>
    <t>fiframmeliqueu-7835@ypmail.sehier.fr</t>
  </si>
  <si>
    <t>fiframmeliqueu-7835@pixelgagnant.net</t>
  </si>
  <si>
    <t>fiframmeliqueu-7835@speed.1s.fr</t>
  </si>
  <si>
    <t>nallauppoicrubou-8541@0cd.cn</t>
  </si>
  <si>
    <t>nallauppoicrubou-8541@prc.cx</t>
  </si>
  <si>
    <t>11-sid</t>
  </si>
  <si>
    <t>nallauppoicrubou-8541@b7s.ru</t>
  </si>
  <si>
    <t>nallauppoicrubou-8541@ab34.fr</t>
  </si>
  <si>
    <t>nallauppoicrubou-8541@iya.fr.nf</t>
  </si>
  <si>
    <t>nallauppoicrubou-8541@afw.fr.nf</t>
  </si>
  <si>
    <t>c</t>
  </si>
  <si>
    <t>nallauppoicrubou-8541@mail34.fr</t>
  </si>
  <si>
    <t>nallauppoicrubou-8541@dao.pp.ua</t>
  </si>
  <si>
    <t>nallauppoicrubou-8541@nori24.tv</t>
  </si>
  <si>
    <t>fiframmeliqueu-7835@mess-mails.fr.nf</t>
  </si>
  <si>
    <t>fiframmeliqueu-7835@omicron.token.ro</t>
  </si>
  <si>
    <t>fiframmeliqueu-7835@askold.prout.be</t>
  </si>
  <si>
    <t>fiframmeliqueu-7835@poubelle-du.net</t>
  </si>
  <si>
    <t>fiframmeliqueu-7835@mondial.asso.st</t>
  </si>
  <si>
    <t>fiframmeliqueu-7835@sendos.infos.st</t>
  </si>
  <si>
    <t>fiframmeliqueu-7835@nidokela.biz.st</t>
  </si>
  <si>
    <t>fiframmeliqueu-7835@likeageek.fr.nf</t>
  </si>
  <si>
    <t>fiframmeliqueu-7835@mcdomaine.fr.nf</t>
  </si>
  <si>
    <t>fiframmeliqueu-7835@emaildark.fr.nf</t>
  </si>
  <si>
    <t>fiframmeliqueu-7835@mymail.ns01.biz</t>
  </si>
  <si>
    <t>fiframmeliqueu-7835@cookie007.fr.nf</t>
  </si>
  <si>
    <t>fiframmeliqueu-7835@tagara.infos.st</t>
  </si>
  <si>
    <t>fiframmeliqueu-7835@pokemons1.fr.nf</t>
  </si>
  <si>
    <t>fiframmeliqueu-7835@trash.lapier.re</t>
  </si>
  <si>
    <t>fiframmeliqueu-7835@spam.quillet.eu</t>
  </si>
  <si>
    <t>fiframmeliqueu-7835@desfrenes.fr.nf</t>
  </si>
  <si>
    <t>fiframmeliqueu-7835@mail.i-dork.com</t>
  </si>
  <si>
    <t>Tsuyoshi Morishita</t>
  </si>
  <si>
    <t>jeiqueijawasoi-1150@druzik.pp.ua</t>
  </si>
  <si>
    <t>gappoxuginou-8066@alves.fr.nf</t>
  </si>
  <si>
    <t>superstar_0909</t>
  </si>
  <si>
    <t>gappoxuginou-8066@bibi.biz.st</t>
  </si>
  <si>
    <t>gappoxuginou-8066@bboys.fr.nf</t>
  </si>
  <si>
    <t>gappoxuginou-8066@sindhier.com</t>
  </si>
  <si>
    <t>gappoxuginou-8066@tiscali.fr.cr</t>
  </si>
  <si>
    <t>gappoxuginou-8066@yop.mabox.eu</t>
  </si>
  <si>
    <t>gappoxuginou-8066@yop.kd2.org</t>
  </si>
  <si>
    <t>gappoxuginou-8066@nomes.fr.nf</t>
  </si>
  <si>
    <t>gappoxuginou-8066@ealea.fr.nf</t>
  </si>
  <si>
    <t>gappoxuginou-8066@us.prout.be</t>
  </si>
  <si>
    <t>gappoxuginou-8066@es.prout.be</t>
  </si>
  <si>
    <t>gappoxuginou-8066@yaloo.fr.nf</t>
  </si>
  <si>
    <t>gappoxuginou-8066@zimel.fr.cr</t>
  </si>
  <si>
    <t>gappoxuginou-8066@wzofit.com</t>
  </si>
  <si>
    <t>gappoxuginou-8066@y.iotf.net</t>
  </si>
  <si>
    <t>gappoxuginou-8066@wxcv.fr.nf</t>
  </si>
  <si>
    <t>5-ohg</t>
  </si>
  <si>
    <t>gappoxuginou-8066@zouz.fr.nf</t>
  </si>
  <si>
    <t>gappoxuginou-8066@noyp.fr.nf</t>
  </si>
  <si>
    <t>gappoxuginou-8066@ag.prout.be</t>
  </si>
  <si>
    <t>gappoxuginou-8066@jinva.fr.nf</t>
  </si>
  <si>
    <t>data</t>
  </si>
  <si>
    <t>success?</t>
  </si>
  <si>
    <t>budget?</t>
  </si>
  <si>
    <t>total?</t>
  </si>
  <si>
    <t>Lee Kaifeng</t>
  </si>
  <si>
    <t>hofroifraqueifru-1241@prc.cx</t>
  </si>
  <si>
    <t>2024-01-12 15:07:35</t>
  </si>
  <si>
    <t>hofroifraqueifru-1241@o--b.tk</t>
  </si>
  <si>
    <t>hofroifraqueifru-1241@wishy.fr</t>
  </si>
  <si>
    <t>hofroifraqueifru-1241@afw.fr.nf</t>
  </si>
  <si>
    <t>hofroifraqueifru-1241@six25.biz</t>
  </si>
  <si>
    <t>hofroifraqueifru-1241@nyndt.top</t>
  </si>
  <si>
    <t>hofroifraqueifru-1241@b7s.ru</t>
  </si>
  <si>
    <t>Zhu Tan</t>
  </si>
  <si>
    <t>hofroifraqueifru-1241@isep.fr.nf</t>
  </si>
  <si>
    <t>Zhu Kaifeng</t>
  </si>
  <si>
    <t>hofroifraqueifru-1241@art.fr.cr</t>
  </si>
  <si>
    <t>Lee ShouChang</t>
  </si>
  <si>
    <t>hofroifraqueifru-1241@mail34.fr</t>
  </si>
  <si>
    <t>hofroifraqueifru-1241@ves.ink</t>
  </si>
  <si>
    <t>hofroifraqueifru-1241@bmn.ch.ma</t>
  </si>
  <si>
    <t>hofroifraqueifru-1241@new.ovh</t>
  </si>
  <si>
    <t>hofroifraqueifru-1241@noyp.fr.nf</t>
  </si>
  <si>
    <t>hofroifraqueifru-1241@ywzmb.top</t>
  </si>
  <si>
    <t>hofroifraqueifru-1241@breizh.im</t>
  </si>
  <si>
    <t>hofroifraqueifru-1241@q0.us.to</t>
  </si>
  <si>
    <t>hofroifraqueifru-1241@sdj.fr.nf</t>
  </si>
  <si>
    <t>hofroifraqueifru-1241@ab34.fr</t>
  </si>
  <si>
    <t>hofroifraqueifru-1241@pliz.fr.nf</t>
  </si>
  <si>
    <t>hofroifraqueifru-1241@red.fr.cr</t>
  </si>
  <si>
    <t>hofroifraqueifru-1241@nori24.tv</t>
  </si>
  <si>
    <t>hofroifraqueifru-1241@ip11.tk</t>
  </si>
  <si>
    <t>Wang Tan</t>
  </si>
  <si>
    <t>hofroifraqueifru-1241@iya.fr.nf</t>
  </si>
  <si>
    <t>hofroifraqueifru-1241@zouz.fr.nf</t>
  </si>
  <si>
    <t>2024-04-12 15:07:35</t>
  </si>
  <si>
    <t>hofroifraqueifru-1241@redi.fr.nf</t>
  </si>
  <si>
    <t>hofroifraqueifru-1241@wxcv.fr.nf</t>
  </si>
  <si>
    <t>hofroifraqueifru-1241@dlvr.us.to</t>
  </si>
  <si>
    <t>hofroifraqueifru-1241@zinc.fr.nf</t>
  </si>
  <si>
    <t>hofroifraqueifru-1241@imap.fr.nf</t>
  </si>
  <si>
    <t>hofroifraqueifru-1241@y.iotf.net</t>
  </si>
  <si>
    <t>hofroifraqueifru-1241@zorg.fr.nf</t>
  </si>
  <si>
    <t>mern</t>
  </si>
  <si>
    <t>3/2/2024 - 3/3/2024</t>
  </si>
  <si>
    <t>Sebastian Thompson</t>
  </si>
  <si>
    <t>mern-sin</t>
  </si>
  <si>
    <t>treffagetuko-3065@prc.cx</t>
  </si>
  <si>
    <t>02/29/2024</t>
  </si>
  <si>
    <t>Ethan Schmid</t>
  </si>
  <si>
    <t>mern-fin</t>
  </si>
  <si>
    <t>treffagetuko-3065@b7s.ru</t>
  </si>
  <si>
    <t>Nathan Steiner</t>
  </si>
  <si>
    <t>treffagetuko-3065@ab34.fr</t>
  </si>
  <si>
    <t>Gerrit Schmid</t>
  </si>
  <si>
    <t>treffagetuko-3065@new.ovh</t>
  </si>
  <si>
    <t>Joshua Davis</t>
  </si>
  <si>
    <t>cms-ger</t>
  </si>
  <si>
    <t>treffagetuko-3065@o--b.tk</t>
  </si>
  <si>
    <t>William Baumgartner</t>
  </si>
  <si>
    <t>cms-jap</t>
  </si>
  <si>
    <t>treffagetuko-3065@ves.ink</t>
  </si>
  <si>
    <t>Lai Berger</t>
  </si>
  <si>
    <t>treffagetuko-3065@wishy.fr</t>
  </si>
  <si>
    <t>3/4/2024 - 3/5/2024</t>
  </si>
  <si>
    <t>Su Cheng Boon</t>
  </si>
  <si>
    <t>beijoddeimuwi-7437@zorg.fr.nf</t>
  </si>
  <si>
    <t>Chee Kai Feng</t>
  </si>
  <si>
    <t>beijoddeimuwi-7437@imap.fr.nf</t>
  </si>
  <si>
    <t>php_singapore</t>
  </si>
  <si>
    <t>holeiprabugoi-8332@bmn.ch.ma</t>
  </si>
  <si>
    <t>lookworld123</t>
  </si>
  <si>
    <t>Ann Tan</t>
  </si>
  <si>
    <t>front_philippines</t>
  </si>
  <si>
    <t>holeiprabugoi-8332@prc.cx</t>
  </si>
  <si>
    <t>hequomeulapoi-2188@ab34.fr</t>
  </si>
  <si>
    <t>full_ukraine</t>
  </si>
  <si>
    <t>hequomeulapoi-2188@new.ovh</t>
  </si>
  <si>
    <t>3/6/2024 - 3/11/2024</t>
  </si>
  <si>
    <t>Alexander Deming</t>
  </si>
  <si>
    <t>pracreyaumamma-4144@new.ovh</t>
  </si>
  <si>
    <t>Raphael Schmidt</t>
  </si>
  <si>
    <t>cms-phi</t>
  </si>
  <si>
    <t>pracreyaumamma-4144@ip11.tk</t>
  </si>
  <si>
    <t>Sebastian Schmid</t>
  </si>
  <si>
    <t>mern-phi</t>
  </si>
  <si>
    <t>pracreyaumamma-4144@q0.us.to</t>
  </si>
  <si>
    <t>Nikolas Simon</t>
  </si>
  <si>
    <t>pracreyaumamma-4144@ves.ink</t>
  </si>
  <si>
    <t>pracreyaumamma-4144@wishy.fr</t>
  </si>
  <si>
    <t>Damien Frei</t>
  </si>
  <si>
    <t>wummecuhida-8623@ip11.tk</t>
  </si>
  <si>
    <t>Jan Thompson</t>
  </si>
  <si>
    <t>wummecuhida-8623@bmn.ch.ma</t>
  </si>
  <si>
    <t>Kilian Johnson</t>
  </si>
  <si>
    <t>wummecuhida-8623@new.ovh</t>
  </si>
  <si>
    <t>Lucas Deming</t>
  </si>
  <si>
    <t>wummecuhida-8623@prc.cx</t>
  </si>
  <si>
    <t>Tobias Davis</t>
  </si>
  <si>
    <t>wummecuhida-8623@yop.mc-fly.be</t>
  </si>
  <si>
    <t>Dustin Schulze</t>
  </si>
  <si>
    <t>wummecuhida-8623@b7s.ru</t>
  </si>
  <si>
    <t>Gerrit Deming</t>
  </si>
  <si>
    <t>wummecuhida-8623@o--b.tk</t>
  </si>
  <si>
    <t>Joshua Otto</t>
  </si>
  <si>
    <t>wummecuhida-8623@iya.fr.nf</t>
  </si>
  <si>
    <t>Aram Davis</t>
  </si>
  <si>
    <t>wummecuhida-8623@ves.ink</t>
  </si>
  <si>
    <t>Jack Johnson</t>
  </si>
  <si>
    <t>wummecuhida-8623@0cd.cn</t>
  </si>
  <si>
    <t>Gerrit Simon</t>
  </si>
  <si>
    <t>tuprutrucrava-6860@prc.cx</t>
  </si>
  <si>
    <t>Philipp Fischer</t>
  </si>
  <si>
    <t>tuprutrucrava-6860@0cd.cn</t>
  </si>
  <si>
    <t>Theodore Harris</t>
  </si>
  <si>
    <t>tuprutrucrava-6860@b7s.ru</t>
  </si>
  <si>
    <t>Logan Taylor</t>
  </si>
  <si>
    <t>gileiyuteppe-2869@prc.cx</t>
  </si>
  <si>
    <t>Bastian Thompson</t>
  </si>
  <si>
    <t>gileiyuteppe-2869@new.ovh</t>
  </si>
  <si>
    <t>Benjamin Moore</t>
  </si>
  <si>
    <t>gileiyuteppe-2869@ip11.tk</t>
  </si>
  <si>
    <t>Logan Lee</t>
  </si>
  <si>
    <t>gileiyuteppe-2869@bmn.ch.ma</t>
  </si>
  <si>
    <t>Bernard Keller</t>
  </si>
  <si>
    <t>cms-full</t>
  </si>
  <si>
    <t>gileiyuteppe-2869@q0.us.to</t>
  </si>
  <si>
    <t>Philipp Brunner</t>
  </si>
  <si>
    <t>gileiyuteppe-2869@o--b.tk</t>
  </si>
  <si>
    <t>Daniel Simon</t>
  </si>
  <si>
    <t>gileiyuteppe-2869@iya.fr.nf</t>
  </si>
  <si>
    <t>Joshua Taylor</t>
  </si>
  <si>
    <t>gileiyuteppe-2869@wishy.fr</t>
  </si>
  <si>
    <t>3/12/2024 - 3/16/2024</t>
  </si>
  <si>
    <t>Logan Baumgartner</t>
  </si>
  <si>
    <t>keinanoituca-8614@mai.25u.com</t>
  </si>
  <si>
    <t>Benjamin Schulze</t>
  </si>
  <si>
    <t>keinanoituca-8614@o--b.tk</t>
  </si>
  <si>
    <t>Leon Schmid</t>
  </si>
  <si>
    <t>keinanoituca-8614@q0.us.to</t>
  </si>
  <si>
    <t>Ludovic Schmid</t>
  </si>
  <si>
    <t>keinanoituca-8614@prc.cx</t>
  </si>
  <si>
    <t>Bastian Anderson</t>
  </si>
  <si>
    <t>keinanoituca-8614@iya.fr.nf</t>
  </si>
  <si>
    <t>Gerrit Jackson</t>
  </si>
  <si>
    <t>mern-jap</t>
  </si>
  <si>
    <t>keinanoituca-8614@ves.ink</t>
  </si>
  <si>
    <t>Sebastian Frei</t>
  </si>
  <si>
    <t>keinanoituca-8614@wishy.fr</t>
  </si>
  <si>
    <t>Jack Otto</t>
  </si>
  <si>
    <t>keinanoituca-8614@b7s.ru</t>
  </si>
  <si>
    <t>Lucas Simon</t>
  </si>
  <si>
    <t>keinanoituca-8614@sdj.fr.nf</t>
  </si>
  <si>
    <t>Gerrit Thompson</t>
  </si>
  <si>
    <t>keinanoituca-8614@0cd.cn</t>
  </si>
  <si>
    <t>Alexander Johnson</t>
  </si>
  <si>
    <t>keinanoituca-8614@ip11.tk</t>
  </si>
  <si>
    <t>Vincent Frank</t>
  </si>
  <si>
    <t>keinanoituca-8614@bmn.ch.ma</t>
  </si>
  <si>
    <t>Theodore Deming</t>
  </si>
  <si>
    <t>keinanoituca-8614@new.ovh</t>
  </si>
  <si>
    <t>Christian Weiss</t>
  </si>
  <si>
    <t>keinanoituca-8614@afw.fr.nf</t>
  </si>
  <si>
    <t>Philipp Schmid</t>
  </si>
  <si>
    <t>lautroicummouxi-5823@zorg.fr.nf</t>
  </si>
  <si>
    <t>William Weiss</t>
  </si>
  <si>
    <t>lautroicummouxi-5823@prc.cx</t>
  </si>
  <si>
    <t>Dustin Simon</t>
  </si>
  <si>
    <t>lautroicummouxi-5823@b7s.ru</t>
  </si>
  <si>
    <t>Philipp Steiner</t>
  </si>
  <si>
    <t>lautroicummouxi-5823@0cd.cn</t>
  </si>
  <si>
    <t>Christian Thompson</t>
  </si>
  <si>
    <t>lautroicummouxi-5823@ab34.fr</t>
  </si>
  <si>
    <t>3/17/2024 - 3/11/2024</t>
  </si>
  <si>
    <t>Ludovic Martin</t>
  </si>
  <si>
    <t>ceugoddagrittou-7380@new.ovh</t>
  </si>
  <si>
    <t>Jocob Smith</t>
  </si>
  <si>
    <t>ceugoddagrittou-7380@prc.cx</t>
  </si>
  <si>
    <t>Logan Harris</t>
  </si>
  <si>
    <t>cms-sin</t>
  </si>
  <si>
    <t>ceugoddagrittou-7380@zorg.fr.nf</t>
  </si>
  <si>
    <t>Christian Otto</t>
  </si>
  <si>
    <t>ceugoddagrittou-7380@ip11.tk</t>
  </si>
  <si>
    <t>Jan Frei</t>
  </si>
  <si>
    <t>ceugoddagrittou-7380@bmn.ch.ma</t>
  </si>
  <si>
    <t>Sebastian Lee</t>
  </si>
  <si>
    <t>mern-ger</t>
  </si>
  <si>
    <t>ceugoddagrittou-7380@o--b.tk</t>
  </si>
  <si>
    <t>Marco Frei</t>
  </si>
  <si>
    <t>ceugoddagrittou-7380@b7s.ru</t>
  </si>
  <si>
    <t>Liam Bauer</t>
  </si>
  <si>
    <t>ceugoddagrittou-7380@q0.us.to</t>
  </si>
  <si>
    <t>Thomas Berger</t>
  </si>
  <si>
    <t>ceugoddagrittou-7380@iya.fr.nf</t>
  </si>
  <si>
    <t>Joshua Brown</t>
  </si>
  <si>
    <t>ceugoddagrittou-7380@ves.ink</t>
  </si>
  <si>
    <t>Christopher Cameron</t>
  </si>
  <si>
    <t>ceugoddagrittou-7380@ab34.fr</t>
  </si>
  <si>
    <t>ceugoddagrittou-7380@0cd.cn</t>
  </si>
  <si>
    <t>ceugoddagrittou-7380@wishy.fr</t>
  </si>
  <si>
    <t>Theodore McDonald</t>
  </si>
  <si>
    <t>ceugoddagrittou-7380@sdj.fr.nf</t>
  </si>
  <si>
    <t>Christian Frei</t>
  </si>
  <si>
    <t>cms-fin</t>
  </si>
  <si>
    <t>keroutequeffo-5186@six25.biz</t>
  </si>
  <si>
    <t>Gerrit McDonald</t>
  </si>
  <si>
    <t>keroutequeffo-5186@sdj.fr.nf</t>
  </si>
  <si>
    <t>Sebastian Otto</t>
  </si>
  <si>
    <t>keroutequeffo-5186@dao.pp.ua</t>
  </si>
  <si>
    <t>Christopher Frank</t>
  </si>
  <si>
    <t>keroutequeffo-5186@art.fr.cr</t>
  </si>
  <si>
    <t>keroutequeffo-5186@afw.fr.nf</t>
  </si>
  <si>
    <t>Christian Martin</t>
  </si>
  <si>
    <t>keroutequeffo-5186@nori24.tv</t>
  </si>
  <si>
    <t>Dustin Taylor</t>
  </si>
  <si>
    <t>keroutequeffo-5186@new.ovh</t>
  </si>
  <si>
    <t>keroutequeffo-5186@bmn.ch.ma</t>
  </si>
  <si>
    <t>Benjamin Schmidt</t>
  </si>
  <si>
    <t>keroutequeffo-5186@nyndt.top</t>
  </si>
  <si>
    <t>Gerrit Anderson</t>
  </si>
  <si>
    <t>keroutequeffo-5186@pliz.fr.nf</t>
  </si>
  <si>
    <t>Nikolas Frank</t>
  </si>
  <si>
    <t>keroutequeffo-5186@red.fr.cr</t>
  </si>
  <si>
    <t>keroutequeffo-5186@mail34.fr</t>
  </si>
  <si>
    <t>Kilian Moore</t>
  </si>
  <si>
    <t>keroutequeffo-5186@breizh.im</t>
  </si>
  <si>
    <t>keroutequeffo-5186@o--b.tk</t>
  </si>
  <si>
    <t>Sebastian Lehner</t>
  </si>
  <si>
    <t>keroutequeffo-5186@iya.fr.nf</t>
  </si>
  <si>
    <t>Philipp Frank</t>
  </si>
  <si>
    <t>keroutequeffo-5186@adudai.cf</t>
  </si>
  <si>
    <t>William Martin</t>
  </si>
  <si>
    <t>keroutequeffo-5186@noyp.fr.nf</t>
  </si>
  <si>
    <t>Alexander Otto</t>
  </si>
  <si>
    <t>keroutequeffo-5186@redi.fr.nf</t>
  </si>
  <si>
    <t>Daniel Lehner</t>
  </si>
  <si>
    <t>keroutequeffo-5186@us.prout.be</t>
  </si>
  <si>
    <t>Thomas Weiss</t>
  </si>
  <si>
    <t>keroutequeffo-5186@zimel.fr.cr</t>
  </si>
  <si>
    <t>Benjamin Schmid</t>
  </si>
  <si>
    <t>keroutequeffo-5186@mai.25u.com</t>
  </si>
  <si>
    <t>Nikolas Johnson</t>
  </si>
  <si>
    <t>keroutequeffo-5186@dmts.fr.nf</t>
  </si>
  <si>
    <t>Sebastian Wilson</t>
  </si>
  <si>
    <t>keroutequeffo-5186@bboys.fr.nf</t>
  </si>
  <si>
    <t>Adrian Frank</t>
  </si>
  <si>
    <t>keroutequeffo-5186@zinc.fr.nf</t>
  </si>
  <si>
    <t>Logan Thompson</t>
  </si>
  <si>
    <t>keroutequeffo-5186@yop.kd2.org</t>
  </si>
  <si>
    <t>Noah Thompson</t>
  </si>
  <si>
    <t>keroutequeffo-5186@wxcv.fr.nf</t>
  </si>
  <si>
    <t>Oliver Berger</t>
  </si>
  <si>
    <t>keroutequeffo-5186@ag.prout.be</t>
  </si>
  <si>
    <t>Noah Jackson</t>
  </si>
  <si>
    <t>keroutequeffo-5186@dlvr.us.to</t>
  </si>
  <si>
    <t>Sebastian Bauer</t>
  </si>
  <si>
    <t>keroutequeffo-5186@ealea.fr.nf</t>
  </si>
  <si>
    <t>Ludovic Smith</t>
  </si>
  <si>
    <t>mobile-ger</t>
  </si>
  <si>
    <t>keroutequeffo-5186@yaloo.fr.nf</t>
  </si>
  <si>
    <t>Benjamin Anderson</t>
  </si>
  <si>
    <t>keroutequeffo-5186@nomes.fr.cr</t>
  </si>
  <si>
    <t>Leon Lee</t>
  </si>
  <si>
    <t>keroutequeffo-5186@binich.com</t>
  </si>
  <si>
    <t>Aram Schulze</t>
  </si>
  <si>
    <t>keroutequeffo-5186@ma.ezua.com</t>
  </si>
  <si>
    <t>Michael Baumgartner</t>
  </si>
  <si>
    <t>keroutequeffo-5186@ym.cypi.fr</t>
  </si>
  <si>
    <t>Elliot Thompson</t>
  </si>
  <si>
    <t>keroutequeffo-5186@alves.fr.nf</t>
  </si>
  <si>
    <t>Aram Anderson</t>
  </si>
  <si>
    <t>keroutequeffo-5186@zorg.fr.nf</t>
  </si>
  <si>
    <t>Gerrit Johnson</t>
  </si>
  <si>
    <t>blockchain-sin</t>
  </si>
  <si>
    <t>keroutequeffo-5186@ba.prout.be</t>
  </si>
  <si>
    <t>keroutequeffo-5186@y.iotf.net</t>
  </si>
  <si>
    <t>Michael Berger</t>
  </si>
  <si>
    <t>keroutequeffo-5186@nomes.fr.nf</t>
  </si>
  <si>
    <t>Christopher Berger</t>
  </si>
  <si>
    <t>keroutequeffo-5186@jinva.fr.nf</t>
  </si>
  <si>
    <t>Adrian Berger</t>
  </si>
  <si>
    <t>keroutequeffo-5186@autre.fr.nf</t>
  </si>
  <si>
    <t>Oliver Fraser</t>
  </si>
  <si>
    <t>keroutequeffo-5186@wzofit.com</t>
  </si>
  <si>
    <t>Theodore Frank</t>
  </si>
  <si>
    <t>keroutequeffo-5186@ma.zyns.com</t>
  </si>
  <si>
    <t>Michael Schneider</t>
  </si>
  <si>
    <t>keroutequeffo-5186@yop.too.li</t>
  </si>
  <si>
    <t>Lai Taylor</t>
  </si>
  <si>
    <t>keroutequeffo-5186@bibi.biz.st</t>
  </si>
  <si>
    <t>Liam Fraser</t>
  </si>
  <si>
    <t>keroutequeffo-5186@imap.fr.nf</t>
  </si>
  <si>
    <t>Thomas Wilson</t>
  </si>
  <si>
    <t>keroutequeffo-5186@es.prout.be</t>
  </si>
  <si>
    <t>Christian Jackson</t>
  </si>
  <si>
    <t>data-ger</t>
  </si>
  <si>
    <t>keroutequeffo-5186@popol.fr.nf</t>
  </si>
  <si>
    <t>Noah Bauer</t>
  </si>
  <si>
    <t>data-phi</t>
  </si>
  <si>
    <t>keroutequeffo-5186@prc.cx</t>
  </si>
  <si>
    <t>Lai Brunner</t>
  </si>
  <si>
    <t>keroutequeffo-5186@yop.uuii.in</t>
  </si>
  <si>
    <t>03/25/2024 05:31</t>
  </si>
  <si>
    <t>Adrian Schulze</t>
  </si>
  <si>
    <t>keroutequeffo-5186@sendos.fr.nf</t>
  </si>
  <si>
    <t>03/25/2024 12:58</t>
  </si>
  <si>
    <t>03/25/2024 07:41</t>
  </si>
  <si>
    <t>Damien Davis</t>
  </si>
  <si>
    <t>keroutequeffo-5186@mai.dhcp.biz</t>
  </si>
  <si>
    <t>03/25/2024 14:59</t>
  </si>
  <si>
    <t>Jocob Thompson</t>
  </si>
  <si>
    <t>keroutequeffo-5186@degap.fr.nf</t>
  </si>
  <si>
    <t>03/25/2024 05:23</t>
  </si>
  <si>
    <t>Christopher Harris</t>
  </si>
  <si>
    <t>keroutequeffo-5186@nospam.fr.nf</t>
  </si>
  <si>
    <t>03/25/2024 08:46</t>
  </si>
  <si>
    <t>Jan Smith</t>
  </si>
  <si>
    <t>keroutequeffo-5186@azeqsd.fr.nf</t>
  </si>
  <si>
    <t>03/25/2024 09:43</t>
  </si>
  <si>
    <t>Sebastian McDonald</t>
  </si>
  <si>
    <t>keroutequeffo-5186@nikora.fr.nf</t>
  </si>
  <si>
    <t>03/25/2024 12:12</t>
  </si>
  <si>
    <t>Jocob Fraser</t>
  </si>
  <si>
    <t>keroutequeffo-5186@cubox.biz.st</t>
  </si>
  <si>
    <t>03/25/2024 15:27</t>
  </si>
  <si>
    <t>Tobias Schulze</t>
  </si>
  <si>
    <t>keroutequeffo-5186@fhpfhp.fr.nf</t>
  </si>
  <si>
    <t>03/25/2024 16:34</t>
  </si>
  <si>
    <t>Tobias Taylor</t>
  </si>
  <si>
    <t>keroutequeffo-5186@c-eric.fr.nf</t>
  </si>
  <si>
    <t>03/25/2024 17:41</t>
  </si>
  <si>
    <t>Dustin Steiner</t>
  </si>
  <si>
    <t>keroutequeffo-5186@c-eric.fr.cr</t>
  </si>
  <si>
    <t>03/25/2024 18:23</t>
  </si>
  <si>
    <t>Sebastian Weiss</t>
  </si>
  <si>
    <t>keroutequeffo-5186@bahoo.biz.st</t>
  </si>
  <si>
    <t>03/25/2024 21:20</t>
  </si>
  <si>
    <t>Bernard Brown</t>
  </si>
  <si>
    <t>keroutequeffo-5186@upc.infos.st</t>
  </si>
  <si>
    <t>03/25/2024 22:31</t>
  </si>
  <si>
    <t>keroutequeffo-5186@gggggg.fr.cr</t>
  </si>
  <si>
    <t>03/26/2024 01:14</t>
  </si>
  <si>
    <t>Alexander Schmidt</t>
  </si>
  <si>
    <t>keroutequeffo-5186@spam.aleh.de</t>
  </si>
  <si>
    <t>03/26/2024 05:55</t>
  </si>
  <si>
    <t>Sebastian Simon</t>
  </si>
  <si>
    <t>keroutequeffo-5186@alphax.fr.nf</t>
  </si>
  <si>
    <t>03/26/2024 09:56</t>
  </si>
  <si>
    <t>Benjamin Bauer</t>
  </si>
  <si>
    <t>blockchain-US</t>
  </si>
  <si>
    <t>keroutequeffo-5186@habenwir.com</t>
  </si>
  <si>
    <t>Noah Simon</t>
  </si>
  <si>
    <t>keroutequeffo-5186@mickaben.fr.nf</t>
  </si>
  <si>
    <t>2024-01-31 08:01:22</t>
  </si>
  <si>
    <t>03/26/2024 10:34</t>
  </si>
  <si>
    <t>Gerrit Weiss</t>
  </si>
  <si>
    <t>keroutequeffo-5186@mickaben.fr.cr</t>
  </si>
  <si>
    <t>03/26/2024 13:40</t>
  </si>
  <si>
    <t>Lai Schmidt</t>
  </si>
  <si>
    <t>keroutequeffo-5186@ac-malin.fr.nf</t>
  </si>
  <si>
    <t>03/26/2024 13:43</t>
  </si>
  <si>
    <t>Theodore Frei</t>
  </si>
  <si>
    <t>keroutequeffo-5186@gimuemoa.fr.nf</t>
  </si>
  <si>
    <t>03/26/2024 14:16</t>
  </si>
  <si>
    <t>Jorim Johnson</t>
  </si>
  <si>
    <t>keroutequeffo-5186@woofidog.fr.nf</t>
  </si>
  <si>
    <t>03/26/2024 14:21</t>
  </si>
  <si>
    <t>keroutequeffo-5186@rygel.infos.st</t>
  </si>
  <si>
    <t>03/26/2024 14:25</t>
  </si>
  <si>
    <t>Daniel Taylor</t>
  </si>
  <si>
    <t>keroutequeffo-5186@cheznico.fr.cr</t>
  </si>
  <si>
    <t>03/26/2024 14:32</t>
  </si>
  <si>
    <t>Noah Baumgartner</t>
  </si>
  <si>
    <t>keroutequeffo-5186@contact.biz.st</t>
  </si>
  <si>
    <t>03/26/2024 14:40</t>
  </si>
  <si>
    <t>keroutequeffo-5186@rapidefr.fr.nf</t>
  </si>
  <si>
    <t>03/26/2024 14:56</t>
  </si>
  <si>
    <t>Lucas Cameron</t>
  </si>
  <si>
    <t>keroutequeffo-5186@calendro.fr.nf</t>
  </si>
  <si>
    <t>03/26/2024 15:04</t>
  </si>
  <si>
    <t>gripouffeupeci-3299@alphax.fr.nf</t>
  </si>
  <si>
    <t>2024-01-10 17:31:02</t>
  </si>
  <si>
    <t>03/30/2024 17:00</t>
  </si>
  <si>
    <t>gripouffeupeci-3299@sind-wir.com</t>
  </si>
  <si>
    <t>03/30/2024 17:27</t>
  </si>
  <si>
    <t>gripouffeupeci-3299@habenwir.com</t>
  </si>
  <si>
    <t>03/30/2024 17:03</t>
  </si>
  <si>
    <t xml:space="preserve">Itinerary Travel Web App </t>
  </si>
  <si>
    <t xml:space="preserve">Shopify Website Development </t>
  </si>
  <si>
    <t xml:space="preserve">Build a basic Squarespace website </t>
  </si>
  <si>
    <t xml:space="preserve">Shopify Developer for Custom Art Wall Designer Feature (App or built-in) </t>
  </si>
  <si>
    <t>gripouffeupeci-3299@spam.aleh.de</t>
  </si>
  <si>
    <t>03/30/2024 16:57</t>
  </si>
  <si>
    <t xml:space="preserve">New SPFX web part for SharePoint Online </t>
  </si>
  <si>
    <t xml:space="preserve">Serverless Backend Developer - AWS Lambda/Node.js </t>
  </si>
  <si>
    <t xml:space="preserve">Remix React Drizzle Full Stack </t>
  </si>
  <si>
    <t>gripouffeupeci-3299@ist-hier.com</t>
  </si>
  <si>
    <t>03/30/2024 17:07</t>
  </si>
  <si>
    <t>jetratteiwucrei-2212@prc.cx</t>
  </si>
  <si>
    <t>2024-01-12 13:38:56</t>
  </si>
  <si>
    <t>jetratteiwucrei-2212@o--b.tk</t>
  </si>
  <si>
    <t xml:space="preserve">Looking to make Crypto Coin </t>
  </si>
  <si>
    <t xml:space="preserve">NFT Developer - Bitcoin Ordinals Specialist </t>
  </si>
  <si>
    <t xml:space="preserve">Integrate Jupiter on Solana into our app </t>
  </si>
  <si>
    <t xml:space="preserve">Crypto Telegram Bot Developer </t>
  </si>
  <si>
    <t xml:space="preserve">Solana smart contract nft to compressed nft </t>
  </si>
  <si>
    <t>jetratteiwucrei-2212@bmn.ch.ma</t>
  </si>
  <si>
    <t>jetratteiwucrei-2212@mail34.fr</t>
  </si>
  <si>
    <t>jetratteiwucrei-2212@art.fr.cr</t>
  </si>
  <si>
    <t>jetratteiwucrei-2212@ip11.tk</t>
  </si>
  <si>
    <t xml:space="preserve">Online Shop and SEO Improvement for Cake Bakery Website </t>
  </si>
  <si>
    <t xml:space="preserve">Website back-end function optimization and expansion </t>
  </si>
  <si>
    <t xml:space="preserve">WordPress Expert for Website </t>
  </si>
  <si>
    <t xml:space="preserve">Expert on Shopify and Klaviyo e-commerce ecosystems </t>
  </si>
  <si>
    <t>jetratteiwucrei-2212@nori24.tv</t>
  </si>
  <si>
    <t xml:space="preserve">Shopify Developer </t>
  </si>
  <si>
    <t xml:space="preserve">Shopify Product Page Customization </t>
  </si>
  <si>
    <t>Shopify Expert for Digital Products Brand</t>
  </si>
  <si>
    <t xml:space="preserve">Wix expert for Complex Booking system </t>
  </si>
  <si>
    <t>Ann Taipeng</t>
  </si>
  <si>
    <t>jetratteiwucrei-2212@iya.fr.nf</t>
  </si>
  <si>
    <t xml:space="preserve">Build a website </t>
  </si>
  <si>
    <t xml:space="preserve">Shopify Custom Product Builder </t>
  </si>
  <si>
    <t xml:space="preserve">Need help with designing and setting up a Shopify store for my hair care brand </t>
  </si>
  <si>
    <t xml:space="preserve">Build responsive WordPress site </t>
  </si>
  <si>
    <t xml:space="preserve">Web page on shopify </t>
  </si>
  <si>
    <t>Wang XiaoLong</t>
  </si>
  <si>
    <t>jetratteiwucrei-2212@red.fr.cr</t>
  </si>
  <si>
    <t>Zhu Liang</t>
  </si>
  <si>
    <t>jetratteiwucrei-2212@b7s.ru</t>
  </si>
  <si>
    <t>jetratteiwucrei-2212@six25.biz</t>
  </si>
  <si>
    <t>jetratteiwucrei-2212@new.ovh</t>
  </si>
  <si>
    <t xml:space="preserve">Tweak Google Calendar Embed Code for Local Times and Responsive Layout </t>
  </si>
  <si>
    <t xml:space="preserve">Website with Google Flights API integration </t>
  </si>
  <si>
    <t xml:space="preserve">Need to be able to accept tips on Stripe terminal </t>
  </si>
  <si>
    <t xml:space="preserve">Fullstack Developer - Node.js/Twilio Specialist (Websockets, Concurrency) </t>
  </si>
  <si>
    <t>jetratteiwucrei-2212@wishy.fr</t>
  </si>
  <si>
    <t>jetratteiwucrei-2212@afw.fr.nf</t>
  </si>
  <si>
    <t>jetratteiwucrei-2212@ab34.fr</t>
  </si>
  <si>
    <t xml:space="preserve">Directory of restaurants that offer their own delivery </t>
  </si>
  <si>
    <t xml:space="preserve">ML Pipeline Developer for Drone-Based Agricultural and Infrastructure Inspection </t>
  </si>
  <si>
    <t xml:space="preserve">Odoo Upgrade project from version 14 to version 17 </t>
  </si>
  <si>
    <t xml:space="preserve">Data Scraping Needed for Email List Compliation </t>
  </si>
  <si>
    <t>jetratteiwucrei-2212@breizh.im</t>
  </si>
  <si>
    <t xml:space="preserve">Stripe - Update existing subscriptions to increase pricing using Subscription Schedule </t>
  </si>
  <si>
    <t xml:space="preserve">GPT-3 Engineer </t>
  </si>
  <si>
    <t xml:space="preserve">Sports Betting AI </t>
  </si>
  <si>
    <t xml:space="preserve">Need Real State Agencies Researcher in USA </t>
  </si>
  <si>
    <t>jetratteiwucrei-2212@q0.us.to</t>
  </si>
  <si>
    <t xml:space="preserve">Neuroscience data wrangling </t>
  </si>
  <si>
    <t xml:space="preserve">Website Crawler / Rental Car Prices </t>
  </si>
  <si>
    <t xml:space="preserve">Generate a repository of global restaurants using AI, data scraping or other means. </t>
  </si>
  <si>
    <t xml:space="preserve">Price Scraper Tool </t>
  </si>
  <si>
    <t>jetratteiwucrei-2212@sdj.fr.nf</t>
  </si>
  <si>
    <t>jetratteiwucrei-2212@ywzmb.top</t>
  </si>
  <si>
    <t>create</t>
  </si>
  <si>
    <t>Alive?</t>
  </si>
  <si>
    <t>dittouzottoke-5480@ist-hier.com</t>
  </si>
  <si>
    <t>2024-01-24 08:39:17</t>
  </si>
  <si>
    <t>dittouzottoke-5480@sind-wir.com</t>
  </si>
  <si>
    <t>dittouzottoke-5480@sindhier.com</t>
  </si>
  <si>
    <t>dittouzottoke-5480@myself.fr.nf</t>
  </si>
  <si>
    <t>2/13/2024 - 2/15/2024</t>
  </si>
  <si>
    <t>Philipp Harris</t>
  </si>
  <si>
    <t>dittouzottoke-5480@dede.infos.st</t>
  </si>
  <si>
    <t>Bastian Harris</t>
  </si>
  <si>
    <t>dittouzottoke-5480@sake.prout.be</t>
  </si>
  <si>
    <t>Jan Miller</t>
  </si>
  <si>
    <t>dittouzottoke-5480@eureka.0rg.fr</t>
  </si>
  <si>
    <t>Christopher Wilson</t>
  </si>
  <si>
    <t>dittouzottoke-5480@yotmail.fr.nf</t>
  </si>
  <si>
    <t>Marco Simon</t>
  </si>
  <si>
    <t>dittouzottoke-5480@miloras.fr.nf</t>
  </si>
  <si>
    <t>Ludovic Deming</t>
  </si>
  <si>
    <t>dittouzottoke-5480@nikora.biz.st</t>
  </si>
  <si>
    <t>Ethan Martin</t>
  </si>
  <si>
    <t>dittouzottoke-5480@cabiste.fr.nf</t>
  </si>
  <si>
    <t>Sebastian Schmidt</t>
  </si>
  <si>
    <t>dittouzottoke-5480@galaxim.fr.nf</t>
  </si>
  <si>
    <t>Dustin Frei</t>
  </si>
  <si>
    <t>dittouzottoke-5480@fuppurge.info</t>
  </si>
  <si>
    <t>Ludovic Simon</t>
  </si>
  <si>
    <t>dittouzottoke-5480@doviaso.fr.cr</t>
  </si>
  <si>
    <t>2/15/2024 - 2/19/2024</t>
  </si>
  <si>
    <t>Gerrit Taylor</t>
  </si>
  <si>
    <t>dittouzottoke-5480@pitiful.pp.ua</t>
  </si>
  <si>
    <t>02-12-24 23:14</t>
  </si>
  <si>
    <t>Raphael Davis</t>
  </si>
  <si>
    <t>dittouzottoke-5480@ggmail.biz.st</t>
  </si>
  <si>
    <t>Sebastian Cambell</t>
  </si>
  <si>
    <t>dittouzottoke-5480@dis.hopto.org</t>
  </si>
  <si>
    <t>Jorim Anderson</t>
  </si>
  <si>
    <t>dittouzottoke-5480@yop.kyriog.fr</t>
  </si>
  <si>
    <t>Marco Lee</t>
  </si>
  <si>
    <t>dittouzottoke-5480@1.8259law.com</t>
  </si>
  <si>
    <t>Sebastian Frank</t>
  </si>
  <si>
    <t>dittouzottoke-5480@icidroit.info</t>
  </si>
  <si>
    <t>2/20/2024 - 2/25/2024</t>
  </si>
  <si>
    <t>Oliver Schreiber</t>
  </si>
  <si>
    <t>dittouzottoke-5480@y.dldweb.info</t>
  </si>
  <si>
    <t>02-15-24 17:07</t>
  </si>
  <si>
    <t>William Bauer</t>
  </si>
  <si>
    <t>dittouzottoke-5480@haben-wir.com</t>
  </si>
  <si>
    <t>Tobias Deming</t>
  </si>
  <si>
    <t>dittouzottoke-5480@sind-hier.com</t>
  </si>
  <si>
    <t>Raphael Harris</t>
  </si>
  <si>
    <t>dittouzottoke-5480@adresse.fr.cr</t>
  </si>
  <si>
    <t>Alexander Jackson</t>
  </si>
  <si>
    <t>dittouzottoke-5480@yop.smeux.com</t>
  </si>
  <si>
    <t>Dustin Thompson</t>
  </si>
  <si>
    <t>dittouzottoke-5480@korekgas.info</t>
  </si>
  <si>
    <t>Noah Miller</t>
  </si>
  <si>
    <t>dittouzottoke-5480@altmailact.tk</t>
  </si>
  <si>
    <t>Jocob Fischer</t>
  </si>
  <si>
    <t>dittouzottoke-5480@alyxgod.rf.gd</t>
  </si>
  <si>
    <t>Thomas Lehner</t>
  </si>
  <si>
    <t>dittouzottoke-5480@mail.ip100.tk</t>
  </si>
  <si>
    <t>Bernard McDonald</t>
  </si>
  <si>
    <t>dittouzottoke-5480@vip.222.ac.cn</t>
  </si>
  <si>
    <t>dittouzottoke-5480@aze.kwtest.io</t>
  </si>
  <si>
    <t>dittouzottoke-5480@mailbox.biz.st</t>
  </si>
  <si>
    <t>Theodore Simon</t>
  </si>
  <si>
    <t>dittouzottoke-5480@elmail.4pu.com</t>
  </si>
  <si>
    <t>Logan Deming</t>
  </si>
  <si>
    <t>dittouzottoke-5480@carioca.biz.st</t>
  </si>
  <si>
    <t>dittouzottoke-5480@mickaben.fr.nf</t>
  </si>
  <si>
    <t>2/20/2024 - 2/23/2024</t>
  </si>
  <si>
    <t>Michael Cambell</t>
  </si>
  <si>
    <t>dittouzottoke-5480@carnesa.biz.st</t>
  </si>
  <si>
    <t>02-19-24 20:40</t>
  </si>
  <si>
    <t>2/23/2024 - 2/25/2024</t>
  </si>
  <si>
    <t>Vincent Baumgartner</t>
  </si>
  <si>
    <t>zauffucrufoifrei-8371@six25.biz</t>
  </si>
  <si>
    <t>Thomas Bauer</t>
  </si>
  <si>
    <t>zauffucrufoifrei-8371@prc.cx</t>
  </si>
  <si>
    <t>Benjamin McDonald</t>
  </si>
  <si>
    <t>zauffucrufoifrei-8371@b7s.ru</t>
  </si>
  <si>
    <t>Logan Schmid</t>
  </si>
  <si>
    <t>xazeuloidoqua-1246@yopmail.ozm.fr</t>
  </si>
  <si>
    <t>Christian Anderson</t>
  </si>
  <si>
    <t>xazeuloidoqua-1246@prc.cx</t>
  </si>
  <si>
    <t>William Simon</t>
  </si>
  <si>
    <t>xazeuloidoqua-1246@b7s.ru</t>
  </si>
  <si>
    <t>Damien Brunner</t>
  </si>
  <si>
    <t>xoittujigrabrei-4921@yopmail.ozm.fr</t>
  </si>
  <si>
    <t>Bernard Bauer</t>
  </si>
  <si>
    <t>xoittujigrabrei-4921@prc.cx</t>
  </si>
  <si>
    <t>Leon Otto</t>
  </si>
  <si>
    <t>xulidouseicoi-3483@prc.cx</t>
  </si>
  <si>
    <t>Bastian Moore</t>
  </si>
  <si>
    <t>dellabroicugi-2422@certexx.fr.nf</t>
  </si>
  <si>
    <t>2/27/2024 - 2/29/2024</t>
  </si>
  <si>
    <t>Nathan Schmid</t>
  </si>
  <si>
    <t>prisseuguddeupru-8786@b7s.ru</t>
  </si>
  <si>
    <t>Lai Fischer</t>
  </si>
  <si>
    <t>runomeweiquo-9634@ab34.fr</t>
  </si>
  <si>
    <t>Nathan Frei</t>
  </si>
  <si>
    <t>wibaffinnuffi-9038@prc.cx</t>
  </si>
  <si>
    <t>Bernard Simon</t>
  </si>
  <si>
    <t>wibaffinnuffi-9038@b7s.ru</t>
  </si>
  <si>
    <t>Michael Miller</t>
  </si>
  <si>
    <t>wibaffinnuffi-9038@new.ovh</t>
  </si>
  <si>
    <t>Liam Marti</t>
  </si>
  <si>
    <t>wibaffinnuffi-9038@o--b.tk</t>
  </si>
  <si>
    <t>Theodore Lee</t>
  </si>
  <si>
    <t>wibaffinnuffi-9038@ves.ink</t>
  </si>
  <si>
    <t>Lai Anderson</t>
  </si>
  <si>
    <t>wibaffinnuffi-9038@q0.us.to</t>
  </si>
  <si>
    <t>Jack Davis</t>
  </si>
  <si>
    <t>wibaffinnuffi-9038@wishy.fr</t>
  </si>
  <si>
    <t>Lucas Schulze</t>
  </si>
  <si>
    <t>wibaffinnuffi-9038@bmn.ch.ma</t>
  </si>
  <si>
    <t>Sebastian Fraser</t>
  </si>
  <si>
    <t>wibaffinnuffi-9038@sdj.fr.nf</t>
  </si>
  <si>
    <t>Christopher Frei</t>
  </si>
  <si>
    <t>wibaffinnuffi-9038@afw.fr.nf</t>
  </si>
  <si>
    <t>Gerrit Lee</t>
  </si>
  <si>
    <t>wibaffinnuffi-9038@mail34.fr</t>
  </si>
  <si>
    <t>Adrian Thompson</t>
  </si>
  <si>
    <t>wibaffinnuffi-9038@dao.pp.ua</t>
  </si>
  <si>
    <t>William Deming</t>
  </si>
  <si>
    <t>wibaffinnuffi-9038@nori24.tv</t>
  </si>
  <si>
    <t>Jorim Thompson</t>
  </si>
  <si>
    <t>wibaffinnuffi-9038@breizh.im</t>
  </si>
  <si>
    <t>Sebastian Brown</t>
  </si>
  <si>
    <t>wibaffinnuffi-9038@six25.biz</t>
  </si>
  <si>
    <t>wibaffinnuffi-9038@art.fr.cr</t>
  </si>
  <si>
    <t>wibaffinnuffi-9038@red.fr.cr</t>
  </si>
  <si>
    <t>Gerrit Davis</t>
  </si>
  <si>
    <t>wibaffinnuffi-9038@ywzmb.top</t>
  </si>
  <si>
    <t>wibaffinnuffi-9038@nyndt.top</t>
  </si>
  <si>
    <t>Philipp McDonald</t>
  </si>
  <si>
    <t>wibaffinnuffi-9038@isep.fr.nf</t>
  </si>
  <si>
    <t>Bernard Lee</t>
  </si>
  <si>
    <t>wibaffinnuffi-9038@noyp.fr.nf</t>
  </si>
  <si>
    <t>wibaffinnuffi-9038@zouz.fr.nf</t>
  </si>
  <si>
    <t>Ludovic Cambell</t>
  </si>
  <si>
    <t>wibaffinnuffi-9038@wxcv.fr.nf</t>
  </si>
  <si>
    <t>Jocob Roy</t>
  </si>
  <si>
    <t>wibaffinnuffi-9038@zorg.fr.nf</t>
  </si>
  <si>
    <t>2/29/2024 - 3/2/2024</t>
  </si>
  <si>
    <t>Michael Bauer</t>
  </si>
  <si>
    <t>mautragubeka-5158@prc.cx</t>
  </si>
  <si>
    <t>Nathan Anderson</t>
  </si>
  <si>
    <t>mautragubeka-5158@b7s.ru</t>
  </si>
  <si>
    <t>Benjamin Lehner</t>
  </si>
  <si>
    <t>mautragubeka-5158@ab34.fr</t>
  </si>
  <si>
    <t>mautragubeka-5158@new.ovh</t>
  </si>
  <si>
    <t>mautragubeka-5158@o--b.tk</t>
  </si>
  <si>
    <t>Damien Wilson</t>
  </si>
  <si>
    <t>mautragubeka-5158@ves.ink</t>
  </si>
  <si>
    <t>William Lee</t>
  </si>
  <si>
    <t>mautragubeka-5158@ip11.tk</t>
  </si>
  <si>
    <t>Gerrit Schulze</t>
  </si>
  <si>
    <t>mautragubeka-5158@q0.us.to</t>
  </si>
  <si>
    <t>mautragubeka-5158@wishy.fr</t>
  </si>
  <si>
    <t>Jack Bauer</t>
  </si>
  <si>
    <t>mautragubeka-5158@bmn.ch.ma</t>
  </si>
  <si>
    <t>Vincent Berger</t>
  </si>
  <si>
    <t>mautragubeka-5158@iya.fr.nf</t>
  </si>
  <si>
    <t>Jan Cameron</t>
  </si>
  <si>
    <t>mautragubeka-5158@sdj.fr.nf</t>
  </si>
  <si>
    <t>mautragubeka-5158@afw.fr.nf</t>
  </si>
  <si>
    <t>Jack Marti</t>
  </si>
  <si>
    <t>mautragubeka-5158@mail34.fr</t>
  </si>
  <si>
    <t>Aram Lee</t>
  </si>
  <si>
    <t>mautragubeka-5158@nori24.tv</t>
  </si>
  <si>
    <t>Sebastian Jackson</t>
  </si>
  <si>
    <t>mautragubeka-5158@breizh.im</t>
  </si>
  <si>
    <t>Nathan Cambell</t>
  </si>
  <si>
    <t>mautragubeka-5158@six25.biz</t>
  </si>
  <si>
    <t>Ethan Marti</t>
  </si>
  <si>
    <t>mautragubeka-5158@art.fr.cr</t>
  </si>
  <si>
    <t>mautragubeka-5158@red.fr.cr</t>
  </si>
  <si>
    <t>Dustin Jackson</t>
  </si>
  <si>
    <t>mautragubeka-5158@nyndt.top</t>
  </si>
  <si>
    <t>Thomas Deming</t>
  </si>
  <si>
    <t>mautragubeka-5158@isep.fr.nf</t>
  </si>
  <si>
    <t>mautragubeka-5158@pliz.fr.nf</t>
  </si>
  <si>
    <t>mautragubeka-5158@noyp.fr.nf</t>
  </si>
  <si>
    <t>mautragubeka-5158@zouz.fr.nf</t>
  </si>
  <si>
    <t>mautragubeka-5158@wxcv.fr.nf</t>
  </si>
  <si>
    <t>Sebastian Roy</t>
  </si>
  <si>
    <t>mautragubeka-5158@imap.fr.nf</t>
  </si>
  <si>
    <t>Daniel Fraser</t>
  </si>
  <si>
    <t>mautragubeka-5158@dlvr.us.to</t>
  </si>
  <si>
    <t>mautragubeka-5158@y.iotf.net</t>
  </si>
  <si>
    <t>Sebastian Smith</t>
  </si>
  <si>
    <t>mautragubeka-5158@zinc.fr.nf</t>
  </si>
  <si>
    <t>Lai Lee</t>
  </si>
  <si>
    <t>mautragubeka-5158@ym.cypi.fr</t>
  </si>
  <si>
    <t>Liam Schneider</t>
  </si>
  <si>
    <t>mautragubeka-5158@yop.too.li</t>
  </si>
  <si>
    <t>Michael Moore</t>
  </si>
  <si>
    <t>mautragubeka-5158@dmts.fr.nf</t>
  </si>
  <si>
    <t>Christian McDonald</t>
  </si>
  <si>
    <t>mautragubeka-5158@binich.com</t>
  </si>
  <si>
    <t>Raphael Miller</t>
  </si>
  <si>
    <t>mautragubeka-5158@wzofit.com</t>
  </si>
  <si>
    <t>Field</t>
  </si>
  <si>
    <t>country</t>
  </si>
  <si>
    <t>tegelottequi-8795@wzofit.com</t>
  </si>
  <si>
    <t>Fin</t>
  </si>
  <si>
    <t>tegelottequi-8795@yaloo.fr.nf</t>
  </si>
  <si>
    <t>tegelottequi-8795@ag.prout.be</t>
  </si>
  <si>
    <t>tegelottequi-8795@es.prout.be</t>
  </si>
  <si>
    <t>tegelottequi-8795@binich.com</t>
  </si>
  <si>
    <t>tegelottequi-8795@zimel.fr.cr</t>
  </si>
  <si>
    <t>tegelottequi-8795@jinva.fr.nf</t>
  </si>
  <si>
    <t>tegelottequi-8795@ba.prout.be</t>
  </si>
  <si>
    <t>tegelottequi-8795@us.prout.be</t>
  </si>
  <si>
    <t>tegelottequi-8795@mai.25u.com</t>
  </si>
  <si>
    <t>Sing</t>
  </si>
  <si>
    <t>tegelottequi-8795@nomes.fr.cr</t>
  </si>
  <si>
    <t>tegelottequi-8795@autre.fr.nf</t>
  </si>
  <si>
    <t>tegelottequi-8795@mail.n3t.be</t>
  </si>
  <si>
    <t>tegelottequi-8795@tweet.fr.nf</t>
  </si>
  <si>
    <t>tegelottequi-8795@pamil.1s.fr</t>
  </si>
  <si>
    <t>tegelottequi-8795@pamil.fr.nf</t>
  </si>
  <si>
    <t>tegelottequi-8795@ymail.1s.fr</t>
  </si>
  <si>
    <t>tegelottequi-8795@15963.fr.nf</t>
  </si>
  <si>
    <t>tegelottequi-8795@yop.kd2.org</t>
  </si>
  <si>
    <t>tegelottequi-8795@bibi.biz.st</t>
  </si>
  <si>
    <t>tegelottequi-8795@ma.ezua.com</t>
  </si>
  <si>
    <t>tegelottequi-8795@nomes.fr.nf</t>
  </si>
  <si>
    <t>tegelottequi-8795@alves.fr.nf</t>
  </si>
  <si>
    <t>tegelottequi-8795@bboys.fr.nf</t>
  </si>
  <si>
    <t>creiruquebromme-5171@prc.cx</t>
  </si>
  <si>
    <t>creiruquebromme-5171@ab34.fr</t>
  </si>
  <si>
    <t>creiruquebromme-5171@new.ovh</t>
  </si>
  <si>
    <t>creiruquebromme-5171@o--b.tk</t>
  </si>
  <si>
    <t>creiruquebromme-5171@ves.ink</t>
  </si>
  <si>
    <t>creiruquebromme-5171@ip11.tk</t>
  </si>
  <si>
    <t>creiruquebromme-5171@q0.us.to</t>
  </si>
  <si>
    <t>creiruquebromme-5171@wishy.fr</t>
  </si>
  <si>
    <t>creiruquebromme-5171@bmn.ch.ma</t>
  </si>
  <si>
    <t>creiruquebromme-5171@iya.fr.nf</t>
  </si>
  <si>
    <t>creiruquebromme-5171@sdj.fr.nf</t>
  </si>
  <si>
    <t>creiruquebromme-5171@afw.fr.nf</t>
  </si>
  <si>
    <t>creiruquebromme-5171@mail34.fr</t>
  </si>
  <si>
    <t>creiruquebromme-5171@dao.pp.ua</t>
  </si>
  <si>
    <t>creiruquebromme-5171@nori24.tv</t>
  </si>
  <si>
    <t>creiruquebromme-5171@breizh.im</t>
  </si>
  <si>
    <t>creiruquebromme-5171@dlvr.us.to</t>
  </si>
  <si>
    <t>creiruquebromme-5171@y.iotf.net</t>
  </si>
  <si>
    <t>creiruquebromme-5171@zinc.fr.nf</t>
  </si>
  <si>
    <t>creiruquebromme-5171@ym.cypi.fr</t>
  </si>
  <si>
    <t>creiruquebromme-5171@yop.too.li</t>
  </si>
  <si>
    <t>creiruquebromme-5171@binich.com</t>
  </si>
  <si>
    <t>creiruquebromme-5171@wzofit.com</t>
  </si>
  <si>
    <t>creiruquebromme-5171@redi.fr.nf</t>
  </si>
  <si>
    <t>creiruquebromme-5171@flobo.fr.nf</t>
  </si>
  <si>
    <t>creiruquebromme-5171@bin-ich.com</t>
  </si>
  <si>
    <t>waleugoddocau-5952@certexx.fr.nf</t>
  </si>
  <si>
    <t>waleugoddocau-5952@1xp.fr</t>
  </si>
  <si>
    <t>waleugoddocau-5952@prc.cx</t>
  </si>
  <si>
    <t>waleugoddocau-5952@b7s.ru</t>
  </si>
  <si>
    <t>waleugoddocau-5952@ab34.fr</t>
  </si>
  <si>
    <t>waleugoddocau-5952@dmts.fr.nf</t>
  </si>
  <si>
    <t>waleugoddocau-5952@binich.com</t>
  </si>
  <si>
    <t>waleugoddocau-5952@wzofit.com</t>
  </si>
  <si>
    <t>waleugoddocau-5952@degap.fr.nf</t>
  </si>
  <si>
    <t>01-17-2024 00:42</t>
  </si>
  <si>
    <t>waleugoddocau-5952@yop.uuii.in</t>
  </si>
  <si>
    <t>waleugoddocau-5952@a.kwtest.io</t>
  </si>
  <si>
    <t>01-17-2024 00:43</t>
  </si>
  <si>
    <t>waleugoddocau-5952@gland.xxl.st</t>
  </si>
  <si>
    <t>01-17-2024 00:44</t>
  </si>
  <si>
    <t>waleugoddocau-5952@nospam.fr.nf</t>
  </si>
  <si>
    <t>01-17-2024 00:45</t>
  </si>
  <si>
    <t>waleugoddocau-5952@azeqsd.fr.nf</t>
  </si>
  <si>
    <t>waleugoddocau-5952@nikora.fr.nf</t>
  </si>
  <si>
    <t>01-17-2024 00:46</t>
  </si>
  <si>
    <t>waleugoddocau-5952@sendos.fr.nf</t>
  </si>
  <si>
    <t>01-17-2024 00:47</t>
  </si>
  <si>
    <t>waleugoddocau-5952@mai.dhcp.biz</t>
  </si>
  <si>
    <t>waleugoddocau-5952@cubox.biz.st</t>
  </si>
  <si>
    <t>01-17-2024 00:48</t>
  </si>
  <si>
    <t>waleugoddocau-5952@fhpfhp.fr.nf</t>
  </si>
  <si>
    <t>waleugoddocau-5952@c-eric.fr.nf</t>
  </si>
  <si>
    <t>01-17-2024 00:49</t>
  </si>
  <si>
    <t>waleugoddocau-5952@c-eric.fr.cr</t>
  </si>
  <si>
    <t>waleugoddocau-5952@ac-cool.c4.fr</t>
  </si>
  <si>
    <t>01-18-2024 11:15</t>
  </si>
  <si>
    <t>waleugoddocau-5952@dede.infos.st</t>
  </si>
  <si>
    <t>01-18-2024 11:18</t>
  </si>
  <si>
    <t>waleugoddocau-5952@sake.prout.be</t>
  </si>
  <si>
    <t>waleugoddocau-5952@eureka.0rg.fr</t>
  </si>
  <si>
    <t>01-18-2024 11:19</t>
  </si>
  <si>
    <t>waleugoddocau-5952@yotmail.fr.nf</t>
  </si>
  <si>
    <t>waleugoddocau-5952@miloras.fr.nf</t>
  </si>
  <si>
    <t>01-18-2024 11:20</t>
  </si>
  <si>
    <t>waleugoddocau-5952@galaxim.fr.nf</t>
  </si>
  <si>
    <t>01-18-2024 11:21</t>
  </si>
  <si>
    <t>waleugoddocau-5952@fuppurge.info</t>
  </si>
  <si>
    <t>01-18-2024 11:22</t>
  </si>
  <si>
    <t>waleugoddocau-5952@doviaso.fr.cr</t>
  </si>
  <si>
    <t>waleugoddocau-5952@pitiful.pp.ua</t>
  </si>
  <si>
    <t>01-18-2024 11:23</t>
  </si>
  <si>
    <t>waleugoddocau-5952@ggmail.biz.st</t>
  </si>
  <si>
    <t>01-18-2024 11:24</t>
  </si>
  <si>
    <t>waleugoddocau-5952@dis.hopto.org</t>
  </si>
  <si>
    <t>waleugoddocau-5952@yop.kyriog.fr</t>
  </si>
  <si>
    <t>01-18-2024 11:25</t>
  </si>
  <si>
    <t>waleugoddocau-5952@1.8259law.com</t>
  </si>
  <si>
    <t>waleugoddocau-5952@icidroit.info</t>
  </si>
  <si>
    <t>01-18-2024 11:26</t>
  </si>
  <si>
    <t>croitejaudebra-9451@ma.zyns.com</t>
  </si>
  <si>
    <t>croitejaudebra-9451@pamil.1s.fr</t>
  </si>
  <si>
    <t>croitejaudebra-9451@mai.25u.com</t>
  </si>
  <si>
    <t>croitejaudebra-9451@tweet.fr.nf</t>
  </si>
  <si>
    <t>croitejaudebra-9451@pamil.fr.nf</t>
  </si>
  <si>
    <t>croitejaudebra-9451@sendos.fr.nf</t>
  </si>
  <si>
    <t>Singapore</t>
  </si>
  <si>
    <t>croitejaudebra-9451@mai.dhcp.biz</t>
  </si>
  <si>
    <t>croitejaudebra-9451@cubox.biz.st</t>
  </si>
  <si>
    <t>croitejaudebra-9451@fhpfhp.fr.nf</t>
  </si>
  <si>
    <t>croitejaudebra-9451@c-eric.fr.cr</t>
  </si>
  <si>
    <t>croitejaudebra-9451@bahoo.biz.st</t>
  </si>
  <si>
    <t>croitejaudebra-9451@upc.infos.st</t>
  </si>
  <si>
    <t>croitejaudebra-9451@gggggg.fr.cr</t>
  </si>
  <si>
    <t>croitejaudebra-9451@spam.aleh.de</t>
  </si>
  <si>
    <t>croitejaudebra-9451@alphax.fr.nf</t>
  </si>
  <si>
    <t>croitejaudebra-9451@habenwir.com</t>
  </si>
  <si>
    <t>croitejaudebra-9451@ist-hier.com</t>
  </si>
  <si>
    <t>croitejaudebra-9451@sind-wir.com</t>
  </si>
  <si>
    <t>croitejaudebra-9451@sindhier.com</t>
  </si>
  <si>
    <t>croitejaudebra-9451@wir-sind.com</t>
  </si>
  <si>
    <t>croitejaudebra-9451@myself.fr.nf</t>
  </si>
  <si>
    <t>croitejaudebra-9451@yop.mabox.eu</t>
  </si>
  <si>
    <t>croitejaudebra-9451@paulprems.cf</t>
  </si>
  <si>
    <t>croitejaudebra-9451@yahooz.xxl.st</t>
  </si>
  <si>
    <t>croitejaudebra-9451@fuppurge.info</t>
  </si>
  <si>
    <t>Finland</t>
  </si>
  <si>
    <t>croitejaudebra-9451@pitiful.pp.ua</t>
  </si>
  <si>
    <t>croitejaudebra-9451@dis.hopto.org</t>
  </si>
  <si>
    <t>croitejaudebra-9451@1.8259law.com</t>
  </si>
  <si>
    <t>croitejaudebra-9451@alkonealko.cz</t>
  </si>
  <si>
    <t>croitejaudebra-9451@spam.9001.ovh</t>
  </si>
  <si>
    <t>croitejaudebra-9451@adresse.fr.cr</t>
  </si>
  <si>
    <t>croitejaudebra-9451@ggmail.biz.st</t>
  </si>
  <si>
    <t>croitejaudebra-9451@yop.kyriog.fr</t>
  </si>
  <si>
    <t>croitejaudebra-9451@icidroit.info</t>
  </si>
  <si>
    <t>croitejaudebra-9451@woofidog.fr.nf</t>
  </si>
  <si>
    <t>croitejaudebra-9451@rygel.infos.st</t>
  </si>
  <si>
    <t>croitejaudebra-9451@cheznico.fr.cr</t>
  </si>
  <si>
    <t>croitejaudebra-9451@contact.biz.st</t>
  </si>
  <si>
    <t>croitejaudebra-9451@rapidefr.fr.nf</t>
  </si>
  <si>
    <t>croitejaudebra-9451@cobal.infos.st</t>
  </si>
  <si>
    <t>croitejaudebra-9451@imails.asso.st</t>
  </si>
  <si>
    <t>croitejaudebra-9451@carnesa.biz.st</t>
  </si>
  <si>
    <t>croitejaudebra-9451@mail.tbr.fr.nf</t>
  </si>
  <si>
    <t>croitejaudebra-9451@freemail.fr.cr</t>
  </si>
  <si>
    <t>croitejaudebra-9451@terre.infos.st</t>
  </si>
  <si>
    <t>croitejaudebra-9451@warlus.asso.st</t>
  </si>
  <si>
    <t>croitejaudebra-9451@jackymel.xl.cx</t>
  </si>
  <si>
    <t>croitejaudebra-9451@webstore.fr.nf</t>
  </si>
  <si>
    <t>croitejaudebra-9451@mr-email.fr.nf</t>
  </si>
  <si>
    <t>croitejaudebra-9451@abo-free.fr.nf</t>
  </si>
  <si>
    <t>croitejaudebra-9451@courrier.fr.cr</t>
  </si>
  <si>
    <t>croitejaudebra-9451@ymail.ploki.fr</t>
  </si>
  <si>
    <t>croitejaudebra-9451@sirttest.us.to</t>
  </si>
  <si>
    <t>croitejaudebra-9451@machen-wir.com</t>
  </si>
  <si>
    <t>croitejaudebra-9451@lacraffe.fr.nf</t>
  </si>
  <si>
    <t>croitejaudebra-9451@mail.yabes.ovh</t>
  </si>
  <si>
    <t>croitejaudebra-9451@yop.moolee.net</t>
  </si>
  <si>
    <t>croitejaudebra-9451@adresse.biz.st</t>
  </si>
  <si>
    <t>croitejaudebra-9451@gladogmi.fr.nf</t>
  </si>
  <si>
    <t>croitejaudebra-9451@totococo.fr.nf</t>
  </si>
  <si>
    <t>croitejaudebra-9451@skynet.infos.st</t>
  </si>
  <si>
    <t>croitejaudebra-9451@himail.infos.st</t>
  </si>
  <si>
    <t>croitejaudebra-9451@antispam.fr.nf</t>
  </si>
  <si>
    <t>croitejaudebra-9451@poubelle.fr.nf</t>
  </si>
  <si>
    <t>croitejaudebra-9451@yopmail.ozm.fr</t>
  </si>
  <si>
    <t>croitejaudebra-9451@miistermail.fr</t>
  </si>
  <si>
    <t>croitejaudebra-9451@readmail.biz.st</t>
  </si>
  <si>
    <t>croitejaudebra-9451@sendos.infos.st</t>
  </si>
  <si>
    <t>croitejaudebra-9451@frostmail.fr.nf</t>
  </si>
  <si>
    <t>croitejaudebra-9451@frostmail.fr.cr</t>
  </si>
  <si>
    <t>croitejaudebra-9451@pitimail.xxl.st</t>
  </si>
  <si>
    <t>croitejaudebra-9451@mickaben.biz.st</t>
  </si>
  <si>
    <t>croitejaudebra-9451@mickaben.xxl.st</t>
  </si>
  <si>
    <t>croitejaudebra-9451@askold.prout.be</t>
  </si>
  <si>
    <t>croitejaudebra-9451@poubelle-du.net</t>
  </si>
  <si>
    <t>croitejaudebra-9451@mondial.asso.st</t>
  </si>
  <si>
    <t>croitejaudebra-9451@randol.infos.st</t>
  </si>
  <si>
    <t>croitejaudebra-9451@trash.lapier.re</t>
  </si>
  <si>
    <t>croitejaudebra-9451@desfrenes.fr.nf</t>
  </si>
  <si>
    <t>croitejaudebra-9451@dripzgaming.com</t>
  </si>
  <si>
    <t>croitejaudebra-9451@mail.xstyled.net</t>
  </si>
  <si>
    <t>croitejaudebra-9451@mess-mails.fr.nf</t>
  </si>
  <si>
    <t>croitejaudebra-9451@y.jerrycraft.tk</t>
  </si>
  <si>
    <t>croitejaudebra-9451@mymaildo.kro.kr</t>
  </si>
  <si>
    <t>croitejaudebra-9451@dreamgreen.fr.nf</t>
  </si>
  <si>
    <t>croitejaudebra-9451@omicron.token.ro</t>
  </si>
  <si>
    <t>croitejaudebra-9451@spam.quillet.eu</t>
  </si>
  <si>
    <t>croitejaudebra-9451@mesemails.fr.nf</t>
  </si>
  <si>
    <t>croitejaudebra-9451@mymailbox.xxl.st</t>
  </si>
  <si>
    <t>croitejaudebra-9451@ssi-bsn.infos.st</t>
  </si>
  <si>
    <t>croitejaudebra-9451@actarus.infos.st</t>
  </si>
  <si>
    <t>croitejaudebra-9451@yopmail.ploki.fr</t>
  </si>
  <si>
    <t>croitejaudebra-9451@addedbyjc.0rg.fr</t>
  </si>
  <si>
    <t>croitejaudebra-9451@whatagarbage.com</t>
  </si>
  <si>
    <t>croitejaudebra-9451@www3.freetcp.com</t>
  </si>
  <si>
    <t>taukotrippaumou-6660@0cd.cn</t>
  </si>
  <si>
    <t>croitejaudebra-9451@dispo.sebbcn.net</t>
  </si>
  <si>
    <t>croitejaudebra-9451@ym.digi-value.fr</t>
  </si>
  <si>
    <t>taukotrippaumou-6660@prc.cx</t>
  </si>
  <si>
    <t>taukotrippaumou-6660@ab34.fr</t>
  </si>
  <si>
    <t>taukotrippaumou-6660@o--b.tk</t>
  </si>
  <si>
    <t>taukotrippaumou-6660@new.ovh</t>
  </si>
  <si>
    <t>taukotrippaumou-6660@ves.ink</t>
  </si>
  <si>
    <t>taukotrippaumou-6660@q0.us.to</t>
  </si>
  <si>
    <t>taukotrippaumou-6660@bmn.ch.ma</t>
  </si>
  <si>
    <t>taukotrippaumou-6660@iya.fr.nf</t>
  </si>
  <si>
    <t>taukotrippaumou-6660@afw.fr.nf</t>
  </si>
  <si>
    <t>taukotrippaumou-6660@imap.fr.nf</t>
  </si>
  <si>
    <t>taukotrippaumou-6660@zinc.fr.nf</t>
  </si>
  <si>
    <t>taukotrippaumou-6660@yop.too.li</t>
  </si>
  <si>
    <t>taukotrippaumou-6660@binich.com</t>
  </si>
  <si>
    <t>taukotrippaumou-6660@redi.fr.nf</t>
  </si>
  <si>
    <t>taukotrippaumou-6660@y.iotf.net</t>
  </si>
  <si>
    <t>taukotrippaumou-6660@ym.cypi.fr</t>
  </si>
  <si>
    <t>taukotrippaumou-6660@dmts.fr.nf</t>
  </si>
  <si>
    <t>taukotrippaumou-6660@wzofit.com</t>
  </si>
  <si>
    <t>taukotrippaumou-6660@yaloo.fr.nf</t>
  </si>
  <si>
    <t>taukotrippaumou-6660@ba.prout.be</t>
  </si>
  <si>
    <t>taukotrippaumou-6660@us.prout.be</t>
  </si>
  <si>
    <t>taukotrippaumou-6660@nomes.fr.nf</t>
  </si>
  <si>
    <t>taukotrippaumou-6660@alves.fr.nf</t>
  </si>
  <si>
    <t>taukotrippaumou-6660@ag.prout.be</t>
  </si>
  <si>
    <t>taukotrippaumou-6660@es.prout.be</t>
  </si>
  <si>
    <t>taukotrippaumou-6660@ealea.fr.nf</t>
  </si>
  <si>
    <t>taukotrippaumou-6660@yop.kd2.org</t>
  </si>
  <si>
    <t>taukotrippaumou-6660@bibi.biz.st</t>
  </si>
  <si>
    <t>taukotrippaumou-6660@bboys.fr.nf</t>
  </si>
  <si>
    <t>taukotrippaumou-6660@ma.ezua.com</t>
  </si>
  <si>
    <t>taukotrippaumou-6660@ma.zyns.com</t>
  </si>
  <si>
    <t>taukotrippaumou-6660@mai.25u.com</t>
  </si>
  <si>
    <t>taukotrippaumou-6660@mail.n3t.be</t>
  </si>
  <si>
    <t>taukotrippaumou-6660@pamil.1s.fr</t>
  </si>
  <si>
    <t>taukotrippaumou-6660@ymail.1s.fr</t>
  </si>
  <si>
    <t>taukotrippaumou-6660@flobo.fr.nf</t>
  </si>
  <si>
    <t>taukotrippaumou-6660@sindwir.com</t>
  </si>
  <si>
    <t>taukotrippaumou-6660@degap.fr.nf</t>
  </si>
  <si>
    <t>taukotrippaumou-6660@a.kwtest.io</t>
  </si>
  <si>
    <t>taukotrippaumou-6660@tweet.fr.nf</t>
  </si>
  <si>
    <t>taukotrippaumou-6660@pamil.fr.nf</t>
  </si>
  <si>
    <t>taukotrippaumou-6660@pmail.1s.fr</t>
  </si>
  <si>
    <t>taukotrippaumou-6660@bin-ich.com</t>
  </si>
  <si>
    <t>taukotrippaumou-6660@mabal.fr.nf</t>
  </si>
  <si>
    <t>taukotrippaumou-6660@scycirce.cf</t>
  </si>
  <si>
    <t>taukotrippaumou-6660@nikora.fr.nf</t>
  </si>
  <si>
    <t>taukotrippaumou-6660@mai.dhcp.biz</t>
  </si>
  <si>
    <t>taukotrippaumou-6660@fhpfhp.fr.nf</t>
  </si>
  <si>
    <t>taukotrippaumou-6660@c-eric.fr.cr</t>
  </si>
  <si>
    <t>taukotrippaumou-6660@upc.infos.st</t>
  </si>
  <si>
    <t>taukotrippaumou-6660@spam.aleh.de</t>
  </si>
  <si>
    <t>taukotrippaumou-6660@wir-sind.com</t>
  </si>
  <si>
    <t>taukotrippaumou-6660@azeqsd.fr.nf</t>
  </si>
  <si>
    <t>taukotrippaumou-6660@sendos.fr.nf</t>
  </si>
  <si>
    <t>taukotrippaumou-6660@cubox.biz.st</t>
  </si>
  <si>
    <t>taukotrippaumou-6660@c-eric.fr.nf</t>
  </si>
  <si>
    <t>taukotrippaumou-6660@bahoo.biz.st</t>
  </si>
  <si>
    <t>taukotrippaumou-6660@gggggg.fr.cr</t>
  </si>
  <si>
    <t>taukotrippaumou-6660@alphax.fr.nf</t>
  </si>
  <si>
    <t>taukotrippaumou-6660@ist-hier.com</t>
  </si>
  <si>
    <t>taukotrippaumou-6660@sindhier.com</t>
  </si>
  <si>
    <t>taukotrippaumou-6660@myself.fr.nf</t>
  </si>
  <si>
    <t>taukotrippaumou-6660@yop.mabox.eu</t>
  </si>
  <si>
    <t>taukotrippaumou-6660@vip.ep77.com</t>
  </si>
  <si>
    <t>taukotrippaumou-6660@email.jjj.ee</t>
  </si>
  <si>
    <t>taukotrippaumou-6660@atriox.rf.gd</t>
  </si>
  <si>
    <t>taukotrippaumou-6660@yahooz.xxl.st</t>
  </si>
  <si>
    <t>taukotrippaumou-6660@tiscali.fr.cr</t>
  </si>
  <si>
    <t>taukotrippaumou-6660@altrans.fr.nf</t>
  </si>
  <si>
    <t>taukotrippaumou-6660@yoptruc.fr.nf</t>
  </si>
  <si>
    <t>taukotrippaumou-6660@kyuusei.fr.nf</t>
  </si>
  <si>
    <t>taukotrippaumou-6660@ac-cool.c4.fr</t>
  </si>
  <si>
    <t>taukotrippaumou-6660@certexx.fr.nf</t>
  </si>
  <si>
    <t>taukotrippaumou-6660@sake.prout.be</t>
  </si>
  <si>
    <t>taukotrippaumou-6660@eureka.0rg.fr</t>
  </si>
  <si>
    <t>taukotrippaumou-6660@yotmail.fr.nf</t>
  </si>
  <si>
    <t>taukotrippaumou-6660@miloras.fr.nf</t>
  </si>
  <si>
    <t>taukotrippaumou-6660@cabiste.fr.nf</t>
  </si>
  <si>
    <t>taukotrippaumou-6660@galaxim.fr.nf</t>
  </si>
  <si>
    <t>taukotrippaumou-6660@ac-malin.fr.nf</t>
  </si>
  <si>
    <t>taukotrippaumou-6660@gimuemoa.fr.nf</t>
  </si>
  <si>
    <t>taukotrippaumou-6660@woofidog.fr.nf</t>
  </si>
  <si>
    <t>taukotrippaumou-6660@warlus.asso.st</t>
  </si>
  <si>
    <t>taukotrippaumou-6660@webstore.fr.nf</t>
  </si>
  <si>
    <t>taukotrippaumou-6660@mr-email.fr.nf</t>
  </si>
  <si>
    <t>taukotrippaumou-6660@courrier.fr.cr</t>
  </si>
  <si>
    <t>taukotrippaumou-6660@mailsafe.fr.nf</t>
  </si>
  <si>
    <t>taukotrippaumou-6660@mail.tbr.fr.nf</t>
  </si>
  <si>
    <t>taukotrippaumou-6660@testkkk.zik.dj</t>
  </si>
  <si>
    <t>taukotrippaumou-6660@yop.moolee.net</t>
  </si>
  <si>
    <t>taukotrippaumou-6660@machen-wir.com</t>
  </si>
  <si>
    <t>taukotrippaumou-6660@poubelle.fr.nf</t>
  </si>
  <si>
    <t>taukotrippaumou-6660@gladogmi.fr.nf</t>
  </si>
  <si>
    <t>taukotrippaumou-6660@skynet.infos.st</t>
  </si>
  <si>
    <t>taukotrippaumou-6660@readmail.biz.st</t>
  </si>
  <si>
    <t>taukotrippaumou-6660@frostmail.fr.nf</t>
  </si>
  <si>
    <t>taukotrippaumou-6660@pitimail.xxl.st</t>
  </si>
  <si>
    <t>taukotrippaumou-6660@mickaben.biz.st</t>
  </si>
  <si>
    <t>taukotrippaumou-6660@mickaben.xxl.st</t>
  </si>
  <si>
    <t>taukotrippaumou-6660@poubelle-du.net</t>
  </si>
  <si>
    <t>taukotrippaumou-6660@mondial.asso.st</t>
  </si>
  <si>
    <t>taukotrippaumou-6660@randol.infos.st</t>
  </si>
  <si>
    <t>taukotrippaumou-6660@himail.infos.st</t>
  </si>
  <si>
    <t>taukotrippaumou-6660@sendos.infos.st</t>
  </si>
  <si>
    <t>taukotrippaumou-6660@likeageek.fr.nf</t>
  </si>
  <si>
    <t>taukotrippaumou-6660@mcdomaine.fr.nf</t>
  </si>
  <si>
    <t>taukotrippaumou-6660@emaildark.fr.nf</t>
  </si>
  <si>
    <t>taukotrippaumou-6660@mymail.ns01.biz</t>
  </si>
  <si>
    <t>taukotrippaumou-6660@cookie007.fr.nf</t>
  </si>
  <si>
    <t>taukotrippaumou-6660@tagara.infos.st</t>
  </si>
  <si>
    <t>taukotrippaumou-6660@pokemons1.fr.nf</t>
  </si>
  <si>
    <t>taukotrippaumou-6660@trash.lapier.re</t>
  </si>
  <si>
    <t>taukotrippaumou-6660@y.jerrycraft.tk</t>
  </si>
  <si>
    <t>taukotrippaumou-6660@mail.i-dork.com</t>
  </si>
  <si>
    <t>taukotrippaumou-6660@mesemails.fr.nf</t>
  </si>
  <si>
    <t>taukotrippaumou-6660@dripzgaming.com</t>
  </si>
  <si>
    <t>taukotrippaumou-6660@mymaildo.kro.kr</t>
  </si>
  <si>
    <t>taukotrippaumou-6660@mail.xstyled.net</t>
  </si>
  <si>
    <t>taukotrippaumou-6660@webclub.infos.st</t>
  </si>
  <si>
    <t>taukotrippaumou-6660@addedbyjc.0rg.fr</t>
  </si>
  <si>
    <t>taukotrippaumou-6660@actarus.infos.st</t>
  </si>
  <si>
    <t>taukotrippaumou-6660@whatagarbage.com</t>
  </si>
  <si>
    <t>taukotrippaumou-6660@yopmail.ploki.fr</t>
  </si>
  <si>
    <t>taukotrippaumou-6660@test-infos.fr.nf</t>
  </si>
  <si>
    <t>taukotrippaumou-6660@ym.digi-value.fr</t>
  </si>
  <si>
    <t>taukotrippaumou-6660@adresse.infos.st</t>
  </si>
  <si>
    <t>taukotrippaumou-6660@ypmail.sehier.fr</t>
  </si>
  <si>
    <t>taukotrippaumou-6660@pixelgagnant.net</t>
  </si>
  <si>
    <t>taukotrippaumou-6660@saruawaeah.co.uk</t>
  </si>
  <si>
    <t>taukotrippaumou-6660@m.tartinemoi.com</t>
  </si>
  <si>
    <t>taukotrippaumou-6660@speed.1s.fr</t>
  </si>
  <si>
    <t>jijeurugoiru-4125@prc.cx</t>
  </si>
  <si>
    <t>jijeurugoiru-4125@b7s.ru</t>
  </si>
  <si>
    <t>jijeurugoiru-4125@ab34.fr</t>
  </si>
  <si>
    <t>jijeurugoiru-4125@o--b.tk</t>
  </si>
  <si>
    <t>jijeurugoiru-4125@zouz.fr.nf</t>
  </si>
  <si>
    <t>jijeurugoiru-4125@wxcv.fr.nf</t>
  </si>
  <si>
    <t>jijeurugoiru-4125@zorg.fr.nf</t>
  </si>
  <si>
    <t>jijeurugoiru-4125@dlvr.us.to</t>
  </si>
  <si>
    <t>jijeurugoiru-4125@zinc.fr.nf</t>
  </si>
  <si>
    <t>jijeurugoiru-4125@dmts.fr.nf</t>
  </si>
  <si>
    <t>jijeurugoiru-4125@wzofit.com</t>
  </si>
  <si>
    <t>jijeurugoiru-4125@zimel.fr.cr</t>
  </si>
  <si>
    <t>jijeurugoiru-4125@y.iotf.net</t>
  </si>
  <si>
    <t>jijeurugoiru-4125@ym.cypi.fr</t>
  </si>
  <si>
    <t>jijeurugoiru-4125@binich.com</t>
  </si>
  <si>
    <t>jijeurugoiru-4125@jinva.fr.nf</t>
  </si>
  <si>
    <t>jijeurugoiru-4125@ag.prout.be</t>
  </si>
  <si>
    <t>jijeurugoiru-4125@ealea.fr.nf</t>
  </si>
  <si>
    <t>jijeurugoiru-4125@yop.kd2.org</t>
  </si>
  <si>
    <t>jijeurugoiru-4125@bibi.biz.st</t>
  </si>
  <si>
    <t>jijeurugoiru-4125@ma.ezua.com</t>
  </si>
  <si>
    <t>jijeurugoiru-4125@mai.25u.com</t>
  </si>
  <si>
    <t>jijeurugoiru-4125@autre.fr.nf</t>
  </si>
  <si>
    <t>jijeurugoiru-4125@tweet.fr.nf</t>
  </si>
  <si>
    <t>jijeurugoiru-4125@pamil.fr.nf</t>
  </si>
  <si>
    <t>jijeurugoiru-4125@15963.fr.nf</t>
  </si>
  <si>
    <t>jijeurugoiru-4125@pmail.1s.fr</t>
  </si>
  <si>
    <t>jijeurugoiru-4125@nomes.fr.nf</t>
  </si>
  <si>
    <t>jijeurugoiru-4125@alves.fr.nf</t>
  </si>
  <si>
    <t>jijeurugoiru-4125@bboys.fr.nf</t>
  </si>
  <si>
    <t>jijeurugoiru-4125@ma.zyns.com</t>
  </si>
  <si>
    <t>jijeurugoiru-4125@nomes.fr.cr</t>
  </si>
  <si>
    <t>jijeurugoiru-4125@mail.n3t.be</t>
  </si>
  <si>
    <t>jijeurugoiru-4125@bin-ich.com</t>
  </si>
  <si>
    <t>jijeurugoiru-4125@mabal.fr.nf</t>
  </si>
  <si>
    <t>jijeurugoiru-4125@yop.uuii.in</t>
  </si>
  <si>
    <t>jijeurugoiru-4125@scycirce.cf</t>
  </si>
  <si>
    <t>jijeurugoiru-4125@sindwir.com</t>
  </si>
  <si>
    <t>jijeurugoiru-4125@degap.fr.nf</t>
  </si>
  <si>
    <t>jijeurugoiru-4125@a.kwtest.io</t>
  </si>
  <si>
    <t>jijeurugoiru-4125@cubox.biz.st</t>
  </si>
  <si>
    <t>jijeurugoiru-4125@c-eric.fr.nf</t>
  </si>
  <si>
    <t>jijeurugoiru-4125@fhpfhp.fr.nf</t>
  </si>
  <si>
    <t>jijeurugoiru-4125@bahoo.biz.st</t>
  </si>
  <si>
    <t>jijeurugoiru-4125@gggggg.fr.cr</t>
  </si>
  <si>
    <t>jijeurugoiru-4125@wir-sind.com</t>
  </si>
  <si>
    <t>jijeurugoiru-4125@yop.mabox.eu</t>
  </si>
  <si>
    <t>jijeurugoiru-4125@email.jjj.ee</t>
  </si>
  <si>
    <t>jijeurugoiru-4125@sindhier.com</t>
  </si>
  <si>
    <t>jijeurugoiru-4125@myself.fr.nf</t>
  </si>
  <si>
    <t>jijeurugoiru-4125@vip.ep77.com</t>
  </si>
  <si>
    <t>jijeurugoiru-4125@paulprems.cf</t>
  </si>
  <si>
    <t>jijeurugoiru-4125@atriox.rf.gd</t>
  </si>
  <si>
    <t>jijeurugoiru-4125@yahooz.xxl.st</t>
  </si>
  <si>
    <t>jijeurugoiru-4125@tiscali.fr.cr</t>
  </si>
  <si>
    <t>jijeurugoiru-4125@yoptruc.fr.nf</t>
  </si>
  <si>
    <t>jijeurugoiru-4125@ac-cool.c4.fr</t>
  </si>
  <si>
    <t>jijeurugoiru-4125@dede.infos.st</t>
  </si>
  <si>
    <t>jijeurugoiru-4125@eureka.0rg.fr</t>
  </si>
  <si>
    <t>jijeurugoiru-4125@altrans.fr.nf</t>
  </si>
  <si>
    <t>jijeurugoiru-4125@kyuusei.fr.nf</t>
  </si>
  <si>
    <t>jijeurugoiru-4125@certexx.fr.nf</t>
  </si>
  <si>
    <t>jijeurugoiru-4125@sake.prout.be</t>
  </si>
  <si>
    <t>Python project on AI (inference only)</t>
  </si>
  <si>
    <t>jijeurugoiru-4125@yotmail.fr.nf</t>
  </si>
  <si>
    <t>jijeurugoiru-4125@miloras.fr.nf</t>
  </si>
  <si>
    <t>jijeurugoiru-4125@cabiste.fr.nf</t>
  </si>
  <si>
    <t>jijeurugoiru-4125@fuppurge.info</t>
  </si>
  <si>
    <t>jijeurugoiru-4125@pitiful.pp.ua</t>
  </si>
  <si>
    <t>jijeurugoiru-4125@yop.smeux.com</t>
  </si>
  <si>
    <t>jijeurugoiru-4125@altmailact.tk</t>
  </si>
  <si>
    <t>jijeurugoiru-4125@mail.ip100.tk</t>
  </si>
  <si>
    <t>jijeurugoiru-4125@korekgas.info</t>
  </si>
  <si>
    <t>jijeurugoiru-4125@alyxgod.rf.gd</t>
  </si>
  <si>
    <t>jijeurugoiru-4125@vip.222.ac.cn</t>
  </si>
  <si>
    <t>jijeurugoiru-4125@mailbox.biz.st</t>
  </si>
  <si>
    <t>jijeurugoiru-4125@mickaben.fr.nf</t>
  </si>
  <si>
    <t>jijeurugoiru-4125@mickaben.fr.cr</t>
  </si>
  <si>
    <t>jijeurugoiru-4125@ac-malin.fr.nf</t>
  </si>
  <si>
    <t>jijeurugoiru-4125@gimuemoa.fr.nf</t>
  </si>
  <si>
    <t>jijeurugoiru-4125@woofidog.fr.nf</t>
  </si>
  <si>
    <t>jijeurugoiru-4125@rygel.infos.st</t>
  </si>
  <si>
    <t>jijeurugoiru-4125@cheznico.fr.cr</t>
  </si>
  <si>
    <t>jijeurugoiru-4125@contact.biz.st</t>
  </si>
  <si>
    <t>jijeurugoiru-4125@rapidefr.fr.nf</t>
  </si>
  <si>
    <t>jijeurugoiru-4125@calendro.fr.nf</t>
  </si>
  <si>
    <t>jijeurugoiru-4125@calima.asso.st</t>
  </si>
  <si>
    <t>jijeurugoiru-4125@cobal.infos.st</t>
  </si>
  <si>
    <t>jijeurugoiru-4125@terre.infos.st</t>
  </si>
  <si>
    <t>jijeurugoiru-4125@imails.asso.st</t>
  </si>
  <si>
    <t>jijeurugoiru-4125@warlus.asso.st</t>
  </si>
  <si>
    <t>jijeurugoiru-4125@carnesa.biz.st</t>
  </si>
  <si>
    <t>jijeurugoiru-4125@jackymel.xl.cx</t>
  </si>
  <si>
    <t>jijeurugoiru-4125@mail.tbr.fr.nf</t>
  </si>
  <si>
    <t>jijeurugoiru-4125@webstore.fr.nf</t>
  </si>
  <si>
    <t>jijeurugoiru-4125@freemail.fr.cr</t>
  </si>
  <si>
    <t>jijeurugoiru-4125@testkkk.zik.dj</t>
  </si>
  <si>
    <t>jijeurugoiru-4125@sirttest.us.to</t>
  </si>
  <si>
    <t>jijeurugoiru-4125@yop.moolee.net</t>
  </si>
  <si>
    <t>jijeurugoiru-4125@antispam.fr.nf</t>
  </si>
  <si>
    <t>jijeurugoiru-4125@skynet.infos.st</t>
  </si>
  <si>
    <t>jijeurugoiru-4125@poubelle-du.net</t>
  </si>
  <si>
    <t>jijeurugoiru-4125@randol.infos.st</t>
  </si>
  <si>
    <t>jijeurugoiru-4125@sendos.infos.st</t>
  </si>
  <si>
    <t>jijeurugoiru-4125@likeageek.fr.nf</t>
  </si>
  <si>
    <t>jijeurugoiru-4125@mondial.asso.st</t>
  </si>
  <si>
    <t>jijeurugoiru-4125@himail.infos.st</t>
  </si>
  <si>
    <t>jijeurugoiru-4125@nidokela.biz.st</t>
  </si>
  <si>
    <t>jijeurugoiru-4125@mcdomaine.fr.nf</t>
  </si>
  <si>
    <t>jijeurugoiru-4125@y.jerrycraft.tk</t>
  </si>
  <si>
    <t>jijeurugoiru-4125@spam.quillet.eu</t>
  </si>
  <si>
    <t>jijeurugoiru-4125@dripzgaming.com</t>
  </si>
  <si>
    <t>jijeurugoiru-4125@mymaildo.kro.kr</t>
  </si>
  <si>
    <t>jijeurugoiru-4125@whatagarbage.com</t>
  </si>
  <si>
    <t>jijeurugoiru-4125@yopmail.ploki.fr</t>
  </si>
  <si>
    <t>jijeurugoiru-4125@test-infos.fr.nf</t>
  </si>
  <si>
    <t>jijeurugoiru-4125@mail-mario.fr.nf</t>
  </si>
  <si>
    <t>tegelottequi-8795@0cd.cn</t>
  </si>
  <si>
    <t>tegelottequi-8795@prc.cx</t>
  </si>
  <si>
    <t>tegelottequi-8795@b7s.ru</t>
  </si>
  <si>
    <t>tegelottequi-8795@ab34.fr</t>
  </si>
  <si>
    <t>tegelottequi-8795@new.ovh</t>
  </si>
  <si>
    <t>tegelottequi-8795@o--b.tk</t>
  </si>
  <si>
    <t>tegelottequi-8795@zinc.fr.nf</t>
  </si>
  <si>
    <t>tegelottequi-8795@yop.too.li</t>
  </si>
  <si>
    <t>daybudget?</t>
  </si>
  <si>
    <t>neilussidovei-7352@bmn.ch.ma</t>
  </si>
  <si>
    <t>Germany</t>
  </si>
  <si>
    <t>neilussidovei-7352@sdj.fr.nf</t>
  </si>
  <si>
    <t>neilussidovei-7352@six25.biz</t>
  </si>
  <si>
    <t>neilussidovei-7352@red.fr.cr</t>
  </si>
  <si>
    <t>neilussidovei-7352@nyndt.top</t>
  </si>
  <si>
    <t>neilussidovei-7352@dlvr.us.to</t>
  </si>
  <si>
    <t>neilussidovei-7352@y.iotf.net</t>
  </si>
  <si>
    <t>neilussidovei-7352@binich.com</t>
  </si>
  <si>
    <t>Greece</t>
  </si>
  <si>
    <t>neilussidovei-7352@wzofit.com</t>
  </si>
  <si>
    <t>Eygpt</t>
  </si>
  <si>
    <t>neilussidovei-7352@battery.pw</t>
  </si>
  <si>
    <t>Hong Kong</t>
  </si>
  <si>
    <t>neilussidovei-7352@yaloo.fr.nf</t>
  </si>
  <si>
    <t>Hungary</t>
  </si>
  <si>
    <t>neilussidovei-7352@jinva.fr.nf</t>
  </si>
  <si>
    <t>Saudi Arabia</t>
  </si>
  <si>
    <t>neilussidovei-7352@ag.prout.be</t>
  </si>
  <si>
    <t>Czech</t>
  </si>
  <si>
    <t>neilussidovei-7352@ealea.fr.nf</t>
  </si>
  <si>
    <t>New Zealand</t>
  </si>
  <si>
    <t>neilussidovei-7352@ymail.rr.nu</t>
  </si>
  <si>
    <t>Malaysia</t>
  </si>
  <si>
    <t>neilussidovei-7352@bboys.fr.nf</t>
  </si>
  <si>
    <t>Myanmar</t>
  </si>
  <si>
    <t>neilussidovei-7352@ma.zyns.com</t>
  </si>
  <si>
    <t>Argentina</t>
  </si>
  <si>
    <t>sabrirouddiprei-4327@1xp.fr</t>
  </si>
  <si>
    <t>sabrirouddiprei-4327@0cd.cn</t>
  </si>
  <si>
    <t>Australia</t>
  </si>
  <si>
    <t>sabrirouddiprei-4327@new.ovh</t>
  </si>
  <si>
    <t>Poland</t>
  </si>
  <si>
    <t>sabrirouddiprei-4327@ves.ink</t>
  </si>
  <si>
    <t>sabrirouddiprei-4327@ip11.tk</t>
  </si>
  <si>
    <t>Bulgaria</t>
  </si>
  <si>
    <t>sabrirouddiprei-4327@q0.us.to</t>
  </si>
  <si>
    <t>Phillipines</t>
  </si>
  <si>
    <t>quautroutriquoucra-5684@altmailact.tk</t>
  </si>
  <si>
    <t>n</t>
  </si>
  <si>
    <t>quautroutriquoucra-5684@iya.fr.nf</t>
  </si>
  <si>
    <t>Yemen</t>
  </si>
  <si>
    <t>quautroutriquoucra-5684@wishy.fr</t>
  </si>
  <si>
    <t>Vietnam</t>
  </si>
  <si>
    <t>sabrirouddiprei-4327@art.fr.cr</t>
  </si>
  <si>
    <t>Taipei</t>
  </si>
  <si>
    <t>sabrirouddiprei-4327@red.fr.cr</t>
  </si>
  <si>
    <t>Israel</t>
  </si>
  <si>
    <t>sabrirouddiprei-4327@nyndt.top</t>
  </si>
  <si>
    <t>sabrirouddiprei-4327@isep.fr.nf</t>
  </si>
  <si>
    <t>sabrirouddiprei-4327@pliz.fr.nf</t>
  </si>
  <si>
    <t>sabrirouddiprei-4327@noyp.fr.nf</t>
  </si>
  <si>
    <t>U A E</t>
  </si>
  <si>
    <t>sabrirouddiprei-4327@zorg.fr.nf</t>
  </si>
  <si>
    <t>Indonesia</t>
  </si>
  <si>
    <t>Password</t>
  </si>
  <si>
    <t>lifiteffapri-6800@0cd.cn</t>
  </si>
  <si>
    <t>N61rJrVoRu4s</t>
  </si>
  <si>
    <t>lifiteffapri-6800@ab34.fr</t>
  </si>
  <si>
    <t>oJK1iPQL3Dke</t>
  </si>
  <si>
    <t>lifiteffapri-6800@new.ovh</t>
  </si>
  <si>
    <t>GcyDkB6Sv4Ax</t>
  </si>
  <si>
    <t>lifiteffapri-6800@q0.us.to</t>
  </si>
  <si>
    <t>8mP6JI2dJVsk</t>
  </si>
  <si>
    <t>lifiteffapri-6800@iya.fr.nf</t>
  </si>
  <si>
    <t>4eCpZ8mO7Ns9</t>
  </si>
  <si>
    <t>lanneizecaca-5433@o--b.tk</t>
  </si>
  <si>
    <t>lanneizecaca-5433@ves.ink</t>
  </si>
  <si>
    <t>binneufawihi-1754@1xp.fr</t>
  </si>
  <si>
    <t>trautabraugagu-4512@0cd.cn</t>
  </si>
  <si>
    <t>trautabraugagu-4512@o--b.tk</t>
  </si>
  <si>
    <t>trautabraugagu-4512@ip11.tk</t>
  </si>
  <si>
    <t>trautabraugagu-4512@afw.fr.nf</t>
  </si>
  <si>
    <t>trautabraugagu-4512@nori24.tv</t>
  </si>
  <si>
    <t>trautabraugagu-4512@breizh.im</t>
  </si>
  <si>
    <t>nezulobeiqua-3395@1xp.fr</t>
  </si>
  <si>
    <t>nezulobeiqua-3395@0cd.cn</t>
  </si>
  <si>
    <t>nezulobeiqua-3395@prc.cx</t>
  </si>
  <si>
    <t>feceizatoimeu-2740@1xp.fr</t>
  </si>
  <si>
    <t>feceizatoimeu-2740@0cd.cn</t>
  </si>
  <si>
    <t>feceizatoimeu-2740@prc.cx</t>
  </si>
  <si>
    <t>feceizatoimeu-2740@ab34.fr</t>
  </si>
  <si>
    <t>feceizatoimeu-2740@new.ovh</t>
  </si>
  <si>
    <t>feceizatoimeu-2740@ves.ink</t>
  </si>
  <si>
    <t>feceizatoimeu-2740@wishy.fr</t>
  </si>
  <si>
    <t>kocis68528@rdluxe.com</t>
  </si>
  <si>
    <t>deyaxay319@othao.com</t>
  </si>
  <si>
    <t>nayani9422@newnime.com</t>
  </si>
  <si>
    <t>hicati5081@rdluxe.com</t>
  </si>
  <si>
    <t>recitausseiki-5928@1xp.fr</t>
  </si>
  <si>
    <t>recitausseiki-5928@0cd.cn</t>
  </si>
  <si>
    <t>recitausseiki-5928@prc.cx</t>
  </si>
  <si>
    <t>recitausseiki-5928@ab34.fr</t>
  </si>
  <si>
    <t>recitausseiki-5928@new.ovh</t>
  </si>
  <si>
    <t>hoifrecramuso-3768@upc.infos.st</t>
  </si>
  <si>
    <t>hoifrecramuso-3768@1xp.fr</t>
  </si>
  <si>
    <t>hoifrecramuso-3768@0cd.cn</t>
  </si>
  <si>
    <t>hoifrecramuso-3768@prc.cx</t>
  </si>
  <si>
    <t>hoifrecramuso-3768@ab34.fr</t>
  </si>
  <si>
    <t>cratribeuppopri-1115@tweet.fr.nf</t>
  </si>
  <si>
    <t>cratribeuppopri-1115@1xp.fr</t>
  </si>
  <si>
    <t>cratribeuppopri-1115@0cd.cn</t>
  </si>
  <si>
    <t>cratribeuppopri-1115@prc.cx</t>
  </si>
  <si>
    <t>kauyoreummoiyoi-2438@tweet.fr.nf</t>
  </si>
  <si>
    <t>kauyoreummoiyoi-2438@1xp.fr</t>
  </si>
  <si>
    <t>queuballesequoi-1095@tweet.fr.nf</t>
  </si>
  <si>
    <t>queuballesequoi-1095@0cd.cn</t>
  </si>
  <si>
    <t>queuballesequoi-1095@prc.cx</t>
  </si>
  <si>
    <t>queuballesequoi-1095@ab34.fr</t>
  </si>
  <si>
    <t>queuballesequoi-1095@new.ovh</t>
  </si>
  <si>
    <t>queuballesequoi-1095@o--b.tk</t>
  </si>
  <si>
    <t>queuballesequoi-1095@ip11.tk</t>
  </si>
  <si>
    <t>nolouyeigrape-7729@tweet.fr.nf</t>
  </si>
  <si>
    <t>nolouyeigrape-7729@prc.cx</t>
  </si>
  <si>
    <t>nolouyeigrape-7729@new.ovh</t>
  </si>
  <si>
    <t>nolouyeigrape-7729@ves.ink</t>
  </si>
  <si>
    <t>nolouyeigrape-7729@1xp.fr</t>
  </si>
  <si>
    <t>nolouyeigrape-7729@ab34.fr</t>
  </si>
  <si>
    <t>fehecedauce-5959@icidroit.info</t>
  </si>
  <si>
    <t>fehecedauce-5959@0cd.cn</t>
  </si>
  <si>
    <t>fehecedauce-5959@ab34.fr</t>
  </si>
  <si>
    <t>fehecedauce-5959@o--b.tk</t>
  </si>
  <si>
    <t>fehecedauce-5959@ip11.tk</t>
  </si>
  <si>
    <t>fehecedauce-5959@1xp.fr</t>
  </si>
  <si>
    <t>fehecedauce-5959@new.ovh</t>
  </si>
  <si>
    <t>fehecedauce-5959@ves.ink</t>
  </si>
  <si>
    <t>fehecedauce-5959@q0.us.to</t>
  </si>
  <si>
    <t>preitibuxeppeu-6420@icidroit.info</t>
  </si>
  <si>
    <t>preitibuxeppeu-6420@1xp.fr</t>
  </si>
  <si>
    <t>preitibuxeppeu-6420@0cd.cn</t>
  </si>
  <si>
    <t>preitibuxeppeu-6420@prc.cx</t>
  </si>
  <si>
    <t>preitibuxeppeu-6420@ab34.fr</t>
  </si>
  <si>
    <t>quasatrujaba-8209@ywzmb.top</t>
  </si>
  <si>
    <t>quasatrujaba-8209@1xp.fr</t>
  </si>
  <si>
    <t>quasatrujaba-8209@0cd.cn</t>
  </si>
  <si>
    <t>quasatrujaba-8209@prc.cx</t>
  </si>
  <si>
    <t>quasatrujaba-8209@ab34.fr</t>
  </si>
  <si>
    <t>quasatrujaba-8209@new.ovh</t>
  </si>
  <si>
    <t>quasatrujaba-8209@o--b.tk</t>
  </si>
  <si>
    <t>quasatrujaba-8209@ip11.tk</t>
  </si>
  <si>
    <t>quasatrujaba-8209@q0.us.to</t>
  </si>
  <si>
    <t>keyuprassaxo-6938@ywzmb.top</t>
  </si>
  <si>
    <t>keyuprassaxo-6938@1xp.fr</t>
  </si>
  <si>
    <t>keyuprassaxo-6938@new.ovh</t>
  </si>
  <si>
    <t>keyuprassaxo-6938@o--b.tk</t>
  </si>
  <si>
    <t>keyuprassaxo-6938@ves.ink</t>
  </si>
  <si>
    <t>keyuprassaxo-6938@ip11.tk</t>
  </si>
  <si>
    <t>gauziffouloge-4386@1xp.fr</t>
  </si>
  <si>
    <t>gauziffouloge-4386@0cd.cn</t>
  </si>
  <si>
    <t>gauziffouloge-4386@prc.cx</t>
  </si>
  <si>
    <t>gauziffouloge-4386@ab34.fr</t>
  </si>
  <si>
    <t>jotreuttaujoproi-7575@1xp.fr</t>
  </si>
  <si>
    <t>jotreuttaujoproi-7575@prc.cx</t>
  </si>
  <si>
    <t>jotreuttaujoproi-7575@new.ovh</t>
  </si>
  <si>
    <t>jotreuttaujoproi-7575@q0.us.to</t>
  </si>
  <si>
    <t>jotreuttaujoproi-7575@ip11.tk</t>
  </si>
  <si>
    <t>guprokeuxeije-4360@courrier.fr.cr</t>
  </si>
  <si>
    <t>guprokeuxeije-4360@0cd.cn</t>
  </si>
  <si>
    <t>guprokeuxeije-4360@prc.cx</t>
  </si>
  <si>
    <t>guprokeuxeije-4360@ab34.fr</t>
  </si>
  <si>
    <t>yibubregreuso-8912@o--b.tk</t>
  </si>
  <si>
    <t>xottutreddonne-5916@0cd.cn</t>
  </si>
  <si>
    <t>hejaukouddogro-8787@0cd.cn</t>
  </si>
  <si>
    <t>hejaukouddogro-8787@prc.cx</t>
  </si>
  <si>
    <t>hejaukouddogro-8787@ab34.fr</t>
  </si>
  <si>
    <t>hejaukouddogro-8787@new.ovh</t>
  </si>
  <si>
    <t>hejaukouddogro-8787@o--b.tk</t>
  </si>
  <si>
    <t>hejaukouddogro-8787@ves.ink</t>
  </si>
  <si>
    <t>hejaukouddogro-8787@ip11.tk</t>
  </si>
  <si>
    <t>hejaukouddogro-8787@wishy.fr</t>
  </si>
  <si>
    <t>baulogaketta-7009@mx.fuppurge.info</t>
  </si>
  <si>
    <t>baulogaketta-7009@1xp.fr</t>
  </si>
  <si>
    <t>baulogaketta-7009@o--b.tk</t>
  </si>
  <si>
    <t>baulogaketta-7009@ves.ink</t>
  </si>
  <si>
    <t>baulogaketta-7009@ip11.tk</t>
  </si>
  <si>
    <t>baulogaketta-7009@q0.us.to</t>
  </si>
  <si>
    <t>yiddappagufe-6149@0cd.cn</t>
  </si>
  <si>
    <t>roireufrebezou-1352@mx.fuppurge.info</t>
  </si>
  <si>
    <t>roireufrebezou-1352@1xp.fr</t>
  </si>
  <si>
    <t>roireufrebezou-1352@0cd.cn</t>
  </si>
  <si>
    <t>roireufrebezou-1352@ab34.fr</t>
  </si>
  <si>
    <t>roireufrebezou-1352@new.ovh</t>
  </si>
  <si>
    <t>jedeceufonu-1178@mx.fuppurge.info</t>
  </si>
  <si>
    <t>jedeceufonu-1178@1xp.fr</t>
  </si>
  <si>
    <t>jedeceufonu-1178@prc.cx</t>
  </si>
  <si>
    <t>jedeceufonu-1178@ab34.fr</t>
  </si>
  <si>
    <t>jedeceufonu-1178@iya.fr.nf</t>
  </si>
  <si>
    <t>jedeceufonu-1178@sdj.fr.nf</t>
  </si>
  <si>
    <t>jedeceufonu-1178@afw.fr.nf</t>
  </si>
  <si>
    <t>jedeceufonu-1178@mail34.fr</t>
  </si>
  <si>
    <t>jedeceufonu-1178@dao.pp.ua</t>
  </si>
  <si>
    <t>jedeceufonu-1178@nori24.tv</t>
  </si>
  <si>
    <t>jedeceufonu-1178@breizh.im</t>
  </si>
  <si>
    <t>jedeceufonu-1178@six25.biz</t>
  </si>
  <si>
    <t>jedeceufonu-1178@art.fr.cr</t>
  </si>
  <si>
    <t>jedeceufonu-1178@ywzmb.top</t>
  </si>
  <si>
    <t>jedeceufonu-1178@nyndt.top</t>
  </si>
  <si>
    <t>jedeceufonu-1178@pliz.fr.nf</t>
  </si>
  <si>
    <t>jedeceufonu-1178@noyp.fr.nf</t>
  </si>
  <si>
    <t>jedeceufonu-1178@wxcv.fr.nf</t>
  </si>
  <si>
    <t>jedeceufonu-1178@binich.com</t>
  </si>
  <si>
    <t>jedeceufonu-1178@wzofit.com</t>
  </si>
  <si>
    <t>jedeceufonu-1178@battery.pw</t>
  </si>
  <si>
    <t>jedeceufonu-1178@zimel.fr.cr</t>
  </si>
  <si>
    <t>jedeceufonu-1178@yaloo.fr.nf</t>
  </si>
  <si>
    <t>jedeceufonu-1178@jinva.fr.nf</t>
  </si>
  <si>
    <t>jedeceufonu-1178@ag.prout.be</t>
  </si>
  <si>
    <t>jedeceufonu-1178@nomes.fr.cr</t>
  </si>
  <si>
    <t>jedeceufonu-1178@autre.fr.nf</t>
  </si>
  <si>
    <t>jedeceufonu-1178@mail.n3t.be</t>
  </si>
  <si>
    <t>jedeceufonu-1178@tweet.fr.nf</t>
  </si>
  <si>
    <t>jedeceufonu-1178@pamil.fr.nf</t>
  </si>
  <si>
    <t>jedeceufonu-1178@spam.aleh.de</t>
  </si>
  <si>
    <t>jedeceufonu-1178@alphax.fr.nf</t>
  </si>
  <si>
    <t>jedeceufonu-1178@habenwir.com</t>
  </si>
  <si>
    <t>jedeceufonu-1178@ist-hier.com</t>
  </si>
  <si>
    <t>jedeceufonu-1178@sind-wir.com</t>
  </si>
  <si>
    <t>jedeceufonu-1178@yop.mabox.eu</t>
  </si>
  <si>
    <t>twHjIxM74aEY</t>
  </si>
  <si>
    <t>jedeceufonu-1178@altrans.fr.nf</t>
  </si>
  <si>
    <t>jedeceufonu-1178@yoptruc.fr.nf</t>
  </si>
  <si>
    <t>jedeceufonu-1178@kyuusei.fr.nf</t>
  </si>
  <si>
    <t>jedeceufonu-1178@ac-cool.c4.fr</t>
  </si>
  <si>
    <t>jedeceufonu-1178@certexx.fr.nf</t>
  </si>
  <si>
    <t>jedeceufonu-1178@dede.infos.st</t>
  </si>
  <si>
    <t>jedeceufonu-1178@sake.prout.be</t>
  </si>
  <si>
    <t>jedeceufonu-1178@eureka.0rg.fr</t>
  </si>
  <si>
    <t>jedeceufonu-1178@yotmail.fr.nf</t>
  </si>
  <si>
    <t>jedeceufonu-1178@cabiste.fr.nf</t>
  </si>
  <si>
    <t>jedeceufonu-1178@nikora.biz.st</t>
  </si>
  <si>
    <t>jedeceufonu-1178@galaxim.fr.nf</t>
  </si>
  <si>
    <t>jedeceufonu-1178@pitiful.pp.ua</t>
  </si>
  <si>
    <t>jedeceufonu-1178@1.8259law.com</t>
  </si>
  <si>
    <t>jedeceufonu-1178@alkonealko.cz</t>
  </si>
  <si>
    <t>jedeceufonu-1178@spam.9001.ovh</t>
  </si>
  <si>
    <t>jedeceufonu-1178@tmp.x-lab.net</t>
  </si>
  <si>
    <t>jedeceufonu-1178@mail.hsmw.net</t>
  </si>
  <si>
    <t>jedeceufonu-1178@y.dldweb.info</t>
  </si>
  <si>
    <t>jedeceufonu-1178@haben-wir.com</t>
  </si>
  <si>
    <t>jedeceufonu-1178@sind-hier.com</t>
  </si>
  <si>
    <t>jedeceufonu-1178@adresse.fr.cr</t>
  </si>
  <si>
    <t>jedeceufonu-1178@yop.smeux.com</t>
  </si>
  <si>
    <t>jedeceufonu-1178@korekgas.info</t>
  </si>
  <si>
    <t>jedeceufonu-1178@altmailact.tk</t>
  </si>
  <si>
    <t>jedeceufonu-1178@alyxgod.rf.gd</t>
  </si>
  <si>
    <t>jedeceufonu-1178@mail.ip100.tk</t>
  </si>
  <si>
    <t>jedeceufonu-1178@aze.kwtest.io</t>
  </si>
  <si>
    <t>jedeceufonu-1178@elmail.4pu.com</t>
  </si>
  <si>
    <t>jedeceufonu-1178@carioca.biz.st</t>
  </si>
  <si>
    <t>jedeceufonu-1178@mickaben.fr.nf</t>
  </si>
  <si>
    <t>jedeceufonu-1178@jackymel.xl.cx</t>
  </si>
  <si>
    <t>jedeceufonu-1178@mr-email.fr.nf</t>
  </si>
  <si>
    <t>jedeceufonu-1178@abo-free.fr.nf</t>
  </si>
  <si>
    <t>jedeceufonu-1178@testkkk.zik.dj</t>
  </si>
  <si>
    <t>jedeceufonu-1178@sirttest.us.to</t>
  </si>
  <si>
    <t>jedeceufonu-1178@yop.moolee.net</t>
  </si>
  <si>
    <t>jedeceufonu-1178@antispam.fr.nf</t>
  </si>
  <si>
    <t>jedeceufonu-1178@adresse.biz.st</t>
  </si>
  <si>
    <t>jedeceufonu-1178@poubelle.fr.nf</t>
  </si>
  <si>
    <t>jedeceufonu-1178@lacraffe.fr.nf</t>
  </si>
  <si>
    <t>jedeceufonu-1178@gladogmi.fr.nf</t>
  </si>
  <si>
    <t>jedeceufonu-1178@mail.yabes.ovh</t>
  </si>
  <si>
    <t>jedeceufonu-1178@askold.prout.be</t>
  </si>
  <si>
    <t>jedeceufonu-1178@poubelle-du.net</t>
  </si>
  <si>
    <t>jedeceufonu-1178@randol.infos.st</t>
  </si>
  <si>
    <t>jedeceufonu-1178@sendos.infos.st</t>
  </si>
  <si>
    <t>jedeceufonu-1178@nidokela.biz.st</t>
  </si>
  <si>
    <t>jedeceufonu-1178@likeageek.fr.nf</t>
  </si>
  <si>
    <t>jedeceufonu-1178@mcdomaine.fr.nf</t>
  </si>
  <si>
    <t>jedeceufonu-1178@emaildark.fr.nf</t>
  </si>
  <si>
    <t>jedeceufonu-1178@tagara.infos.st</t>
  </si>
  <si>
    <t>jedeceufonu-1178@trash.lapier.re</t>
  </si>
  <si>
    <t>jedeceufonu-1178@mail.i-dork.com</t>
  </si>
  <si>
    <t>jedeceufonu-1178@yop.tv-sante.com</t>
  </si>
  <si>
    <t>jedeceufonu-1178@test.inclick.net</t>
  </si>
  <si>
    <t>jedeceufonu-1178@ssi-bsn.infos.st</t>
  </si>
  <si>
    <t>jedeceufonu-1178@pixelgagnant.net</t>
  </si>
  <si>
    <t>jedeceufonu-1178@saruawaeah.co.uk</t>
  </si>
  <si>
    <t>jedeceufonu-1178@m.tartinemoi.com</t>
  </si>
  <si>
    <t>jedeceufonu-1178@speed.1s.fr</t>
  </si>
  <si>
    <t>voixaukourevu-8385@scycirce.cf</t>
  </si>
  <si>
    <t>voixaukourevu-8385@1xp.fr</t>
  </si>
  <si>
    <t>voixaukourevu-8385@0cd.cn</t>
  </si>
  <si>
    <t>voixaukourevu-8385@new.ovh</t>
  </si>
  <si>
    <t>voixaukourevu-8385@o--b.tk</t>
  </si>
  <si>
    <t>voixaukourevu-8385@ves.ink</t>
  </si>
  <si>
    <t>voixaukourevu-8385@ip11.tk</t>
  </si>
  <si>
    <t>voixaukourevu-8385@q0.us.to</t>
  </si>
  <si>
    <t>voixaukourevu-8385@iya.fr.nf</t>
  </si>
  <si>
    <t>voixaukourevu-8385@sdj.fr.nf</t>
  </si>
  <si>
    <t>voixaukourevu-8385@afw.fr.nf</t>
  </si>
  <si>
    <t>voixaukourevu-8385@red.fr.cr</t>
  </si>
  <si>
    <t>Canada</t>
  </si>
  <si>
    <t>voixaukourevu-8385@ywzmb.top</t>
  </si>
  <si>
    <t>voixaukourevu-8385@nyndt.top</t>
  </si>
  <si>
    <t>voixaukourevu-8385@isep.fr.nf</t>
  </si>
  <si>
    <t>voixaukourevu-8385@pliz.fr.nf</t>
  </si>
  <si>
    <t>voixaukourevu-8385@zouz.fr.nf</t>
  </si>
  <si>
    <t>voixaukourevu-8385@ma.ezua.com</t>
  </si>
  <si>
    <t>voixaukourevu-8385@ma.zyns.com</t>
  </si>
  <si>
    <t>voixaukourevu-8385@mai.25u.com</t>
  </si>
  <si>
    <t>voixaukourevu-8385@nomes.fr.cr</t>
  </si>
  <si>
    <t>voixaukourevu-8385@autre.fr.nf</t>
  </si>
  <si>
    <t>voixaukourevu-8385@mail.n3t.be</t>
  </si>
  <si>
    <t>voixaukourevu-8385@tweet.fr.nf</t>
  </si>
  <si>
    <t>voixaukourevu-8385@pamil.1s.fr</t>
  </si>
  <si>
    <t>voixaukourevu-8385@pamil.fr.nf</t>
  </si>
  <si>
    <t>voixaukourevu-8385@15963.fr.nf</t>
  </si>
  <si>
    <t>voixaukourevu-8385@popol.fr.nf</t>
  </si>
  <si>
    <t>voixaukourevu-8385@pmail.1s.fr</t>
  </si>
  <si>
    <t>voixaukourevu-8385@flobo.fr.nf</t>
  </si>
  <si>
    <t>voixaukourevu-8385@bin-ich.com</t>
  </si>
  <si>
    <t>voixaukourevu-8385@sindwir.com</t>
  </si>
  <si>
    <t>voixaukourevu-8385@mabal.fr.nf</t>
  </si>
  <si>
    <t>voixaukourevu-8385@yop.uuii.in</t>
  </si>
  <si>
    <t>voixaukourevu-8385@a.kwtest.io</t>
  </si>
  <si>
    <t>voixaukourevu-8385@ist-hier.com</t>
  </si>
  <si>
    <t>voixaukourevu-8385@sind-wir.com</t>
  </si>
  <si>
    <t>voixaukourevu-8385@sindhier.com</t>
  </si>
  <si>
    <t>voixaukourevu-8385@myself.fr.nf</t>
  </si>
  <si>
    <t>voixaukourevu-8385@vip.ep77.com</t>
  </si>
  <si>
    <t>voixaukourevu-8385@atriox.rf.gd</t>
  </si>
  <si>
    <t>voixaukourevu-8385@yahooz.xxl.st</t>
  </si>
  <si>
    <t>voixaukourevu-8385@altrans.fr.nf</t>
  </si>
  <si>
    <t>voixaukourevu-8385@yoptruc.fr.nf</t>
  </si>
  <si>
    <t>voixaukourevu-8385@certexx.fr.nf</t>
  </si>
  <si>
    <t>voixaukourevu-8385@dede.infos.st</t>
  </si>
  <si>
    <t>voixaukourevu-8385@sake.prout.be</t>
  </si>
  <si>
    <t>voixaukourevu-8385@eureka.0rg.fr</t>
  </si>
  <si>
    <t>voixaukourevu-8385@yotmail.fr.nf</t>
  </si>
  <si>
    <t>voixaukourevu-8385@miloras.fr.nf</t>
  </si>
  <si>
    <t>voixaukourevu-8385@cabiste.fr.nf</t>
  </si>
  <si>
    <t>voixaukourevu-8385@galaxim.fr.nf</t>
  </si>
  <si>
    <t>voixaukourevu-8385@pitiful.pp.ua</t>
  </si>
  <si>
    <t>voixaukourevu-8385@dis.hopto.org</t>
  </si>
  <si>
    <t>voixaukourevu-8385@1.8259law.com</t>
  </si>
  <si>
    <t>voixaukourevu-8385@alkonealko.cz</t>
  </si>
  <si>
    <t>voixaukourevu-8385@spam.9001.ovh</t>
  </si>
  <si>
    <t>voixaukourevu-8385@doviaso.fr.cr</t>
  </si>
  <si>
    <t>voixaukourevu-8385@ggmail.biz.st</t>
  </si>
  <si>
    <t>voixaukourevu-8385@yop.kyriog.fr</t>
  </si>
  <si>
    <t>voixaukourevu-8385@icidroit.info</t>
  </si>
  <si>
    <t>voixaukourevu-8385@yop.mc-fly.be</t>
  </si>
  <si>
    <t>voixaukourevu-8385@tmp.x-lab.net</t>
  </si>
  <si>
    <t>voixaukourevu-8385@y.dldweb.info</t>
  </si>
  <si>
    <t>voixaukourevu-8385@yop.smeux.com</t>
  </si>
  <si>
    <t>voixaukourevu-8385@mail.hsmw.net</t>
  </si>
  <si>
    <t>voixaukourevu-8385@korekgas.info</t>
  </si>
  <si>
    <t>voixaukourevu-8385@alyxgod.rf.gd</t>
  </si>
  <si>
    <t>voixaukourevu-8385@mail.ip100.tk</t>
  </si>
  <si>
    <t>voixaukourevu-8385@mailadresi.tk</t>
  </si>
  <si>
    <t>voixaukourevu-8385@vip.222.ac.cn</t>
  </si>
  <si>
    <t>voixaukourevu-8385@aze.kwtest.io</t>
  </si>
  <si>
    <t>voixaukourevu-8385@mailbox.biz.st</t>
  </si>
  <si>
    <t>voixaukourevu-8385@mickaben.fr.nf</t>
  </si>
  <si>
    <t>voixaukourevu-8385@ac-malin.fr.nf</t>
  </si>
  <si>
    <t>voixaukourevu-8385@cobal.infos.st</t>
  </si>
  <si>
    <t>voixaukourevu-8385@terre.infos.st</t>
  </si>
  <si>
    <t>voixaukourevu-8385@imails.asso.st</t>
  </si>
  <si>
    <t>voixaukourevu-8385@warlus.asso.st</t>
  </si>
  <si>
    <t>voixaukourevu-8385@carnesa.biz.st</t>
  </si>
  <si>
    <t>voixaukourevu-8385@jackymel.xl.cx</t>
  </si>
  <si>
    <t>voixaukourevu-8385@webstore.fr.nf</t>
  </si>
  <si>
    <t>voixaukourevu-8385@freemail.fr.cr</t>
  </si>
  <si>
    <t>voixaukourevu-8385@mr-email.fr.nf</t>
  </si>
  <si>
    <t>voixaukourevu-8385@mailsafe.fr.nf</t>
  </si>
  <si>
    <t>voixaukourevu-8385@testkkk.zik.dj</t>
  </si>
  <si>
    <t>voixaukourevu-8385@yop.moolee.net</t>
  </si>
  <si>
    <t>voixaukourevu-8385@poubelle.fr.nf</t>
  </si>
  <si>
    <t>voixaukourevu-8385@sirttest.us.to</t>
  </si>
  <si>
    <t>voixaukourevu-8385@antispam.fr.nf</t>
  </si>
  <si>
    <t>voixaukourevu-8385@totococo.fr.nf</t>
  </si>
  <si>
    <t>voixaukourevu-8385@miistermail.fr</t>
  </si>
  <si>
    <t>voixaukourevu-8385@readmail.biz.st</t>
  </si>
  <si>
    <t>voixaukourevu-8385@frostmail.fr.nf</t>
  </si>
  <si>
    <t>voixaukourevu-8385@pitimail.xxl.st</t>
  </si>
  <si>
    <t>voixaukourevu-8385@mickaben.biz.st</t>
  </si>
  <si>
    <t>voixaukourevu-8385@internaut.us.to</t>
  </si>
  <si>
    <t>voixaukourevu-8385@askold.prout.be</t>
  </si>
  <si>
    <t>voixaukourevu-8385@himail.infos.st</t>
  </si>
  <si>
    <t>voixaukourevu-8385@sendos.infos.st</t>
  </si>
  <si>
    <t>voixaukourevu-8385@nidokela.biz.st</t>
  </si>
  <si>
    <t>voixaukourevu-8385@likeageek.fr.nf</t>
  </si>
  <si>
    <t>voixaukourevu-8385@tagara.infos.st</t>
  </si>
  <si>
    <t>voixaukourevu-8385@pokemons1.fr.nf</t>
  </si>
  <si>
    <t>voixaukourevu-8385@trash.lapier.re</t>
  </si>
  <si>
    <t>voixaukourevu-8385@y.jerrycraft.tk</t>
  </si>
  <si>
    <t>voixaukourevu-8385@mess-mails.fr.nf</t>
  </si>
  <si>
    <t>voixaukourevu-8385@torrent411.fr.nf</t>
  </si>
  <si>
    <t>voixaukourevu-8385@omicron.token.ro</t>
  </si>
  <si>
    <t>voixaukourevu-8385@yop.tv-sante.com</t>
  </si>
  <si>
    <t>voixaukourevu-8385@ssi-bsn.infos.st</t>
  </si>
  <si>
    <t>voixaukourevu-8385@webclub.infos.st</t>
  </si>
  <si>
    <t>voixaukourevu-8385@adresse.infos.st</t>
  </si>
  <si>
    <t>voixaukourevu-8385@m.tartinemoi.com</t>
  </si>
  <si>
    <t>voixaukourevu-8385@speed.1s.fr</t>
  </si>
  <si>
    <t>croitejaudebra-9451@1xp.fr</t>
  </si>
  <si>
    <t>croitejaudebra-9451@ab34.fr</t>
  </si>
  <si>
    <t>croitejaudebra-9451@o--b.tk</t>
  </si>
  <si>
    <t>croitejaudebra-9451@ip11.tk</t>
  </si>
  <si>
    <t>croitejaudebra-9451@0cd.cn</t>
  </si>
  <si>
    <t>croitejaudebra-9451@new.ovh</t>
  </si>
  <si>
    <t>croitejaudebra-9451@sdj.fr.nf</t>
  </si>
  <si>
    <t>croitejaudebra-9451@six25.biz</t>
  </si>
  <si>
    <t>croitejaudebra-9451@art.fr.cr</t>
  </si>
  <si>
    <t>croitejaudebra-9451@red.fr.cr</t>
  </si>
  <si>
    <t>croitejaudebra-9451@ywzmb.top</t>
  </si>
  <si>
    <t>croitejaudebra-9451@nyndt.top</t>
  </si>
  <si>
    <t>croitejaudebra-9451@pliz.fr.nf</t>
  </si>
  <si>
    <t>croitejaudebra-9451@noyp.fr.nf</t>
  </si>
  <si>
    <t>croitejaudebra-9451@zouz.fr.nf</t>
  </si>
  <si>
    <t>croitejaudebra-9451@wxcv.fr.nf</t>
  </si>
  <si>
    <t>croitejaudebra-9451@dlvr.us.to</t>
  </si>
  <si>
    <t>croitejaudebra-9451@zinc.fr.nf</t>
  </si>
  <si>
    <t>croitejaudebra-9451@zorg.fr.nf</t>
  </si>
  <si>
    <t>croitejaudebra-9451@redi.fr.nf</t>
  </si>
  <si>
    <t>croitejaudebra-9451@ym.cypi.fr</t>
  </si>
  <si>
    <t>croitejaudebra-9451@wzofit.com</t>
  </si>
  <si>
    <t>croitejaudebra-9451@battery.pw</t>
  </si>
  <si>
    <t>croitejaudebra-9451@yaloo.fr.nf</t>
  </si>
  <si>
    <t>croitejaudebra-9451@jinva.fr.nf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</si>
</sst>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$#,##0_);($#,##0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Gg sans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3a4a6b"/>
      <name val="Arial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2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1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16" applyNumberFormat="1" borderId="1" applyBorder="1" fontId="1" applyFont="1" fillId="0" applyAlignment="1">
      <alignment horizontal="left"/>
    </xf>
    <xf xfId="0" numFmtId="22" applyNumberFormat="1" borderId="1" applyBorder="1" fontId="3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0" borderId="2" applyBorder="1" fontId="7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center"/>
    </xf>
    <xf xfId="0" numFmtId="7" applyNumberFormat="1" borderId="2" applyBorder="1" fontId="7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8" applyFont="1" fillId="0" applyAlignment="1">
      <alignment horizontal="left" wrapText="1"/>
    </xf>
    <xf xfId="0" numFmtId="0" borderId="1" applyBorder="1" fontId="9" applyFont="1" fillId="0" applyAlignment="1">
      <alignment horizontal="left"/>
    </xf>
    <xf xfId="0" numFmtId="7" applyNumberFormat="1" borderId="0" fontId="0" fillId="0" applyAlignment="1">
      <alignment horizontal="general"/>
    </xf>
    <xf xfId="0" numFmtId="14" applyNumberFormat="1" borderId="2" applyBorder="1" fontId="7" applyFont="1" fillId="0" applyAlignment="1">
      <alignment horizontal="center"/>
    </xf>
    <xf xfId="0" numFmtId="0" borderId="3" applyBorder="1" fontId="1" applyFont="1" fillId="2" applyFill="1" applyAlignment="1">
      <alignment horizontal="center"/>
    </xf>
    <xf xfId="0" numFmtId="14" applyNumberFormat="1" borderId="3" applyBorder="1" fontId="1" applyFont="1" fillId="2" applyFill="1" applyAlignment="1">
      <alignment horizontal="center"/>
    </xf>
    <xf xfId="0" numFmtId="0" borderId="3" applyBorder="1" fontId="10" applyFont="1" fillId="3" applyFill="1" applyAlignment="1">
      <alignment horizontal="left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0" borderId="4" applyBorder="1" fontId="11" applyFont="1" fillId="4" applyFill="1" applyAlignment="1">
      <alignment horizontal="left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4" applyNumberFormat="1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left"/>
    </xf>
    <xf xfId="0" numFmtId="164" applyNumberFormat="1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center"/>
    </xf>
    <xf xfId="0" numFmtId="165" applyNumberFormat="1" borderId="1" applyBorder="1" fontId="12" applyFont="1" fillId="0" applyAlignment="1">
      <alignment horizontal="center"/>
    </xf>
    <xf xfId="0" numFmtId="165" applyNumberFormat="1" borderId="1" applyBorder="1" fontId="13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7" applyNumberFormat="1" borderId="1" applyBorder="1" fontId="12" applyFont="1" fillId="0" applyAlignment="1">
      <alignment horizontal="center"/>
    </xf>
    <xf xfId="0" numFmtId="7" applyNumberFormat="1" borderId="1" applyBorder="1" fontId="13" applyFont="1" fillId="0" applyAlignment="1">
      <alignment horizontal="center"/>
    </xf>
    <xf xfId="0" numFmtId="1" applyNumberFormat="1" borderId="1" applyBorder="1" fontId="12" applyFont="1" fillId="0" applyAlignment="1">
      <alignment horizontal="center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" applyNumberFormat="1" borderId="3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1" applyNumberFormat="1" borderId="1" applyBorder="1" fontId="12" applyFont="1" fillId="0" applyAlignment="1">
      <alignment horizontal="left"/>
    </xf>
    <xf xfId="0" numFmtId="16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ables/table1.xml><?xml version="1.0" encoding="utf-8"?>
<table xmlns="http://schemas.openxmlformats.org/spreadsheetml/2006/main" ref="A5:K29" displayName="Table1" name="Table1" id="1" headerRowCount="0" totalsRowShown="0">
  <tableColumns count="11">
    <tableColumn name="12/1/2023" id="1"/>
    <tableColumn name="Column1" id="2"/>
    <tableColumn name="Column2" id="3"/>
    <tableColumn name="Column3" id="4"/>
    <tableColumn name="Column4" id="5"/>
    <tableColumn name="Column5" id="6"/>
    <tableColumn name="Column6" id="7"/>
    <tableColumn name="Column7" id="8"/>
    <tableColumn name="Column8" id="9"/>
    <tableColumn name="Column9" id="10"/>
    <tableColumn name="Column10" id="11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38"/>
  <sheetViews>
    <sheetView workbookViewId="0" tabSelected="1"/>
  </sheetViews>
  <sheetFormatPr defaultRowHeight="15" x14ac:dyDescent="0.25"/>
  <cols>
    <col min="1" max="1" style="28" width="11.005" customWidth="1" bestFit="1"/>
    <col min="2" max="2" style="79" width="38.14785714285715" customWidth="1" bestFit="1"/>
    <col min="3" max="3" style="80" width="15.147857142857141" customWidth="1" bestFit="1"/>
    <col min="4" max="4" style="79" width="7.2907142857142855" customWidth="1" bestFit="1"/>
    <col min="5" max="5" style="49" width="8.005" customWidth="1" bestFit="1"/>
    <col min="6" max="6" style="49" width="8.576428571428572" customWidth="1" bestFit="1"/>
    <col min="7" max="7" style="49" width="11.005" customWidth="1" bestFit="1"/>
    <col min="8" max="8" style="49" width="8.576428571428572" customWidth="1" bestFit="1"/>
    <col min="9" max="9" style="49" width="8.576428571428572" customWidth="1" bestFit="1"/>
    <col min="10" max="10" style="50" width="9.005" customWidth="1" bestFit="1"/>
    <col min="11" max="11" style="50" width="11.43357142857143" customWidth="1" bestFit="1"/>
  </cols>
  <sheetData>
    <row x14ac:dyDescent="0.25" r="1" customHeight="1" ht="18.75">
      <c r="A1" s="70" t="s">
        <v>58</v>
      </c>
      <c r="B1" s="52" t="s">
        <v>59</v>
      </c>
      <c r="C1" s="53" t="s">
        <v>60</v>
      </c>
      <c r="D1" s="54" t="s">
        <v>411</v>
      </c>
      <c r="E1" s="54" t="s">
        <v>62</v>
      </c>
      <c r="F1" s="54" t="s">
        <v>63</v>
      </c>
      <c r="G1" s="54" t="s">
        <v>65</v>
      </c>
      <c r="H1" s="54" t="s">
        <v>64</v>
      </c>
      <c r="I1" s="54" t="s">
        <v>58</v>
      </c>
      <c r="J1" s="68"/>
      <c r="K1" s="68"/>
    </row>
    <row x14ac:dyDescent="0.25" r="2" customHeight="1" ht="18.75">
      <c r="A2" s="13"/>
      <c r="B2" s="71"/>
      <c r="C2" s="72"/>
      <c r="D2" s="71"/>
      <c r="E2" s="46"/>
      <c r="F2" s="46"/>
      <c r="G2" s="46"/>
      <c r="H2" s="46"/>
      <c r="I2" s="11"/>
      <c r="J2" s="47"/>
      <c r="K2" s="47"/>
    </row>
    <row x14ac:dyDescent="0.25" r="3" customHeight="1" ht="18.75">
      <c r="A3" s="70" t="s">
        <v>1027</v>
      </c>
      <c r="B3" s="59" t="s">
        <v>68</v>
      </c>
      <c r="C3" s="60" t="s">
        <v>1028</v>
      </c>
      <c r="D3" s="59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31" t="s">
        <v>370</v>
      </c>
      <c r="K3" s="31" t="s">
        <v>1491</v>
      </c>
    </row>
    <row x14ac:dyDescent="0.25" r="4" customHeight="1" ht="18.75">
      <c r="A4" s="73">
        <v>45233</v>
      </c>
      <c r="B4" s="74"/>
      <c r="C4" s="75"/>
      <c r="D4" s="74"/>
      <c r="E4" s="74"/>
      <c r="F4" s="74"/>
      <c r="G4" s="74"/>
      <c r="H4" s="74"/>
      <c r="I4" s="11"/>
      <c r="J4" s="47"/>
      <c r="K4" s="47"/>
    </row>
    <row x14ac:dyDescent="0.25" r="5" customHeight="1" ht="18.75">
      <c r="A5" s="70" t="s">
        <v>58</v>
      </c>
      <c r="B5" s="64" t="s">
        <v>1492</v>
      </c>
      <c r="C5" s="63" t="s">
        <v>1493</v>
      </c>
      <c r="D5" s="11">
        <v>0</v>
      </c>
      <c r="E5" s="5">
        <v>1</v>
      </c>
      <c r="F5" s="11">
        <v>1</v>
      </c>
      <c r="G5" s="46"/>
      <c r="H5" s="46"/>
      <c r="I5" s="46"/>
      <c r="J5" s="47"/>
      <c r="K5" s="47"/>
    </row>
    <row x14ac:dyDescent="0.25" r="6" customHeight="1" ht="18.75">
      <c r="A6" s="70" t="s">
        <v>58</v>
      </c>
      <c r="B6" s="64" t="s">
        <v>1494</v>
      </c>
      <c r="C6" s="63" t="s">
        <v>1493</v>
      </c>
      <c r="D6" s="11">
        <v>0</v>
      </c>
      <c r="E6" s="5">
        <v>1</v>
      </c>
      <c r="F6" s="11">
        <v>1</v>
      </c>
      <c r="G6" s="46"/>
      <c r="H6" s="46"/>
      <c r="I6" s="46"/>
      <c r="J6" s="47"/>
      <c r="K6" s="47"/>
    </row>
    <row x14ac:dyDescent="0.25" r="7" customHeight="1" ht="18.75">
      <c r="A7" s="70" t="s">
        <v>58</v>
      </c>
      <c r="B7" s="64" t="s">
        <v>1495</v>
      </c>
      <c r="C7" s="63" t="s">
        <v>1493</v>
      </c>
      <c r="D7" s="71"/>
      <c r="E7" s="5">
        <v>1</v>
      </c>
      <c r="F7" s="11">
        <v>1</v>
      </c>
      <c r="G7" s="46"/>
      <c r="H7" s="46"/>
      <c r="I7" s="46"/>
      <c r="J7" s="47"/>
      <c r="K7" s="47"/>
    </row>
    <row x14ac:dyDescent="0.25" r="8" customHeight="1" ht="18.75">
      <c r="A8" s="70" t="s">
        <v>59</v>
      </c>
      <c r="B8" s="64" t="s">
        <v>1496</v>
      </c>
      <c r="C8" s="63" t="s">
        <v>1493</v>
      </c>
      <c r="D8" s="11">
        <v>0</v>
      </c>
      <c r="E8" s="5">
        <v>1</v>
      </c>
      <c r="F8" s="11">
        <v>1</v>
      </c>
      <c r="G8" s="46"/>
      <c r="H8" s="46"/>
      <c r="I8" s="46"/>
      <c r="J8" s="47"/>
      <c r="K8" s="47"/>
    </row>
    <row x14ac:dyDescent="0.25" r="9" customHeight="1" ht="18.75">
      <c r="A9" s="70" t="s">
        <v>59</v>
      </c>
      <c r="B9" s="64" t="s">
        <v>1497</v>
      </c>
      <c r="C9" s="63" t="s">
        <v>1493</v>
      </c>
      <c r="D9" s="11">
        <v>0</v>
      </c>
      <c r="E9" s="5">
        <v>1</v>
      </c>
      <c r="F9" s="11">
        <v>1</v>
      </c>
      <c r="G9" s="46"/>
      <c r="H9" s="46"/>
      <c r="I9" s="46"/>
      <c r="J9" s="47"/>
      <c r="K9" s="47"/>
    </row>
    <row x14ac:dyDescent="0.25" r="10" customHeight="1" ht="18.75">
      <c r="A10" s="70" t="s">
        <v>59</v>
      </c>
      <c r="B10" s="64" t="s">
        <v>1498</v>
      </c>
      <c r="C10" s="63" t="s">
        <v>1493</v>
      </c>
      <c r="D10" s="11">
        <v>0</v>
      </c>
      <c r="E10" s="5">
        <v>1</v>
      </c>
      <c r="F10" s="11">
        <v>1</v>
      </c>
      <c r="G10" s="46"/>
      <c r="H10" s="46"/>
      <c r="I10" s="46"/>
      <c r="J10" s="47"/>
      <c r="K10" s="47"/>
    </row>
    <row x14ac:dyDescent="0.25" r="11" customHeight="1" ht="18.75">
      <c r="A11" s="70" t="s">
        <v>59</v>
      </c>
      <c r="B11" s="64" t="s">
        <v>1499</v>
      </c>
      <c r="C11" s="63" t="s">
        <v>1493</v>
      </c>
      <c r="D11" s="11">
        <v>0</v>
      </c>
      <c r="E11" s="5">
        <v>1</v>
      </c>
      <c r="F11" s="11">
        <v>1</v>
      </c>
      <c r="G11" s="46"/>
      <c r="H11" s="46"/>
      <c r="I11" s="46"/>
      <c r="J11" s="47"/>
      <c r="K11" s="47"/>
    </row>
    <row x14ac:dyDescent="0.25" r="12" customHeight="1" ht="18.75">
      <c r="A12" s="76"/>
      <c r="B12" s="64">
        <f>COUNTA(B$5:B11)</f>
      </c>
      <c r="C12" s="65">
        <f>D12/B12</f>
      </c>
      <c r="D12" s="64">
        <f>COUNTA(D$5:D11)</f>
      </c>
      <c r="E12" s="11">
        <f>SUM(E$5:E11)</f>
      </c>
      <c r="F12" s="11">
        <f>SUM(F$5:F11)</f>
      </c>
      <c r="G12" s="11">
        <f>SUM(G$5:G11)</f>
      </c>
      <c r="H12" s="11">
        <f>SUM(H$5:H11)</f>
      </c>
      <c r="I12" s="11">
        <f>SUM(I$5:I11)</f>
      </c>
      <c r="J12" s="30">
        <f>SUM(J$5:J11)</f>
      </c>
      <c r="K12" s="30">
        <f>SUM(J$5:J11)</f>
      </c>
    </row>
    <row x14ac:dyDescent="0.25" r="13" customHeight="1" ht="18.75">
      <c r="A13" s="73">
        <v>45234</v>
      </c>
      <c r="B13" s="73"/>
      <c r="C13" s="73"/>
      <c r="D13" s="73"/>
      <c r="E13" s="73"/>
      <c r="F13" s="73"/>
      <c r="G13" s="73"/>
      <c r="H13" s="73"/>
      <c r="I13" s="46"/>
      <c r="J13" s="47"/>
      <c r="K13" s="47"/>
    </row>
    <row x14ac:dyDescent="0.25" r="14" customHeight="1" ht="18.75">
      <c r="A14" s="70" t="s">
        <v>62</v>
      </c>
      <c r="B14" s="64" t="s">
        <v>1500</v>
      </c>
      <c r="C14" s="63" t="s">
        <v>1501</v>
      </c>
      <c r="D14" s="77">
        <v>45242</v>
      </c>
      <c r="E14" s="46"/>
      <c r="F14" s="11">
        <v>1</v>
      </c>
      <c r="G14" s="46"/>
      <c r="H14" s="46"/>
      <c r="I14" s="46"/>
      <c r="J14" s="47"/>
      <c r="K14" s="47"/>
    </row>
    <row x14ac:dyDescent="0.25" r="15" customHeight="1" ht="18.75">
      <c r="A15" s="70" t="s">
        <v>62</v>
      </c>
      <c r="B15" s="64" t="s">
        <v>1502</v>
      </c>
      <c r="C15" s="63" t="s">
        <v>1503</v>
      </c>
      <c r="D15" s="77">
        <v>45242</v>
      </c>
      <c r="E15" s="46"/>
      <c r="F15" s="11">
        <v>1</v>
      </c>
      <c r="G15" s="46"/>
      <c r="H15" s="46"/>
      <c r="I15" s="46"/>
      <c r="J15" s="47"/>
      <c r="K15" s="47"/>
    </row>
    <row x14ac:dyDescent="0.25" r="16" customHeight="1" ht="18.75">
      <c r="A16" s="70" t="s">
        <v>62</v>
      </c>
      <c r="B16" s="64" t="s">
        <v>1504</v>
      </c>
      <c r="C16" s="63" t="s">
        <v>1505</v>
      </c>
      <c r="D16" s="77">
        <v>45242</v>
      </c>
      <c r="E16" s="46"/>
      <c r="F16" s="11">
        <v>2</v>
      </c>
      <c r="G16" s="46"/>
      <c r="H16" s="46"/>
      <c r="I16" s="46"/>
      <c r="J16" s="47"/>
      <c r="K16" s="47"/>
    </row>
    <row x14ac:dyDescent="0.25" r="17" customHeight="1" ht="18.75">
      <c r="A17" s="70" t="s">
        <v>65</v>
      </c>
      <c r="B17" s="64" t="s">
        <v>1506</v>
      </c>
      <c r="C17" s="63" t="s">
        <v>1507</v>
      </c>
      <c r="D17" s="77">
        <v>45242</v>
      </c>
      <c r="E17" s="46"/>
      <c r="F17" s="11">
        <v>2</v>
      </c>
      <c r="G17" s="46"/>
      <c r="H17" s="46"/>
      <c r="I17" s="46"/>
      <c r="J17" s="47"/>
      <c r="K17" s="47"/>
    </row>
    <row x14ac:dyDescent="0.25" r="18" customHeight="1" ht="18.75">
      <c r="A18" s="70" t="s">
        <v>65</v>
      </c>
      <c r="B18" s="64" t="s">
        <v>1508</v>
      </c>
      <c r="C18" s="63" t="s">
        <v>1509</v>
      </c>
      <c r="D18" s="77">
        <v>45242</v>
      </c>
      <c r="E18" s="46"/>
      <c r="F18" s="11">
        <v>1</v>
      </c>
      <c r="G18" s="46"/>
      <c r="H18" s="46"/>
      <c r="I18" s="46"/>
      <c r="J18" s="47"/>
      <c r="K18" s="47"/>
    </row>
    <row x14ac:dyDescent="0.25" r="19" customHeight="1" ht="18.75">
      <c r="A19" s="70" t="s">
        <v>65</v>
      </c>
      <c r="B19" s="64" t="s">
        <v>1510</v>
      </c>
      <c r="C19" s="63" t="s">
        <v>1511</v>
      </c>
      <c r="D19" s="77">
        <v>45242</v>
      </c>
      <c r="E19" s="46"/>
      <c r="F19" s="11">
        <v>1</v>
      </c>
      <c r="G19" s="46"/>
      <c r="H19" s="46"/>
      <c r="I19" s="46"/>
      <c r="J19" s="47"/>
      <c r="K19" s="47"/>
    </row>
    <row x14ac:dyDescent="0.25" r="20" customHeight="1" ht="18.75">
      <c r="A20" s="70" t="s">
        <v>59</v>
      </c>
      <c r="B20" s="64" t="s">
        <v>1512</v>
      </c>
      <c r="C20" s="63" t="s">
        <v>1513</v>
      </c>
      <c r="D20" s="77">
        <v>45242</v>
      </c>
      <c r="E20" s="46"/>
      <c r="F20" s="11">
        <v>1</v>
      </c>
      <c r="G20" s="11">
        <v>1</v>
      </c>
      <c r="H20" s="46"/>
      <c r="I20" s="46"/>
      <c r="J20" s="47"/>
      <c r="K20" s="47"/>
    </row>
    <row x14ac:dyDescent="0.25" r="21" customHeight="1" ht="18.75">
      <c r="A21" s="70" t="s">
        <v>59</v>
      </c>
      <c r="B21" s="64" t="s">
        <v>1514</v>
      </c>
      <c r="C21" s="63" t="s">
        <v>1515</v>
      </c>
      <c r="D21" s="77">
        <v>45242</v>
      </c>
      <c r="E21" s="46"/>
      <c r="F21" s="11">
        <v>3</v>
      </c>
      <c r="G21" s="46"/>
      <c r="H21" s="46"/>
      <c r="I21" s="46"/>
      <c r="J21" s="47"/>
      <c r="K21" s="47"/>
    </row>
    <row x14ac:dyDescent="0.25" r="22" customHeight="1" ht="18.75">
      <c r="A22" s="70" t="s">
        <v>59</v>
      </c>
      <c r="B22" s="64" t="s">
        <v>1516</v>
      </c>
      <c r="C22" s="63" t="s">
        <v>1517</v>
      </c>
      <c r="D22" s="77">
        <v>45242</v>
      </c>
      <c r="E22" s="46"/>
      <c r="F22" s="11">
        <v>1</v>
      </c>
      <c r="G22" s="46"/>
      <c r="H22" s="46"/>
      <c r="I22" s="46"/>
      <c r="J22" s="47"/>
      <c r="K22" s="47"/>
    </row>
    <row x14ac:dyDescent="0.25" r="23" customHeight="1" ht="18.75">
      <c r="A23" s="70" t="s">
        <v>58</v>
      </c>
      <c r="B23" s="64" t="s">
        <v>1518</v>
      </c>
      <c r="C23" s="63" t="s">
        <v>1519</v>
      </c>
      <c r="D23" s="77">
        <v>45242</v>
      </c>
      <c r="E23" s="46"/>
      <c r="F23" s="11">
        <v>1</v>
      </c>
      <c r="G23" s="46"/>
      <c r="H23" s="46"/>
      <c r="I23" s="46"/>
      <c r="J23" s="47"/>
      <c r="K23" s="47"/>
    </row>
    <row x14ac:dyDescent="0.25" r="24" customHeight="1" ht="18.75">
      <c r="A24" s="13"/>
      <c r="B24" s="64">
        <f>COUNTA(B$14:B23)</f>
      </c>
      <c r="C24" s="65">
        <f>D24/B24</f>
      </c>
      <c r="D24" s="64">
        <f>COUNTA(D$14:D23)</f>
      </c>
      <c r="E24" s="11">
        <f>SUM(E14:E23)</f>
      </c>
      <c r="F24" s="11">
        <f>SUM(F14:F23)</f>
      </c>
      <c r="G24" s="11">
        <f>SUM(G14:G23)</f>
      </c>
      <c r="H24" s="11">
        <f>SUM(H14:H23)</f>
      </c>
      <c r="I24" s="11">
        <f>SUM(I14:I23)</f>
      </c>
      <c r="J24" s="30">
        <f>SUM(J14:J23)</f>
      </c>
      <c r="K24" s="30"/>
    </row>
    <row x14ac:dyDescent="0.25" r="25" customHeight="1" ht="18.75">
      <c r="A25" s="73">
        <v>45235</v>
      </c>
      <c r="B25" s="73"/>
      <c r="C25" s="73"/>
      <c r="D25" s="73"/>
      <c r="E25" s="73"/>
      <c r="F25" s="73"/>
      <c r="G25" s="73"/>
      <c r="H25" s="73"/>
      <c r="I25" s="46"/>
      <c r="J25" s="47"/>
      <c r="K25" s="47"/>
    </row>
    <row x14ac:dyDescent="0.25" r="26" customHeight="1" ht="18.75">
      <c r="A26" s="70" t="s">
        <v>58</v>
      </c>
      <c r="B26" s="64" t="s">
        <v>1520</v>
      </c>
      <c r="C26" s="63" t="s">
        <v>1141</v>
      </c>
      <c r="D26" s="77">
        <v>45243</v>
      </c>
      <c r="E26" s="46"/>
      <c r="F26" s="11">
        <v>1</v>
      </c>
      <c r="G26" s="46"/>
      <c r="H26" s="46"/>
      <c r="I26" s="46"/>
      <c r="J26" s="47"/>
      <c r="K26" s="47"/>
    </row>
    <row x14ac:dyDescent="0.25" r="27" customHeight="1" ht="18.75">
      <c r="A27" s="70" t="s">
        <v>58</v>
      </c>
      <c r="B27" s="64" t="s">
        <v>1521</v>
      </c>
      <c r="C27" s="63" t="s">
        <v>1522</v>
      </c>
      <c r="D27" s="77">
        <v>45243</v>
      </c>
      <c r="E27" s="46"/>
      <c r="F27" s="11">
        <v>1</v>
      </c>
      <c r="G27" s="11">
        <v>1</v>
      </c>
      <c r="H27" s="46"/>
      <c r="I27" s="46"/>
      <c r="J27" s="47"/>
      <c r="K27" s="47"/>
    </row>
    <row x14ac:dyDescent="0.25" r="28" customHeight="1" ht="18.75">
      <c r="A28" s="70" t="s">
        <v>58</v>
      </c>
      <c r="B28" s="64" t="s">
        <v>1523</v>
      </c>
      <c r="C28" s="63" t="s">
        <v>1524</v>
      </c>
      <c r="D28" s="77">
        <v>45243</v>
      </c>
      <c r="E28" s="46"/>
      <c r="F28" s="11">
        <v>1</v>
      </c>
      <c r="G28" s="46"/>
      <c r="H28" s="46"/>
      <c r="I28" s="46"/>
      <c r="J28" s="47"/>
      <c r="K28" s="47"/>
    </row>
    <row x14ac:dyDescent="0.25" r="29" customHeight="1" ht="18.75">
      <c r="A29" s="70" t="s">
        <v>62</v>
      </c>
      <c r="B29" s="64" t="s">
        <v>1525</v>
      </c>
      <c r="C29" s="63" t="s">
        <v>1161</v>
      </c>
      <c r="D29" s="77">
        <v>45243</v>
      </c>
      <c r="E29" s="46"/>
      <c r="F29" s="11">
        <v>1</v>
      </c>
      <c r="G29" s="46"/>
      <c r="H29" s="46"/>
      <c r="I29" s="46"/>
      <c r="J29" s="47"/>
      <c r="K29" s="47"/>
    </row>
    <row x14ac:dyDescent="0.25" r="30" customHeight="1" ht="18.75">
      <c r="A30" s="70" t="s">
        <v>62</v>
      </c>
      <c r="B30" s="64" t="s">
        <v>1526</v>
      </c>
      <c r="C30" s="63" t="s">
        <v>1527</v>
      </c>
      <c r="D30" s="77">
        <v>45243</v>
      </c>
      <c r="E30" s="46"/>
      <c r="F30" s="11">
        <v>1</v>
      </c>
      <c r="G30" s="46"/>
      <c r="H30" s="46"/>
      <c r="I30" s="46"/>
      <c r="J30" s="47"/>
      <c r="K30" s="47"/>
    </row>
    <row x14ac:dyDescent="0.25" r="31" customHeight="1" ht="18.75">
      <c r="A31" s="70" t="s">
        <v>62</v>
      </c>
      <c r="B31" s="64" t="s">
        <v>1528</v>
      </c>
      <c r="C31" s="63" t="s">
        <v>1529</v>
      </c>
      <c r="D31" s="77">
        <v>45243</v>
      </c>
      <c r="E31" s="46"/>
      <c r="F31" s="11">
        <v>1</v>
      </c>
      <c r="G31" s="11">
        <v>1</v>
      </c>
      <c r="H31" s="46"/>
      <c r="I31" s="46"/>
      <c r="J31" s="47"/>
      <c r="K31" s="47"/>
    </row>
    <row x14ac:dyDescent="0.25" r="32" customHeight="1" ht="18.75">
      <c r="A32" s="70" t="s">
        <v>58</v>
      </c>
      <c r="B32" s="64" t="s">
        <v>1530</v>
      </c>
      <c r="C32" s="63" t="s">
        <v>1161</v>
      </c>
      <c r="D32" s="11" t="s">
        <v>1531</v>
      </c>
      <c r="E32" s="46"/>
      <c r="F32" s="11">
        <v>2</v>
      </c>
      <c r="G32" s="11">
        <v>1</v>
      </c>
      <c r="H32" s="46"/>
      <c r="I32" s="46"/>
      <c r="J32" s="47"/>
      <c r="K32" s="47"/>
    </row>
    <row x14ac:dyDescent="0.25" r="33" customHeight="1" ht="18.75">
      <c r="A33" s="70" t="s">
        <v>58</v>
      </c>
      <c r="B33" s="64" t="s">
        <v>1532</v>
      </c>
      <c r="C33" s="63" t="s">
        <v>1533</v>
      </c>
      <c r="D33" s="77">
        <v>45243</v>
      </c>
      <c r="E33" s="46"/>
      <c r="F33" s="11">
        <v>1</v>
      </c>
      <c r="G33" s="46"/>
      <c r="H33" s="46"/>
      <c r="I33" s="46"/>
      <c r="J33" s="47"/>
      <c r="K33" s="47"/>
    </row>
    <row x14ac:dyDescent="0.25" r="34" customHeight="1" ht="18.75">
      <c r="A34" s="70" t="s">
        <v>58</v>
      </c>
      <c r="B34" s="64" t="s">
        <v>1534</v>
      </c>
      <c r="C34" s="63" t="s">
        <v>1535</v>
      </c>
      <c r="D34" s="77">
        <v>45244</v>
      </c>
      <c r="E34" s="46"/>
      <c r="F34" s="11">
        <v>1</v>
      </c>
      <c r="G34" s="46"/>
      <c r="H34" s="46"/>
      <c r="I34" s="46"/>
      <c r="J34" s="47"/>
      <c r="K34" s="47"/>
    </row>
    <row x14ac:dyDescent="0.25" r="35" customHeight="1" ht="18.75">
      <c r="A35" s="70" t="s">
        <v>58</v>
      </c>
      <c r="B35" s="64" t="s">
        <v>1536</v>
      </c>
      <c r="C35" s="63" t="s">
        <v>1537</v>
      </c>
      <c r="D35" s="77">
        <v>45244</v>
      </c>
      <c r="E35" s="46"/>
      <c r="F35" s="11">
        <v>1</v>
      </c>
      <c r="G35" s="46"/>
      <c r="H35" s="46"/>
      <c r="I35" s="46"/>
      <c r="J35" s="47"/>
      <c r="K35" s="47"/>
    </row>
    <row x14ac:dyDescent="0.25" r="36" customHeight="1" ht="18.75">
      <c r="A36" s="70" t="s">
        <v>58</v>
      </c>
      <c r="B36" s="64" t="s">
        <v>1538</v>
      </c>
      <c r="C36" s="63" t="s">
        <v>1539</v>
      </c>
      <c r="D36" s="11" t="s">
        <v>1531</v>
      </c>
      <c r="E36" s="46"/>
      <c r="F36" s="11">
        <v>1</v>
      </c>
      <c r="G36" s="46"/>
      <c r="H36" s="46"/>
      <c r="I36" s="46"/>
      <c r="J36" s="47"/>
      <c r="K36" s="47"/>
    </row>
    <row x14ac:dyDescent="0.25" r="37" customHeight="1" ht="18.75">
      <c r="A37" s="70" t="s">
        <v>58</v>
      </c>
      <c r="B37" s="64" t="s">
        <v>1540</v>
      </c>
      <c r="C37" s="63" t="s">
        <v>1493</v>
      </c>
      <c r="D37" s="77">
        <v>45244</v>
      </c>
      <c r="E37" s="46"/>
      <c r="F37" s="11">
        <v>1</v>
      </c>
      <c r="G37" s="46"/>
      <c r="H37" s="46"/>
      <c r="I37" s="46"/>
      <c r="J37" s="47"/>
      <c r="K37" s="47"/>
    </row>
    <row x14ac:dyDescent="0.25" r="38" customHeight="1" ht="18.75">
      <c r="A38" s="70" t="s">
        <v>58</v>
      </c>
      <c r="B38" s="64" t="s">
        <v>1541</v>
      </c>
      <c r="C38" s="63" t="s">
        <v>1509</v>
      </c>
      <c r="D38" s="77">
        <v>45244</v>
      </c>
      <c r="E38" s="46"/>
      <c r="F38" s="11">
        <v>1</v>
      </c>
      <c r="G38" s="46"/>
      <c r="H38" s="46"/>
      <c r="I38" s="46"/>
      <c r="J38" s="47"/>
      <c r="K38" s="47"/>
    </row>
    <row x14ac:dyDescent="0.25" r="39" customHeight="1" ht="18.75">
      <c r="A39" s="70" t="s">
        <v>58</v>
      </c>
      <c r="B39" s="64" t="s">
        <v>1542</v>
      </c>
      <c r="C39" s="63" t="s">
        <v>1535</v>
      </c>
      <c r="D39" s="77">
        <v>45244</v>
      </c>
      <c r="E39" s="46"/>
      <c r="F39" s="11">
        <v>1</v>
      </c>
      <c r="G39" s="46"/>
      <c r="H39" s="46"/>
      <c r="I39" s="46"/>
      <c r="J39" s="47"/>
      <c r="K39" s="47"/>
    </row>
    <row x14ac:dyDescent="0.25" r="40" customHeight="1" ht="18.75">
      <c r="A40" s="70" t="s">
        <v>58</v>
      </c>
      <c r="B40" s="64" t="s">
        <v>1543</v>
      </c>
      <c r="C40" s="63" t="s">
        <v>1544</v>
      </c>
      <c r="D40" s="11" t="s">
        <v>1531</v>
      </c>
      <c r="E40" s="46"/>
      <c r="F40" s="11">
        <v>1</v>
      </c>
      <c r="G40" s="46"/>
      <c r="H40" s="46"/>
      <c r="I40" s="46"/>
      <c r="J40" s="47"/>
      <c r="K40" s="47"/>
    </row>
    <row x14ac:dyDescent="0.25" r="41" customHeight="1" ht="18.75">
      <c r="A41" s="70" t="s">
        <v>58</v>
      </c>
      <c r="B41" s="64" t="s">
        <v>1545</v>
      </c>
      <c r="C41" s="63" t="s">
        <v>1546</v>
      </c>
      <c r="D41" s="11" t="s">
        <v>1531</v>
      </c>
      <c r="E41" s="46"/>
      <c r="F41" s="11">
        <v>1</v>
      </c>
      <c r="G41" s="46"/>
      <c r="H41" s="46"/>
      <c r="I41" s="46"/>
      <c r="J41" s="47"/>
      <c r="K41" s="47"/>
    </row>
    <row x14ac:dyDescent="0.25" r="42" customHeight="1" ht="18.75">
      <c r="A42" s="13"/>
      <c r="B42" s="78" t="s">
        <v>68</v>
      </c>
      <c r="C42" s="60" t="s">
        <v>1547</v>
      </c>
      <c r="D42" s="71"/>
      <c r="E42" s="46"/>
      <c r="F42" s="46"/>
      <c r="G42" s="46"/>
      <c r="H42" s="46"/>
      <c r="I42" s="46"/>
      <c r="J42" s="47"/>
      <c r="K42" s="47"/>
    </row>
    <row x14ac:dyDescent="0.25" r="43" customHeight="1" ht="18.75">
      <c r="A43" s="70" t="s">
        <v>58</v>
      </c>
      <c r="B43" s="64" t="s">
        <v>1548</v>
      </c>
      <c r="C43" s="63" t="s">
        <v>1549</v>
      </c>
      <c r="D43" s="77">
        <v>45244</v>
      </c>
      <c r="E43" s="5">
        <v>1</v>
      </c>
      <c r="F43" s="11">
        <v>1</v>
      </c>
      <c r="G43" s="46"/>
      <c r="H43" s="46"/>
      <c r="I43" s="46"/>
      <c r="J43" s="47"/>
      <c r="K43" s="47"/>
    </row>
    <row x14ac:dyDescent="0.25" r="44" customHeight="1" ht="18.75">
      <c r="A44" s="70" t="s">
        <v>58</v>
      </c>
      <c r="B44" s="64" t="s">
        <v>1550</v>
      </c>
      <c r="C44" s="63" t="s">
        <v>1551</v>
      </c>
      <c r="D44" s="77">
        <v>45244</v>
      </c>
      <c r="E44" s="46"/>
      <c r="F44" s="11">
        <v>1</v>
      </c>
      <c r="G44" s="46"/>
      <c r="H44" s="46"/>
      <c r="I44" s="46"/>
      <c r="J44" s="47"/>
      <c r="K44" s="47"/>
    </row>
    <row x14ac:dyDescent="0.25" r="45" customHeight="1" ht="18.75">
      <c r="A45" s="70" t="s">
        <v>58</v>
      </c>
      <c r="B45" s="64" t="s">
        <v>1552</v>
      </c>
      <c r="C45" s="63" t="s">
        <v>1553</v>
      </c>
      <c r="D45" s="77">
        <v>45244</v>
      </c>
      <c r="E45" s="46"/>
      <c r="F45" s="11">
        <v>1</v>
      </c>
      <c r="G45" s="46"/>
      <c r="H45" s="46"/>
      <c r="I45" s="46"/>
      <c r="J45" s="47"/>
      <c r="K45" s="47"/>
    </row>
    <row x14ac:dyDescent="0.25" r="46" customHeight="1" ht="18.75">
      <c r="A46" s="70" t="s">
        <v>58</v>
      </c>
      <c r="B46" s="64" t="s">
        <v>1554</v>
      </c>
      <c r="C46" s="63" t="s">
        <v>1555</v>
      </c>
      <c r="D46" s="11" t="s">
        <v>1531</v>
      </c>
      <c r="E46" s="46"/>
      <c r="F46" s="11">
        <v>1</v>
      </c>
      <c r="G46" s="46"/>
      <c r="H46" s="46"/>
      <c r="I46" s="46"/>
      <c r="J46" s="47"/>
      <c r="K46" s="47"/>
    </row>
    <row x14ac:dyDescent="0.25" r="47" customHeight="1" ht="18.75">
      <c r="A47" s="70" t="s">
        <v>58</v>
      </c>
      <c r="B47" s="64" t="s">
        <v>1556</v>
      </c>
      <c r="C47" s="63" t="s">
        <v>1557</v>
      </c>
      <c r="D47" s="77">
        <v>45244</v>
      </c>
      <c r="E47" s="46"/>
      <c r="F47" s="11">
        <v>1</v>
      </c>
      <c r="G47" s="46"/>
      <c r="H47" s="46"/>
      <c r="I47" s="46"/>
      <c r="J47" s="47"/>
      <c r="K47" s="47"/>
    </row>
    <row x14ac:dyDescent="0.25" r="48" customHeight="1" ht="18.75">
      <c r="A48" s="13"/>
      <c r="B48" s="64">
        <f>COUNTA(B$26:B41,B$43:B47)</f>
      </c>
      <c r="C48" s="65">
        <f>D48/B48</f>
      </c>
      <c r="D48" s="64">
        <f>COUNTA(D$26:D41,D$43:D47)</f>
      </c>
      <c r="E48" s="11">
        <f>SUM(E26:E47)</f>
      </c>
      <c r="F48" s="11">
        <f>SUM(F26:F47)</f>
      </c>
      <c r="G48" s="11">
        <f>SUM(G26:G47)</f>
      </c>
      <c r="H48" s="11">
        <f>SUM(H26:H47)</f>
      </c>
      <c r="I48" s="11">
        <f>SUM(I26:I47)</f>
      </c>
      <c r="J48" s="30">
        <f>SUM(J26:J47)</f>
      </c>
      <c r="K48" s="47"/>
    </row>
    <row x14ac:dyDescent="0.25" r="49" customHeight="1" ht="18.75">
      <c r="A49" s="73">
        <v>45236</v>
      </c>
      <c r="B49" s="73"/>
      <c r="C49" s="73"/>
      <c r="D49" s="73"/>
      <c r="E49" s="73"/>
      <c r="F49" s="73"/>
      <c r="G49" s="73"/>
      <c r="H49" s="73"/>
      <c r="I49" s="46"/>
      <c r="J49" s="47"/>
      <c r="K49" s="47"/>
    </row>
    <row x14ac:dyDescent="0.25" r="50" customHeight="1" ht="18.75">
      <c r="A50" s="70" t="s">
        <v>58</v>
      </c>
      <c r="B50" s="64" t="s">
        <v>1558</v>
      </c>
      <c r="C50" s="63" t="s">
        <v>1141</v>
      </c>
      <c r="D50" s="11">
        <v>0</v>
      </c>
      <c r="E50" s="46"/>
      <c r="F50" s="11">
        <v>1</v>
      </c>
      <c r="G50" s="46"/>
      <c r="H50" s="46"/>
      <c r="I50" s="46"/>
      <c r="J50" s="47"/>
      <c r="K50" s="47"/>
    </row>
    <row x14ac:dyDescent="0.25" r="51" customHeight="1" ht="18.75">
      <c r="A51" s="70" t="s">
        <v>58</v>
      </c>
      <c r="B51" s="64" t="s">
        <v>1559</v>
      </c>
      <c r="C51" s="63" t="s">
        <v>1141</v>
      </c>
      <c r="D51" s="11">
        <v>0</v>
      </c>
      <c r="E51" s="46"/>
      <c r="F51" s="11">
        <v>1</v>
      </c>
      <c r="G51" s="46"/>
      <c r="H51" s="46"/>
      <c r="I51" s="46"/>
      <c r="J51" s="47"/>
      <c r="K51" s="47"/>
    </row>
    <row x14ac:dyDescent="0.25" r="52" customHeight="1" ht="18.75">
      <c r="A52" s="70" t="s">
        <v>62</v>
      </c>
      <c r="B52" s="64" t="s">
        <v>1560</v>
      </c>
      <c r="C52" s="63" t="s">
        <v>1141</v>
      </c>
      <c r="D52" s="11">
        <v>0</v>
      </c>
      <c r="E52" s="46"/>
      <c r="F52" s="11">
        <v>1</v>
      </c>
      <c r="G52" s="46"/>
      <c r="H52" s="46"/>
      <c r="I52" s="46"/>
      <c r="J52" s="47"/>
      <c r="K52" s="47"/>
    </row>
    <row x14ac:dyDescent="0.25" r="53" customHeight="1" ht="18.75">
      <c r="A53" s="70" t="s">
        <v>62</v>
      </c>
      <c r="B53" s="64" t="s">
        <v>1561</v>
      </c>
      <c r="C53" s="72"/>
      <c r="D53" s="11">
        <v>0</v>
      </c>
      <c r="E53" s="46"/>
      <c r="F53" s="11">
        <v>1</v>
      </c>
      <c r="G53" s="46"/>
      <c r="H53" s="46"/>
      <c r="I53" s="46"/>
      <c r="J53" s="47"/>
      <c r="K53" s="47"/>
    </row>
    <row x14ac:dyDescent="0.25" r="54" customHeight="1" ht="18.75">
      <c r="A54" s="70" t="s">
        <v>62</v>
      </c>
      <c r="B54" s="64" t="s">
        <v>1562</v>
      </c>
      <c r="C54" s="72"/>
      <c r="D54" s="11">
        <v>0</v>
      </c>
      <c r="E54" s="46"/>
      <c r="F54" s="11">
        <v>1</v>
      </c>
      <c r="G54" s="46"/>
      <c r="H54" s="46"/>
      <c r="I54" s="46"/>
      <c r="J54" s="47"/>
      <c r="K54" s="47"/>
    </row>
    <row x14ac:dyDescent="0.25" r="55" customHeight="1" ht="18.75">
      <c r="A55" s="70" t="s">
        <v>58</v>
      </c>
      <c r="B55" s="64" t="s">
        <v>1563</v>
      </c>
      <c r="C55" s="72"/>
      <c r="D55" s="11">
        <v>0</v>
      </c>
      <c r="E55" s="46"/>
      <c r="F55" s="11">
        <v>1</v>
      </c>
      <c r="G55" s="46"/>
      <c r="H55" s="46"/>
      <c r="I55" s="46"/>
      <c r="J55" s="47"/>
      <c r="K55" s="47"/>
    </row>
    <row x14ac:dyDescent="0.25" r="56" customHeight="1" ht="18.75">
      <c r="A56" s="70" t="s">
        <v>58</v>
      </c>
      <c r="B56" s="64" t="s">
        <v>1564</v>
      </c>
      <c r="C56" s="72"/>
      <c r="D56" s="11">
        <v>0</v>
      </c>
      <c r="E56" s="46"/>
      <c r="F56" s="11">
        <v>1</v>
      </c>
      <c r="G56" s="46"/>
      <c r="H56" s="46"/>
      <c r="I56" s="46"/>
      <c r="J56" s="47"/>
      <c r="K56" s="47"/>
    </row>
    <row x14ac:dyDescent="0.25" r="57" customHeight="1" ht="18.75">
      <c r="A57" s="70" t="s">
        <v>58</v>
      </c>
      <c r="B57" s="64" t="s">
        <v>1565</v>
      </c>
      <c r="C57" s="72"/>
      <c r="D57" s="11">
        <v>0</v>
      </c>
      <c r="E57" s="46"/>
      <c r="F57" s="11">
        <v>1</v>
      </c>
      <c r="G57" s="46"/>
      <c r="H57" s="46"/>
      <c r="I57" s="46"/>
      <c r="J57" s="47"/>
      <c r="K57" s="47"/>
    </row>
    <row x14ac:dyDescent="0.25" r="58" customHeight="1" ht="18.75">
      <c r="A58" s="70" t="s">
        <v>58</v>
      </c>
      <c r="B58" s="64" t="s">
        <v>1566</v>
      </c>
      <c r="C58" s="72"/>
      <c r="D58" s="11">
        <v>0</v>
      </c>
      <c r="E58" s="46"/>
      <c r="F58" s="11">
        <v>2</v>
      </c>
      <c r="G58" s="46"/>
      <c r="H58" s="46"/>
      <c r="I58" s="46"/>
      <c r="J58" s="47"/>
      <c r="K58" s="47"/>
    </row>
    <row x14ac:dyDescent="0.25" r="59" customHeight="1" ht="18.75">
      <c r="A59" s="13"/>
      <c r="B59" s="64">
        <f>COUNTA(B$50:B58)</f>
      </c>
      <c r="C59" s="65">
        <f>D59/B59</f>
      </c>
      <c r="D59" s="64">
        <f>COUNTA(D$50:D58)</f>
      </c>
      <c r="E59" s="11">
        <f>SUM(E$50:E58)</f>
      </c>
      <c r="F59" s="11">
        <f>SUM(F$50:F58)</f>
      </c>
      <c r="G59" s="11">
        <f>SUM(G$50:G58)</f>
      </c>
      <c r="H59" s="11">
        <f>SUM(H$50:H58)</f>
      </c>
      <c r="I59" s="11">
        <f>SUM(I$50:I58)</f>
      </c>
      <c r="J59" s="30">
        <f>SUM(J$50:J58)</f>
      </c>
      <c r="K59" s="47"/>
    </row>
    <row x14ac:dyDescent="0.25" r="60" customHeight="1" ht="18.75">
      <c r="A60" s="73">
        <v>45238</v>
      </c>
      <c r="B60" s="73"/>
      <c r="C60" s="73"/>
      <c r="D60" s="73"/>
      <c r="E60" s="73"/>
      <c r="F60" s="73"/>
      <c r="G60" s="73"/>
      <c r="H60" s="73"/>
      <c r="I60" s="46"/>
      <c r="J60" s="47"/>
      <c r="K60" s="47"/>
    </row>
    <row x14ac:dyDescent="0.25" r="61" customHeight="1" ht="18.75">
      <c r="A61" s="70" t="s">
        <v>62</v>
      </c>
      <c r="B61" s="64" t="s">
        <v>1567</v>
      </c>
      <c r="C61" s="63" t="s">
        <v>1503</v>
      </c>
      <c r="D61" s="11">
        <v>0</v>
      </c>
      <c r="E61" s="5">
        <v>1</v>
      </c>
      <c r="F61" s="11">
        <v>2</v>
      </c>
      <c r="G61" s="46"/>
      <c r="H61" s="46"/>
      <c r="I61" s="46"/>
      <c r="J61" s="47"/>
      <c r="K61" s="47"/>
    </row>
    <row x14ac:dyDescent="0.25" r="62" customHeight="1" ht="18.75">
      <c r="A62" s="70" t="s">
        <v>62</v>
      </c>
      <c r="B62" s="64" t="s">
        <v>1568</v>
      </c>
      <c r="C62" s="63" t="s">
        <v>1503</v>
      </c>
      <c r="D62" s="11">
        <v>0</v>
      </c>
      <c r="E62" s="46"/>
      <c r="F62" s="11">
        <v>2</v>
      </c>
      <c r="G62" s="46"/>
      <c r="H62" s="46"/>
      <c r="I62" s="46"/>
      <c r="J62" s="47"/>
      <c r="K62" s="47"/>
    </row>
    <row x14ac:dyDescent="0.25" r="63" customHeight="1" ht="18.75">
      <c r="A63" s="70" t="s">
        <v>62</v>
      </c>
      <c r="B63" s="64" t="s">
        <v>1569</v>
      </c>
      <c r="C63" s="63" t="s">
        <v>1503</v>
      </c>
      <c r="D63" s="11">
        <v>0</v>
      </c>
      <c r="E63" s="5">
        <v>1</v>
      </c>
      <c r="F63" s="11">
        <v>1</v>
      </c>
      <c r="G63" s="46"/>
      <c r="H63" s="46"/>
      <c r="I63" s="46"/>
      <c r="J63" s="47"/>
      <c r="K63" s="47"/>
    </row>
    <row x14ac:dyDescent="0.25" r="64" customHeight="1" ht="18.75">
      <c r="A64" s="70" t="s">
        <v>58</v>
      </c>
      <c r="B64" s="64" t="s">
        <v>1570</v>
      </c>
      <c r="C64" s="63" t="s">
        <v>1503</v>
      </c>
      <c r="D64" s="11">
        <v>0</v>
      </c>
      <c r="E64" s="46"/>
      <c r="F64" s="11">
        <v>3</v>
      </c>
      <c r="G64" s="46"/>
      <c r="H64" s="46"/>
      <c r="I64" s="46"/>
      <c r="J64" s="47"/>
      <c r="K64" s="47"/>
    </row>
    <row x14ac:dyDescent="0.25" r="65" customHeight="1" ht="18.75">
      <c r="A65" s="70" t="s">
        <v>58</v>
      </c>
      <c r="B65" s="64" t="s">
        <v>1571</v>
      </c>
      <c r="C65" s="63" t="s">
        <v>1503</v>
      </c>
      <c r="D65" s="11">
        <v>0</v>
      </c>
      <c r="E65" s="46"/>
      <c r="F65" s="11">
        <v>2</v>
      </c>
      <c r="G65" s="46"/>
      <c r="H65" s="46"/>
      <c r="I65" s="46"/>
      <c r="J65" s="47"/>
      <c r="K65" s="47"/>
    </row>
    <row x14ac:dyDescent="0.25" r="66" customHeight="1" ht="18.75">
      <c r="A66" s="70" t="s">
        <v>58</v>
      </c>
      <c r="B66" s="64" t="s">
        <v>1572</v>
      </c>
      <c r="C66" s="63" t="s">
        <v>1503</v>
      </c>
      <c r="D66" s="11">
        <v>0</v>
      </c>
      <c r="E66" s="46"/>
      <c r="F66" s="11">
        <v>2</v>
      </c>
      <c r="G66" s="46"/>
      <c r="H66" s="46"/>
      <c r="I66" s="46"/>
      <c r="J66" s="47"/>
      <c r="K66" s="47"/>
    </row>
    <row x14ac:dyDescent="0.25" r="67" customHeight="1" ht="18.75">
      <c r="A67" s="70" t="s">
        <v>58</v>
      </c>
      <c r="B67" s="64" t="s">
        <v>1573</v>
      </c>
      <c r="C67" s="63" t="s">
        <v>1503</v>
      </c>
      <c r="D67" s="11">
        <v>0</v>
      </c>
      <c r="E67" s="46"/>
      <c r="F67" s="11">
        <v>3</v>
      </c>
      <c r="G67" s="11">
        <v>1</v>
      </c>
      <c r="H67" s="46"/>
      <c r="I67" s="46"/>
      <c r="J67" s="47"/>
      <c r="K67" s="47"/>
    </row>
    <row x14ac:dyDescent="0.25" r="68" customHeight="1" ht="18.75">
      <c r="A68" s="70" t="s">
        <v>58</v>
      </c>
      <c r="B68" s="64" t="s">
        <v>1574</v>
      </c>
      <c r="C68" s="63" t="s">
        <v>1503</v>
      </c>
      <c r="D68" s="11">
        <v>0</v>
      </c>
      <c r="E68" s="46"/>
      <c r="F68" s="11">
        <v>1</v>
      </c>
      <c r="G68" s="46"/>
      <c r="H68" s="46"/>
      <c r="I68" s="46"/>
      <c r="J68" s="47"/>
      <c r="K68" s="47"/>
    </row>
    <row x14ac:dyDescent="0.25" r="69" customHeight="1" ht="18.75">
      <c r="A69" s="70" t="s">
        <v>58</v>
      </c>
      <c r="B69" s="64" t="s">
        <v>1575</v>
      </c>
      <c r="C69" s="63" t="s">
        <v>1503</v>
      </c>
      <c r="D69" s="11">
        <v>0</v>
      </c>
      <c r="E69" s="46"/>
      <c r="F69" s="11">
        <v>1</v>
      </c>
      <c r="G69" s="46"/>
      <c r="H69" s="46"/>
      <c r="I69" s="46"/>
      <c r="J69" s="47"/>
      <c r="K69" s="47"/>
    </row>
    <row x14ac:dyDescent="0.25" r="70" customHeight="1" ht="18.75">
      <c r="A70" s="70" t="s">
        <v>58</v>
      </c>
      <c r="B70" s="64" t="s">
        <v>1576</v>
      </c>
      <c r="C70" s="63" t="s">
        <v>1503</v>
      </c>
      <c r="D70" s="11">
        <v>0</v>
      </c>
      <c r="E70" s="46"/>
      <c r="F70" s="11">
        <v>1</v>
      </c>
      <c r="G70" s="46"/>
      <c r="H70" s="46"/>
      <c r="I70" s="46"/>
      <c r="J70" s="47"/>
      <c r="K70" s="47"/>
    </row>
    <row x14ac:dyDescent="0.25" r="71" customHeight="1" ht="18.75">
      <c r="A71" s="70" t="s">
        <v>411</v>
      </c>
      <c r="B71" s="64" t="s">
        <v>1577</v>
      </c>
      <c r="C71" s="63" t="s">
        <v>1503</v>
      </c>
      <c r="D71" s="11">
        <v>0</v>
      </c>
      <c r="E71" s="46"/>
      <c r="F71" s="11">
        <v>2</v>
      </c>
      <c r="G71" s="46"/>
      <c r="H71" s="46"/>
      <c r="I71" s="46"/>
      <c r="J71" s="47"/>
      <c r="K71" s="47"/>
    </row>
    <row x14ac:dyDescent="0.25" r="72" customHeight="1" ht="18.75">
      <c r="A72" s="70" t="s">
        <v>411</v>
      </c>
      <c r="B72" s="64" t="s">
        <v>1578</v>
      </c>
      <c r="C72" s="63" t="s">
        <v>1503</v>
      </c>
      <c r="D72" s="11">
        <v>0</v>
      </c>
      <c r="E72" s="46"/>
      <c r="F72" s="11">
        <v>2</v>
      </c>
      <c r="G72" s="46"/>
      <c r="H72" s="46"/>
      <c r="I72" s="46"/>
      <c r="J72" s="47"/>
      <c r="K72" s="47"/>
    </row>
    <row x14ac:dyDescent="0.25" r="73" customHeight="1" ht="18.75">
      <c r="A73" s="70" t="s">
        <v>411</v>
      </c>
      <c r="B73" s="64" t="s">
        <v>1579</v>
      </c>
      <c r="C73" s="63" t="s">
        <v>1503</v>
      </c>
      <c r="D73" s="11">
        <v>0</v>
      </c>
      <c r="E73" s="46"/>
      <c r="F73" s="11">
        <v>2</v>
      </c>
      <c r="G73" s="46"/>
      <c r="H73" s="46"/>
      <c r="I73" s="46"/>
      <c r="J73" s="47"/>
      <c r="K73" s="47"/>
    </row>
    <row x14ac:dyDescent="0.25" r="74" customHeight="1" ht="18.75">
      <c r="A74" s="70" t="s">
        <v>411</v>
      </c>
      <c r="B74" s="64" t="s">
        <v>1580</v>
      </c>
      <c r="C74" s="63" t="s">
        <v>1503</v>
      </c>
      <c r="D74" s="11">
        <v>0</v>
      </c>
      <c r="E74" s="46"/>
      <c r="F74" s="11">
        <v>3</v>
      </c>
      <c r="G74" s="46"/>
      <c r="H74" s="46"/>
      <c r="I74" s="46"/>
      <c r="J74" s="47"/>
      <c r="K74" s="47"/>
    </row>
    <row x14ac:dyDescent="0.25" r="75" customHeight="1" ht="18.75">
      <c r="A75" s="70" t="s">
        <v>58</v>
      </c>
      <c r="B75" s="64" t="s">
        <v>1581</v>
      </c>
      <c r="C75" s="63" t="s">
        <v>1503</v>
      </c>
      <c r="D75" s="11">
        <v>0</v>
      </c>
      <c r="E75" s="5">
        <v>1</v>
      </c>
      <c r="F75" s="11">
        <v>2</v>
      </c>
      <c r="G75" s="46"/>
      <c r="H75" s="46"/>
      <c r="I75" s="46"/>
      <c r="J75" s="47"/>
      <c r="K75" s="47"/>
    </row>
    <row x14ac:dyDescent="0.25" r="76" customHeight="1" ht="18.75">
      <c r="A76" s="70" t="s">
        <v>58</v>
      </c>
      <c r="B76" s="64" t="s">
        <v>1582</v>
      </c>
      <c r="C76" s="63" t="s">
        <v>1503</v>
      </c>
      <c r="D76" s="11">
        <v>0</v>
      </c>
      <c r="E76" s="46"/>
      <c r="F76" s="11">
        <v>2</v>
      </c>
      <c r="G76" s="46"/>
      <c r="H76" s="46"/>
      <c r="I76" s="46"/>
      <c r="J76" s="47"/>
      <c r="K76" s="47"/>
    </row>
    <row x14ac:dyDescent="0.25" r="77" customHeight="1" ht="18.75">
      <c r="A77" s="70" t="s">
        <v>58</v>
      </c>
      <c r="B77" s="64" t="s">
        <v>1583</v>
      </c>
      <c r="C77" s="63" t="s">
        <v>1503</v>
      </c>
      <c r="D77" s="11">
        <v>0</v>
      </c>
      <c r="E77" s="46"/>
      <c r="F77" s="11">
        <v>1</v>
      </c>
      <c r="G77" s="46"/>
      <c r="H77" s="46"/>
      <c r="I77" s="46"/>
      <c r="J77" s="47"/>
      <c r="K77" s="47"/>
    </row>
    <row x14ac:dyDescent="0.25" r="78" customHeight="1" ht="18.75">
      <c r="A78" s="70" t="s">
        <v>58</v>
      </c>
      <c r="B78" s="64" t="s">
        <v>1584</v>
      </c>
      <c r="C78" s="63" t="s">
        <v>1503</v>
      </c>
      <c r="D78" s="11">
        <v>0</v>
      </c>
      <c r="E78" s="5">
        <v>1</v>
      </c>
      <c r="F78" s="11">
        <v>2</v>
      </c>
      <c r="G78" s="46"/>
      <c r="H78" s="46"/>
      <c r="I78" s="46"/>
      <c r="J78" s="47"/>
      <c r="K78" s="47"/>
    </row>
    <row x14ac:dyDescent="0.25" r="79" customHeight="1" ht="18.75">
      <c r="A79" s="70" t="s">
        <v>58</v>
      </c>
      <c r="B79" s="64" t="s">
        <v>1585</v>
      </c>
      <c r="C79" s="63" t="s">
        <v>1503</v>
      </c>
      <c r="D79" s="11">
        <v>0</v>
      </c>
      <c r="E79" s="46"/>
      <c r="F79" s="11">
        <v>2</v>
      </c>
      <c r="G79" s="46"/>
      <c r="H79" s="46"/>
      <c r="I79" s="46"/>
      <c r="J79" s="47"/>
      <c r="K79" s="47"/>
    </row>
    <row x14ac:dyDescent="0.25" r="80" customHeight="1" ht="18.75">
      <c r="A80" s="70" t="s">
        <v>411</v>
      </c>
      <c r="B80" s="64" t="s">
        <v>1586</v>
      </c>
      <c r="C80" s="63" t="s">
        <v>1503</v>
      </c>
      <c r="D80" s="11">
        <v>0</v>
      </c>
      <c r="E80" s="46"/>
      <c r="F80" s="11">
        <v>2</v>
      </c>
      <c r="G80" s="46"/>
      <c r="H80" s="46"/>
      <c r="I80" s="46"/>
      <c r="J80" s="47"/>
      <c r="K80" s="47"/>
    </row>
    <row x14ac:dyDescent="0.25" r="81" customHeight="1" ht="18.75">
      <c r="A81" s="70" t="s">
        <v>411</v>
      </c>
      <c r="B81" s="64" t="s">
        <v>1587</v>
      </c>
      <c r="C81" s="63" t="s">
        <v>1503</v>
      </c>
      <c r="D81" s="11">
        <v>0</v>
      </c>
      <c r="E81" s="46"/>
      <c r="F81" s="11">
        <v>1</v>
      </c>
      <c r="G81" s="46"/>
      <c r="H81" s="46"/>
      <c r="I81" s="46"/>
      <c r="J81" s="47"/>
      <c r="K81" s="47"/>
    </row>
    <row x14ac:dyDescent="0.25" r="82" customHeight="1" ht="18.75">
      <c r="A82" s="70" t="s">
        <v>411</v>
      </c>
      <c r="B82" s="64" t="s">
        <v>1588</v>
      </c>
      <c r="C82" s="63" t="s">
        <v>1503</v>
      </c>
      <c r="D82" s="11">
        <v>0</v>
      </c>
      <c r="E82" s="46"/>
      <c r="F82" s="11">
        <v>1</v>
      </c>
      <c r="G82" s="46"/>
      <c r="H82" s="46"/>
      <c r="I82" s="46"/>
      <c r="J82" s="47"/>
      <c r="K82" s="47"/>
    </row>
    <row x14ac:dyDescent="0.25" r="83" customHeight="1" ht="18.75">
      <c r="A83" s="70" t="s">
        <v>411</v>
      </c>
      <c r="B83" s="64" t="s">
        <v>1589</v>
      </c>
      <c r="C83" s="63" t="s">
        <v>1503</v>
      </c>
      <c r="D83" s="11">
        <v>0</v>
      </c>
      <c r="E83" s="5">
        <v>1</v>
      </c>
      <c r="F83" s="11">
        <v>2</v>
      </c>
      <c r="G83" s="46"/>
      <c r="H83" s="46"/>
      <c r="I83" s="46"/>
      <c r="J83" s="47"/>
      <c r="K83" s="47"/>
    </row>
    <row x14ac:dyDescent="0.25" r="84" customHeight="1" ht="18.75">
      <c r="A84" s="70" t="s">
        <v>411</v>
      </c>
      <c r="B84" s="64" t="s">
        <v>1590</v>
      </c>
      <c r="C84" s="63" t="s">
        <v>1503</v>
      </c>
      <c r="D84" s="11">
        <v>0</v>
      </c>
      <c r="E84" s="46"/>
      <c r="F84" s="11">
        <v>1</v>
      </c>
      <c r="G84" s="46"/>
      <c r="H84" s="46"/>
      <c r="I84" s="46"/>
      <c r="J84" s="47"/>
      <c r="K84" s="47"/>
    </row>
    <row x14ac:dyDescent="0.25" r="85" customHeight="1" ht="18.75">
      <c r="A85" s="13"/>
      <c r="B85" s="64">
        <f>COUNTA(B$61:B84)</f>
      </c>
      <c r="C85" s="65">
        <f>D85/B85</f>
      </c>
      <c r="D85" s="64">
        <f>COUNTA(D$61:D84)</f>
      </c>
      <c r="E85" s="11">
        <f>SUM(E$61:E84)</f>
      </c>
      <c r="F85" s="11">
        <f>SUM(F$61:F84)</f>
      </c>
      <c r="G85" s="11">
        <f>SUM(G$61:G84)</f>
      </c>
      <c r="H85" s="11">
        <f>SUM(H$61:H84)</f>
      </c>
      <c r="I85" s="11">
        <f>SUM(I$61:I84)</f>
      </c>
      <c r="J85" s="30">
        <f>SUM(J$61:J84)</f>
      </c>
      <c r="K85" s="47"/>
    </row>
    <row x14ac:dyDescent="0.25" r="86" customHeight="1" ht="18.75">
      <c r="A86" s="73">
        <v>45240</v>
      </c>
      <c r="B86" s="73"/>
      <c r="C86" s="73"/>
      <c r="D86" s="73"/>
      <c r="E86" s="73"/>
      <c r="F86" s="73"/>
      <c r="G86" s="73"/>
      <c r="H86" s="73"/>
      <c r="I86" s="46"/>
      <c r="J86" s="47"/>
      <c r="K86" s="47"/>
    </row>
    <row x14ac:dyDescent="0.25" r="87" customHeight="1" ht="18.75">
      <c r="A87" s="70" t="s">
        <v>58</v>
      </c>
      <c r="B87" s="64" t="s">
        <v>1591</v>
      </c>
      <c r="C87" s="63" t="s">
        <v>1161</v>
      </c>
      <c r="D87" s="11">
        <v>0</v>
      </c>
      <c r="E87" s="46"/>
      <c r="F87" s="11">
        <v>2</v>
      </c>
      <c r="G87" s="46"/>
      <c r="H87" s="46"/>
      <c r="I87" s="46"/>
      <c r="J87" s="47"/>
      <c r="K87" s="47"/>
    </row>
    <row x14ac:dyDescent="0.25" r="88" customHeight="1" ht="18.75">
      <c r="A88" s="70" t="s">
        <v>58</v>
      </c>
      <c r="B88" s="64" t="s">
        <v>1592</v>
      </c>
      <c r="C88" s="63" t="s">
        <v>1161</v>
      </c>
      <c r="D88" s="11">
        <v>0</v>
      </c>
      <c r="E88" s="46"/>
      <c r="F88" s="11">
        <v>1</v>
      </c>
      <c r="G88" s="46"/>
      <c r="H88" s="46"/>
      <c r="I88" s="46"/>
      <c r="J88" s="47"/>
      <c r="K88" s="47"/>
    </row>
    <row x14ac:dyDescent="0.25" r="89" customHeight="1" ht="18.75">
      <c r="A89" s="70" t="s">
        <v>58</v>
      </c>
      <c r="B89" s="64" t="s">
        <v>1593</v>
      </c>
      <c r="C89" s="63" t="s">
        <v>1161</v>
      </c>
      <c r="D89" s="11">
        <v>0</v>
      </c>
      <c r="E89" s="46"/>
      <c r="F89" s="11">
        <v>2</v>
      </c>
      <c r="G89" s="46"/>
      <c r="H89" s="46"/>
      <c r="I89" s="46"/>
      <c r="J89" s="47"/>
      <c r="K89" s="47"/>
    </row>
    <row x14ac:dyDescent="0.25" r="90" customHeight="1" ht="18.75">
      <c r="A90" s="70" t="s">
        <v>58</v>
      </c>
      <c r="B90" s="64" t="s">
        <v>1594</v>
      </c>
      <c r="C90" s="63" t="s">
        <v>1161</v>
      </c>
      <c r="D90" s="11">
        <v>0</v>
      </c>
      <c r="E90" s="46"/>
      <c r="F90" s="11">
        <v>2</v>
      </c>
      <c r="G90" s="46"/>
      <c r="H90" s="46"/>
      <c r="I90" s="46"/>
      <c r="J90" s="47"/>
      <c r="K90" s="47"/>
    </row>
    <row x14ac:dyDescent="0.25" r="91" customHeight="1" ht="18.75">
      <c r="A91" s="70" t="s">
        <v>58</v>
      </c>
      <c r="B91" s="64" t="s">
        <v>1595</v>
      </c>
      <c r="C91" s="63" t="s">
        <v>1161</v>
      </c>
      <c r="D91" s="11">
        <v>0</v>
      </c>
      <c r="E91" s="46"/>
      <c r="F91" s="11">
        <v>1</v>
      </c>
      <c r="G91" s="46"/>
      <c r="H91" s="46"/>
      <c r="I91" s="46"/>
      <c r="J91" s="47"/>
      <c r="K91" s="47"/>
    </row>
    <row x14ac:dyDescent="0.25" r="92" customHeight="1" ht="18.75">
      <c r="A92" s="70" t="s">
        <v>58</v>
      </c>
      <c r="B92" s="64" t="s">
        <v>1596</v>
      </c>
      <c r="C92" s="63" t="s">
        <v>1161</v>
      </c>
      <c r="D92" s="11">
        <v>0</v>
      </c>
      <c r="E92" s="46"/>
      <c r="F92" s="11">
        <v>3</v>
      </c>
      <c r="G92" s="46"/>
      <c r="H92" s="46"/>
      <c r="I92" s="46"/>
      <c r="J92" s="47"/>
      <c r="K92" s="47"/>
    </row>
    <row x14ac:dyDescent="0.25" r="93" customHeight="1" ht="18.75">
      <c r="A93" s="70" t="s">
        <v>58</v>
      </c>
      <c r="B93" s="64" t="s">
        <v>1597</v>
      </c>
      <c r="C93" s="63" t="s">
        <v>1161</v>
      </c>
      <c r="D93" s="11">
        <v>0</v>
      </c>
      <c r="E93" s="46"/>
      <c r="F93" s="11">
        <v>1</v>
      </c>
      <c r="G93" s="11"/>
      <c r="H93" s="46"/>
      <c r="I93" s="46"/>
      <c r="J93" s="47"/>
      <c r="K93" s="47"/>
    </row>
    <row x14ac:dyDescent="0.25" r="94" customHeight="1" ht="18.75">
      <c r="A94" s="70" t="s">
        <v>411</v>
      </c>
      <c r="B94" s="64" t="s">
        <v>1598</v>
      </c>
      <c r="C94" s="63" t="s">
        <v>1161</v>
      </c>
      <c r="D94" s="11">
        <v>0</v>
      </c>
      <c r="E94" s="46"/>
      <c r="F94" s="11">
        <v>2</v>
      </c>
      <c r="G94" s="11"/>
      <c r="H94" s="46"/>
      <c r="I94" s="46"/>
      <c r="J94" s="47"/>
      <c r="K94" s="47"/>
    </row>
    <row x14ac:dyDescent="0.25" r="95" customHeight="1" ht="18.75">
      <c r="A95" s="70" t="s">
        <v>58</v>
      </c>
      <c r="B95" s="64" t="s">
        <v>1599</v>
      </c>
      <c r="C95" s="63" t="s">
        <v>1161</v>
      </c>
      <c r="D95" s="11">
        <v>0</v>
      </c>
      <c r="E95" s="5">
        <v>1</v>
      </c>
      <c r="F95" s="11">
        <v>2</v>
      </c>
      <c r="G95" s="11">
        <v>1</v>
      </c>
      <c r="H95" s="46"/>
      <c r="I95" s="46"/>
      <c r="J95" s="47"/>
      <c r="K95" s="47"/>
    </row>
    <row x14ac:dyDescent="0.25" r="96" customHeight="1" ht="18.75">
      <c r="A96" s="70" t="s">
        <v>411</v>
      </c>
      <c r="B96" s="64" t="s">
        <v>1600</v>
      </c>
      <c r="C96" s="63" t="s">
        <v>1161</v>
      </c>
      <c r="D96" s="11">
        <v>0</v>
      </c>
      <c r="E96" s="46"/>
      <c r="F96" s="11">
        <v>1</v>
      </c>
      <c r="G96" s="11"/>
      <c r="H96" s="46"/>
      <c r="I96" s="46"/>
      <c r="J96" s="47"/>
      <c r="K96" s="47"/>
    </row>
    <row x14ac:dyDescent="0.25" r="97" customHeight="1" ht="18.75">
      <c r="A97" s="70" t="s">
        <v>58</v>
      </c>
      <c r="B97" s="64" t="s">
        <v>1601</v>
      </c>
      <c r="C97" s="63" t="s">
        <v>1161</v>
      </c>
      <c r="D97" s="11"/>
      <c r="E97" s="46"/>
      <c r="F97" s="11">
        <v>1</v>
      </c>
      <c r="G97" s="11"/>
      <c r="H97" s="46"/>
      <c r="I97" s="46"/>
      <c r="J97" s="47"/>
      <c r="K97" s="47"/>
    </row>
    <row x14ac:dyDescent="0.25" r="98" customHeight="1" ht="18.75">
      <c r="A98" s="70" t="s">
        <v>411</v>
      </c>
      <c r="B98" s="64" t="s">
        <v>1602</v>
      </c>
      <c r="C98" s="63" t="s">
        <v>1161</v>
      </c>
      <c r="D98" s="11"/>
      <c r="E98" s="46"/>
      <c r="F98" s="11">
        <v>1</v>
      </c>
      <c r="G98" s="11"/>
      <c r="H98" s="46"/>
      <c r="I98" s="46"/>
      <c r="J98" s="47"/>
      <c r="K98" s="47"/>
    </row>
    <row x14ac:dyDescent="0.25" r="99" customHeight="1" ht="18.75">
      <c r="A99" s="70" t="s">
        <v>411</v>
      </c>
      <c r="B99" s="64" t="s">
        <v>1603</v>
      </c>
      <c r="C99" s="63" t="s">
        <v>1161</v>
      </c>
      <c r="D99" s="11">
        <v>0</v>
      </c>
      <c r="E99" s="46"/>
      <c r="F99" s="11">
        <v>1</v>
      </c>
      <c r="G99" s="11"/>
      <c r="H99" s="46"/>
      <c r="I99" s="46"/>
      <c r="J99" s="47"/>
      <c r="K99" s="47"/>
    </row>
    <row x14ac:dyDescent="0.25" r="100" customHeight="1" ht="18.75">
      <c r="A100" s="70" t="s">
        <v>58</v>
      </c>
      <c r="B100" s="64" t="s">
        <v>1604</v>
      </c>
      <c r="C100" s="63" t="s">
        <v>1161</v>
      </c>
      <c r="D100" s="11"/>
      <c r="E100" s="5">
        <v>1</v>
      </c>
      <c r="F100" s="11">
        <v>2</v>
      </c>
      <c r="G100" s="11"/>
      <c r="H100" s="46"/>
      <c r="I100" s="46"/>
      <c r="J100" s="47"/>
      <c r="K100" s="47"/>
    </row>
    <row x14ac:dyDescent="0.25" r="101" customHeight="1" ht="18.75">
      <c r="A101" s="70" t="s">
        <v>58</v>
      </c>
      <c r="B101" s="64" t="s">
        <v>1605</v>
      </c>
      <c r="C101" s="63" t="s">
        <v>1161</v>
      </c>
      <c r="D101" s="11"/>
      <c r="E101" s="46"/>
      <c r="F101" s="11">
        <v>2</v>
      </c>
      <c r="G101" s="11"/>
      <c r="H101" s="46"/>
      <c r="I101" s="46"/>
      <c r="J101" s="47"/>
      <c r="K101" s="47"/>
    </row>
    <row x14ac:dyDescent="0.25" r="102" customHeight="1" ht="18.75">
      <c r="A102" s="70" t="s">
        <v>58</v>
      </c>
      <c r="B102" s="64" t="s">
        <v>1606</v>
      </c>
      <c r="C102" s="63" t="s">
        <v>1161</v>
      </c>
      <c r="D102" s="11"/>
      <c r="E102" s="46"/>
      <c r="F102" s="11">
        <v>1</v>
      </c>
      <c r="G102" s="11"/>
      <c r="H102" s="46"/>
      <c r="I102" s="46"/>
      <c r="J102" s="47"/>
      <c r="K102" s="47"/>
    </row>
    <row x14ac:dyDescent="0.25" r="103" customHeight="1" ht="18.75">
      <c r="A103" s="70" t="s">
        <v>58</v>
      </c>
      <c r="B103" s="64" t="s">
        <v>1607</v>
      </c>
      <c r="C103" s="63" t="s">
        <v>1161</v>
      </c>
      <c r="D103" s="11"/>
      <c r="E103" s="46"/>
      <c r="F103" s="11">
        <v>2</v>
      </c>
      <c r="G103" s="11"/>
      <c r="H103" s="46"/>
      <c r="I103" s="46"/>
      <c r="J103" s="47"/>
      <c r="K103" s="47"/>
    </row>
    <row x14ac:dyDescent="0.25" r="104" customHeight="1" ht="18.75">
      <c r="A104" s="70" t="s">
        <v>411</v>
      </c>
      <c r="B104" s="64" t="s">
        <v>1608</v>
      </c>
      <c r="C104" s="63" t="s">
        <v>1161</v>
      </c>
      <c r="D104" s="11"/>
      <c r="E104" s="46"/>
      <c r="F104" s="11">
        <v>1</v>
      </c>
      <c r="G104" s="11"/>
      <c r="H104" s="46"/>
      <c r="I104" s="46"/>
      <c r="J104" s="47"/>
      <c r="K104" s="47"/>
    </row>
    <row x14ac:dyDescent="0.25" r="105" customHeight="1" ht="18.75">
      <c r="A105" s="70" t="s">
        <v>411</v>
      </c>
      <c r="B105" s="64" t="s">
        <v>1609</v>
      </c>
      <c r="C105" s="63" t="s">
        <v>1161</v>
      </c>
      <c r="D105" s="11"/>
      <c r="E105" s="46"/>
      <c r="F105" s="11">
        <v>3</v>
      </c>
      <c r="G105" s="11"/>
      <c r="H105" s="46"/>
      <c r="I105" s="46"/>
      <c r="J105" s="47"/>
      <c r="K105" s="47"/>
    </row>
    <row x14ac:dyDescent="0.25" r="106" customHeight="1" ht="18.75">
      <c r="A106" s="70"/>
      <c r="B106" s="64">
        <f>COUNTA(B$87:B105)</f>
      </c>
      <c r="C106" s="65">
        <f>D106/B106</f>
      </c>
      <c r="D106" s="64">
        <f>COUNTA(D$87:D105)</f>
      </c>
      <c r="E106" s="11">
        <f>SUM(E$87:E105)</f>
      </c>
      <c r="F106" s="11">
        <f>SUM(F$87:F105)</f>
      </c>
      <c r="G106" s="11">
        <f>SUM(G$87:G105)</f>
      </c>
      <c r="H106" s="11">
        <f>SUM(H$87:H105)</f>
      </c>
      <c r="I106" s="11">
        <f>SUM(I$87:I105)</f>
      </c>
      <c r="J106" s="30">
        <f>SUM(J$87:J105)</f>
      </c>
      <c r="K106" s="47"/>
    </row>
    <row x14ac:dyDescent="0.25" r="107" customHeight="1" ht="18.75">
      <c r="A107" s="73">
        <v>45241</v>
      </c>
      <c r="B107" s="73"/>
      <c r="C107" s="73"/>
      <c r="D107" s="73"/>
      <c r="E107" s="73"/>
      <c r="F107" s="73"/>
      <c r="G107" s="73"/>
      <c r="H107" s="73"/>
      <c r="I107" s="46"/>
      <c r="J107" s="47"/>
      <c r="K107" s="47"/>
    </row>
    <row x14ac:dyDescent="0.25" r="108" customHeight="1" ht="18.75">
      <c r="A108" s="70" t="s">
        <v>58</v>
      </c>
      <c r="B108" s="64" t="s">
        <v>1610</v>
      </c>
      <c r="C108" s="63" t="s">
        <v>1161</v>
      </c>
      <c r="D108" s="11">
        <v>0</v>
      </c>
      <c r="E108" s="46"/>
      <c r="F108" s="11">
        <v>2</v>
      </c>
      <c r="G108" s="11">
        <v>1</v>
      </c>
      <c r="H108" s="46"/>
      <c r="I108" s="46"/>
      <c r="J108" s="47"/>
      <c r="K108" s="47"/>
    </row>
    <row x14ac:dyDescent="0.25" r="109" customHeight="1" ht="18.75">
      <c r="A109" s="70" t="s">
        <v>58</v>
      </c>
      <c r="B109" s="64" t="s">
        <v>1611</v>
      </c>
      <c r="C109" s="63" t="s">
        <v>1161</v>
      </c>
      <c r="D109" s="11">
        <v>0</v>
      </c>
      <c r="E109" s="46"/>
      <c r="F109" s="11">
        <v>4</v>
      </c>
      <c r="G109" s="11"/>
      <c r="H109" s="46"/>
      <c r="I109" s="46"/>
      <c r="J109" s="47"/>
      <c r="K109" s="47"/>
    </row>
    <row x14ac:dyDescent="0.25" r="110" customHeight="1" ht="18.75">
      <c r="A110" s="70" t="s">
        <v>58</v>
      </c>
      <c r="B110" s="64" t="s">
        <v>1612</v>
      </c>
      <c r="C110" s="63" t="s">
        <v>1161</v>
      </c>
      <c r="D110" s="71"/>
      <c r="E110" s="5">
        <v>1</v>
      </c>
      <c r="F110" s="11">
        <v>3</v>
      </c>
      <c r="G110" s="11"/>
      <c r="H110" s="46"/>
      <c r="I110" s="46"/>
      <c r="J110" s="47"/>
      <c r="K110" s="47"/>
    </row>
    <row x14ac:dyDescent="0.25" r="111" customHeight="1" ht="18.75">
      <c r="A111" s="70" t="s">
        <v>58</v>
      </c>
      <c r="B111" s="64" t="s">
        <v>1613</v>
      </c>
      <c r="C111" s="63" t="s">
        <v>1161</v>
      </c>
      <c r="D111" s="71"/>
      <c r="E111" s="46"/>
      <c r="F111" s="11">
        <v>3</v>
      </c>
      <c r="G111" s="11"/>
      <c r="H111" s="46"/>
      <c r="I111" s="46"/>
      <c r="J111" s="47"/>
      <c r="K111" s="47"/>
    </row>
    <row x14ac:dyDescent="0.25" r="112" customHeight="1" ht="18.75">
      <c r="A112" s="70" t="s">
        <v>58</v>
      </c>
      <c r="B112" s="64" t="s">
        <v>1614</v>
      </c>
      <c r="C112" s="63" t="s">
        <v>1161</v>
      </c>
      <c r="D112" s="71"/>
      <c r="E112" s="5">
        <v>1</v>
      </c>
      <c r="F112" s="11">
        <v>1</v>
      </c>
      <c r="G112" s="11"/>
      <c r="H112" s="46"/>
      <c r="I112" s="46"/>
      <c r="J112" s="47"/>
      <c r="K112" s="47"/>
    </row>
    <row x14ac:dyDescent="0.25" r="113" customHeight="1" ht="18.75">
      <c r="A113" s="70" t="s">
        <v>411</v>
      </c>
      <c r="B113" s="64" t="s">
        <v>1615</v>
      </c>
      <c r="C113" s="63" t="s">
        <v>1161</v>
      </c>
      <c r="D113" s="11">
        <v>0</v>
      </c>
      <c r="E113" s="46"/>
      <c r="F113" s="11"/>
      <c r="G113" s="11"/>
      <c r="H113" s="46"/>
      <c r="I113" s="46"/>
      <c r="J113" s="47"/>
      <c r="K113" s="47"/>
    </row>
    <row x14ac:dyDescent="0.25" r="114" customHeight="1" ht="18.75">
      <c r="A114" s="70" t="s">
        <v>411</v>
      </c>
      <c r="B114" s="64" t="s">
        <v>1616</v>
      </c>
      <c r="C114" s="63" t="s">
        <v>1161</v>
      </c>
      <c r="D114" s="71"/>
      <c r="E114" s="46"/>
      <c r="F114" s="11">
        <v>3</v>
      </c>
      <c r="G114" s="11"/>
      <c r="H114" s="46"/>
      <c r="I114" s="46"/>
      <c r="J114" s="47"/>
      <c r="K114" s="47"/>
    </row>
    <row x14ac:dyDescent="0.25" r="115" customHeight="1" ht="18.75">
      <c r="A115" s="70" t="s">
        <v>58</v>
      </c>
      <c r="B115" s="64" t="s">
        <v>1617</v>
      </c>
      <c r="C115" s="63" t="s">
        <v>1161</v>
      </c>
      <c r="D115" s="71"/>
      <c r="E115" s="5">
        <v>1</v>
      </c>
      <c r="F115" s="11">
        <v>2</v>
      </c>
      <c r="G115" s="11"/>
      <c r="H115" s="46"/>
      <c r="I115" s="46"/>
      <c r="J115" s="47"/>
      <c r="K115" s="47"/>
    </row>
    <row x14ac:dyDescent="0.25" r="116" customHeight="1" ht="18.75">
      <c r="A116" s="70" t="s">
        <v>58</v>
      </c>
      <c r="B116" s="64" t="s">
        <v>1618</v>
      </c>
      <c r="C116" s="63" t="s">
        <v>1161</v>
      </c>
      <c r="D116" s="71"/>
      <c r="E116" s="46"/>
      <c r="F116" s="11">
        <v>2</v>
      </c>
      <c r="G116" s="11"/>
      <c r="H116" s="46"/>
      <c r="I116" s="46"/>
      <c r="J116" s="47"/>
      <c r="K116" s="47"/>
    </row>
    <row x14ac:dyDescent="0.25" r="117" customHeight="1" ht="18.75">
      <c r="A117" s="70" t="s">
        <v>58</v>
      </c>
      <c r="B117" s="64" t="s">
        <v>1619</v>
      </c>
      <c r="C117" s="63" t="s">
        <v>1161</v>
      </c>
      <c r="D117" s="11">
        <v>0</v>
      </c>
      <c r="E117" s="46"/>
      <c r="F117" s="11"/>
      <c r="G117" s="11"/>
      <c r="H117" s="46"/>
      <c r="I117" s="46"/>
      <c r="J117" s="47"/>
      <c r="K117" s="47"/>
    </row>
    <row x14ac:dyDescent="0.25" r="118" customHeight="1" ht="18.75">
      <c r="A118" s="70" t="s">
        <v>58</v>
      </c>
      <c r="B118" s="64" t="s">
        <v>1620</v>
      </c>
      <c r="C118" s="63" t="s">
        <v>1161</v>
      </c>
      <c r="D118" s="71"/>
      <c r="E118" s="5">
        <v>1</v>
      </c>
      <c r="F118" s="11">
        <v>2</v>
      </c>
      <c r="G118" s="11">
        <v>1</v>
      </c>
      <c r="H118" s="5">
        <v>1</v>
      </c>
      <c r="I118" s="5">
        <v>0</v>
      </c>
      <c r="J118" s="47"/>
      <c r="K118" s="47"/>
    </row>
    <row x14ac:dyDescent="0.25" r="119" customHeight="1" ht="18.75">
      <c r="A119" s="70" t="s">
        <v>58</v>
      </c>
      <c r="B119" s="64" t="s">
        <v>1621</v>
      </c>
      <c r="C119" s="63" t="s">
        <v>1161</v>
      </c>
      <c r="D119" s="71"/>
      <c r="E119" s="46"/>
      <c r="F119" s="11">
        <v>3</v>
      </c>
      <c r="G119" s="46"/>
      <c r="H119" s="11"/>
      <c r="I119" s="46"/>
      <c r="J119" s="47"/>
      <c r="K119" s="47"/>
    </row>
    <row x14ac:dyDescent="0.25" r="120" customHeight="1" ht="18.75">
      <c r="A120" s="70" t="s">
        <v>58</v>
      </c>
      <c r="B120" s="64" t="s">
        <v>1622</v>
      </c>
      <c r="C120" s="63" t="s">
        <v>1161</v>
      </c>
      <c r="D120" s="71"/>
      <c r="E120" s="46"/>
      <c r="F120" s="11">
        <v>3</v>
      </c>
      <c r="G120" s="46"/>
      <c r="H120" s="46"/>
      <c r="I120" s="46"/>
      <c r="J120" s="47"/>
      <c r="K120" s="47"/>
    </row>
    <row x14ac:dyDescent="0.25" r="121" customHeight="1" ht="18.75">
      <c r="A121" s="70" t="s">
        <v>58</v>
      </c>
      <c r="B121" s="64" t="s">
        <v>1623</v>
      </c>
      <c r="C121" s="63" t="s">
        <v>1161</v>
      </c>
      <c r="D121" s="71"/>
      <c r="E121" s="46"/>
      <c r="F121" s="11">
        <v>2</v>
      </c>
      <c r="G121" s="46"/>
      <c r="H121" s="46"/>
      <c r="I121" s="46"/>
      <c r="J121" s="47"/>
      <c r="K121" s="47"/>
    </row>
    <row x14ac:dyDescent="0.25" r="122" customHeight="1" ht="18.75">
      <c r="A122" s="13"/>
      <c r="B122" s="64">
        <f>COUNTA(B$108:B121)</f>
      </c>
      <c r="C122" s="65">
        <f>D122/B122</f>
      </c>
      <c r="D122" s="64">
        <f>COUNTA(D$108:D121)</f>
      </c>
      <c r="E122" s="11">
        <f>SUM(E108:E121)</f>
      </c>
      <c r="F122" s="11">
        <f>SUM(F108:F121)</f>
      </c>
      <c r="G122" s="11">
        <f>SUM(G108:G121)</f>
      </c>
      <c r="H122" s="11">
        <f>SUM(H108:H121)</f>
      </c>
      <c r="I122" s="11">
        <f>SUM(I108:I121)</f>
      </c>
      <c r="J122" s="30">
        <f>SUM(J108:J121)</f>
      </c>
      <c r="K122" s="47"/>
    </row>
    <row x14ac:dyDescent="0.25" r="123" customHeight="1" ht="18.75">
      <c r="A123" s="73">
        <v>45243</v>
      </c>
      <c r="B123" s="73"/>
      <c r="C123" s="73"/>
      <c r="D123" s="73"/>
      <c r="E123" s="73"/>
      <c r="F123" s="73"/>
      <c r="G123" s="73"/>
      <c r="H123" s="73"/>
      <c r="I123" s="46"/>
      <c r="J123" s="47"/>
      <c r="K123" s="47"/>
    </row>
    <row x14ac:dyDescent="0.25" r="124" customHeight="1" ht="18.75">
      <c r="A124" s="70" t="s">
        <v>58</v>
      </c>
      <c r="B124" s="64" t="s">
        <v>1624</v>
      </c>
      <c r="C124" s="63" t="s">
        <v>1161</v>
      </c>
      <c r="D124" s="71"/>
      <c r="E124" s="46"/>
      <c r="F124" s="11">
        <v>1</v>
      </c>
      <c r="G124" s="46"/>
      <c r="H124" s="46"/>
      <c r="I124" s="46"/>
      <c r="J124" s="47"/>
      <c r="K124" s="47"/>
    </row>
    <row x14ac:dyDescent="0.25" r="125" customHeight="1" ht="18.75">
      <c r="A125" s="70" t="s">
        <v>58</v>
      </c>
      <c r="B125" s="64" t="s">
        <v>1625</v>
      </c>
      <c r="C125" s="63" t="s">
        <v>1161</v>
      </c>
      <c r="D125" s="71"/>
      <c r="E125" s="5">
        <v>1</v>
      </c>
      <c r="F125" s="11">
        <v>2</v>
      </c>
      <c r="G125" s="46"/>
      <c r="H125" s="46"/>
      <c r="I125" s="46"/>
      <c r="J125" s="47"/>
      <c r="K125" s="47"/>
    </row>
    <row x14ac:dyDescent="0.25" r="126" customHeight="1" ht="18.75">
      <c r="A126" s="70" t="s">
        <v>58</v>
      </c>
      <c r="B126" s="64" t="s">
        <v>1626</v>
      </c>
      <c r="C126" s="63" t="s">
        <v>1161</v>
      </c>
      <c r="D126" s="11">
        <v>0</v>
      </c>
      <c r="E126" s="46"/>
      <c r="F126" s="11">
        <v>1</v>
      </c>
      <c r="G126" s="46"/>
      <c r="H126" s="46"/>
      <c r="I126" s="46"/>
      <c r="J126" s="47"/>
      <c r="K126" s="47"/>
    </row>
    <row x14ac:dyDescent="0.25" r="127" customHeight="1" ht="18.75">
      <c r="A127" s="70" t="s">
        <v>58</v>
      </c>
      <c r="B127" s="64" t="s">
        <v>1627</v>
      </c>
      <c r="C127" s="63" t="s">
        <v>1161</v>
      </c>
      <c r="D127" s="71"/>
      <c r="E127" s="5">
        <v>1</v>
      </c>
      <c r="F127" s="11">
        <v>4</v>
      </c>
      <c r="G127" s="46"/>
      <c r="H127" s="46"/>
      <c r="I127" s="46"/>
      <c r="J127" s="47"/>
      <c r="K127" s="47"/>
    </row>
    <row x14ac:dyDescent="0.25" r="128" customHeight="1" ht="18.75">
      <c r="A128" s="70" t="s">
        <v>58</v>
      </c>
      <c r="B128" s="64" t="s">
        <v>1628</v>
      </c>
      <c r="C128" s="63" t="s">
        <v>1161</v>
      </c>
      <c r="D128" s="11">
        <v>0</v>
      </c>
      <c r="E128" s="5">
        <v>1</v>
      </c>
      <c r="F128" s="11">
        <v>3</v>
      </c>
      <c r="G128" s="46"/>
      <c r="H128" s="46"/>
      <c r="I128" s="46"/>
      <c r="J128" s="47"/>
      <c r="K128" s="47"/>
    </row>
    <row x14ac:dyDescent="0.25" r="129" customHeight="1" ht="18.75">
      <c r="A129" s="70" t="s">
        <v>58</v>
      </c>
      <c r="B129" s="64" t="s">
        <v>1629</v>
      </c>
      <c r="C129" s="63" t="s">
        <v>1161</v>
      </c>
      <c r="D129" s="71"/>
      <c r="E129" s="46"/>
      <c r="F129" s="11">
        <v>2</v>
      </c>
      <c r="G129" s="46"/>
      <c r="H129" s="46"/>
      <c r="I129" s="46"/>
      <c r="J129" s="47"/>
      <c r="K129" s="47"/>
    </row>
    <row x14ac:dyDescent="0.25" r="130" customHeight="1" ht="18.75">
      <c r="A130" s="70" t="s">
        <v>58</v>
      </c>
      <c r="B130" s="64" t="s">
        <v>1630</v>
      </c>
      <c r="C130" s="63" t="s">
        <v>1161</v>
      </c>
      <c r="D130" s="71"/>
      <c r="E130" s="46"/>
      <c r="F130" s="11">
        <v>3</v>
      </c>
      <c r="G130" s="46"/>
      <c r="H130" s="46"/>
      <c r="I130" s="46"/>
      <c r="J130" s="47"/>
      <c r="K130" s="47"/>
    </row>
    <row x14ac:dyDescent="0.25" r="131" customHeight="1" ht="18.75">
      <c r="A131" s="70" t="s">
        <v>58</v>
      </c>
      <c r="B131" s="64" t="s">
        <v>1631</v>
      </c>
      <c r="C131" s="63" t="s">
        <v>1161</v>
      </c>
      <c r="D131" s="71"/>
      <c r="E131" s="5">
        <v>1</v>
      </c>
      <c r="F131" s="11">
        <v>2</v>
      </c>
      <c r="G131" s="46"/>
      <c r="H131" s="46"/>
      <c r="I131" s="46"/>
      <c r="J131" s="47"/>
      <c r="K131" s="47"/>
    </row>
    <row x14ac:dyDescent="0.25" r="132" customHeight="1" ht="18.75">
      <c r="A132" s="70" t="s">
        <v>58</v>
      </c>
      <c r="B132" s="64" t="s">
        <v>1632</v>
      </c>
      <c r="C132" s="63" t="s">
        <v>1161</v>
      </c>
      <c r="D132" s="71"/>
      <c r="E132" s="46"/>
      <c r="F132" s="11">
        <v>2</v>
      </c>
      <c r="G132" s="46"/>
      <c r="H132" s="46"/>
      <c r="I132" s="46"/>
      <c r="J132" s="47"/>
      <c r="K132" s="47"/>
    </row>
    <row x14ac:dyDescent="0.25" r="133" customHeight="1" ht="18.75">
      <c r="A133" s="70" t="s">
        <v>58</v>
      </c>
      <c r="B133" s="64" t="s">
        <v>1633</v>
      </c>
      <c r="C133" s="63" t="s">
        <v>1161</v>
      </c>
      <c r="D133" s="11">
        <v>0</v>
      </c>
      <c r="E133" s="46"/>
      <c r="F133" s="11">
        <v>2</v>
      </c>
      <c r="G133" s="46"/>
      <c r="H133" s="46"/>
      <c r="I133" s="46"/>
      <c r="J133" s="47"/>
      <c r="K133" s="47"/>
    </row>
    <row x14ac:dyDescent="0.25" r="134" customHeight="1" ht="18.75">
      <c r="A134" s="70" t="s">
        <v>58</v>
      </c>
      <c r="B134" s="64" t="s">
        <v>1634</v>
      </c>
      <c r="C134" s="63" t="s">
        <v>1161</v>
      </c>
      <c r="D134" s="11">
        <v>0</v>
      </c>
      <c r="E134" s="46"/>
      <c r="F134" s="11">
        <v>3</v>
      </c>
      <c r="G134" s="46"/>
      <c r="H134" s="46"/>
      <c r="I134" s="46"/>
      <c r="J134" s="47"/>
      <c r="K134" s="47"/>
    </row>
    <row x14ac:dyDescent="0.25" r="135" customHeight="1" ht="18.75">
      <c r="A135" s="70" t="s">
        <v>58</v>
      </c>
      <c r="B135" s="64" t="s">
        <v>1635</v>
      </c>
      <c r="C135" s="63" t="s">
        <v>1161</v>
      </c>
      <c r="D135" s="71"/>
      <c r="E135" s="46"/>
      <c r="F135" s="11">
        <v>4</v>
      </c>
      <c r="G135" s="46"/>
      <c r="H135" s="46"/>
      <c r="I135" s="46"/>
      <c r="J135" s="47"/>
      <c r="K135" s="47"/>
    </row>
    <row x14ac:dyDescent="0.25" r="136" customHeight="1" ht="18.75">
      <c r="A136" s="70" t="s">
        <v>58</v>
      </c>
      <c r="B136" s="64" t="s">
        <v>1636</v>
      </c>
      <c r="C136" s="63" t="s">
        <v>1161</v>
      </c>
      <c r="D136" s="71"/>
      <c r="E136" s="46"/>
      <c r="F136" s="11">
        <v>3</v>
      </c>
      <c r="G136" s="46"/>
      <c r="H136" s="46"/>
      <c r="I136" s="46"/>
      <c r="J136" s="47"/>
      <c r="K136" s="47"/>
    </row>
    <row x14ac:dyDescent="0.25" r="137" customHeight="1" ht="18.75">
      <c r="A137" s="70" t="s">
        <v>58</v>
      </c>
      <c r="B137" s="64" t="s">
        <v>1637</v>
      </c>
      <c r="C137" s="63" t="s">
        <v>1161</v>
      </c>
      <c r="D137" s="71"/>
      <c r="E137" s="5">
        <v>1</v>
      </c>
      <c r="F137" s="11">
        <v>2</v>
      </c>
      <c r="G137" s="46"/>
      <c r="H137" s="46"/>
      <c r="I137" s="46"/>
      <c r="J137" s="47"/>
      <c r="K137" s="47"/>
    </row>
    <row x14ac:dyDescent="0.25" r="138" customHeight="1" ht="18.75">
      <c r="A138" s="70" t="s">
        <v>58</v>
      </c>
      <c r="B138" s="64" t="s">
        <v>1638</v>
      </c>
      <c r="C138" s="63" t="s">
        <v>1161</v>
      </c>
      <c r="D138" s="71"/>
      <c r="E138" s="46"/>
      <c r="F138" s="11">
        <v>4</v>
      </c>
      <c r="G138" s="46"/>
      <c r="H138" s="46"/>
      <c r="I138" s="46"/>
      <c r="J138" s="47"/>
      <c r="K138" s="47"/>
    </row>
    <row x14ac:dyDescent="0.25" r="139" customHeight="1" ht="18.75">
      <c r="A139" s="70" t="s">
        <v>58</v>
      </c>
      <c r="B139" s="64" t="s">
        <v>1639</v>
      </c>
      <c r="C139" s="63" t="s">
        <v>1161</v>
      </c>
      <c r="D139" s="11">
        <v>0</v>
      </c>
      <c r="E139" s="46"/>
      <c r="F139" s="11">
        <v>1</v>
      </c>
      <c r="G139" s="46"/>
      <c r="H139" s="46"/>
      <c r="I139" s="46"/>
      <c r="J139" s="47"/>
      <c r="K139" s="47"/>
    </row>
    <row x14ac:dyDescent="0.25" r="140" customHeight="1" ht="18.75">
      <c r="A140" s="70" t="s">
        <v>58</v>
      </c>
      <c r="B140" s="64" t="s">
        <v>1640</v>
      </c>
      <c r="C140" s="63" t="s">
        <v>1161</v>
      </c>
      <c r="D140" s="11">
        <v>0</v>
      </c>
      <c r="E140" s="46"/>
      <c r="F140" s="11">
        <v>3</v>
      </c>
      <c r="G140" s="46"/>
      <c r="H140" s="46"/>
      <c r="I140" s="46"/>
      <c r="J140" s="47"/>
      <c r="K140" s="47"/>
    </row>
    <row x14ac:dyDescent="0.25" r="141" customHeight="1" ht="18.75">
      <c r="A141" s="70" t="s">
        <v>58</v>
      </c>
      <c r="B141" s="64" t="s">
        <v>1641</v>
      </c>
      <c r="C141" s="63" t="s">
        <v>1161</v>
      </c>
      <c r="D141" s="11">
        <v>0</v>
      </c>
      <c r="E141" s="46"/>
      <c r="F141" s="11">
        <v>4</v>
      </c>
      <c r="G141" s="46"/>
      <c r="H141" s="46"/>
      <c r="I141" s="46"/>
      <c r="J141" s="47"/>
      <c r="K141" s="47"/>
    </row>
    <row x14ac:dyDescent="0.25" r="142" customHeight="1" ht="18.75">
      <c r="A142" s="70" t="s">
        <v>58</v>
      </c>
      <c r="B142" s="64" t="s">
        <v>1642</v>
      </c>
      <c r="C142" s="63" t="s">
        <v>1161</v>
      </c>
      <c r="D142" s="71"/>
      <c r="E142" s="46"/>
      <c r="F142" s="11">
        <v>3</v>
      </c>
      <c r="G142" s="46"/>
      <c r="H142" s="46"/>
      <c r="I142" s="46"/>
      <c r="J142" s="47"/>
      <c r="K142" s="47"/>
    </row>
    <row x14ac:dyDescent="0.25" r="143" customHeight="1" ht="18.75">
      <c r="A143" s="13"/>
      <c r="B143" s="64">
        <f>COUNTA(B$124:B142)</f>
      </c>
      <c r="C143" s="65">
        <f>D143/B143</f>
      </c>
      <c r="D143" s="64">
        <f>COUNTA(D$124:D142)</f>
      </c>
      <c r="E143" s="11">
        <f>SUM(E124:E142)</f>
      </c>
      <c r="F143" s="11">
        <f>SUM(F124:F142)</f>
      </c>
      <c r="G143" s="11">
        <f>SUM(G124:G142)</f>
      </c>
      <c r="H143" s="11">
        <f>SUM(H124:H142)</f>
      </c>
      <c r="I143" s="11">
        <f>SUM(I124:I142)</f>
      </c>
      <c r="J143" s="30">
        <f>SUM(J124:J142)</f>
      </c>
      <c r="K143" s="47"/>
    </row>
    <row x14ac:dyDescent="0.25" r="144" customHeight="1" ht="18.75">
      <c r="A144" s="73">
        <v>45244</v>
      </c>
      <c r="B144" s="73"/>
      <c r="C144" s="73"/>
      <c r="D144" s="73"/>
      <c r="E144" s="73"/>
      <c r="F144" s="73"/>
      <c r="G144" s="73"/>
      <c r="H144" s="73"/>
      <c r="I144" s="46"/>
      <c r="J144" s="47"/>
      <c r="K144" s="47"/>
    </row>
    <row x14ac:dyDescent="0.25" r="145" customHeight="1" ht="18.75">
      <c r="A145" s="70" t="s">
        <v>58</v>
      </c>
      <c r="B145" s="64" t="s">
        <v>1643</v>
      </c>
      <c r="C145" s="63" t="s">
        <v>1161</v>
      </c>
      <c r="D145" s="71"/>
      <c r="E145" s="46"/>
      <c r="F145" s="11">
        <v>3</v>
      </c>
      <c r="G145" s="46"/>
      <c r="H145" s="46"/>
      <c r="I145" s="46"/>
      <c r="J145" s="47"/>
      <c r="K145" s="47"/>
    </row>
    <row x14ac:dyDescent="0.25" r="146" customHeight="1" ht="18.75">
      <c r="A146" s="70" t="s">
        <v>58</v>
      </c>
      <c r="B146" s="64" t="s">
        <v>1644</v>
      </c>
      <c r="C146" s="63" t="s">
        <v>1161</v>
      </c>
      <c r="D146" s="71"/>
      <c r="E146" s="46"/>
      <c r="F146" s="11">
        <v>3</v>
      </c>
      <c r="G146" s="46"/>
      <c r="H146" s="46"/>
      <c r="I146" s="46"/>
      <c r="J146" s="47"/>
      <c r="K146" s="47"/>
    </row>
    <row x14ac:dyDescent="0.25" r="147" customHeight="1" ht="18.75">
      <c r="A147" s="70" t="s">
        <v>58</v>
      </c>
      <c r="B147" s="64" t="s">
        <v>1645</v>
      </c>
      <c r="C147" s="63" t="s">
        <v>1161</v>
      </c>
      <c r="D147" s="71"/>
      <c r="E147" s="46"/>
      <c r="F147" s="11">
        <v>3</v>
      </c>
      <c r="G147" s="46"/>
      <c r="H147" s="46"/>
      <c r="I147" s="46"/>
      <c r="J147" s="47"/>
      <c r="K147" s="47"/>
    </row>
    <row x14ac:dyDescent="0.25" r="148" customHeight="1" ht="18.75">
      <c r="A148" s="70" t="s">
        <v>58</v>
      </c>
      <c r="B148" s="64" t="s">
        <v>1646</v>
      </c>
      <c r="C148" s="63" t="s">
        <v>1161</v>
      </c>
      <c r="D148" s="71"/>
      <c r="E148" s="46"/>
      <c r="F148" s="11">
        <v>1</v>
      </c>
      <c r="G148" s="46"/>
      <c r="H148" s="46"/>
      <c r="I148" s="46"/>
      <c r="J148" s="47"/>
      <c r="K148" s="47"/>
    </row>
    <row x14ac:dyDescent="0.25" r="149" customHeight="1" ht="18.75">
      <c r="A149" s="70" t="s">
        <v>58</v>
      </c>
      <c r="B149" s="64" t="s">
        <v>1647</v>
      </c>
      <c r="C149" s="63" t="s">
        <v>1161</v>
      </c>
      <c r="D149" s="71"/>
      <c r="E149" s="5">
        <v>1</v>
      </c>
      <c r="F149" s="11">
        <v>2</v>
      </c>
      <c r="G149" s="46"/>
      <c r="H149" s="46"/>
      <c r="I149" s="46"/>
      <c r="J149" s="47"/>
      <c r="K149" s="47"/>
    </row>
    <row x14ac:dyDescent="0.25" r="150" customHeight="1" ht="18.75">
      <c r="A150" s="70" t="s">
        <v>63</v>
      </c>
      <c r="B150" s="64" t="s">
        <v>1648</v>
      </c>
      <c r="C150" s="63" t="s">
        <v>1161</v>
      </c>
      <c r="D150" s="71"/>
      <c r="E150" s="46"/>
      <c r="F150" s="11">
        <v>1</v>
      </c>
      <c r="G150" s="46"/>
      <c r="H150" s="46"/>
      <c r="I150" s="46"/>
      <c r="J150" s="47"/>
      <c r="K150" s="47"/>
    </row>
    <row x14ac:dyDescent="0.25" r="151" customHeight="1" ht="18.75">
      <c r="A151" s="70" t="s">
        <v>63</v>
      </c>
      <c r="B151" s="64" t="s">
        <v>1649</v>
      </c>
      <c r="C151" s="63" t="s">
        <v>1161</v>
      </c>
      <c r="D151" s="71"/>
      <c r="E151" s="46"/>
      <c r="F151" s="11">
        <v>1</v>
      </c>
      <c r="G151" s="46"/>
      <c r="H151" s="46"/>
      <c r="I151" s="46"/>
      <c r="J151" s="47"/>
      <c r="K151" s="47"/>
    </row>
    <row x14ac:dyDescent="0.25" r="152" customHeight="1" ht="18.75">
      <c r="A152" s="70" t="s">
        <v>63</v>
      </c>
      <c r="B152" s="64" t="s">
        <v>1650</v>
      </c>
      <c r="C152" s="63" t="s">
        <v>1161</v>
      </c>
      <c r="D152" s="71"/>
      <c r="E152" s="46"/>
      <c r="F152" s="11">
        <v>1</v>
      </c>
      <c r="G152" s="46"/>
      <c r="H152" s="46"/>
      <c r="I152" s="46"/>
      <c r="J152" s="47"/>
      <c r="K152" s="47"/>
    </row>
    <row x14ac:dyDescent="0.25" r="153" customHeight="1" ht="18.75">
      <c r="A153" s="70" t="s">
        <v>63</v>
      </c>
      <c r="B153" s="64" t="s">
        <v>1651</v>
      </c>
      <c r="C153" s="63" t="s">
        <v>1161</v>
      </c>
      <c r="D153" s="71"/>
      <c r="E153" s="46"/>
      <c r="F153" s="11">
        <v>1</v>
      </c>
      <c r="G153" s="46"/>
      <c r="H153" s="46"/>
      <c r="I153" s="46"/>
      <c r="J153" s="47"/>
      <c r="K153" s="47"/>
    </row>
    <row x14ac:dyDescent="0.25" r="154" customHeight="1" ht="18.75">
      <c r="A154" s="70" t="s">
        <v>58</v>
      </c>
      <c r="B154" s="64" t="s">
        <v>1652</v>
      </c>
      <c r="C154" s="63" t="s">
        <v>1161</v>
      </c>
      <c r="D154" s="71"/>
      <c r="E154" s="46"/>
      <c r="F154" s="11">
        <v>4</v>
      </c>
      <c r="G154" s="46"/>
      <c r="H154" s="46"/>
      <c r="I154" s="46"/>
      <c r="J154" s="47"/>
      <c r="K154" s="47"/>
    </row>
    <row x14ac:dyDescent="0.25" r="155" customHeight="1" ht="18.75">
      <c r="A155" s="70" t="s">
        <v>58</v>
      </c>
      <c r="B155" s="64" t="s">
        <v>1653</v>
      </c>
      <c r="C155" s="63" t="s">
        <v>1161</v>
      </c>
      <c r="D155" s="71"/>
      <c r="E155" s="46"/>
      <c r="F155" s="11">
        <v>3</v>
      </c>
      <c r="G155" s="46"/>
      <c r="H155" s="46"/>
      <c r="I155" s="46"/>
      <c r="J155" s="47"/>
      <c r="K155" s="47"/>
    </row>
    <row x14ac:dyDescent="0.25" r="156" customHeight="1" ht="18.75">
      <c r="A156" s="13"/>
      <c r="B156" s="64">
        <f>COUNTA(B$145:B155)</f>
      </c>
      <c r="C156" s="65">
        <f>D156/B156</f>
      </c>
      <c r="D156" s="64">
        <f>COUNTA(D$145:D155)</f>
      </c>
      <c r="E156" s="11">
        <f>SUM(E145:E155)</f>
      </c>
      <c r="F156" s="11">
        <f>SUM(F145:F155)</f>
      </c>
      <c r="G156" s="11">
        <f>SUM(G145:G155)</f>
      </c>
      <c r="H156" s="11">
        <f>SUM(H145:H155)</f>
      </c>
      <c r="I156" s="11">
        <f>SUM(I145:I155)</f>
      </c>
      <c r="J156" s="30">
        <f>SUM(J145:J155)</f>
      </c>
      <c r="K156" s="47"/>
    </row>
    <row x14ac:dyDescent="0.25" r="157" customHeight="1" ht="18.75">
      <c r="A157" s="73">
        <v>45245</v>
      </c>
      <c r="B157" s="73"/>
      <c r="C157" s="73"/>
      <c r="D157" s="73"/>
      <c r="E157" s="73"/>
      <c r="F157" s="73"/>
      <c r="G157" s="73"/>
      <c r="H157" s="73"/>
      <c r="I157" s="46"/>
      <c r="J157" s="47"/>
      <c r="K157" s="47"/>
    </row>
    <row x14ac:dyDescent="0.25" r="158" customHeight="1" ht="18.75">
      <c r="A158" s="70" t="s">
        <v>58</v>
      </c>
      <c r="B158" s="64" t="s">
        <v>1654</v>
      </c>
      <c r="C158" s="63" t="s">
        <v>1161</v>
      </c>
      <c r="D158" s="11">
        <v>0</v>
      </c>
      <c r="E158" s="46"/>
      <c r="F158" s="11">
        <v>1</v>
      </c>
      <c r="G158" s="46"/>
      <c r="H158" s="46"/>
      <c r="I158" s="46"/>
      <c r="J158" s="47"/>
      <c r="K158" s="47"/>
    </row>
    <row x14ac:dyDescent="0.25" r="159" customHeight="1" ht="18.75">
      <c r="A159" s="70" t="s">
        <v>58</v>
      </c>
      <c r="B159" s="64" t="s">
        <v>1655</v>
      </c>
      <c r="C159" s="63" t="s">
        <v>1161</v>
      </c>
      <c r="D159" s="71"/>
      <c r="E159" s="46"/>
      <c r="F159" s="11">
        <v>3</v>
      </c>
      <c r="G159" s="46"/>
      <c r="H159" s="46"/>
      <c r="I159" s="46"/>
      <c r="J159" s="47"/>
      <c r="K159" s="47"/>
    </row>
    <row x14ac:dyDescent="0.25" r="160" customHeight="1" ht="18.75">
      <c r="A160" s="70" t="s">
        <v>58</v>
      </c>
      <c r="B160" s="64" t="s">
        <v>1656</v>
      </c>
      <c r="C160" s="63" t="s">
        <v>1161</v>
      </c>
      <c r="D160" s="71"/>
      <c r="E160" s="46"/>
      <c r="F160" s="11">
        <v>4</v>
      </c>
      <c r="G160" s="46"/>
      <c r="H160" s="46"/>
      <c r="I160" s="46"/>
      <c r="J160" s="47"/>
      <c r="K160" s="47"/>
    </row>
    <row x14ac:dyDescent="0.25" r="161" customHeight="1" ht="18.75">
      <c r="A161" s="70" t="s">
        <v>58</v>
      </c>
      <c r="B161" s="64" t="s">
        <v>1657</v>
      </c>
      <c r="C161" s="63" t="s">
        <v>1161</v>
      </c>
      <c r="D161" s="71"/>
      <c r="E161" s="46"/>
      <c r="F161" s="11">
        <v>3</v>
      </c>
      <c r="G161" s="46"/>
      <c r="H161" s="46"/>
      <c r="I161" s="46"/>
      <c r="J161" s="47"/>
      <c r="K161" s="47"/>
    </row>
    <row x14ac:dyDescent="0.25" r="162" customHeight="1" ht="18.75">
      <c r="A162" s="70" t="s">
        <v>58</v>
      </c>
      <c r="B162" s="64" t="s">
        <v>1658</v>
      </c>
      <c r="C162" s="63" t="s">
        <v>1161</v>
      </c>
      <c r="D162" s="71"/>
      <c r="E162" s="46"/>
      <c r="F162" s="11">
        <v>2</v>
      </c>
      <c r="G162" s="46"/>
      <c r="H162" s="46"/>
      <c r="I162" s="46"/>
      <c r="J162" s="47"/>
      <c r="K162" s="47"/>
    </row>
    <row x14ac:dyDescent="0.25" r="163" customHeight="1" ht="18.75">
      <c r="A163" s="70" t="s">
        <v>58</v>
      </c>
      <c r="B163" s="64" t="s">
        <v>1659</v>
      </c>
      <c r="C163" s="63" t="s">
        <v>1161</v>
      </c>
      <c r="D163" s="71"/>
      <c r="E163" s="46"/>
      <c r="F163" s="11">
        <v>2</v>
      </c>
      <c r="G163" s="46"/>
      <c r="H163" s="46"/>
      <c r="I163" s="46"/>
      <c r="J163" s="47"/>
      <c r="K163" s="47"/>
    </row>
    <row x14ac:dyDescent="0.25" r="164" customHeight="1" ht="18.75">
      <c r="A164" s="70" t="s">
        <v>58</v>
      </c>
      <c r="B164" s="64" t="s">
        <v>1660</v>
      </c>
      <c r="C164" s="63" t="s">
        <v>1161</v>
      </c>
      <c r="D164" s="71"/>
      <c r="E164" s="46"/>
      <c r="F164" s="11">
        <v>3</v>
      </c>
      <c r="G164" s="46"/>
      <c r="H164" s="46"/>
      <c r="I164" s="46"/>
      <c r="J164" s="47"/>
      <c r="K164" s="47"/>
    </row>
    <row x14ac:dyDescent="0.25" r="165" customHeight="1" ht="18.75">
      <c r="A165" s="70" t="s">
        <v>58</v>
      </c>
      <c r="B165" s="64" t="s">
        <v>1661</v>
      </c>
      <c r="C165" s="63" t="s">
        <v>1161</v>
      </c>
      <c r="D165" s="71"/>
      <c r="E165" s="46"/>
      <c r="F165" s="11">
        <v>3</v>
      </c>
      <c r="G165" s="46"/>
      <c r="H165" s="46"/>
      <c r="I165" s="46"/>
      <c r="J165" s="47"/>
      <c r="K165" s="47"/>
    </row>
    <row x14ac:dyDescent="0.25" r="166" customHeight="1" ht="18.75">
      <c r="A166" s="70" t="s">
        <v>58</v>
      </c>
      <c r="B166" s="64" t="s">
        <v>1662</v>
      </c>
      <c r="C166" s="63" t="s">
        <v>1161</v>
      </c>
      <c r="D166" s="71"/>
      <c r="E166" s="46"/>
      <c r="F166" s="11">
        <v>3</v>
      </c>
      <c r="G166" s="46"/>
      <c r="H166" s="46"/>
      <c r="I166" s="46"/>
      <c r="J166" s="47"/>
      <c r="K166" s="47"/>
    </row>
    <row x14ac:dyDescent="0.25" r="167" customHeight="1" ht="18.75">
      <c r="A167" s="70" t="s">
        <v>58</v>
      </c>
      <c r="B167" s="64" t="s">
        <v>1663</v>
      </c>
      <c r="C167" s="63" t="s">
        <v>1161</v>
      </c>
      <c r="D167" s="71"/>
      <c r="E167" s="46"/>
      <c r="F167" s="11">
        <v>4</v>
      </c>
      <c r="G167" s="46"/>
      <c r="H167" s="46"/>
      <c r="I167" s="46"/>
      <c r="J167" s="47"/>
      <c r="K167" s="47"/>
    </row>
    <row x14ac:dyDescent="0.25" r="168" customHeight="1" ht="18.75">
      <c r="A168" s="70" t="s">
        <v>58</v>
      </c>
      <c r="B168" s="64" t="s">
        <v>1664</v>
      </c>
      <c r="C168" s="63" t="s">
        <v>1161</v>
      </c>
      <c r="D168" s="71"/>
      <c r="E168" s="5">
        <v>1</v>
      </c>
      <c r="F168" s="11">
        <v>3</v>
      </c>
      <c r="G168" s="46"/>
      <c r="H168" s="46"/>
      <c r="I168" s="46"/>
      <c r="J168" s="47"/>
      <c r="K168" s="47"/>
    </row>
    <row x14ac:dyDescent="0.25" r="169" customHeight="1" ht="18.75">
      <c r="A169" s="70" t="s">
        <v>58</v>
      </c>
      <c r="B169" s="64" t="s">
        <v>1665</v>
      </c>
      <c r="C169" s="63" t="s">
        <v>1161</v>
      </c>
      <c r="D169" s="71"/>
      <c r="E169" s="46"/>
      <c r="F169" s="11">
        <v>3</v>
      </c>
      <c r="G169" s="46"/>
      <c r="H169" s="46"/>
      <c r="I169" s="46"/>
      <c r="J169" s="47"/>
      <c r="K169" s="47"/>
    </row>
    <row x14ac:dyDescent="0.25" r="170" customHeight="1" ht="18.75">
      <c r="A170" s="70" t="s">
        <v>58</v>
      </c>
      <c r="B170" s="64" t="s">
        <v>1666</v>
      </c>
      <c r="C170" s="63" t="s">
        <v>1161</v>
      </c>
      <c r="D170" s="71"/>
      <c r="E170" s="46"/>
      <c r="F170" s="11">
        <v>4</v>
      </c>
      <c r="G170" s="46"/>
      <c r="H170" s="46"/>
      <c r="I170" s="46"/>
      <c r="J170" s="47"/>
      <c r="K170" s="47"/>
    </row>
    <row x14ac:dyDescent="0.25" r="171" customHeight="1" ht="18.75">
      <c r="A171" s="70" t="s">
        <v>58</v>
      </c>
      <c r="B171" s="64" t="s">
        <v>1667</v>
      </c>
      <c r="C171" s="63" t="s">
        <v>1161</v>
      </c>
      <c r="D171" s="71"/>
      <c r="E171" s="5">
        <v>1</v>
      </c>
      <c r="F171" s="11">
        <v>3</v>
      </c>
      <c r="G171" s="46"/>
      <c r="H171" s="46"/>
      <c r="I171" s="46"/>
      <c r="J171" s="47"/>
      <c r="K171" s="47"/>
    </row>
    <row x14ac:dyDescent="0.25" r="172" customHeight="1" ht="18.75">
      <c r="A172" s="70" t="s">
        <v>58</v>
      </c>
      <c r="B172" s="64" t="s">
        <v>1668</v>
      </c>
      <c r="C172" s="63" t="s">
        <v>1161</v>
      </c>
      <c r="D172" s="71"/>
      <c r="E172" s="46"/>
      <c r="F172" s="11">
        <v>1</v>
      </c>
      <c r="G172" s="46"/>
      <c r="H172" s="46"/>
      <c r="I172" s="46"/>
      <c r="J172" s="47"/>
      <c r="K172" s="47"/>
    </row>
    <row x14ac:dyDescent="0.25" r="173" customHeight="1" ht="18.75">
      <c r="A173" s="70" t="s">
        <v>411</v>
      </c>
      <c r="B173" s="64" t="s">
        <v>1669</v>
      </c>
      <c r="C173" s="63" t="s">
        <v>1161</v>
      </c>
      <c r="D173" s="71"/>
      <c r="E173" s="46"/>
      <c r="F173" s="11">
        <v>3</v>
      </c>
      <c r="G173" s="46"/>
      <c r="H173" s="46"/>
      <c r="I173" s="46"/>
      <c r="J173" s="47"/>
      <c r="K173" s="47"/>
    </row>
    <row x14ac:dyDescent="0.25" r="174" customHeight="1" ht="18.75">
      <c r="A174" s="70" t="s">
        <v>411</v>
      </c>
      <c r="B174" s="64" t="s">
        <v>1670</v>
      </c>
      <c r="C174" s="63" t="s">
        <v>1161</v>
      </c>
      <c r="D174" s="71"/>
      <c r="E174" s="5">
        <v>1</v>
      </c>
      <c r="F174" s="11">
        <v>4</v>
      </c>
      <c r="G174" s="46"/>
      <c r="H174" s="46"/>
      <c r="I174" s="46"/>
      <c r="J174" s="47"/>
      <c r="K174" s="47"/>
    </row>
    <row x14ac:dyDescent="0.25" r="175" customHeight="1" ht="18.75">
      <c r="A175" s="70" t="s">
        <v>411</v>
      </c>
      <c r="B175" s="64" t="s">
        <v>1671</v>
      </c>
      <c r="C175" s="63" t="s">
        <v>1161</v>
      </c>
      <c r="D175" s="71"/>
      <c r="E175" s="46"/>
      <c r="F175" s="11">
        <v>3</v>
      </c>
      <c r="G175" s="46"/>
      <c r="H175" s="46"/>
      <c r="I175" s="46"/>
      <c r="J175" s="47"/>
      <c r="K175" s="47"/>
    </row>
    <row x14ac:dyDescent="0.25" r="176" customHeight="1" ht="18.75">
      <c r="A176" s="70" t="s">
        <v>411</v>
      </c>
      <c r="B176" s="64" t="s">
        <v>1672</v>
      </c>
      <c r="C176" s="63" t="s">
        <v>1161</v>
      </c>
      <c r="D176" s="71"/>
      <c r="E176" s="5">
        <v>1</v>
      </c>
      <c r="F176" s="11">
        <v>2</v>
      </c>
      <c r="G176" s="46"/>
      <c r="H176" s="46"/>
      <c r="I176" s="46"/>
      <c r="J176" s="47"/>
      <c r="K176" s="47"/>
    </row>
    <row x14ac:dyDescent="0.25" r="177" customHeight="1" ht="18.75">
      <c r="A177" s="70" t="s">
        <v>411</v>
      </c>
      <c r="B177" s="64" t="s">
        <v>1673</v>
      </c>
      <c r="C177" s="63" t="s">
        <v>1161</v>
      </c>
      <c r="D177" s="71"/>
      <c r="E177" s="5">
        <v>1</v>
      </c>
      <c r="F177" s="11">
        <v>2</v>
      </c>
      <c r="G177" s="46"/>
      <c r="H177" s="46"/>
      <c r="I177" s="46"/>
      <c r="J177" s="47"/>
      <c r="K177" s="47"/>
    </row>
    <row x14ac:dyDescent="0.25" r="178" customHeight="1" ht="18.75">
      <c r="A178" s="13"/>
      <c r="B178" s="64">
        <f>COUNTA(B$158:B177)</f>
      </c>
      <c r="C178" s="65">
        <f>D178/B178</f>
      </c>
      <c r="D178" s="64">
        <f>COUNTA(D$158:D177)</f>
      </c>
      <c r="E178" s="11">
        <f>SUM(E158:E177)</f>
      </c>
      <c r="F178" s="11">
        <f>SUM(F$158:F177)</f>
      </c>
      <c r="G178" s="11">
        <f>SUM(G$158:G177)</f>
      </c>
      <c r="H178" s="11">
        <f>SUM(H$158:H177)</f>
      </c>
      <c r="I178" s="11">
        <f>SUM(I$158:I177)</f>
      </c>
      <c r="J178" s="30">
        <f>SUM(J$158:J177)</f>
      </c>
      <c r="K178" s="30">
        <f>SUM(J$158:J177)</f>
      </c>
    </row>
    <row x14ac:dyDescent="0.25" r="179" customHeight="1" ht="18.75">
      <c r="A179" s="73">
        <v>45246</v>
      </c>
      <c r="B179" s="73"/>
      <c r="C179" s="73"/>
      <c r="D179" s="73"/>
      <c r="E179" s="73"/>
      <c r="F179" s="73"/>
      <c r="G179" s="73"/>
      <c r="H179" s="73"/>
      <c r="I179" s="46"/>
      <c r="J179" s="47"/>
      <c r="K179" s="47"/>
    </row>
    <row x14ac:dyDescent="0.25" r="180" customHeight="1" ht="18.75">
      <c r="A180" s="70" t="s">
        <v>58</v>
      </c>
      <c r="B180" s="64" t="s">
        <v>1674</v>
      </c>
      <c r="C180" s="63" t="s">
        <v>1161</v>
      </c>
      <c r="D180" s="11">
        <v>0</v>
      </c>
      <c r="E180" s="46"/>
      <c r="F180" s="11">
        <v>2</v>
      </c>
      <c r="G180" s="46"/>
      <c r="H180" s="46"/>
      <c r="I180" s="46"/>
      <c r="J180" s="47"/>
      <c r="K180" s="47"/>
    </row>
    <row x14ac:dyDescent="0.25" r="181" customHeight="1" ht="18.75">
      <c r="A181" s="70" t="s">
        <v>58</v>
      </c>
      <c r="B181" s="64" t="s">
        <v>1675</v>
      </c>
      <c r="C181" s="63" t="s">
        <v>1161</v>
      </c>
      <c r="D181" s="11">
        <v>0</v>
      </c>
      <c r="E181" s="46"/>
      <c r="F181" s="11">
        <v>3</v>
      </c>
      <c r="G181" s="46"/>
      <c r="H181" s="46"/>
      <c r="I181" s="46"/>
      <c r="J181" s="47"/>
      <c r="K181" s="47"/>
    </row>
    <row x14ac:dyDescent="0.25" r="182" customHeight="1" ht="18.75">
      <c r="A182" s="70" t="s">
        <v>58</v>
      </c>
      <c r="B182" s="64" t="s">
        <v>1676</v>
      </c>
      <c r="C182" s="63" t="s">
        <v>1161</v>
      </c>
      <c r="D182" s="11">
        <v>0</v>
      </c>
      <c r="E182" s="46"/>
      <c r="F182" s="11">
        <v>3</v>
      </c>
      <c r="G182" s="46"/>
      <c r="H182" s="46"/>
      <c r="I182" s="46"/>
      <c r="J182" s="47"/>
      <c r="K182" s="47"/>
    </row>
    <row x14ac:dyDescent="0.25" r="183" customHeight="1" ht="18.75">
      <c r="A183" s="70" t="s">
        <v>58</v>
      </c>
      <c r="B183" s="64" t="s">
        <v>1677</v>
      </c>
      <c r="C183" s="63" t="s">
        <v>1161</v>
      </c>
      <c r="D183" s="11">
        <v>0</v>
      </c>
      <c r="E183" s="46"/>
      <c r="F183" s="11">
        <v>1</v>
      </c>
      <c r="G183" s="46"/>
      <c r="H183" s="46"/>
      <c r="I183" s="46"/>
      <c r="J183" s="47"/>
      <c r="K183" s="47"/>
    </row>
    <row x14ac:dyDescent="0.25" r="184" customHeight="1" ht="18.75">
      <c r="A184" s="70" t="s">
        <v>58</v>
      </c>
      <c r="B184" s="64" t="s">
        <v>1678</v>
      </c>
      <c r="C184" s="72"/>
      <c r="D184" s="71"/>
      <c r="E184" s="46"/>
      <c r="F184" s="11">
        <v>1</v>
      </c>
      <c r="G184" s="46"/>
      <c r="H184" s="46"/>
      <c r="I184" s="46"/>
      <c r="J184" s="47"/>
      <c r="K184" s="47"/>
    </row>
    <row x14ac:dyDescent="0.25" r="185" customHeight="1" ht="18.75">
      <c r="A185" s="70" t="s">
        <v>58</v>
      </c>
      <c r="B185" s="64" t="s">
        <v>1679</v>
      </c>
      <c r="C185" s="72"/>
      <c r="D185" s="71"/>
      <c r="E185" s="46"/>
      <c r="F185" s="11">
        <v>3</v>
      </c>
      <c r="G185" s="46"/>
      <c r="H185" s="46"/>
      <c r="I185" s="46"/>
      <c r="J185" s="47"/>
      <c r="K185" s="47"/>
    </row>
    <row x14ac:dyDescent="0.25" r="186" customHeight="1" ht="18.75">
      <c r="A186" s="70" t="s">
        <v>58</v>
      </c>
      <c r="B186" s="64" t="s">
        <v>1680</v>
      </c>
      <c r="C186" s="72"/>
      <c r="D186" s="71"/>
      <c r="E186" s="5">
        <v>1</v>
      </c>
      <c r="F186" s="11">
        <v>1</v>
      </c>
      <c r="G186" s="46"/>
      <c r="H186" s="46"/>
      <c r="I186" s="46"/>
      <c r="J186" s="47"/>
      <c r="K186" s="47"/>
    </row>
    <row x14ac:dyDescent="0.25" r="187" customHeight="1" ht="18.75">
      <c r="A187" s="70" t="s">
        <v>58</v>
      </c>
      <c r="B187" s="64" t="s">
        <v>1681</v>
      </c>
      <c r="C187" s="72"/>
      <c r="D187" s="71"/>
      <c r="E187" s="46"/>
      <c r="F187" s="11">
        <v>3</v>
      </c>
      <c r="G187" s="46"/>
      <c r="H187" s="46"/>
      <c r="I187" s="46"/>
      <c r="J187" s="47"/>
      <c r="K187" s="47"/>
    </row>
    <row x14ac:dyDescent="0.25" r="188" customHeight="1" ht="18.75">
      <c r="A188" s="70" t="s">
        <v>58</v>
      </c>
      <c r="B188" s="64" t="s">
        <v>1682</v>
      </c>
      <c r="C188" s="72"/>
      <c r="D188" s="71"/>
      <c r="E188" s="46"/>
      <c r="F188" s="11">
        <v>3</v>
      </c>
      <c r="G188" s="46"/>
      <c r="H188" s="46"/>
      <c r="I188" s="46"/>
      <c r="J188" s="47"/>
      <c r="K188" s="47"/>
    </row>
    <row x14ac:dyDescent="0.25" r="189" customHeight="1" ht="18.75">
      <c r="A189" s="70" t="s">
        <v>58</v>
      </c>
      <c r="B189" s="64" t="s">
        <v>1683</v>
      </c>
      <c r="C189" s="72"/>
      <c r="D189" s="71"/>
      <c r="E189" s="46"/>
      <c r="F189" s="11">
        <v>1</v>
      </c>
      <c r="G189" s="46"/>
      <c r="H189" s="46"/>
      <c r="I189" s="46"/>
      <c r="J189" s="47"/>
      <c r="K189" s="47"/>
    </row>
    <row x14ac:dyDescent="0.25" r="190" customHeight="1" ht="18.75">
      <c r="A190" s="70" t="s">
        <v>58</v>
      </c>
      <c r="B190" s="64" t="s">
        <v>1684</v>
      </c>
      <c r="C190" s="72"/>
      <c r="D190" s="71"/>
      <c r="E190" s="5">
        <v>1</v>
      </c>
      <c r="F190" s="11">
        <v>4</v>
      </c>
      <c r="G190" s="46"/>
      <c r="H190" s="46"/>
      <c r="I190" s="46"/>
      <c r="J190" s="47"/>
      <c r="K190" s="47"/>
    </row>
    <row x14ac:dyDescent="0.25" r="191" customHeight="1" ht="18.75">
      <c r="A191" s="70" t="s">
        <v>58</v>
      </c>
      <c r="B191" s="64" t="s">
        <v>1685</v>
      </c>
      <c r="C191" s="72"/>
      <c r="D191" s="71"/>
      <c r="E191" s="5">
        <v>1</v>
      </c>
      <c r="F191" s="11">
        <v>1</v>
      </c>
      <c r="G191" s="46"/>
      <c r="H191" s="46"/>
      <c r="I191" s="46"/>
      <c r="J191" s="47"/>
      <c r="K191" s="47"/>
    </row>
    <row x14ac:dyDescent="0.25" r="192" customHeight="1" ht="18.75">
      <c r="A192" s="70" t="s">
        <v>58</v>
      </c>
      <c r="B192" s="64" t="s">
        <v>1686</v>
      </c>
      <c r="C192" s="72"/>
      <c r="D192" s="71"/>
      <c r="E192" s="46"/>
      <c r="F192" s="11">
        <v>2</v>
      </c>
      <c r="G192" s="46"/>
      <c r="H192" s="46"/>
      <c r="I192" s="46"/>
      <c r="J192" s="47"/>
      <c r="K192" s="47"/>
    </row>
    <row x14ac:dyDescent="0.25" r="193" customHeight="1" ht="18.75">
      <c r="A193" s="70" t="s">
        <v>58</v>
      </c>
      <c r="B193" s="64" t="s">
        <v>1687</v>
      </c>
      <c r="C193" s="72"/>
      <c r="D193" s="71"/>
      <c r="E193" s="46"/>
      <c r="F193" s="11">
        <v>1</v>
      </c>
      <c r="G193" s="46"/>
      <c r="H193" s="46"/>
      <c r="I193" s="46"/>
      <c r="J193" s="47"/>
      <c r="K193" s="47"/>
    </row>
    <row x14ac:dyDescent="0.25" r="194" customHeight="1" ht="18.75">
      <c r="A194" s="70" t="s">
        <v>58</v>
      </c>
      <c r="B194" s="64" t="s">
        <v>1688</v>
      </c>
      <c r="C194" s="72"/>
      <c r="D194" s="71"/>
      <c r="E194" s="46"/>
      <c r="F194" s="11">
        <v>3</v>
      </c>
      <c r="G194" s="46"/>
      <c r="H194" s="46"/>
      <c r="I194" s="46"/>
      <c r="J194" s="47"/>
      <c r="K194" s="47"/>
    </row>
    <row x14ac:dyDescent="0.25" r="195" customHeight="1" ht="18.75">
      <c r="A195" s="70" t="s">
        <v>58</v>
      </c>
      <c r="B195" s="64" t="s">
        <v>1689</v>
      </c>
      <c r="C195" s="72"/>
      <c r="D195" s="71"/>
      <c r="E195" s="46"/>
      <c r="F195" s="11">
        <v>2</v>
      </c>
      <c r="G195" s="46"/>
      <c r="H195" s="46"/>
      <c r="I195" s="46"/>
      <c r="J195" s="47"/>
      <c r="K195" s="47"/>
    </row>
    <row x14ac:dyDescent="0.25" r="196" customHeight="1" ht="18.75">
      <c r="A196" s="70" t="s">
        <v>58</v>
      </c>
      <c r="B196" s="64" t="s">
        <v>1690</v>
      </c>
      <c r="C196" s="72"/>
      <c r="D196" s="71"/>
      <c r="E196" s="46"/>
      <c r="F196" s="11">
        <v>3</v>
      </c>
      <c r="G196" s="46"/>
      <c r="H196" s="46"/>
      <c r="I196" s="46"/>
      <c r="J196" s="47"/>
      <c r="K196" s="47"/>
    </row>
    <row x14ac:dyDescent="0.25" r="197" customHeight="1" ht="18.75">
      <c r="A197" s="70" t="s">
        <v>58</v>
      </c>
      <c r="B197" s="64" t="s">
        <v>1691</v>
      </c>
      <c r="C197" s="72"/>
      <c r="D197" s="71"/>
      <c r="E197" s="46"/>
      <c r="F197" s="11">
        <v>1</v>
      </c>
      <c r="G197" s="46"/>
      <c r="H197" s="46"/>
      <c r="I197" s="46"/>
      <c r="J197" s="47"/>
      <c r="K197" s="47"/>
    </row>
    <row x14ac:dyDescent="0.25" r="198" customHeight="1" ht="18.75">
      <c r="A198" s="70" t="s">
        <v>411</v>
      </c>
      <c r="B198" s="64" t="s">
        <v>1692</v>
      </c>
      <c r="C198" s="72"/>
      <c r="D198" s="71"/>
      <c r="E198" s="46"/>
      <c r="F198" s="11">
        <v>2</v>
      </c>
      <c r="G198" s="46"/>
      <c r="H198" s="46"/>
      <c r="I198" s="46"/>
      <c r="J198" s="47"/>
      <c r="K198" s="47"/>
    </row>
    <row x14ac:dyDescent="0.25" r="199" customHeight="1" ht="18.75">
      <c r="A199" s="70" t="s">
        <v>411</v>
      </c>
      <c r="B199" s="64" t="s">
        <v>1693</v>
      </c>
      <c r="C199" s="72"/>
      <c r="D199" s="71"/>
      <c r="E199" s="46"/>
      <c r="F199" s="11">
        <v>2</v>
      </c>
      <c r="G199" s="46"/>
      <c r="H199" s="46"/>
      <c r="I199" s="46"/>
      <c r="J199" s="47"/>
      <c r="K199" s="47"/>
    </row>
    <row x14ac:dyDescent="0.25" r="200" customHeight="1" ht="18.75">
      <c r="A200" s="70" t="s">
        <v>411</v>
      </c>
      <c r="B200" s="64" t="s">
        <v>1694</v>
      </c>
      <c r="C200" s="72"/>
      <c r="D200" s="71"/>
      <c r="E200" s="46"/>
      <c r="F200" s="11">
        <v>2</v>
      </c>
      <c r="G200" s="46"/>
      <c r="H200" s="46"/>
      <c r="I200" s="46"/>
      <c r="J200" s="47"/>
      <c r="K200" s="47"/>
    </row>
    <row x14ac:dyDescent="0.25" r="201" customHeight="1" ht="18.75">
      <c r="A201" s="70" t="s">
        <v>411</v>
      </c>
      <c r="B201" s="64" t="s">
        <v>1695</v>
      </c>
      <c r="C201" s="72"/>
      <c r="D201" s="71"/>
      <c r="E201" s="46"/>
      <c r="F201" s="11">
        <v>2</v>
      </c>
      <c r="G201" s="46"/>
      <c r="H201" s="46"/>
      <c r="I201" s="46"/>
      <c r="J201" s="47"/>
      <c r="K201" s="47"/>
    </row>
    <row x14ac:dyDescent="0.25" r="202" customHeight="1" ht="18.75">
      <c r="A202" s="70" t="s">
        <v>411</v>
      </c>
      <c r="B202" s="64" t="s">
        <v>1696</v>
      </c>
      <c r="C202" s="72"/>
      <c r="D202" s="71"/>
      <c r="E202" s="5">
        <v>1</v>
      </c>
      <c r="F202" s="11">
        <v>3</v>
      </c>
      <c r="G202" s="46"/>
      <c r="H202" s="46"/>
      <c r="I202" s="46"/>
      <c r="J202" s="47"/>
      <c r="K202" s="47"/>
    </row>
    <row x14ac:dyDescent="0.25" r="203" customHeight="1" ht="18.75">
      <c r="A203" s="70" t="s">
        <v>411</v>
      </c>
      <c r="B203" s="64" t="s">
        <v>1697</v>
      </c>
      <c r="C203" s="72"/>
      <c r="D203" s="71"/>
      <c r="E203" s="5">
        <v>1</v>
      </c>
      <c r="F203" s="11">
        <v>1</v>
      </c>
      <c r="G203" s="46"/>
      <c r="H203" s="46"/>
      <c r="I203" s="46"/>
      <c r="J203" s="47"/>
      <c r="K203" s="47"/>
    </row>
    <row x14ac:dyDescent="0.25" r="204" customHeight="1" ht="18.75">
      <c r="A204" s="70" t="s">
        <v>411</v>
      </c>
      <c r="B204" s="64" t="s">
        <v>1698</v>
      </c>
      <c r="C204" s="72"/>
      <c r="D204" s="71"/>
      <c r="E204" s="5">
        <v>1</v>
      </c>
      <c r="F204" s="11">
        <v>1</v>
      </c>
      <c r="G204" s="46"/>
      <c r="H204" s="46"/>
      <c r="I204" s="46"/>
      <c r="J204" s="47"/>
      <c r="K204" s="47"/>
    </row>
    <row x14ac:dyDescent="0.25" r="205" customHeight="1" ht="18.75">
      <c r="A205" s="70" t="s">
        <v>411</v>
      </c>
      <c r="B205" s="64" t="s">
        <v>1699</v>
      </c>
      <c r="C205" s="72"/>
      <c r="D205" s="11">
        <v>0</v>
      </c>
      <c r="E205" s="46"/>
      <c r="F205" s="11">
        <v>1</v>
      </c>
      <c r="G205" s="46"/>
      <c r="H205" s="46"/>
      <c r="I205" s="46"/>
      <c r="J205" s="47"/>
      <c r="K205" s="47"/>
    </row>
    <row x14ac:dyDescent="0.25" r="206" customHeight="1" ht="18.75">
      <c r="A206" s="70" t="s">
        <v>411</v>
      </c>
      <c r="B206" s="64" t="s">
        <v>1700</v>
      </c>
      <c r="C206" s="72"/>
      <c r="D206" s="71"/>
      <c r="E206" s="46"/>
      <c r="F206" s="11">
        <v>3</v>
      </c>
      <c r="G206" s="46"/>
      <c r="H206" s="46"/>
      <c r="I206" s="46"/>
      <c r="J206" s="47"/>
      <c r="K206" s="47"/>
    </row>
    <row x14ac:dyDescent="0.25" r="207" customHeight="1" ht="18.75">
      <c r="A207" s="70" t="s">
        <v>411</v>
      </c>
      <c r="B207" s="64" t="s">
        <v>1701</v>
      </c>
      <c r="C207" s="72"/>
      <c r="D207" s="11">
        <v>0</v>
      </c>
      <c r="E207" s="46"/>
      <c r="F207" s="11">
        <v>1</v>
      </c>
      <c r="G207" s="46"/>
      <c r="H207" s="46"/>
      <c r="I207" s="46"/>
      <c r="J207" s="47"/>
      <c r="K207" s="47"/>
    </row>
    <row x14ac:dyDescent="0.25" r="208" customHeight="1" ht="18.75">
      <c r="A208" s="70" t="s">
        <v>411</v>
      </c>
      <c r="B208" s="64" t="s">
        <v>1702</v>
      </c>
      <c r="C208" s="72"/>
      <c r="D208" s="71"/>
      <c r="E208" s="46"/>
      <c r="F208" s="11">
        <v>1</v>
      </c>
      <c r="G208" s="46"/>
      <c r="H208" s="46"/>
      <c r="I208" s="46"/>
      <c r="J208" s="47"/>
      <c r="K208" s="47"/>
    </row>
    <row x14ac:dyDescent="0.25" r="209" customHeight="1" ht="18.75">
      <c r="A209" s="70" t="s">
        <v>411</v>
      </c>
      <c r="B209" s="64" t="s">
        <v>1700</v>
      </c>
      <c r="C209" s="72"/>
      <c r="D209" s="71"/>
      <c r="E209" s="46"/>
      <c r="F209" s="11">
        <v>1</v>
      </c>
      <c r="G209" s="11">
        <v>1</v>
      </c>
      <c r="H209" s="46"/>
      <c r="I209" s="46"/>
      <c r="J209" s="47"/>
      <c r="K209" s="47"/>
    </row>
    <row x14ac:dyDescent="0.25" r="210" customHeight="1" ht="18.75">
      <c r="A210" s="70" t="s">
        <v>411</v>
      </c>
      <c r="B210" s="64" t="s">
        <v>1703</v>
      </c>
      <c r="C210" s="72"/>
      <c r="D210" s="71"/>
      <c r="E210" s="5">
        <v>1</v>
      </c>
      <c r="F210" s="11">
        <v>1</v>
      </c>
      <c r="G210" s="46"/>
      <c r="H210" s="46"/>
      <c r="I210" s="46"/>
      <c r="J210" s="47"/>
      <c r="K210" s="47"/>
    </row>
    <row x14ac:dyDescent="0.25" r="211" customHeight="1" ht="18.75">
      <c r="A211" s="13"/>
      <c r="B211" s="64">
        <f>COUNTA(B$180:B210)</f>
      </c>
      <c r="C211" s="65">
        <f>D211/B211</f>
      </c>
      <c r="D211" s="64">
        <f>COUNTA(D$180:D210)</f>
      </c>
      <c r="E211" s="11">
        <f>SUM(E$180:E210)</f>
      </c>
      <c r="F211" s="11">
        <f>SUM(F$180:F210)</f>
      </c>
      <c r="G211" s="11">
        <f>SUM(G$180:G210)</f>
      </c>
      <c r="H211" s="11">
        <f>SUM(H$180:H210)</f>
      </c>
      <c r="I211" s="11">
        <f>SUM(I$180:I210)</f>
      </c>
      <c r="J211" s="30">
        <f>SUM(J$180:J210)</f>
      </c>
      <c r="K211" s="30">
        <f>SUM(J$180:J210)</f>
      </c>
    </row>
    <row x14ac:dyDescent="0.25" r="212" customHeight="1" ht="18.75">
      <c r="A212" s="73">
        <v>45248</v>
      </c>
      <c r="B212" s="73"/>
      <c r="C212" s="73"/>
      <c r="D212" s="73"/>
      <c r="E212" s="73"/>
      <c r="F212" s="73"/>
      <c r="G212" s="73"/>
      <c r="H212" s="73"/>
      <c r="I212" s="46"/>
      <c r="J212" s="47"/>
      <c r="K212" s="47"/>
    </row>
    <row x14ac:dyDescent="0.25" r="213" customHeight="1" ht="18.75">
      <c r="A213" s="70" t="s">
        <v>411</v>
      </c>
      <c r="B213" s="71" t="s">
        <v>1704</v>
      </c>
      <c r="C213" s="72"/>
      <c r="D213" s="71"/>
      <c r="E213" s="46"/>
      <c r="F213" s="11">
        <v>2</v>
      </c>
      <c r="G213" s="46"/>
      <c r="H213" s="46"/>
      <c r="I213" s="46"/>
      <c r="J213" s="47"/>
      <c r="K213" s="47"/>
    </row>
    <row x14ac:dyDescent="0.25" r="214" customHeight="1" ht="18.75">
      <c r="A214" s="70" t="s">
        <v>411</v>
      </c>
      <c r="B214" s="71" t="s">
        <v>1705</v>
      </c>
      <c r="C214" s="72"/>
      <c r="D214" s="71"/>
      <c r="E214" s="5">
        <v>1</v>
      </c>
      <c r="F214" s="11">
        <v>1</v>
      </c>
      <c r="G214" s="46"/>
      <c r="H214" s="46"/>
      <c r="I214" s="46"/>
      <c r="J214" s="47"/>
      <c r="K214" s="47"/>
    </row>
    <row x14ac:dyDescent="0.25" r="215" customHeight="1" ht="18.75">
      <c r="A215" s="70" t="s">
        <v>411</v>
      </c>
      <c r="B215" s="71" t="s">
        <v>1706</v>
      </c>
      <c r="C215" s="72"/>
      <c r="D215" s="71"/>
      <c r="E215" s="46"/>
      <c r="F215" s="11">
        <v>2</v>
      </c>
      <c r="G215" s="11">
        <v>1</v>
      </c>
      <c r="H215" s="46"/>
      <c r="I215" s="46"/>
      <c r="J215" s="47"/>
      <c r="K215" s="47"/>
    </row>
    <row x14ac:dyDescent="0.25" r="216" customHeight="1" ht="18.75">
      <c r="A216" s="70" t="s">
        <v>411</v>
      </c>
      <c r="B216" s="71" t="s">
        <v>1707</v>
      </c>
      <c r="C216" s="72"/>
      <c r="D216" s="71"/>
      <c r="E216" s="5">
        <v>1</v>
      </c>
      <c r="F216" s="11">
        <v>3</v>
      </c>
      <c r="G216" s="46"/>
      <c r="H216" s="46"/>
      <c r="I216" s="46"/>
      <c r="J216" s="47"/>
      <c r="K216" s="47"/>
    </row>
    <row x14ac:dyDescent="0.25" r="217" customHeight="1" ht="18.75">
      <c r="A217" s="70" t="s">
        <v>411</v>
      </c>
      <c r="B217" s="71" t="s">
        <v>1708</v>
      </c>
      <c r="C217" s="72"/>
      <c r="D217" s="71"/>
      <c r="E217" s="46"/>
      <c r="F217" s="11">
        <v>3</v>
      </c>
      <c r="G217" s="46"/>
      <c r="H217" s="46"/>
      <c r="I217" s="46"/>
      <c r="J217" s="47"/>
      <c r="K217" s="47"/>
    </row>
    <row x14ac:dyDescent="0.25" r="218" customHeight="1" ht="18.75">
      <c r="A218" s="70" t="s">
        <v>58</v>
      </c>
      <c r="B218" s="64" t="s">
        <v>1709</v>
      </c>
      <c r="C218" s="63" t="s">
        <v>1710</v>
      </c>
      <c r="D218" s="71"/>
      <c r="E218" s="5">
        <v>1</v>
      </c>
      <c r="F218" s="11">
        <v>4</v>
      </c>
      <c r="G218" s="46"/>
      <c r="H218" s="46"/>
      <c r="I218" s="46"/>
      <c r="J218" s="47"/>
      <c r="K218" s="47"/>
    </row>
    <row x14ac:dyDescent="0.25" r="219" customHeight="1" ht="18.75">
      <c r="A219" s="70" t="s">
        <v>58</v>
      </c>
      <c r="B219" s="37" t="s">
        <v>1711</v>
      </c>
      <c r="C219" s="72"/>
      <c r="D219" s="71"/>
      <c r="E219" s="5">
        <v>1</v>
      </c>
      <c r="F219" s="11">
        <v>1</v>
      </c>
      <c r="G219" s="46"/>
      <c r="H219" s="46"/>
      <c r="I219" s="46"/>
      <c r="J219" s="47"/>
      <c r="K219" s="47"/>
    </row>
    <row x14ac:dyDescent="0.25" r="220" customHeight="1" ht="18.75">
      <c r="A220" s="70" t="s">
        <v>58</v>
      </c>
      <c r="B220" s="37" t="s">
        <v>1712</v>
      </c>
      <c r="C220" s="72"/>
      <c r="D220" s="11">
        <v>0</v>
      </c>
      <c r="E220" s="46"/>
      <c r="F220" s="11">
        <v>1</v>
      </c>
      <c r="G220" s="46"/>
      <c r="H220" s="46"/>
      <c r="I220" s="46"/>
      <c r="J220" s="47"/>
      <c r="K220" s="47"/>
    </row>
    <row x14ac:dyDescent="0.25" r="221" customHeight="1" ht="18.75">
      <c r="A221" s="70" t="s">
        <v>58</v>
      </c>
      <c r="B221" s="37" t="s">
        <v>1713</v>
      </c>
      <c r="C221" s="72"/>
      <c r="D221" s="11">
        <v>0</v>
      </c>
      <c r="E221" s="46"/>
      <c r="F221" s="11">
        <v>1</v>
      </c>
      <c r="G221" s="46"/>
      <c r="H221" s="46"/>
      <c r="I221" s="46"/>
      <c r="J221" s="47"/>
      <c r="K221" s="47"/>
    </row>
    <row x14ac:dyDescent="0.25" r="222" customHeight="1" ht="18.75">
      <c r="A222" s="70" t="s">
        <v>58</v>
      </c>
      <c r="B222" s="37" t="s">
        <v>1714</v>
      </c>
      <c r="C222" s="72"/>
      <c r="D222" s="11">
        <v>0</v>
      </c>
      <c r="E222" s="46"/>
      <c r="F222" s="11">
        <v>1</v>
      </c>
      <c r="G222" s="46"/>
      <c r="H222" s="46"/>
      <c r="I222" s="46"/>
      <c r="J222" s="47"/>
      <c r="K222" s="47"/>
    </row>
    <row x14ac:dyDescent="0.25" r="223" customHeight="1" ht="18.75">
      <c r="A223" s="13"/>
      <c r="B223" s="64">
        <f>COUNTA(B$213:B222)</f>
      </c>
      <c r="C223" s="65">
        <f>D223/B223</f>
      </c>
      <c r="D223" s="64">
        <f>COUNTA(D$213:D222)</f>
      </c>
      <c r="E223" s="11">
        <f>SUM(E$213:E222)</f>
      </c>
      <c r="F223" s="11">
        <f>SUM(F$213:F222)</f>
      </c>
      <c r="G223" s="11">
        <f>SUM(G$213:G222)</f>
      </c>
      <c r="H223" s="11">
        <f>SUM(H$213:H222)</f>
      </c>
      <c r="I223" s="11">
        <f>SUM(I$213:I222)</f>
      </c>
      <c r="J223" s="30">
        <f>SUM(J$213:J222)</f>
      </c>
      <c r="K223" s="30">
        <f>SUM(J$213:J222)</f>
      </c>
    </row>
    <row x14ac:dyDescent="0.25" r="224" customHeight="1" ht="18.75">
      <c r="A224" s="73">
        <v>45250</v>
      </c>
      <c r="B224" s="73"/>
      <c r="C224" s="73"/>
      <c r="D224" s="73"/>
      <c r="E224" s="73"/>
      <c r="F224" s="73"/>
      <c r="G224" s="73"/>
      <c r="H224" s="73"/>
      <c r="I224" s="46"/>
      <c r="J224" s="47"/>
      <c r="K224" s="47"/>
    </row>
    <row x14ac:dyDescent="0.25" r="225" customHeight="1" ht="18.75">
      <c r="A225" s="70" t="s">
        <v>58</v>
      </c>
      <c r="B225" s="71" t="s">
        <v>1715</v>
      </c>
      <c r="C225" s="72"/>
      <c r="D225" s="71"/>
      <c r="E225" s="46"/>
      <c r="F225" s="11">
        <v>1</v>
      </c>
      <c r="G225" s="46"/>
      <c r="H225" s="46"/>
      <c r="I225" s="46"/>
      <c r="J225" s="47"/>
      <c r="K225" s="47"/>
    </row>
    <row x14ac:dyDescent="0.25" r="226" customHeight="1" ht="18.75">
      <c r="A226" s="70" t="s">
        <v>58</v>
      </c>
      <c r="B226" s="71" t="s">
        <v>1716</v>
      </c>
      <c r="C226" s="72"/>
      <c r="D226" s="71"/>
      <c r="E226" s="46"/>
      <c r="F226" s="11">
        <v>3</v>
      </c>
      <c r="G226" s="46"/>
      <c r="H226" s="46"/>
      <c r="I226" s="46"/>
      <c r="J226" s="47"/>
      <c r="K226" s="47"/>
    </row>
    <row x14ac:dyDescent="0.25" r="227" customHeight="1" ht="18.75">
      <c r="A227" s="70" t="s">
        <v>58</v>
      </c>
      <c r="B227" s="71" t="s">
        <v>1717</v>
      </c>
      <c r="C227" s="72"/>
      <c r="D227" s="71"/>
      <c r="E227" s="5">
        <v>1</v>
      </c>
      <c r="F227" s="11">
        <v>1</v>
      </c>
      <c r="G227" s="46"/>
      <c r="H227" s="46"/>
      <c r="I227" s="46"/>
      <c r="J227" s="47"/>
      <c r="K227" s="47"/>
    </row>
    <row x14ac:dyDescent="0.25" r="228" customHeight="1" ht="18.75">
      <c r="A228" s="70" t="s">
        <v>58</v>
      </c>
      <c r="B228" s="71" t="s">
        <v>1718</v>
      </c>
      <c r="C228" s="72"/>
      <c r="D228" s="11">
        <v>0</v>
      </c>
      <c r="E228" s="5">
        <v>1</v>
      </c>
      <c r="F228" s="11">
        <v>1</v>
      </c>
      <c r="G228" s="46"/>
      <c r="H228" s="46"/>
      <c r="I228" s="46"/>
      <c r="J228" s="47"/>
      <c r="K228" s="47"/>
    </row>
    <row x14ac:dyDescent="0.25" r="229" customHeight="1" ht="18.75">
      <c r="A229" s="70" t="s">
        <v>58</v>
      </c>
      <c r="B229" s="71" t="s">
        <v>1719</v>
      </c>
      <c r="C229" s="72"/>
      <c r="D229" s="71"/>
      <c r="E229" s="46"/>
      <c r="F229" s="11">
        <v>2</v>
      </c>
      <c r="G229" s="46"/>
      <c r="H229" s="46"/>
      <c r="I229" s="46"/>
      <c r="J229" s="47"/>
      <c r="K229" s="47"/>
    </row>
    <row x14ac:dyDescent="0.25" r="230" customHeight="1" ht="18.75">
      <c r="A230" s="70" t="s">
        <v>58</v>
      </c>
      <c r="B230" s="71" t="s">
        <v>1720</v>
      </c>
      <c r="C230" s="72"/>
      <c r="D230" s="71"/>
      <c r="E230" s="46"/>
      <c r="F230" s="11">
        <v>1</v>
      </c>
      <c r="G230" s="46"/>
      <c r="H230" s="46"/>
      <c r="I230" s="46"/>
      <c r="J230" s="47"/>
      <c r="K230" s="47"/>
    </row>
    <row x14ac:dyDescent="0.25" r="231" customHeight="1" ht="18.75">
      <c r="A231" s="70" t="s">
        <v>58</v>
      </c>
      <c r="B231" s="71" t="s">
        <v>1721</v>
      </c>
      <c r="C231" s="72"/>
      <c r="D231" s="71"/>
      <c r="E231" s="5">
        <v>1</v>
      </c>
      <c r="F231" s="11">
        <v>2</v>
      </c>
      <c r="G231" s="46"/>
      <c r="H231" s="46"/>
      <c r="I231" s="46"/>
      <c r="J231" s="47"/>
      <c r="K231" s="47"/>
    </row>
    <row x14ac:dyDescent="0.25" r="232" customHeight="1" ht="18.75">
      <c r="A232" s="70" t="s">
        <v>58</v>
      </c>
      <c r="B232" s="71" t="s">
        <v>1722</v>
      </c>
      <c r="C232" s="72"/>
      <c r="D232" s="71"/>
      <c r="E232" s="46"/>
      <c r="F232" s="11">
        <v>1</v>
      </c>
      <c r="G232" s="46"/>
      <c r="H232" s="46"/>
      <c r="I232" s="46"/>
      <c r="J232" s="47"/>
      <c r="K232" s="47"/>
    </row>
    <row x14ac:dyDescent="0.25" r="233" customHeight="1" ht="18.75">
      <c r="A233" s="70" t="s">
        <v>58</v>
      </c>
      <c r="B233" s="71" t="s">
        <v>1723</v>
      </c>
      <c r="C233" s="72"/>
      <c r="D233" s="71"/>
      <c r="E233" s="46"/>
      <c r="F233" s="11">
        <v>1</v>
      </c>
      <c r="G233" s="46"/>
      <c r="H233" s="46"/>
      <c r="I233" s="46"/>
      <c r="J233" s="47"/>
      <c r="K233" s="47"/>
    </row>
    <row x14ac:dyDescent="0.25" r="234" customHeight="1" ht="18.75">
      <c r="A234" s="70" t="s">
        <v>58</v>
      </c>
      <c r="B234" s="71" t="s">
        <v>1724</v>
      </c>
      <c r="C234" s="72"/>
      <c r="D234" s="71"/>
      <c r="E234" s="46"/>
      <c r="F234" s="11">
        <v>1</v>
      </c>
      <c r="G234" s="46"/>
      <c r="H234" s="46"/>
      <c r="I234" s="46"/>
      <c r="J234" s="47"/>
      <c r="K234" s="47"/>
    </row>
    <row x14ac:dyDescent="0.25" r="235" customHeight="1" ht="18.75">
      <c r="A235" s="70" t="s">
        <v>58</v>
      </c>
      <c r="B235" s="71" t="s">
        <v>1725</v>
      </c>
      <c r="C235" s="72"/>
      <c r="D235" s="71"/>
      <c r="E235" s="46"/>
      <c r="F235" s="11">
        <v>2</v>
      </c>
      <c r="G235" s="46"/>
      <c r="H235" s="46"/>
      <c r="I235" s="46"/>
      <c r="J235" s="47"/>
      <c r="K235" s="47"/>
    </row>
    <row x14ac:dyDescent="0.25" r="236" customHeight="1" ht="18.75">
      <c r="A236" s="70" t="s">
        <v>58</v>
      </c>
      <c r="B236" s="37" t="s">
        <v>1726</v>
      </c>
      <c r="C236" s="72"/>
      <c r="D236" s="71"/>
      <c r="E236" s="46"/>
      <c r="F236" s="11">
        <v>3</v>
      </c>
      <c r="G236" s="46"/>
      <c r="H236" s="46"/>
      <c r="I236" s="46"/>
      <c r="J236" s="47"/>
      <c r="K236" s="47"/>
    </row>
    <row x14ac:dyDescent="0.25" r="237" customHeight="1" ht="18.75">
      <c r="A237" s="70" t="s">
        <v>58</v>
      </c>
      <c r="B237" s="37" t="s">
        <v>1727</v>
      </c>
      <c r="C237" s="72"/>
      <c r="D237" s="11">
        <v>0</v>
      </c>
      <c r="E237" s="46"/>
      <c r="F237" s="11">
        <v>3</v>
      </c>
      <c r="G237" s="46"/>
      <c r="H237" s="46"/>
      <c r="I237" s="46"/>
      <c r="J237" s="47"/>
      <c r="K237" s="47"/>
    </row>
    <row x14ac:dyDescent="0.25" r="238" customHeight="1" ht="18.75">
      <c r="A238" s="70" t="s">
        <v>58</v>
      </c>
      <c r="B238" s="37" t="s">
        <v>1728</v>
      </c>
      <c r="C238" s="72"/>
      <c r="D238" s="11">
        <v>0</v>
      </c>
      <c r="E238" s="46"/>
      <c r="F238" s="11">
        <v>3</v>
      </c>
      <c r="G238" s="46"/>
      <c r="H238" s="46"/>
      <c r="I238" s="46"/>
      <c r="J238" s="47"/>
      <c r="K238" s="47"/>
    </row>
    <row x14ac:dyDescent="0.25" r="239" customHeight="1" ht="18.75">
      <c r="A239" s="70" t="s">
        <v>58</v>
      </c>
      <c r="B239" s="37" t="s">
        <v>1729</v>
      </c>
      <c r="C239" s="72"/>
      <c r="D239" s="11">
        <v>0</v>
      </c>
      <c r="E239" s="5">
        <v>1</v>
      </c>
      <c r="F239" s="11">
        <v>3</v>
      </c>
      <c r="G239" s="46"/>
      <c r="H239" s="46"/>
      <c r="I239" s="46"/>
      <c r="J239" s="47"/>
      <c r="K239" s="47"/>
    </row>
    <row x14ac:dyDescent="0.25" r="240" customHeight="1" ht="18.75">
      <c r="A240" s="70" t="s">
        <v>58</v>
      </c>
      <c r="B240" s="37" t="s">
        <v>1730</v>
      </c>
      <c r="C240" s="72"/>
      <c r="D240" s="11">
        <v>0</v>
      </c>
      <c r="E240" s="46"/>
      <c r="F240" s="11">
        <v>3</v>
      </c>
      <c r="G240" s="46"/>
      <c r="H240" s="46"/>
      <c r="I240" s="46"/>
      <c r="J240" s="47"/>
      <c r="K240" s="47"/>
    </row>
    <row x14ac:dyDescent="0.25" r="241" customHeight="1" ht="18.75">
      <c r="A241" s="70" t="s">
        <v>58</v>
      </c>
      <c r="B241" s="37" t="s">
        <v>1731</v>
      </c>
      <c r="C241" s="72"/>
      <c r="D241" s="11">
        <v>0</v>
      </c>
      <c r="E241" s="46"/>
      <c r="F241" s="11">
        <v>4</v>
      </c>
      <c r="G241" s="46"/>
      <c r="H241" s="46"/>
      <c r="I241" s="46"/>
      <c r="J241" s="47"/>
      <c r="K241" s="47"/>
    </row>
    <row x14ac:dyDescent="0.25" r="242" customHeight="1" ht="18.75">
      <c r="A242" s="70" t="s">
        <v>411</v>
      </c>
      <c r="B242" s="37" t="s">
        <v>1732</v>
      </c>
      <c r="C242" s="72"/>
      <c r="D242" s="11">
        <v>0</v>
      </c>
      <c r="E242" s="46"/>
      <c r="F242" s="11">
        <v>4</v>
      </c>
      <c r="G242" s="46"/>
      <c r="H242" s="46"/>
      <c r="I242" s="46"/>
      <c r="J242" s="47"/>
      <c r="K242" s="47"/>
    </row>
    <row x14ac:dyDescent="0.25" r="243" customHeight="1" ht="18.75">
      <c r="A243" s="70" t="s">
        <v>411</v>
      </c>
      <c r="B243" s="37" t="s">
        <v>1733</v>
      </c>
      <c r="C243" s="72"/>
      <c r="D243" s="71"/>
      <c r="E243" s="5">
        <v>1</v>
      </c>
      <c r="F243" s="11">
        <v>3</v>
      </c>
      <c r="G243" s="11">
        <v>1</v>
      </c>
      <c r="H243" s="46"/>
      <c r="I243" s="46"/>
      <c r="J243" s="47"/>
      <c r="K243" s="47"/>
    </row>
    <row x14ac:dyDescent="0.25" r="244" customHeight="1" ht="18.75">
      <c r="A244" s="70" t="s">
        <v>411</v>
      </c>
      <c r="B244" s="37" t="s">
        <v>1734</v>
      </c>
      <c r="C244" s="72"/>
      <c r="D244" s="11">
        <v>0</v>
      </c>
      <c r="E244" s="46"/>
      <c r="F244" s="11">
        <v>3</v>
      </c>
      <c r="G244" s="46"/>
      <c r="H244" s="46"/>
      <c r="I244" s="46"/>
      <c r="J244" s="47"/>
      <c r="K244" s="47"/>
    </row>
    <row x14ac:dyDescent="0.25" r="245" customHeight="1" ht="18.75">
      <c r="A245" s="70" t="s">
        <v>411</v>
      </c>
      <c r="B245" s="37" t="s">
        <v>1735</v>
      </c>
      <c r="C245" s="72"/>
      <c r="D245" s="11">
        <v>0</v>
      </c>
      <c r="E245" s="5">
        <v>1</v>
      </c>
      <c r="F245" s="11">
        <v>2</v>
      </c>
      <c r="G245" s="46"/>
      <c r="H245" s="46"/>
      <c r="I245" s="46"/>
      <c r="J245" s="47"/>
      <c r="K245" s="47"/>
    </row>
    <row x14ac:dyDescent="0.25" r="246" customHeight="1" ht="18.75">
      <c r="A246" s="70" t="s">
        <v>411</v>
      </c>
      <c r="B246" s="37" t="s">
        <v>1736</v>
      </c>
      <c r="C246" s="72"/>
      <c r="D246" s="11">
        <v>0</v>
      </c>
      <c r="E246" s="46"/>
      <c r="F246" s="11">
        <v>3</v>
      </c>
      <c r="G246" s="46"/>
      <c r="H246" s="46"/>
      <c r="I246" s="46"/>
      <c r="J246" s="47"/>
      <c r="K246" s="47"/>
    </row>
    <row x14ac:dyDescent="0.25" r="247" customHeight="1" ht="18.75">
      <c r="A247" s="70" t="s">
        <v>411</v>
      </c>
      <c r="B247" s="37" t="s">
        <v>1737</v>
      </c>
      <c r="C247" s="72"/>
      <c r="D247" s="11">
        <v>0</v>
      </c>
      <c r="E247" s="46"/>
      <c r="F247" s="11">
        <v>3</v>
      </c>
      <c r="G247" s="11">
        <v>1</v>
      </c>
      <c r="H247" s="46"/>
      <c r="I247" s="46"/>
      <c r="J247" s="47"/>
      <c r="K247" s="47"/>
    </row>
    <row x14ac:dyDescent="0.25" r="248" customHeight="1" ht="18.75">
      <c r="A248" s="70" t="s">
        <v>58</v>
      </c>
      <c r="B248" s="71" t="s">
        <v>1738</v>
      </c>
      <c r="C248" s="72"/>
      <c r="D248" s="71"/>
      <c r="E248" s="46"/>
      <c r="F248" s="11">
        <v>3</v>
      </c>
      <c r="G248" s="46"/>
      <c r="H248" s="46"/>
      <c r="I248" s="46"/>
      <c r="J248" s="47"/>
      <c r="K248" s="47"/>
    </row>
    <row x14ac:dyDescent="0.25" r="249" customHeight="1" ht="18.75">
      <c r="A249" s="70" t="s">
        <v>58</v>
      </c>
      <c r="B249" s="71" t="s">
        <v>1739</v>
      </c>
      <c r="C249" s="72"/>
      <c r="D249" s="71"/>
      <c r="E249" s="46"/>
      <c r="F249" s="11">
        <v>3</v>
      </c>
      <c r="G249" s="46"/>
      <c r="H249" s="46"/>
      <c r="I249" s="46"/>
      <c r="J249" s="47"/>
      <c r="K249" s="47"/>
    </row>
    <row x14ac:dyDescent="0.25" r="250" customHeight="1" ht="18.75">
      <c r="A250" s="70" t="s">
        <v>58</v>
      </c>
      <c r="B250" s="71" t="s">
        <v>1740</v>
      </c>
      <c r="C250" s="72"/>
      <c r="D250" s="71"/>
      <c r="E250" s="46"/>
      <c r="F250" s="11">
        <v>4</v>
      </c>
      <c r="G250" s="46"/>
      <c r="H250" s="46"/>
      <c r="I250" s="46"/>
      <c r="J250" s="47"/>
      <c r="K250" s="47"/>
    </row>
    <row x14ac:dyDescent="0.25" r="251" customHeight="1" ht="18.75">
      <c r="A251" s="70" t="s">
        <v>58</v>
      </c>
      <c r="B251" s="71" t="s">
        <v>1741</v>
      </c>
      <c r="C251" s="72"/>
      <c r="D251" s="71"/>
      <c r="E251" s="5">
        <v>1</v>
      </c>
      <c r="F251" s="11">
        <v>3</v>
      </c>
      <c r="G251" s="46"/>
      <c r="H251" s="46"/>
      <c r="I251" s="46"/>
      <c r="J251" s="47"/>
      <c r="K251" s="47"/>
    </row>
    <row x14ac:dyDescent="0.25" r="252" customHeight="1" ht="18.75">
      <c r="A252" s="13"/>
      <c r="B252" s="64">
        <f>COUNTA(B$225:B251)</f>
      </c>
      <c r="C252" s="65">
        <f>D252/B252</f>
      </c>
      <c r="D252" s="64">
        <f>COUNTA(D$225:D251)</f>
      </c>
      <c r="E252" s="11">
        <f>SUM(E$225:E251)</f>
      </c>
      <c r="F252" s="11">
        <f>SUM(F$225:F251)</f>
      </c>
      <c r="G252" s="11">
        <f>SUM(G$225:G251)</f>
      </c>
      <c r="H252" s="11">
        <f>SUM(H$225:H251)</f>
      </c>
      <c r="I252" s="11">
        <f>SUM(I$225:I251)</f>
      </c>
      <c r="J252" s="30">
        <f>SUM(J$225:J251)</f>
      </c>
      <c r="K252" s="30">
        <f>SUM(J$225:J251)</f>
      </c>
    </row>
    <row x14ac:dyDescent="0.25" r="253" customHeight="1" ht="18.75">
      <c r="A253" s="73">
        <v>45251</v>
      </c>
      <c r="B253" s="73"/>
      <c r="C253" s="73"/>
      <c r="D253" s="73"/>
      <c r="E253" s="73"/>
      <c r="F253" s="73"/>
      <c r="G253" s="73"/>
      <c r="H253" s="73"/>
      <c r="I253" s="46"/>
      <c r="J253" s="47"/>
      <c r="K253" s="47"/>
    </row>
    <row x14ac:dyDescent="0.25" r="254" customHeight="1" ht="18.75">
      <c r="A254" s="70" t="s">
        <v>58</v>
      </c>
      <c r="B254" s="64" t="s">
        <v>1742</v>
      </c>
      <c r="C254" s="72"/>
      <c r="D254" s="71"/>
      <c r="E254" s="46"/>
      <c r="F254" s="11">
        <v>3</v>
      </c>
      <c r="G254" s="46"/>
      <c r="H254" s="46"/>
      <c r="I254" s="46"/>
      <c r="J254" s="47"/>
      <c r="K254" s="47"/>
    </row>
    <row x14ac:dyDescent="0.25" r="255" customHeight="1" ht="18.75">
      <c r="A255" s="70" t="s">
        <v>58</v>
      </c>
      <c r="B255" s="64" t="s">
        <v>1743</v>
      </c>
      <c r="C255" s="72"/>
      <c r="D255" s="11">
        <v>0</v>
      </c>
      <c r="E255" s="46"/>
      <c r="F255" s="11">
        <v>5</v>
      </c>
      <c r="G255" s="46"/>
      <c r="H255" s="46"/>
      <c r="I255" s="46"/>
      <c r="J255" s="47"/>
      <c r="K255" s="47"/>
    </row>
    <row x14ac:dyDescent="0.25" r="256" customHeight="1" ht="18.75">
      <c r="A256" s="70" t="s">
        <v>58</v>
      </c>
      <c r="B256" s="37" t="s">
        <v>1744</v>
      </c>
      <c r="C256" s="72"/>
      <c r="D256" s="11">
        <v>0</v>
      </c>
      <c r="E256" s="46"/>
      <c r="F256" s="11">
        <v>3</v>
      </c>
      <c r="G256" s="46"/>
      <c r="H256" s="46"/>
      <c r="I256" s="46"/>
      <c r="J256" s="47"/>
      <c r="K256" s="47"/>
    </row>
    <row x14ac:dyDescent="0.25" r="257" customHeight="1" ht="18.75">
      <c r="A257" s="70" t="s">
        <v>58</v>
      </c>
      <c r="B257" s="71" t="s">
        <v>1745</v>
      </c>
      <c r="C257" s="72"/>
      <c r="D257" s="11">
        <v>0</v>
      </c>
      <c r="E257" s="5">
        <v>1</v>
      </c>
      <c r="F257" s="11">
        <v>2</v>
      </c>
      <c r="G257" s="46"/>
      <c r="H257" s="46"/>
      <c r="I257" s="46"/>
      <c r="J257" s="47"/>
      <c r="K257" s="47"/>
    </row>
    <row x14ac:dyDescent="0.25" r="258" customHeight="1" ht="18.75">
      <c r="A258" s="70" t="s">
        <v>58</v>
      </c>
      <c r="B258" s="71" t="s">
        <v>1746</v>
      </c>
      <c r="C258" s="72"/>
      <c r="D258" s="71"/>
      <c r="E258" s="46"/>
      <c r="F258" s="11">
        <v>4</v>
      </c>
      <c r="G258" s="46"/>
      <c r="H258" s="46"/>
      <c r="I258" s="46"/>
      <c r="J258" s="47"/>
      <c r="K258" s="47"/>
    </row>
    <row x14ac:dyDescent="0.25" r="259" customHeight="1" ht="18.75">
      <c r="A259" s="70" t="s">
        <v>58</v>
      </c>
      <c r="B259" s="71" t="s">
        <v>1747</v>
      </c>
      <c r="C259" s="72"/>
      <c r="D259" s="11">
        <v>0</v>
      </c>
      <c r="E259" s="5">
        <v>1</v>
      </c>
      <c r="F259" s="11">
        <v>3</v>
      </c>
      <c r="G259" s="46"/>
      <c r="H259" s="46"/>
      <c r="I259" s="46"/>
      <c r="J259" s="47"/>
      <c r="K259" s="47"/>
    </row>
    <row x14ac:dyDescent="0.25" r="260" customHeight="1" ht="18.75">
      <c r="A260" s="70" t="s">
        <v>58</v>
      </c>
      <c r="B260" s="71" t="s">
        <v>1748</v>
      </c>
      <c r="C260" s="72"/>
      <c r="D260" s="71"/>
      <c r="E260" s="46"/>
      <c r="F260" s="11">
        <v>4</v>
      </c>
      <c r="G260" s="46"/>
      <c r="H260" s="46"/>
      <c r="I260" s="46"/>
      <c r="J260" s="47"/>
      <c r="K260" s="47"/>
    </row>
    <row x14ac:dyDescent="0.25" r="261" customHeight="1" ht="18.75">
      <c r="A261" s="70" t="s">
        <v>58</v>
      </c>
      <c r="B261" s="71" t="s">
        <v>1749</v>
      </c>
      <c r="C261" s="72"/>
      <c r="D261" s="71"/>
      <c r="E261" s="46"/>
      <c r="F261" s="11">
        <v>3</v>
      </c>
      <c r="G261" s="46"/>
      <c r="H261" s="46"/>
      <c r="I261" s="46"/>
      <c r="J261" s="47"/>
      <c r="K261" s="47"/>
    </row>
    <row x14ac:dyDescent="0.25" r="262" customHeight="1" ht="18.75">
      <c r="A262" s="70" t="s">
        <v>58</v>
      </c>
      <c r="B262" s="71" t="s">
        <v>1750</v>
      </c>
      <c r="C262" s="72"/>
      <c r="D262" s="11">
        <v>0</v>
      </c>
      <c r="E262" s="46"/>
      <c r="F262" s="11">
        <v>2</v>
      </c>
      <c r="G262" s="46"/>
      <c r="H262" s="46"/>
      <c r="I262" s="46"/>
      <c r="J262" s="47"/>
      <c r="K262" s="47"/>
    </row>
    <row x14ac:dyDescent="0.25" r="263" customHeight="1" ht="18.75">
      <c r="A263" s="70" t="s">
        <v>58</v>
      </c>
      <c r="B263" s="71" t="s">
        <v>1751</v>
      </c>
      <c r="C263" s="72"/>
      <c r="D263" s="11">
        <v>0</v>
      </c>
      <c r="E263" s="5">
        <v>1</v>
      </c>
      <c r="F263" s="11">
        <v>3</v>
      </c>
      <c r="G263" s="46"/>
      <c r="H263" s="46"/>
      <c r="I263" s="46"/>
      <c r="J263" s="47"/>
      <c r="K263" s="47"/>
    </row>
    <row x14ac:dyDescent="0.25" r="264" customHeight="1" ht="18.75">
      <c r="A264" s="70" t="s">
        <v>58</v>
      </c>
      <c r="B264" s="71" t="s">
        <v>1752</v>
      </c>
      <c r="C264" s="72"/>
      <c r="D264" s="71"/>
      <c r="E264" s="5">
        <v>1</v>
      </c>
      <c r="F264" s="11">
        <v>3</v>
      </c>
      <c r="G264" s="46"/>
      <c r="H264" s="46"/>
      <c r="I264" s="46"/>
      <c r="J264" s="47"/>
      <c r="K264" s="47"/>
    </row>
    <row x14ac:dyDescent="0.25" r="265" customHeight="1" ht="18.75">
      <c r="A265" s="70" t="s">
        <v>58</v>
      </c>
      <c r="B265" s="71" t="s">
        <v>1753</v>
      </c>
      <c r="C265" s="72"/>
      <c r="D265" s="11">
        <v>0</v>
      </c>
      <c r="E265" s="5">
        <v>1</v>
      </c>
      <c r="F265" s="11">
        <v>3</v>
      </c>
      <c r="G265" s="46"/>
      <c r="H265" s="46"/>
      <c r="I265" s="46"/>
      <c r="J265" s="47"/>
      <c r="K265" s="47"/>
    </row>
    <row x14ac:dyDescent="0.25" r="266" customHeight="1" ht="18.75">
      <c r="A266" s="13"/>
      <c r="B266" s="64">
        <f>COUNTA(B$254:B265)</f>
      </c>
      <c r="C266" s="65">
        <f>D266/B266</f>
      </c>
      <c r="D266" s="64">
        <f>COUNTA(D$254:D265)</f>
      </c>
      <c r="E266" s="11">
        <f>SUM(E$254:E265)</f>
      </c>
      <c r="F266" s="11">
        <f>SUM(F$254:F265)</f>
      </c>
      <c r="G266" s="11">
        <f>SUM(G$254:G265)</f>
      </c>
      <c r="H266" s="11">
        <f>SUM(H$254:H265)</f>
      </c>
      <c r="I266" s="11">
        <f>SUM(I$254:I265)</f>
      </c>
      <c r="J266" s="30">
        <f>SUM(J$254:J265)</f>
      </c>
      <c r="K266" s="30">
        <f>SUM(J$254:J265)</f>
      </c>
    </row>
    <row x14ac:dyDescent="0.25" r="267" customHeight="1" ht="18.75">
      <c r="A267" s="73">
        <v>45253</v>
      </c>
      <c r="B267" s="73"/>
      <c r="C267" s="73"/>
      <c r="D267" s="73"/>
      <c r="E267" s="73"/>
      <c r="F267" s="73"/>
      <c r="G267" s="73"/>
      <c r="H267" s="73"/>
      <c r="I267" s="46"/>
      <c r="J267" s="47"/>
      <c r="K267" s="47"/>
    </row>
    <row x14ac:dyDescent="0.25" r="268" customHeight="1" ht="18.75">
      <c r="A268" s="70" t="s">
        <v>411</v>
      </c>
      <c r="B268" s="64" t="s">
        <v>1754</v>
      </c>
      <c r="C268" s="72"/>
      <c r="D268" s="71"/>
      <c r="E268" s="46"/>
      <c r="F268" s="11">
        <v>3</v>
      </c>
      <c r="G268" s="46"/>
      <c r="H268" s="46"/>
      <c r="I268" s="46"/>
      <c r="J268" s="47"/>
      <c r="K268" s="47"/>
    </row>
    <row x14ac:dyDescent="0.25" r="269" customHeight="1" ht="18.75">
      <c r="A269" s="70" t="s">
        <v>58</v>
      </c>
      <c r="B269" s="64" t="s">
        <v>1755</v>
      </c>
      <c r="C269" s="72"/>
      <c r="D269" s="11">
        <v>0</v>
      </c>
      <c r="E269" s="46"/>
      <c r="F269" s="11">
        <v>3</v>
      </c>
      <c r="G269" s="46"/>
      <c r="H269" s="46"/>
      <c r="I269" s="46"/>
      <c r="J269" s="47"/>
      <c r="K269" s="47"/>
    </row>
    <row x14ac:dyDescent="0.25" r="270" customHeight="1" ht="18.75">
      <c r="A270" s="70" t="s">
        <v>58</v>
      </c>
      <c r="B270" s="64" t="s">
        <v>1756</v>
      </c>
      <c r="C270" s="72"/>
      <c r="D270" s="71"/>
      <c r="E270" s="5">
        <v>1</v>
      </c>
      <c r="F270" s="11">
        <v>2</v>
      </c>
      <c r="G270" s="46"/>
      <c r="H270" s="46"/>
      <c r="I270" s="46"/>
      <c r="J270" s="47"/>
      <c r="K270" s="47"/>
    </row>
    <row x14ac:dyDescent="0.25" r="271" customHeight="1" ht="18.75">
      <c r="A271" s="70" t="s">
        <v>58</v>
      </c>
      <c r="B271" s="37" t="s">
        <v>1757</v>
      </c>
      <c r="C271" s="72"/>
      <c r="D271" s="11">
        <v>0</v>
      </c>
      <c r="E271" s="46"/>
      <c r="F271" s="11">
        <v>2</v>
      </c>
      <c r="G271" s="46"/>
      <c r="H271" s="46"/>
      <c r="I271" s="46"/>
      <c r="J271" s="47"/>
      <c r="K271" s="47"/>
    </row>
    <row x14ac:dyDescent="0.25" r="272" customHeight="1" ht="18.75">
      <c r="A272" s="70" t="s">
        <v>58</v>
      </c>
      <c r="B272" s="37" t="s">
        <v>1758</v>
      </c>
      <c r="C272" s="72"/>
      <c r="D272" s="11">
        <v>0</v>
      </c>
      <c r="E272" s="46"/>
      <c r="F272" s="11">
        <v>3</v>
      </c>
      <c r="G272" s="46"/>
      <c r="H272" s="46"/>
      <c r="I272" s="46"/>
      <c r="J272" s="47"/>
      <c r="K272" s="47"/>
    </row>
    <row x14ac:dyDescent="0.25" r="273" customHeight="1" ht="18.75">
      <c r="A273" s="70" t="s">
        <v>58</v>
      </c>
      <c r="B273" s="37" t="s">
        <v>1759</v>
      </c>
      <c r="C273" s="72"/>
      <c r="D273" s="11">
        <v>0</v>
      </c>
      <c r="E273" s="46"/>
      <c r="F273" s="11">
        <v>3</v>
      </c>
      <c r="G273" s="46"/>
      <c r="H273" s="46"/>
      <c r="I273" s="46"/>
      <c r="J273" s="47"/>
      <c r="K273" s="47"/>
    </row>
    <row x14ac:dyDescent="0.25" r="274" customHeight="1" ht="18.75">
      <c r="A274" s="70" t="s">
        <v>58</v>
      </c>
      <c r="B274" s="37" t="s">
        <v>1760</v>
      </c>
      <c r="C274" s="72"/>
      <c r="D274" s="11">
        <v>0</v>
      </c>
      <c r="E274" s="46"/>
      <c r="F274" s="11">
        <v>3</v>
      </c>
      <c r="G274" s="46"/>
      <c r="H274" s="46"/>
      <c r="I274" s="46"/>
      <c r="J274" s="47"/>
      <c r="K274" s="47"/>
    </row>
    <row x14ac:dyDescent="0.25" r="275" customHeight="1" ht="18.75">
      <c r="A275" s="70" t="s">
        <v>58</v>
      </c>
      <c r="B275" s="37" t="s">
        <v>1761</v>
      </c>
      <c r="C275" s="72"/>
      <c r="D275" s="11">
        <v>0</v>
      </c>
      <c r="E275" s="46"/>
      <c r="F275" s="11">
        <v>4</v>
      </c>
      <c r="G275" s="46"/>
      <c r="H275" s="46"/>
      <c r="I275" s="46"/>
      <c r="J275" s="47"/>
      <c r="K275" s="47"/>
    </row>
    <row x14ac:dyDescent="0.25" r="276" customHeight="1" ht="18.75">
      <c r="A276" s="70" t="s">
        <v>411</v>
      </c>
      <c r="B276" s="64" t="s">
        <v>1762</v>
      </c>
      <c r="C276" s="72"/>
      <c r="D276" s="11">
        <v>0</v>
      </c>
      <c r="E276" s="46"/>
      <c r="F276" s="11">
        <v>1</v>
      </c>
      <c r="G276" s="46"/>
      <c r="H276" s="46"/>
      <c r="I276" s="46"/>
      <c r="J276" s="47"/>
      <c r="K276" s="47"/>
    </row>
    <row x14ac:dyDescent="0.25" r="277" customHeight="1" ht="18.75">
      <c r="A277" s="70" t="s">
        <v>411</v>
      </c>
      <c r="B277" s="64" t="s">
        <v>1763</v>
      </c>
      <c r="C277" s="72"/>
      <c r="D277" s="71"/>
      <c r="E277" s="46"/>
      <c r="F277" s="11">
        <v>1</v>
      </c>
      <c r="G277" s="46"/>
      <c r="H277" s="46"/>
      <c r="I277" s="46"/>
      <c r="J277" s="47"/>
      <c r="K277" s="47"/>
    </row>
    <row x14ac:dyDescent="0.25" r="278" customHeight="1" ht="18.75">
      <c r="A278" s="70" t="s">
        <v>411</v>
      </c>
      <c r="B278" s="64" t="s">
        <v>1764</v>
      </c>
      <c r="C278" s="72"/>
      <c r="D278" s="71"/>
      <c r="E278" s="46"/>
      <c r="F278" s="11">
        <v>1</v>
      </c>
      <c r="G278" s="46"/>
      <c r="H278" s="46"/>
      <c r="I278" s="46"/>
      <c r="J278" s="47"/>
      <c r="K278" s="47"/>
    </row>
    <row x14ac:dyDescent="0.25" r="279" customHeight="1" ht="18.75">
      <c r="A279" s="70" t="s">
        <v>58</v>
      </c>
      <c r="B279" s="37" t="s">
        <v>1765</v>
      </c>
      <c r="C279" s="72"/>
      <c r="D279" s="11">
        <v>0</v>
      </c>
      <c r="E279" s="46"/>
      <c r="F279" s="11">
        <v>4</v>
      </c>
      <c r="G279" s="46"/>
      <c r="H279" s="46"/>
      <c r="I279" s="46"/>
      <c r="J279" s="47"/>
      <c r="K279" s="47"/>
    </row>
    <row x14ac:dyDescent="0.25" r="280" customHeight="1" ht="18.75">
      <c r="A280" s="70" t="s">
        <v>58</v>
      </c>
      <c r="B280" s="37" t="s">
        <v>1766</v>
      </c>
      <c r="C280" s="72"/>
      <c r="D280" s="11">
        <v>0</v>
      </c>
      <c r="E280" s="46"/>
      <c r="F280" s="11">
        <v>3</v>
      </c>
      <c r="G280" s="46"/>
      <c r="H280" s="46"/>
      <c r="I280" s="46"/>
      <c r="J280" s="47"/>
      <c r="K280" s="47"/>
    </row>
    <row x14ac:dyDescent="0.25" r="281" customHeight="1" ht="18.75">
      <c r="A281" s="70" t="s">
        <v>58</v>
      </c>
      <c r="B281" s="37" t="s">
        <v>1767</v>
      </c>
      <c r="C281" s="72"/>
      <c r="D281" s="11">
        <v>0</v>
      </c>
      <c r="E281" s="46"/>
      <c r="F281" s="11">
        <v>1</v>
      </c>
      <c r="G281" s="46"/>
      <c r="H281" s="46"/>
      <c r="I281" s="46"/>
      <c r="J281" s="47"/>
      <c r="K281" s="47"/>
    </row>
    <row x14ac:dyDescent="0.25" r="282" customHeight="1" ht="18.75">
      <c r="A282" s="13"/>
      <c r="B282" s="64">
        <f>COUNTA(B$268:B281)</f>
      </c>
      <c r="C282" s="65">
        <f>D282/B282</f>
      </c>
      <c r="D282" s="64">
        <f>COUNTA(D$268:D281)</f>
      </c>
      <c r="E282" s="11">
        <f>SUM(E$268:E281)</f>
      </c>
      <c r="F282" s="11">
        <f>SUM(F$268:F281)</f>
      </c>
      <c r="G282" s="11">
        <f>SUM(G$268:G281)</f>
      </c>
      <c r="H282" s="11">
        <f>SUM(H$268:H281)</f>
      </c>
      <c r="I282" s="11">
        <f>SUM(I$268:I281)</f>
      </c>
      <c r="J282" s="30">
        <f>SUM(J$268:J281)</f>
      </c>
      <c r="K282" s="30">
        <f>SUM(J$268:J281)</f>
      </c>
    </row>
    <row x14ac:dyDescent="0.25" r="283" customHeight="1" ht="18.75">
      <c r="A283" s="73">
        <v>45255</v>
      </c>
      <c r="B283" s="73"/>
      <c r="C283" s="73"/>
      <c r="D283" s="73"/>
      <c r="E283" s="73"/>
      <c r="F283" s="73"/>
      <c r="G283" s="73"/>
      <c r="H283" s="73"/>
      <c r="I283" s="46"/>
      <c r="J283" s="47"/>
      <c r="K283" s="47"/>
    </row>
    <row x14ac:dyDescent="0.25" r="284" customHeight="1" ht="18.75">
      <c r="A284" s="70" t="s">
        <v>58</v>
      </c>
      <c r="B284" s="37" t="s">
        <v>1768</v>
      </c>
      <c r="C284" s="72"/>
      <c r="D284" s="71"/>
      <c r="E284" s="5">
        <v>1</v>
      </c>
      <c r="F284" s="11">
        <v>4</v>
      </c>
      <c r="G284" s="46"/>
      <c r="H284" s="46"/>
      <c r="I284" s="46"/>
      <c r="J284" s="47"/>
      <c r="K284" s="47"/>
    </row>
    <row x14ac:dyDescent="0.25" r="285" customHeight="1" ht="18.75">
      <c r="A285" s="70" t="s">
        <v>58</v>
      </c>
      <c r="B285" s="37" t="s">
        <v>1769</v>
      </c>
      <c r="C285" s="72"/>
      <c r="D285" s="71"/>
      <c r="E285" s="46"/>
      <c r="F285" s="11">
        <v>3</v>
      </c>
      <c r="G285" s="46"/>
      <c r="H285" s="46"/>
      <c r="I285" s="46"/>
      <c r="J285" s="47"/>
      <c r="K285" s="47"/>
    </row>
    <row x14ac:dyDescent="0.25" r="286" customHeight="1" ht="18.75">
      <c r="A286" s="70" t="s">
        <v>58</v>
      </c>
      <c r="B286" s="37" t="s">
        <v>1770</v>
      </c>
      <c r="C286" s="72"/>
      <c r="D286" s="71"/>
      <c r="E286" s="5">
        <v>1</v>
      </c>
      <c r="F286" s="11">
        <v>3</v>
      </c>
      <c r="G286" s="11">
        <v>1</v>
      </c>
      <c r="H286" s="46"/>
      <c r="I286" s="46"/>
      <c r="J286" s="47"/>
      <c r="K286" s="47"/>
    </row>
    <row x14ac:dyDescent="0.25" r="287" customHeight="1" ht="18.75">
      <c r="A287" s="70" t="s">
        <v>58</v>
      </c>
      <c r="B287" s="37" t="s">
        <v>1771</v>
      </c>
      <c r="C287" s="72"/>
      <c r="D287" s="71"/>
      <c r="E287" s="46"/>
      <c r="F287" s="11">
        <v>4</v>
      </c>
      <c r="G287" s="46"/>
      <c r="H287" s="46"/>
      <c r="I287" s="46"/>
      <c r="J287" s="47"/>
      <c r="K287" s="47"/>
    </row>
    <row x14ac:dyDescent="0.25" r="288" customHeight="1" ht="18.75">
      <c r="A288" s="70" t="s">
        <v>58</v>
      </c>
      <c r="B288" s="37" t="s">
        <v>1772</v>
      </c>
      <c r="C288" s="63" t="s">
        <v>1141</v>
      </c>
      <c r="D288" s="71"/>
      <c r="E288" s="46"/>
      <c r="F288" s="11">
        <v>2</v>
      </c>
      <c r="G288" s="11">
        <v>1</v>
      </c>
      <c r="H288" s="46"/>
      <c r="I288" s="46"/>
      <c r="J288" s="47"/>
      <c r="K288" s="47"/>
    </row>
    <row x14ac:dyDescent="0.25" r="289" customHeight="1" ht="18.75">
      <c r="A289" s="70" t="s">
        <v>58</v>
      </c>
      <c r="B289" s="37" t="s">
        <v>1773</v>
      </c>
      <c r="C289" s="72"/>
      <c r="D289" s="71"/>
      <c r="E289" s="46"/>
      <c r="F289" s="11">
        <v>2</v>
      </c>
      <c r="G289" s="46"/>
      <c r="H289" s="46"/>
      <c r="I289" s="46"/>
      <c r="J289" s="47"/>
      <c r="K289" s="47"/>
    </row>
    <row x14ac:dyDescent="0.25" r="290" customHeight="1" ht="18.75">
      <c r="A290" s="70" t="s">
        <v>58</v>
      </c>
      <c r="B290" s="37" t="s">
        <v>1774</v>
      </c>
      <c r="C290" s="72"/>
      <c r="D290" s="71"/>
      <c r="E290" s="46"/>
      <c r="F290" s="11">
        <v>2</v>
      </c>
      <c r="G290" s="46"/>
      <c r="H290" s="46"/>
      <c r="I290" s="46"/>
      <c r="J290" s="47"/>
      <c r="K290" s="47"/>
    </row>
    <row x14ac:dyDescent="0.25" r="291" customHeight="1" ht="18.75">
      <c r="A291" s="70" t="s">
        <v>58</v>
      </c>
      <c r="B291" s="64" t="s">
        <v>1775</v>
      </c>
      <c r="C291" s="72"/>
      <c r="D291" s="11">
        <v>0</v>
      </c>
      <c r="E291" s="46"/>
      <c r="F291" s="11">
        <v>3</v>
      </c>
      <c r="G291" s="46"/>
      <c r="H291" s="46"/>
      <c r="I291" s="46"/>
      <c r="J291" s="47"/>
      <c r="K291" s="47"/>
    </row>
    <row x14ac:dyDescent="0.25" r="292" customHeight="1" ht="18.75">
      <c r="A292" s="70" t="s">
        <v>58</v>
      </c>
      <c r="B292" s="64" t="s">
        <v>1776</v>
      </c>
      <c r="C292" s="72"/>
      <c r="D292" s="11">
        <v>0</v>
      </c>
      <c r="E292" s="46"/>
      <c r="F292" s="11">
        <v>3</v>
      </c>
      <c r="G292" s="46"/>
      <c r="H292" s="46"/>
      <c r="I292" s="46"/>
      <c r="J292" s="47"/>
      <c r="K292" s="47"/>
    </row>
    <row x14ac:dyDescent="0.25" r="293" customHeight="1" ht="18.75">
      <c r="A293" s="70" t="s">
        <v>58</v>
      </c>
      <c r="B293" s="64" t="s">
        <v>1777</v>
      </c>
      <c r="C293" s="72"/>
      <c r="D293" s="11">
        <v>0</v>
      </c>
      <c r="E293" s="5">
        <v>1</v>
      </c>
      <c r="F293" s="11">
        <v>3</v>
      </c>
      <c r="G293" s="46"/>
      <c r="H293" s="46"/>
      <c r="I293" s="46"/>
      <c r="J293" s="47"/>
      <c r="K293" s="47"/>
    </row>
    <row x14ac:dyDescent="0.25" r="294" customHeight="1" ht="18.75">
      <c r="A294" s="70" t="s">
        <v>58</v>
      </c>
      <c r="B294" s="64" t="s">
        <v>1778</v>
      </c>
      <c r="C294" s="72"/>
      <c r="D294" s="11">
        <v>0</v>
      </c>
      <c r="E294" s="46"/>
      <c r="F294" s="11">
        <v>3</v>
      </c>
      <c r="G294" s="46"/>
      <c r="H294" s="46"/>
      <c r="I294" s="46"/>
      <c r="J294" s="47"/>
      <c r="K294" s="47"/>
    </row>
    <row x14ac:dyDescent="0.25" r="295" customHeight="1" ht="18.75">
      <c r="A295" s="70" t="s">
        <v>58</v>
      </c>
      <c r="B295" s="64" t="s">
        <v>1779</v>
      </c>
      <c r="C295" s="72"/>
      <c r="D295" s="11">
        <v>0</v>
      </c>
      <c r="E295" s="46"/>
      <c r="F295" s="11">
        <v>3</v>
      </c>
      <c r="G295" s="46"/>
      <c r="H295" s="46"/>
      <c r="I295" s="46"/>
      <c r="J295" s="47"/>
      <c r="K295" s="47"/>
    </row>
    <row x14ac:dyDescent="0.25" r="296" customHeight="1" ht="18.75">
      <c r="A296" s="70" t="s">
        <v>58</v>
      </c>
      <c r="B296" s="37" t="s">
        <v>1780</v>
      </c>
      <c r="C296" s="72"/>
      <c r="D296" s="11">
        <v>0</v>
      </c>
      <c r="E296" s="46"/>
      <c r="F296" s="11">
        <v>3</v>
      </c>
      <c r="G296" s="46"/>
      <c r="H296" s="46"/>
      <c r="I296" s="46"/>
      <c r="J296" s="47"/>
      <c r="K296" s="47"/>
    </row>
    <row x14ac:dyDescent="0.25" r="297" customHeight="1" ht="18.75">
      <c r="A297" s="70" t="s">
        <v>58</v>
      </c>
      <c r="B297" s="37" t="s">
        <v>1781</v>
      </c>
      <c r="C297" s="72"/>
      <c r="D297" s="11">
        <v>0</v>
      </c>
      <c r="E297" s="46"/>
      <c r="F297" s="11">
        <v>2</v>
      </c>
      <c r="G297" s="46"/>
      <c r="H297" s="46"/>
      <c r="I297" s="46"/>
      <c r="J297" s="47"/>
      <c r="K297" s="47"/>
    </row>
    <row x14ac:dyDescent="0.25" r="298" customHeight="1" ht="18.75">
      <c r="A298" s="70" t="s">
        <v>58</v>
      </c>
      <c r="B298" s="37" t="s">
        <v>1782</v>
      </c>
      <c r="C298" s="72"/>
      <c r="D298" s="11">
        <v>0</v>
      </c>
      <c r="E298" s="46"/>
      <c r="F298" s="11">
        <v>2</v>
      </c>
      <c r="G298" s="46"/>
      <c r="H298" s="46"/>
      <c r="I298" s="46"/>
      <c r="J298" s="47"/>
      <c r="K298" s="47"/>
    </row>
    <row x14ac:dyDescent="0.25" r="299" customHeight="1" ht="18.75">
      <c r="A299" s="13"/>
      <c r="B299" s="64">
        <f>COUNTA(B$284:B298)</f>
      </c>
      <c r="C299" s="65">
        <f>D299/B299</f>
      </c>
      <c r="D299" s="64">
        <f>COUNTA(D$284:D298)</f>
      </c>
      <c r="E299" s="11">
        <f>SUM(E$284:E298)</f>
      </c>
      <c r="F299" s="11">
        <f>SUM(F$284:F298)</f>
      </c>
      <c r="G299" s="11">
        <f>SUM(G$284:G298)</f>
      </c>
      <c r="H299" s="11">
        <f>SUM(H$284:H298)</f>
      </c>
      <c r="I299" s="11">
        <f>SUM(I$284:I298)</f>
      </c>
      <c r="J299" s="30">
        <f>SUM(J$284:J298)</f>
      </c>
      <c r="K299" s="30">
        <f>SUM(J$284:J298)</f>
      </c>
    </row>
    <row x14ac:dyDescent="0.25" r="300" customHeight="1" ht="18.75">
      <c r="A300" s="73">
        <v>45256</v>
      </c>
      <c r="B300" s="73"/>
      <c r="C300" s="73"/>
      <c r="D300" s="73"/>
      <c r="E300" s="73"/>
      <c r="F300" s="73"/>
      <c r="G300" s="73"/>
      <c r="H300" s="73"/>
      <c r="I300" s="46"/>
      <c r="J300" s="47"/>
      <c r="K300" s="47"/>
    </row>
    <row x14ac:dyDescent="0.25" r="301" customHeight="1" ht="18.75">
      <c r="A301" s="70" t="s">
        <v>58</v>
      </c>
      <c r="B301" s="71" t="s">
        <v>1783</v>
      </c>
      <c r="C301" s="63" t="s">
        <v>1784</v>
      </c>
      <c r="D301" s="11">
        <v>0</v>
      </c>
      <c r="E301" s="46"/>
      <c r="F301" s="11">
        <v>3</v>
      </c>
      <c r="G301" s="46"/>
      <c r="H301" s="46"/>
      <c r="I301" s="46"/>
      <c r="J301" s="47"/>
      <c r="K301" s="47"/>
    </row>
    <row x14ac:dyDescent="0.25" r="302" customHeight="1" ht="18.75">
      <c r="A302" s="70" t="s">
        <v>58</v>
      </c>
      <c r="B302" s="71" t="s">
        <v>1785</v>
      </c>
      <c r="C302" s="72"/>
      <c r="D302" s="71"/>
      <c r="E302" s="46"/>
      <c r="F302" s="11">
        <v>3</v>
      </c>
      <c r="G302" s="46"/>
      <c r="H302" s="46"/>
      <c r="I302" s="46"/>
      <c r="J302" s="47"/>
      <c r="K302" s="47"/>
    </row>
    <row x14ac:dyDescent="0.25" r="303" customHeight="1" ht="18.75">
      <c r="A303" s="70" t="s">
        <v>58</v>
      </c>
      <c r="B303" s="71" t="s">
        <v>1786</v>
      </c>
      <c r="C303" s="72"/>
      <c r="D303" s="71"/>
      <c r="E303" s="5">
        <v>1</v>
      </c>
      <c r="F303" s="11">
        <v>3</v>
      </c>
      <c r="G303" s="46"/>
      <c r="H303" s="46"/>
      <c r="I303" s="46"/>
      <c r="J303" s="47"/>
      <c r="K303" s="47"/>
    </row>
    <row x14ac:dyDescent="0.25" r="304" customHeight="1" ht="18.75">
      <c r="A304" s="70" t="s">
        <v>58</v>
      </c>
      <c r="B304" s="71" t="s">
        <v>1787</v>
      </c>
      <c r="C304" s="72"/>
      <c r="D304" s="71"/>
      <c r="E304" s="5">
        <v>1</v>
      </c>
      <c r="F304" s="11">
        <v>3</v>
      </c>
      <c r="G304" s="46"/>
      <c r="H304" s="46"/>
      <c r="I304" s="46"/>
      <c r="J304" s="47"/>
      <c r="K304" s="47"/>
    </row>
    <row x14ac:dyDescent="0.25" r="305" customHeight="1" ht="18.75">
      <c r="A305" s="70" t="s">
        <v>58</v>
      </c>
      <c r="B305" s="71" t="s">
        <v>1788</v>
      </c>
      <c r="C305" s="72"/>
      <c r="D305" s="71"/>
      <c r="E305" s="5">
        <v>1</v>
      </c>
      <c r="F305" s="11">
        <v>4</v>
      </c>
      <c r="G305" s="46"/>
      <c r="H305" s="46"/>
      <c r="I305" s="46"/>
      <c r="J305" s="47"/>
      <c r="K305" s="47"/>
    </row>
    <row x14ac:dyDescent="0.25" r="306" customHeight="1" ht="18.75">
      <c r="A306" s="70" t="s">
        <v>58</v>
      </c>
      <c r="B306" s="71" t="s">
        <v>1789</v>
      </c>
      <c r="C306" s="72"/>
      <c r="D306" s="71"/>
      <c r="E306" s="46"/>
      <c r="F306" s="11">
        <v>3</v>
      </c>
      <c r="G306" s="46"/>
      <c r="H306" s="46"/>
      <c r="I306" s="46"/>
      <c r="J306" s="47"/>
      <c r="K306" s="47"/>
    </row>
    <row x14ac:dyDescent="0.25" r="307" customHeight="1" ht="18.75">
      <c r="A307" s="70" t="s">
        <v>58</v>
      </c>
      <c r="B307" s="71" t="s">
        <v>1790</v>
      </c>
      <c r="C307" s="63"/>
      <c r="D307" s="71"/>
      <c r="E307" s="5">
        <v>1</v>
      </c>
      <c r="F307" s="11">
        <v>3</v>
      </c>
      <c r="G307" s="46"/>
      <c r="H307" s="46"/>
      <c r="I307" s="46"/>
      <c r="J307" s="47"/>
      <c r="K307" s="47"/>
    </row>
    <row x14ac:dyDescent="0.25" r="308" customHeight="1" ht="18.75">
      <c r="A308" s="70" t="s">
        <v>58</v>
      </c>
      <c r="B308" s="71" t="s">
        <v>1791</v>
      </c>
      <c r="C308" s="63" t="s">
        <v>1161</v>
      </c>
      <c r="D308" s="71"/>
      <c r="E308" s="5">
        <v>1</v>
      </c>
      <c r="F308" s="11">
        <v>3</v>
      </c>
      <c r="G308" s="46"/>
      <c r="H308" s="46"/>
      <c r="I308" s="46"/>
      <c r="J308" s="47"/>
      <c r="K308" s="47"/>
    </row>
    <row x14ac:dyDescent="0.25" r="309" customHeight="1" ht="18.75">
      <c r="A309" s="70" t="s">
        <v>58</v>
      </c>
      <c r="B309" s="71" t="s">
        <v>1792</v>
      </c>
      <c r="C309" s="63"/>
      <c r="D309" s="71"/>
      <c r="E309" s="46"/>
      <c r="F309" s="11">
        <v>3</v>
      </c>
      <c r="G309" s="46"/>
      <c r="H309" s="46"/>
      <c r="I309" s="46"/>
      <c r="J309" s="47"/>
      <c r="K309" s="47"/>
    </row>
    <row x14ac:dyDescent="0.25" r="310" customHeight="1" ht="18.75">
      <c r="A310" s="70" t="s">
        <v>58</v>
      </c>
      <c r="B310" s="71" t="s">
        <v>1793</v>
      </c>
      <c r="C310" s="63"/>
      <c r="D310" s="71"/>
      <c r="E310" s="46"/>
      <c r="F310" s="11">
        <v>3</v>
      </c>
      <c r="G310" s="5"/>
      <c r="H310" s="46"/>
      <c r="I310" s="46"/>
      <c r="J310" s="47"/>
      <c r="K310" s="47"/>
    </row>
    <row x14ac:dyDescent="0.25" r="311" customHeight="1" ht="18.75">
      <c r="A311" s="70" t="s">
        <v>58</v>
      </c>
      <c r="B311" s="71" t="s">
        <v>1794</v>
      </c>
      <c r="C311" s="63"/>
      <c r="D311" s="71"/>
      <c r="E311" s="46"/>
      <c r="F311" s="11">
        <v>5</v>
      </c>
      <c r="G311" s="5"/>
      <c r="H311" s="46"/>
      <c r="I311" s="46"/>
      <c r="J311" s="47"/>
      <c r="K311" s="47"/>
    </row>
    <row x14ac:dyDescent="0.25" r="312" customHeight="1" ht="18.75">
      <c r="A312" s="70" t="s">
        <v>58</v>
      </c>
      <c r="B312" s="37" t="s">
        <v>1795</v>
      </c>
      <c r="C312" s="72"/>
      <c r="D312" s="71"/>
      <c r="E312" s="46"/>
      <c r="F312" s="11">
        <v>3</v>
      </c>
      <c r="G312" s="46"/>
      <c r="H312" s="46"/>
      <c r="I312" s="46"/>
      <c r="J312" s="47"/>
      <c r="K312" s="47"/>
    </row>
    <row x14ac:dyDescent="0.25" r="313" customHeight="1" ht="18.75">
      <c r="A313" s="70" t="s">
        <v>58</v>
      </c>
      <c r="B313" s="37" t="s">
        <v>1796</v>
      </c>
      <c r="C313" s="72"/>
      <c r="D313" s="71"/>
      <c r="E313" s="46"/>
      <c r="F313" s="11">
        <v>4</v>
      </c>
      <c r="G313" s="46"/>
      <c r="H313" s="46"/>
      <c r="I313" s="46"/>
      <c r="J313" s="47"/>
      <c r="K313" s="47"/>
    </row>
    <row x14ac:dyDescent="0.25" r="314" customHeight="1" ht="18.75">
      <c r="A314" s="70" t="s">
        <v>58</v>
      </c>
      <c r="B314" s="37" t="s">
        <v>1797</v>
      </c>
      <c r="C314" s="72"/>
      <c r="D314" s="11">
        <v>0</v>
      </c>
      <c r="E314" s="46"/>
      <c r="F314" s="11">
        <v>3</v>
      </c>
      <c r="G314" s="46"/>
      <c r="H314" s="46"/>
      <c r="I314" s="46"/>
      <c r="J314" s="47"/>
      <c r="K314" s="47"/>
    </row>
    <row x14ac:dyDescent="0.25" r="315" customHeight="1" ht="18.75">
      <c r="A315" s="70" t="s">
        <v>58</v>
      </c>
      <c r="B315" s="37" t="s">
        <v>1798</v>
      </c>
      <c r="C315" s="72"/>
      <c r="D315" s="11">
        <v>0</v>
      </c>
      <c r="E315" s="46"/>
      <c r="F315" s="11">
        <v>2</v>
      </c>
      <c r="G315" s="46"/>
      <c r="H315" s="46"/>
      <c r="I315" s="46"/>
      <c r="J315" s="47"/>
      <c r="K315" s="47"/>
    </row>
    <row x14ac:dyDescent="0.25" r="316" customHeight="1" ht="18.75">
      <c r="A316" s="70" t="s">
        <v>58</v>
      </c>
      <c r="B316" s="64" t="s">
        <v>1799</v>
      </c>
      <c r="C316" s="72"/>
      <c r="D316" s="71"/>
      <c r="E316" s="46"/>
      <c r="F316" s="11">
        <v>3</v>
      </c>
      <c r="G316" s="46"/>
      <c r="H316" s="46"/>
      <c r="I316" s="46"/>
      <c r="J316" s="47"/>
      <c r="K316" s="47"/>
    </row>
    <row x14ac:dyDescent="0.25" r="317" customHeight="1" ht="18.75">
      <c r="A317" s="70" t="s">
        <v>58</v>
      </c>
      <c r="B317" s="64" t="s">
        <v>1800</v>
      </c>
      <c r="C317" s="72"/>
      <c r="D317" s="71"/>
      <c r="E317" s="46"/>
      <c r="F317" s="11">
        <v>1</v>
      </c>
      <c r="G317" s="46"/>
      <c r="H317" s="46"/>
      <c r="I317" s="46"/>
      <c r="J317" s="47"/>
      <c r="K317" s="47"/>
    </row>
    <row x14ac:dyDescent="0.25" r="318" customHeight="1" ht="18.75">
      <c r="A318" s="70" t="s">
        <v>58</v>
      </c>
      <c r="B318" s="64" t="s">
        <v>1801</v>
      </c>
      <c r="C318" s="72"/>
      <c r="D318" s="71"/>
      <c r="E318" s="5">
        <v>1</v>
      </c>
      <c r="F318" s="11">
        <v>3</v>
      </c>
      <c r="G318" s="46"/>
      <c r="H318" s="46"/>
      <c r="I318" s="46"/>
      <c r="J318" s="47"/>
      <c r="K318" s="47"/>
    </row>
    <row x14ac:dyDescent="0.25" r="319" customHeight="1" ht="18.75">
      <c r="A319" s="70" t="s">
        <v>58</v>
      </c>
      <c r="B319" s="64" t="s">
        <v>1802</v>
      </c>
      <c r="C319" s="72"/>
      <c r="D319" s="71"/>
      <c r="E319" s="5">
        <v>1</v>
      </c>
      <c r="F319" s="11">
        <v>1</v>
      </c>
      <c r="G319" s="46"/>
      <c r="H319" s="46"/>
      <c r="I319" s="46"/>
      <c r="J319" s="47"/>
      <c r="K319" s="47"/>
    </row>
    <row x14ac:dyDescent="0.25" r="320" customHeight="1" ht="18.75">
      <c r="A320" s="70" t="s">
        <v>58</v>
      </c>
      <c r="B320" s="64" t="s">
        <v>1803</v>
      </c>
      <c r="C320" s="72"/>
      <c r="D320" s="71"/>
      <c r="E320" s="46"/>
      <c r="F320" s="11">
        <v>3</v>
      </c>
      <c r="G320" s="11">
        <v>1</v>
      </c>
      <c r="H320" s="46"/>
      <c r="I320" s="46"/>
      <c r="J320" s="47"/>
      <c r="K320" s="47"/>
    </row>
    <row x14ac:dyDescent="0.25" r="321" customHeight="1" ht="18.75">
      <c r="A321" s="70" t="s">
        <v>411</v>
      </c>
      <c r="B321" s="37" t="s">
        <v>1804</v>
      </c>
      <c r="C321" s="72"/>
      <c r="D321" s="71"/>
      <c r="E321" s="46"/>
      <c r="F321" s="11">
        <v>2</v>
      </c>
      <c r="G321" s="46"/>
      <c r="H321" s="46"/>
      <c r="I321" s="46"/>
      <c r="J321" s="47"/>
      <c r="K321" s="47"/>
    </row>
    <row x14ac:dyDescent="0.25" r="322" customHeight="1" ht="18.75">
      <c r="A322" s="70" t="s">
        <v>411</v>
      </c>
      <c r="B322" s="37" t="s">
        <v>1805</v>
      </c>
      <c r="C322" s="72"/>
      <c r="D322" s="71"/>
      <c r="E322" s="46"/>
      <c r="F322" s="11">
        <v>3</v>
      </c>
      <c r="G322" s="46"/>
      <c r="H322" s="46"/>
      <c r="I322" s="46"/>
      <c r="J322" s="47"/>
      <c r="K322" s="47"/>
    </row>
    <row x14ac:dyDescent="0.25" r="323" customHeight="1" ht="18.75">
      <c r="A323" s="70" t="s">
        <v>411</v>
      </c>
      <c r="B323" s="37" t="s">
        <v>1806</v>
      </c>
      <c r="C323" s="72"/>
      <c r="D323" s="11">
        <v>0</v>
      </c>
      <c r="E323" s="46"/>
      <c r="F323" s="11">
        <v>2</v>
      </c>
      <c r="G323" s="11">
        <v>1</v>
      </c>
      <c r="H323" s="46"/>
      <c r="I323" s="46"/>
      <c r="J323" s="47"/>
      <c r="K323" s="47"/>
    </row>
    <row x14ac:dyDescent="0.25" r="324" customHeight="1" ht="18.75">
      <c r="A324" s="70" t="s">
        <v>411</v>
      </c>
      <c r="B324" s="37" t="s">
        <v>1807</v>
      </c>
      <c r="C324" s="72"/>
      <c r="D324" s="71"/>
      <c r="E324" s="46"/>
      <c r="F324" s="11">
        <v>3</v>
      </c>
      <c r="G324" s="46"/>
      <c r="H324" s="46"/>
      <c r="I324" s="46"/>
      <c r="J324" s="47"/>
      <c r="K324" s="47"/>
    </row>
    <row x14ac:dyDescent="0.25" r="325" customHeight="1" ht="18.75">
      <c r="A325" s="70" t="s">
        <v>58</v>
      </c>
      <c r="B325" s="71" t="s">
        <v>1808</v>
      </c>
      <c r="C325" s="72"/>
      <c r="D325" s="11">
        <v>0</v>
      </c>
      <c r="E325" s="5">
        <v>1</v>
      </c>
      <c r="F325" s="11">
        <v>3</v>
      </c>
      <c r="G325" s="46"/>
      <c r="H325" s="46"/>
      <c r="I325" s="46"/>
      <c r="J325" s="47"/>
      <c r="K325" s="47"/>
    </row>
    <row x14ac:dyDescent="0.25" r="326" customHeight="1" ht="18.75">
      <c r="A326" s="70" t="s">
        <v>58</v>
      </c>
      <c r="B326" s="71" t="s">
        <v>1809</v>
      </c>
      <c r="C326" s="72"/>
      <c r="D326" s="11">
        <v>0</v>
      </c>
      <c r="E326" s="5">
        <v>1</v>
      </c>
      <c r="F326" s="11">
        <v>4</v>
      </c>
      <c r="G326" s="46"/>
      <c r="H326" s="46"/>
      <c r="I326" s="46"/>
      <c r="J326" s="47"/>
      <c r="K326" s="47"/>
    </row>
    <row x14ac:dyDescent="0.25" r="327" customHeight="1" ht="18.75">
      <c r="A327" s="70" t="s">
        <v>58</v>
      </c>
      <c r="B327" s="71" t="s">
        <v>1810</v>
      </c>
      <c r="C327" s="72"/>
      <c r="D327" s="11">
        <v>0</v>
      </c>
      <c r="E327" s="46"/>
      <c r="F327" s="11">
        <v>4</v>
      </c>
      <c r="G327" s="46"/>
      <c r="H327" s="46"/>
      <c r="I327" s="46"/>
      <c r="J327" s="47"/>
      <c r="K327" s="47"/>
    </row>
    <row x14ac:dyDescent="0.25" r="328" customHeight="1" ht="18.75">
      <c r="A328" s="70" t="s">
        <v>58</v>
      </c>
      <c r="B328" s="71" t="s">
        <v>1811</v>
      </c>
      <c r="C328" s="72"/>
      <c r="D328" s="71"/>
      <c r="E328" s="46"/>
      <c r="F328" s="11">
        <v>2</v>
      </c>
      <c r="G328" s="46"/>
      <c r="H328" s="46"/>
      <c r="I328" s="46"/>
      <c r="J328" s="47"/>
      <c r="K328" s="47"/>
    </row>
    <row x14ac:dyDescent="0.25" r="329" customHeight="1" ht="18.75">
      <c r="A329" s="70" t="s">
        <v>58</v>
      </c>
      <c r="B329" s="71" t="s">
        <v>1812</v>
      </c>
      <c r="C329" s="72"/>
      <c r="D329" s="71"/>
      <c r="E329" s="46"/>
      <c r="F329" s="11">
        <v>4</v>
      </c>
      <c r="G329" s="46"/>
      <c r="H329" s="46"/>
      <c r="I329" s="46"/>
      <c r="J329" s="47"/>
      <c r="K329" s="47"/>
    </row>
    <row x14ac:dyDescent="0.25" r="330" customHeight="1" ht="18.75">
      <c r="A330" s="70" t="s">
        <v>58</v>
      </c>
      <c r="B330" s="64" t="s">
        <v>1813</v>
      </c>
      <c r="C330" s="72"/>
      <c r="D330" s="11">
        <v>0</v>
      </c>
      <c r="E330" s="46"/>
      <c r="F330" s="11">
        <v>2</v>
      </c>
      <c r="G330" s="46"/>
      <c r="H330" s="46"/>
      <c r="I330" s="46"/>
      <c r="J330" s="47"/>
      <c r="K330" s="47"/>
    </row>
    <row x14ac:dyDescent="0.25" r="331" customHeight="1" ht="18.75">
      <c r="A331" s="70" t="s">
        <v>58</v>
      </c>
      <c r="B331" s="64" t="s">
        <v>1814</v>
      </c>
      <c r="C331" s="72"/>
      <c r="D331" s="11">
        <v>0</v>
      </c>
      <c r="E331" s="46"/>
      <c r="F331" s="11">
        <v>1</v>
      </c>
      <c r="G331" s="46"/>
      <c r="H331" s="46"/>
      <c r="I331" s="46"/>
      <c r="J331" s="47"/>
      <c r="K331" s="47"/>
    </row>
    <row x14ac:dyDescent="0.25" r="332" customHeight="1" ht="18.75">
      <c r="A332" s="70" t="s">
        <v>58</v>
      </c>
      <c r="B332" s="64" t="s">
        <v>1815</v>
      </c>
      <c r="C332" s="72"/>
      <c r="D332" s="71"/>
      <c r="E332" s="46"/>
      <c r="F332" s="11">
        <v>4</v>
      </c>
      <c r="G332" s="46"/>
      <c r="H332" s="46"/>
      <c r="I332" s="46"/>
      <c r="J332" s="47"/>
      <c r="K332" s="47"/>
    </row>
    <row x14ac:dyDescent="0.25" r="333" customHeight="1" ht="18.75">
      <c r="A333" s="13"/>
      <c r="B333" s="64">
        <f>COUNTA(B$301:B332)</f>
      </c>
      <c r="C333" s="65">
        <f>D333/B333</f>
      </c>
      <c r="D333" s="64">
        <f>COUNTA(D$301:D332)</f>
      </c>
      <c r="E333" s="11">
        <f>SUM(E$301:E332)</f>
      </c>
      <c r="F333" s="11">
        <f>SUM(F$301:F332)</f>
      </c>
      <c r="G333" s="11">
        <f>SUM(G$301:G332)</f>
      </c>
      <c r="H333" s="11">
        <f>SUM(H$301:H332)</f>
      </c>
      <c r="I333" s="11">
        <f>SUM(I$301:I332)</f>
      </c>
      <c r="J333" s="30">
        <f>SUM(J$301:J332)</f>
      </c>
      <c r="K333" s="30">
        <f>SUM(J$301:J332)</f>
      </c>
    </row>
    <row x14ac:dyDescent="0.25" r="334" customHeight="1" ht="18.75">
      <c r="A334" s="73">
        <v>45257</v>
      </c>
      <c r="B334" s="73"/>
      <c r="C334" s="73"/>
      <c r="D334" s="73"/>
      <c r="E334" s="73"/>
      <c r="F334" s="73"/>
      <c r="G334" s="73"/>
      <c r="H334" s="73"/>
      <c r="I334" s="46"/>
      <c r="J334" s="47"/>
      <c r="K334" s="47"/>
    </row>
    <row x14ac:dyDescent="0.25" r="335" customHeight="1" ht="18.75">
      <c r="A335" s="70" t="s">
        <v>58</v>
      </c>
      <c r="B335" s="37" t="s">
        <v>1816</v>
      </c>
      <c r="C335" s="72"/>
      <c r="D335" s="71"/>
      <c r="E335" s="46"/>
      <c r="F335" s="11">
        <v>2</v>
      </c>
      <c r="G335" s="46"/>
      <c r="H335" s="46"/>
      <c r="I335" s="46"/>
      <c r="J335" s="47"/>
      <c r="K335" s="47"/>
    </row>
    <row x14ac:dyDescent="0.25" r="336" customHeight="1" ht="18.75">
      <c r="A336" s="70" t="s">
        <v>58</v>
      </c>
      <c r="B336" s="37" t="s">
        <v>1817</v>
      </c>
      <c r="C336" s="72"/>
      <c r="D336" s="71"/>
      <c r="E336" s="46"/>
      <c r="F336" s="11">
        <v>3</v>
      </c>
      <c r="G336" s="46"/>
      <c r="H336" s="46"/>
      <c r="I336" s="46"/>
      <c r="J336" s="47"/>
      <c r="K336" s="47"/>
    </row>
    <row x14ac:dyDescent="0.25" r="337" customHeight="1" ht="18.75">
      <c r="A337" s="70" t="s">
        <v>58</v>
      </c>
      <c r="B337" s="37" t="s">
        <v>1818</v>
      </c>
      <c r="C337" s="72"/>
      <c r="D337" s="71"/>
      <c r="E337" s="46"/>
      <c r="F337" s="11">
        <v>3</v>
      </c>
      <c r="G337" s="46"/>
      <c r="H337" s="46"/>
      <c r="I337" s="46"/>
      <c r="J337" s="47"/>
      <c r="K337" s="47"/>
    </row>
    <row x14ac:dyDescent="0.25" r="338" customHeight="1" ht="18.75">
      <c r="A338" s="70" t="s">
        <v>58</v>
      </c>
      <c r="B338" s="37" t="s">
        <v>1819</v>
      </c>
      <c r="C338" s="72"/>
      <c r="D338" s="71"/>
      <c r="E338" s="46"/>
      <c r="F338" s="11">
        <v>3</v>
      </c>
      <c r="G338" s="46"/>
      <c r="H338" s="46"/>
      <c r="I338" s="46"/>
      <c r="J338" s="47"/>
      <c r="K338" s="47"/>
    </row>
    <row x14ac:dyDescent="0.25" r="339" customHeight="1" ht="18.75">
      <c r="A339" s="70" t="s">
        <v>58</v>
      </c>
      <c r="B339" s="37" t="s">
        <v>1820</v>
      </c>
      <c r="C339" s="72"/>
      <c r="D339" s="11">
        <v>0</v>
      </c>
      <c r="E339" s="5">
        <v>1</v>
      </c>
      <c r="F339" s="11">
        <v>3</v>
      </c>
      <c r="G339" s="46"/>
      <c r="H339" s="46"/>
      <c r="I339" s="46"/>
      <c r="J339" s="47"/>
      <c r="K339" s="47"/>
    </row>
    <row x14ac:dyDescent="0.25" r="340" customHeight="1" ht="18.75">
      <c r="A340" s="70" t="s">
        <v>58</v>
      </c>
      <c r="B340" s="37" t="s">
        <v>1821</v>
      </c>
      <c r="C340" s="72"/>
      <c r="D340" s="71"/>
      <c r="E340" s="46"/>
      <c r="F340" s="11">
        <v>3</v>
      </c>
      <c r="G340" s="46"/>
      <c r="H340" s="46"/>
      <c r="I340" s="46"/>
      <c r="J340" s="47"/>
      <c r="K340" s="47"/>
    </row>
    <row x14ac:dyDescent="0.25" r="341" customHeight="1" ht="18.75">
      <c r="A341" s="70" t="s">
        <v>58</v>
      </c>
      <c r="B341" s="71" t="s">
        <v>1822</v>
      </c>
      <c r="C341" s="72"/>
      <c r="D341" s="11">
        <v>0</v>
      </c>
      <c r="E341" s="46"/>
      <c r="F341" s="11">
        <v>5</v>
      </c>
      <c r="G341" s="46"/>
      <c r="H341" s="46"/>
      <c r="I341" s="46"/>
      <c r="J341" s="47"/>
      <c r="K341" s="47"/>
    </row>
    <row x14ac:dyDescent="0.25" r="342" customHeight="1" ht="18.75">
      <c r="A342" s="70" t="s">
        <v>411</v>
      </c>
      <c r="B342" s="71" t="s">
        <v>1823</v>
      </c>
      <c r="C342" s="72"/>
      <c r="D342" s="11">
        <v>0</v>
      </c>
      <c r="E342" s="46"/>
      <c r="F342" s="11">
        <v>1</v>
      </c>
      <c r="G342" s="46"/>
      <c r="H342" s="46"/>
      <c r="I342" s="46"/>
      <c r="J342" s="47"/>
      <c r="K342" s="47"/>
    </row>
    <row x14ac:dyDescent="0.25" r="343" customHeight="1" ht="18.75">
      <c r="A343" s="70" t="s">
        <v>58</v>
      </c>
      <c r="B343" s="71" t="s">
        <v>1824</v>
      </c>
      <c r="C343" s="72"/>
      <c r="D343" s="11">
        <v>0</v>
      </c>
      <c r="E343" s="46"/>
      <c r="F343" s="11">
        <v>2</v>
      </c>
      <c r="G343" s="46"/>
      <c r="H343" s="46"/>
      <c r="I343" s="46"/>
      <c r="J343" s="47"/>
      <c r="K343" s="47"/>
    </row>
    <row x14ac:dyDescent="0.25" r="344" customHeight="1" ht="18.75">
      <c r="A344" s="70" t="s">
        <v>58</v>
      </c>
      <c r="B344" s="71" t="s">
        <v>1825</v>
      </c>
      <c r="C344" s="72"/>
      <c r="D344" s="11">
        <v>0</v>
      </c>
      <c r="E344" s="46"/>
      <c r="F344" s="11">
        <v>3</v>
      </c>
      <c r="G344" s="46"/>
      <c r="H344" s="46"/>
      <c r="I344" s="46"/>
      <c r="J344" s="47"/>
      <c r="K344" s="47"/>
    </row>
    <row x14ac:dyDescent="0.25" r="345" customHeight="1" ht="18.75">
      <c r="A345" s="70" t="s">
        <v>58</v>
      </c>
      <c r="B345" s="71" t="s">
        <v>1826</v>
      </c>
      <c r="C345" s="72"/>
      <c r="D345" s="11">
        <v>0</v>
      </c>
      <c r="E345" s="46"/>
      <c r="F345" s="11">
        <v>3</v>
      </c>
      <c r="G345" s="46"/>
      <c r="H345" s="46"/>
      <c r="I345" s="46"/>
      <c r="J345" s="47"/>
      <c r="K345" s="47"/>
    </row>
    <row x14ac:dyDescent="0.25" r="346" customHeight="1" ht="18.75">
      <c r="A346" s="70" t="s">
        <v>58</v>
      </c>
      <c r="B346" s="71" t="s">
        <v>1827</v>
      </c>
      <c r="C346" s="72"/>
      <c r="D346" s="71"/>
      <c r="E346" s="5">
        <v>1</v>
      </c>
      <c r="F346" s="11">
        <v>3</v>
      </c>
      <c r="G346" s="46"/>
      <c r="H346" s="46"/>
      <c r="I346" s="46"/>
      <c r="J346" s="47"/>
      <c r="K346" s="47"/>
    </row>
    <row x14ac:dyDescent="0.25" r="347" customHeight="1" ht="18.75">
      <c r="A347" s="70" t="s">
        <v>58</v>
      </c>
      <c r="B347" s="71" t="s">
        <v>1828</v>
      </c>
      <c r="C347" s="72"/>
      <c r="D347" s="11">
        <v>0</v>
      </c>
      <c r="E347" s="46"/>
      <c r="F347" s="11">
        <v>3</v>
      </c>
      <c r="G347" s="46"/>
      <c r="H347" s="46"/>
      <c r="I347" s="46"/>
      <c r="J347" s="47"/>
      <c r="K347" s="47"/>
    </row>
    <row x14ac:dyDescent="0.25" r="348" customHeight="1" ht="18.75">
      <c r="A348" s="70" t="s">
        <v>58</v>
      </c>
      <c r="B348" s="71" t="s">
        <v>1829</v>
      </c>
      <c r="C348" s="72"/>
      <c r="D348" s="11">
        <v>0</v>
      </c>
      <c r="E348" s="46"/>
      <c r="F348" s="11">
        <v>4</v>
      </c>
      <c r="G348" s="11">
        <v>1</v>
      </c>
      <c r="H348" s="46"/>
      <c r="I348" s="46"/>
      <c r="J348" s="47"/>
      <c r="K348" s="47"/>
    </row>
    <row x14ac:dyDescent="0.25" r="349" customHeight="1" ht="18.75">
      <c r="A349" s="70" t="s">
        <v>411</v>
      </c>
      <c r="B349" s="71" t="s">
        <v>1830</v>
      </c>
      <c r="C349" s="72"/>
      <c r="D349" s="11">
        <v>0</v>
      </c>
      <c r="E349" s="46"/>
      <c r="F349" s="11">
        <v>3</v>
      </c>
      <c r="G349" s="46"/>
      <c r="H349" s="46"/>
      <c r="I349" s="46"/>
      <c r="J349" s="47"/>
      <c r="K349" s="47"/>
    </row>
    <row x14ac:dyDescent="0.25" r="350" customHeight="1" ht="18.75">
      <c r="A350" s="70" t="s">
        <v>411</v>
      </c>
      <c r="B350" s="71" t="s">
        <v>1831</v>
      </c>
      <c r="C350" s="72"/>
      <c r="D350" s="11">
        <v>0</v>
      </c>
      <c r="E350" s="46"/>
      <c r="F350" s="11">
        <v>1</v>
      </c>
      <c r="G350" s="46"/>
      <c r="H350" s="46"/>
      <c r="I350" s="46"/>
      <c r="J350" s="47"/>
      <c r="K350" s="47"/>
    </row>
    <row x14ac:dyDescent="0.25" r="351" customHeight="1" ht="18.75">
      <c r="A351" s="70" t="s">
        <v>411</v>
      </c>
      <c r="B351" s="71" t="s">
        <v>1832</v>
      </c>
      <c r="C351" s="72"/>
      <c r="D351" s="11">
        <v>0</v>
      </c>
      <c r="E351" s="46"/>
      <c r="F351" s="11">
        <v>1</v>
      </c>
      <c r="G351" s="46"/>
      <c r="H351" s="46"/>
      <c r="I351" s="46"/>
      <c r="J351" s="47"/>
      <c r="K351" s="47"/>
    </row>
    <row x14ac:dyDescent="0.25" r="352" customHeight="1" ht="18.75">
      <c r="A352" s="70" t="s">
        <v>411</v>
      </c>
      <c r="B352" s="71" t="s">
        <v>1833</v>
      </c>
      <c r="C352" s="72"/>
      <c r="D352" s="11">
        <v>0</v>
      </c>
      <c r="E352" s="46"/>
      <c r="F352" s="11">
        <v>1</v>
      </c>
      <c r="G352" s="46"/>
      <c r="H352" s="46"/>
      <c r="I352" s="46"/>
      <c r="J352" s="47"/>
      <c r="K352" s="47"/>
    </row>
    <row x14ac:dyDescent="0.25" r="353" customHeight="1" ht="18.75">
      <c r="A353" s="70" t="s">
        <v>411</v>
      </c>
      <c r="B353" s="71" t="s">
        <v>1834</v>
      </c>
      <c r="C353" s="72"/>
      <c r="D353" s="11">
        <v>0</v>
      </c>
      <c r="E353" s="46"/>
      <c r="F353" s="11">
        <v>2</v>
      </c>
      <c r="G353" s="46"/>
      <c r="H353" s="46"/>
      <c r="I353" s="46"/>
      <c r="J353" s="47"/>
      <c r="K353" s="47"/>
    </row>
    <row x14ac:dyDescent="0.25" r="354" customHeight="1" ht="18.75">
      <c r="A354" s="70" t="s">
        <v>411</v>
      </c>
      <c r="B354" s="71" t="s">
        <v>1835</v>
      </c>
      <c r="C354" s="72"/>
      <c r="D354" s="11">
        <v>0</v>
      </c>
      <c r="E354" s="46"/>
      <c r="F354" s="11">
        <v>3</v>
      </c>
      <c r="G354" s="11">
        <v>1</v>
      </c>
      <c r="H354" s="46"/>
      <c r="I354" s="46"/>
      <c r="J354" s="47"/>
      <c r="K354" s="47"/>
    </row>
    <row x14ac:dyDescent="0.25" r="355" customHeight="1" ht="18.75">
      <c r="A355" s="70" t="s">
        <v>411</v>
      </c>
      <c r="B355" s="71" t="s">
        <v>1836</v>
      </c>
      <c r="C355" s="72"/>
      <c r="D355" s="11">
        <v>0</v>
      </c>
      <c r="E355" s="46"/>
      <c r="F355" s="11">
        <v>2</v>
      </c>
      <c r="G355" s="46"/>
      <c r="H355" s="46"/>
      <c r="I355" s="46"/>
      <c r="J355" s="47"/>
      <c r="K355" s="47"/>
    </row>
    <row x14ac:dyDescent="0.25" r="356" customHeight="1" ht="18.75">
      <c r="A356" s="70" t="s">
        <v>411</v>
      </c>
      <c r="B356" s="71" t="s">
        <v>1837</v>
      </c>
      <c r="C356" s="72"/>
      <c r="D356" s="71"/>
      <c r="E356" s="46"/>
      <c r="F356" s="11">
        <v>2</v>
      </c>
      <c r="G356" s="46"/>
      <c r="H356" s="46"/>
      <c r="I356" s="46"/>
      <c r="J356" s="47"/>
      <c r="K356" s="47"/>
    </row>
    <row x14ac:dyDescent="0.25" r="357" customHeight="1" ht="18.75">
      <c r="A357" s="70" t="s">
        <v>58</v>
      </c>
      <c r="B357" s="71" t="s">
        <v>1838</v>
      </c>
      <c r="C357" s="72"/>
      <c r="D357" s="11">
        <v>0</v>
      </c>
      <c r="E357" s="46"/>
      <c r="F357" s="11">
        <v>3</v>
      </c>
      <c r="G357" s="46"/>
      <c r="H357" s="46"/>
      <c r="I357" s="46"/>
      <c r="J357" s="47"/>
      <c r="K357" s="47"/>
    </row>
    <row x14ac:dyDescent="0.25" r="358" customHeight="1" ht="18.75">
      <c r="A358" s="70" t="s">
        <v>58</v>
      </c>
      <c r="B358" s="71" t="s">
        <v>1839</v>
      </c>
      <c r="C358" s="72"/>
      <c r="D358" s="11">
        <v>0</v>
      </c>
      <c r="E358" s="46"/>
      <c r="F358" s="11">
        <v>3</v>
      </c>
      <c r="G358" s="46"/>
      <c r="H358" s="46"/>
      <c r="I358" s="46"/>
      <c r="J358" s="47"/>
      <c r="K358" s="47"/>
    </row>
    <row x14ac:dyDescent="0.25" r="359" customHeight="1" ht="18.75">
      <c r="A359" s="70" t="s">
        <v>58</v>
      </c>
      <c r="B359" s="71" t="s">
        <v>1840</v>
      </c>
      <c r="C359" s="72"/>
      <c r="D359" s="11">
        <v>0</v>
      </c>
      <c r="E359" s="46"/>
      <c r="F359" s="11">
        <v>3</v>
      </c>
      <c r="G359" s="46"/>
      <c r="H359" s="46"/>
      <c r="I359" s="46"/>
      <c r="J359" s="47"/>
      <c r="K359" s="47"/>
    </row>
    <row x14ac:dyDescent="0.25" r="360" customHeight="1" ht="18.75">
      <c r="A360" s="13"/>
      <c r="B360" s="64">
        <f>COUNTA(B$335:B359)</f>
      </c>
      <c r="C360" s="65">
        <f>D360/B360</f>
      </c>
      <c r="D360" s="64">
        <f>COUNTA(D$335:D359)</f>
      </c>
      <c r="E360" s="11">
        <f>SUM(E$335:E359)</f>
      </c>
      <c r="F360" s="11">
        <f>SUM(F$335:F359)</f>
      </c>
      <c r="G360" s="11">
        <f>SUM(G$335:G359)</f>
      </c>
      <c r="H360" s="11">
        <f>SUM(H$335:H359)</f>
      </c>
      <c r="I360" s="11">
        <f>SUM(I$335:I359)</f>
      </c>
      <c r="J360" s="30">
        <f>SUM(J$335:J359)</f>
      </c>
      <c r="K360" s="30">
        <f>SUM(J$335:J359)</f>
      </c>
    </row>
    <row x14ac:dyDescent="0.25" r="361" customHeight="1" ht="18.75">
      <c r="A361" s="73">
        <v>45258</v>
      </c>
      <c r="B361" s="73"/>
      <c r="C361" s="73"/>
      <c r="D361" s="73"/>
      <c r="E361" s="73"/>
      <c r="F361" s="73"/>
      <c r="G361" s="73"/>
      <c r="H361" s="73"/>
      <c r="I361" s="46"/>
      <c r="J361" s="47"/>
      <c r="K361" s="47"/>
    </row>
    <row x14ac:dyDescent="0.25" r="362" customHeight="1" ht="18.75">
      <c r="A362" s="70" t="s">
        <v>58</v>
      </c>
      <c r="B362" s="37" t="s">
        <v>1841</v>
      </c>
      <c r="C362" s="63" t="s">
        <v>1161</v>
      </c>
      <c r="D362" s="11">
        <v>0</v>
      </c>
      <c r="E362" s="46"/>
      <c r="F362" s="11">
        <v>2</v>
      </c>
      <c r="G362" s="46"/>
      <c r="H362" s="46"/>
      <c r="I362" s="46"/>
      <c r="J362" s="47"/>
      <c r="K362" s="47"/>
    </row>
    <row x14ac:dyDescent="0.25" r="363" customHeight="1" ht="18.75">
      <c r="A363" s="70" t="s">
        <v>58</v>
      </c>
      <c r="B363" s="37" t="s">
        <v>1842</v>
      </c>
      <c r="C363" s="72"/>
      <c r="D363" s="11">
        <v>0</v>
      </c>
      <c r="E363" s="46"/>
      <c r="F363" s="11">
        <v>3</v>
      </c>
      <c r="G363" s="46"/>
      <c r="H363" s="46"/>
      <c r="I363" s="46"/>
      <c r="J363" s="47"/>
      <c r="K363" s="47"/>
    </row>
    <row x14ac:dyDescent="0.25" r="364" customHeight="1" ht="18.75">
      <c r="A364" s="70" t="s">
        <v>58</v>
      </c>
      <c r="B364" s="37" t="s">
        <v>1843</v>
      </c>
      <c r="C364" s="72"/>
      <c r="D364" s="71"/>
      <c r="E364" s="46"/>
      <c r="F364" s="11">
        <v>3</v>
      </c>
      <c r="G364" s="46"/>
      <c r="H364" s="46"/>
      <c r="I364" s="46"/>
      <c r="J364" s="47"/>
      <c r="K364" s="47"/>
    </row>
    <row x14ac:dyDescent="0.25" r="365" customHeight="1" ht="18.75">
      <c r="A365" s="70" t="s">
        <v>58</v>
      </c>
      <c r="B365" s="37" t="s">
        <v>1844</v>
      </c>
      <c r="C365" s="72"/>
      <c r="D365" s="11">
        <v>0</v>
      </c>
      <c r="E365" s="46"/>
      <c r="F365" s="11">
        <v>3</v>
      </c>
      <c r="G365" s="46"/>
      <c r="H365" s="46"/>
      <c r="I365" s="46"/>
      <c r="J365" s="47"/>
      <c r="K365" s="47"/>
    </row>
    <row x14ac:dyDescent="0.25" r="366" customHeight="1" ht="18.75">
      <c r="A366" s="70" t="s">
        <v>58</v>
      </c>
      <c r="B366" s="37" t="s">
        <v>1845</v>
      </c>
      <c r="C366" s="72"/>
      <c r="D366" s="11">
        <v>0</v>
      </c>
      <c r="E366" s="46"/>
      <c r="F366" s="11">
        <v>2</v>
      </c>
      <c r="G366" s="46"/>
      <c r="H366" s="46"/>
      <c r="I366" s="46"/>
      <c r="J366" s="47"/>
      <c r="K366" s="47"/>
    </row>
    <row x14ac:dyDescent="0.25" r="367" customHeight="1" ht="18.75">
      <c r="A367" s="70" t="s">
        <v>58</v>
      </c>
      <c r="B367" s="71" t="s">
        <v>1846</v>
      </c>
      <c r="C367" s="72"/>
      <c r="D367" s="11">
        <v>0</v>
      </c>
      <c r="E367" s="46"/>
      <c r="F367" s="11">
        <v>3</v>
      </c>
      <c r="G367" s="46"/>
      <c r="H367" s="46"/>
      <c r="I367" s="46"/>
      <c r="J367" s="47"/>
      <c r="K367" s="47"/>
    </row>
    <row x14ac:dyDescent="0.25" r="368" customHeight="1" ht="18.75">
      <c r="A368" s="70" t="s">
        <v>58</v>
      </c>
      <c r="B368" s="71" t="s">
        <v>1847</v>
      </c>
      <c r="C368" s="72"/>
      <c r="D368" s="11">
        <v>0</v>
      </c>
      <c r="E368" s="46"/>
      <c r="F368" s="11">
        <v>2</v>
      </c>
      <c r="G368" s="11">
        <v>1</v>
      </c>
      <c r="H368" s="46"/>
      <c r="I368" s="46"/>
      <c r="J368" s="47"/>
      <c r="K368" s="47"/>
    </row>
    <row x14ac:dyDescent="0.25" r="369" customHeight="1" ht="18.75">
      <c r="A369" s="70" t="s">
        <v>58</v>
      </c>
      <c r="B369" s="64" t="s">
        <v>1848</v>
      </c>
      <c r="C369" s="72"/>
      <c r="D369" s="11">
        <v>0</v>
      </c>
      <c r="E369" s="46"/>
      <c r="F369" s="11">
        <v>3</v>
      </c>
      <c r="G369" s="46"/>
      <c r="H369" s="46"/>
      <c r="I369" s="46"/>
      <c r="J369" s="47"/>
      <c r="K369" s="47"/>
    </row>
    <row x14ac:dyDescent="0.25" r="370" customHeight="1" ht="18.75">
      <c r="A370" s="70" t="s">
        <v>58</v>
      </c>
      <c r="B370" s="64" t="s">
        <v>1849</v>
      </c>
      <c r="C370" s="72"/>
      <c r="D370" s="11">
        <v>0</v>
      </c>
      <c r="E370" s="46"/>
      <c r="F370" s="11">
        <v>3</v>
      </c>
      <c r="G370" s="46"/>
      <c r="H370" s="46"/>
      <c r="I370" s="46"/>
      <c r="J370" s="47"/>
      <c r="K370" s="47"/>
    </row>
    <row x14ac:dyDescent="0.25" r="371" customHeight="1" ht="18.75">
      <c r="A371" s="70" t="s">
        <v>58</v>
      </c>
      <c r="B371" s="64" t="s">
        <v>1850</v>
      </c>
      <c r="C371" s="72"/>
      <c r="D371" s="11">
        <v>0</v>
      </c>
      <c r="E371" s="46"/>
      <c r="F371" s="11">
        <v>3</v>
      </c>
      <c r="G371" s="46"/>
      <c r="H371" s="46"/>
      <c r="I371" s="46"/>
      <c r="J371" s="47"/>
      <c r="K371" s="47"/>
    </row>
    <row x14ac:dyDescent="0.25" r="372" customHeight="1" ht="18.75">
      <c r="A372" s="70" t="s">
        <v>58</v>
      </c>
      <c r="B372" s="64" t="s">
        <v>1851</v>
      </c>
      <c r="C372" s="72"/>
      <c r="D372" s="11">
        <v>0</v>
      </c>
      <c r="E372" s="5">
        <v>1</v>
      </c>
      <c r="F372" s="11">
        <v>3</v>
      </c>
      <c r="G372" s="46"/>
      <c r="H372" s="46"/>
      <c r="I372" s="46"/>
      <c r="J372" s="47"/>
      <c r="K372" s="47"/>
    </row>
    <row x14ac:dyDescent="0.25" r="373" customHeight="1" ht="18.75">
      <c r="A373" s="70" t="s">
        <v>411</v>
      </c>
      <c r="B373" s="37" t="s">
        <v>1852</v>
      </c>
      <c r="C373" s="72"/>
      <c r="D373" s="11">
        <v>0</v>
      </c>
      <c r="E373" s="46"/>
      <c r="F373" s="11">
        <v>3</v>
      </c>
      <c r="G373" s="46"/>
      <c r="H373" s="46"/>
      <c r="I373" s="46"/>
      <c r="J373" s="47"/>
      <c r="K373" s="47"/>
    </row>
    <row x14ac:dyDescent="0.25" r="374" customHeight="1" ht="18.75">
      <c r="A374" s="70" t="s">
        <v>411</v>
      </c>
      <c r="B374" s="37" t="s">
        <v>1853</v>
      </c>
      <c r="C374" s="72"/>
      <c r="D374" s="11">
        <v>0</v>
      </c>
      <c r="E374" s="46"/>
      <c r="F374" s="11">
        <v>2</v>
      </c>
      <c r="G374" s="11">
        <v>1</v>
      </c>
      <c r="H374" s="46"/>
      <c r="I374" s="46"/>
      <c r="J374" s="47"/>
      <c r="K374" s="47"/>
    </row>
    <row x14ac:dyDescent="0.25" r="375" customHeight="1" ht="18.75">
      <c r="A375" s="70" t="s">
        <v>411</v>
      </c>
      <c r="B375" s="37" t="s">
        <v>1854</v>
      </c>
      <c r="C375" s="72"/>
      <c r="D375" s="11">
        <v>0</v>
      </c>
      <c r="E375" s="46"/>
      <c r="F375" s="11">
        <v>2</v>
      </c>
      <c r="G375" s="46"/>
      <c r="H375" s="46"/>
      <c r="I375" s="46"/>
      <c r="J375" s="47"/>
      <c r="K375" s="47"/>
    </row>
    <row x14ac:dyDescent="0.25" r="376" customHeight="1" ht="18.75">
      <c r="A376" s="70" t="s">
        <v>411</v>
      </c>
      <c r="B376" s="37" t="s">
        <v>1855</v>
      </c>
      <c r="C376" s="72"/>
      <c r="D376" s="11">
        <v>0</v>
      </c>
      <c r="E376" s="46"/>
      <c r="F376" s="11">
        <v>3</v>
      </c>
      <c r="G376" s="46"/>
      <c r="H376" s="46"/>
      <c r="I376" s="46"/>
      <c r="J376" s="47"/>
      <c r="K376" s="47"/>
    </row>
    <row x14ac:dyDescent="0.25" r="377" customHeight="1" ht="18.75">
      <c r="A377" s="70" t="s">
        <v>411</v>
      </c>
      <c r="B377" s="37" t="s">
        <v>1856</v>
      </c>
      <c r="C377" s="72"/>
      <c r="D377" s="11">
        <v>0</v>
      </c>
      <c r="E377" s="46"/>
      <c r="F377" s="11">
        <v>3</v>
      </c>
      <c r="G377" s="46"/>
      <c r="H377" s="46"/>
      <c r="I377" s="46"/>
      <c r="J377" s="47"/>
      <c r="K377" s="47"/>
    </row>
    <row x14ac:dyDescent="0.25" r="378" customHeight="1" ht="18.75">
      <c r="A378" s="70" t="s">
        <v>58</v>
      </c>
      <c r="B378" s="37" t="s">
        <v>1857</v>
      </c>
      <c r="C378" s="72"/>
      <c r="D378" s="11">
        <v>0</v>
      </c>
      <c r="E378" s="46"/>
      <c r="F378" s="11">
        <v>1</v>
      </c>
      <c r="G378" s="46"/>
      <c r="H378" s="46"/>
      <c r="I378" s="46"/>
      <c r="J378" s="47"/>
      <c r="K378" s="47"/>
    </row>
    <row x14ac:dyDescent="0.25" r="379" customHeight="1" ht="18.75">
      <c r="A379" s="70" t="s">
        <v>411</v>
      </c>
      <c r="B379" s="37" t="s">
        <v>1858</v>
      </c>
      <c r="C379" s="72"/>
      <c r="D379" s="11">
        <v>0</v>
      </c>
      <c r="E379" s="46"/>
      <c r="F379" s="11">
        <v>3</v>
      </c>
      <c r="G379" s="46"/>
      <c r="H379" s="46"/>
      <c r="I379" s="46"/>
      <c r="J379" s="47"/>
      <c r="K379" s="47"/>
    </row>
    <row x14ac:dyDescent="0.25" r="380" customHeight="1" ht="18.75">
      <c r="A380" s="70" t="s">
        <v>411</v>
      </c>
      <c r="B380" s="37" t="s">
        <v>1859</v>
      </c>
      <c r="C380" s="72"/>
      <c r="D380" s="11">
        <v>0</v>
      </c>
      <c r="E380" s="46"/>
      <c r="F380" s="11">
        <v>2</v>
      </c>
      <c r="G380" s="46"/>
      <c r="H380" s="46"/>
      <c r="I380" s="46"/>
      <c r="J380" s="47"/>
      <c r="K380" s="47"/>
    </row>
    <row x14ac:dyDescent="0.25" r="381" customHeight="1" ht="18.75">
      <c r="A381" s="70" t="s">
        <v>411</v>
      </c>
      <c r="B381" s="37" t="s">
        <v>1860</v>
      </c>
      <c r="C381" s="72"/>
      <c r="D381" s="11">
        <v>0</v>
      </c>
      <c r="E381" s="46"/>
      <c r="F381" s="11">
        <v>2</v>
      </c>
      <c r="G381" s="46"/>
      <c r="H381" s="46"/>
      <c r="I381" s="46"/>
      <c r="J381" s="47"/>
      <c r="K381" s="47"/>
    </row>
    <row x14ac:dyDescent="0.25" r="382" customHeight="1" ht="18.75">
      <c r="A382" s="70" t="s">
        <v>58</v>
      </c>
      <c r="B382" s="37" t="s">
        <v>1861</v>
      </c>
      <c r="C382" s="72"/>
      <c r="D382" s="11">
        <v>0</v>
      </c>
      <c r="E382" s="46"/>
      <c r="F382" s="11">
        <v>4</v>
      </c>
      <c r="G382" s="46"/>
      <c r="H382" s="46"/>
      <c r="I382" s="46"/>
      <c r="J382" s="47"/>
      <c r="K382" s="47"/>
    </row>
    <row x14ac:dyDescent="0.25" r="383" customHeight="1" ht="18.75">
      <c r="A383" s="70" t="s">
        <v>58</v>
      </c>
      <c r="B383" s="37" t="s">
        <v>1862</v>
      </c>
      <c r="C383" s="72"/>
      <c r="D383" s="11">
        <v>0</v>
      </c>
      <c r="E383" s="46"/>
      <c r="F383" s="11">
        <v>3</v>
      </c>
      <c r="G383" s="46"/>
      <c r="H383" s="46"/>
      <c r="I383" s="46"/>
      <c r="J383" s="47"/>
      <c r="K383" s="47"/>
    </row>
    <row x14ac:dyDescent="0.25" r="384" customHeight="1" ht="18.75">
      <c r="A384" s="70" t="s">
        <v>58</v>
      </c>
      <c r="B384" s="37" t="s">
        <v>1863</v>
      </c>
      <c r="C384" s="72"/>
      <c r="D384" s="11">
        <v>0</v>
      </c>
      <c r="E384" s="5">
        <v>1</v>
      </c>
      <c r="F384" s="11">
        <v>3</v>
      </c>
      <c r="G384" s="46"/>
      <c r="H384" s="46"/>
      <c r="I384" s="46"/>
      <c r="J384" s="47"/>
      <c r="K384" s="47"/>
    </row>
    <row x14ac:dyDescent="0.25" r="385" customHeight="1" ht="18.75">
      <c r="A385" s="70" t="s">
        <v>58</v>
      </c>
      <c r="B385" s="37" t="s">
        <v>1864</v>
      </c>
      <c r="C385" s="72"/>
      <c r="D385" s="11">
        <v>0</v>
      </c>
      <c r="E385" s="46"/>
      <c r="F385" s="11">
        <v>4</v>
      </c>
      <c r="G385" s="46"/>
      <c r="H385" s="46"/>
      <c r="I385" s="46"/>
      <c r="J385" s="47"/>
      <c r="K385" s="47"/>
    </row>
    <row x14ac:dyDescent="0.25" r="386" customHeight="1" ht="18.75">
      <c r="A386" s="70" t="s">
        <v>58</v>
      </c>
      <c r="B386" s="64" t="s">
        <v>1865</v>
      </c>
      <c r="C386" s="72"/>
      <c r="D386" s="11">
        <v>0</v>
      </c>
      <c r="E386" s="46"/>
      <c r="F386" s="11">
        <v>4</v>
      </c>
      <c r="G386" s="46"/>
      <c r="H386" s="46"/>
      <c r="I386" s="46"/>
      <c r="J386" s="47"/>
      <c r="K386" s="47"/>
    </row>
    <row x14ac:dyDescent="0.25" r="387" customHeight="1" ht="18.75">
      <c r="A387" s="70" t="s">
        <v>58</v>
      </c>
      <c r="B387" s="64" t="s">
        <v>1866</v>
      </c>
      <c r="C387" s="72"/>
      <c r="D387" s="11">
        <v>0</v>
      </c>
      <c r="E387" s="46"/>
      <c r="F387" s="11">
        <v>2</v>
      </c>
      <c r="G387" s="46"/>
      <c r="H387" s="46"/>
      <c r="I387" s="46"/>
      <c r="J387" s="47"/>
      <c r="K387" s="47"/>
    </row>
    <row x14ac:dyDescent="0.25" r="388" customHeight="1" ht="18.75">
      <c r="A388" s="70" t="s">
        <v>58</v>
      </c>
      <c r="B388" s="64" t="s">
        <v>1867</v>
      </c>
      <c r="C388" s="72"/>
      <c r="D388" s="11">
        <v>0</v>
      </c>
      <c r="E388" s="46"/>
      <c r="F388" s="11">
        <v>3</v>
      </c>
      <c r="G388" s="46"/>
      <c r="H388" s="46"/>
      <c r="I388" s="46"/>
      <c r="J388" s="47"/>
      <c r="K388" s="47"/>
    </row>
    <row x14ac:dyDescent="0.25" r="389" customHeight="1" ht="18.75">
      <c r="A389" s="70" t="s">
        <v>58</v>
      </c>
      <c r="B389" s="64" t="s">
        <v>1868</v>
      </c>
      <c r="C389" s="72"/>
      <c r="D389" s="71"/>
      <c r="E389" s="46"/>
      <c r="F389" s="11">
        <v>3</v>
      </c>
      <c r="G389" s="46"/>
      <c r="H389" s="46"/>
      <c r="I389" s="46"/>
      <c r="J389" s="47"/>
      <c r="K389" s="47"/>
    </row>
    <row x14ac:dyDescent="0.25" r="390" customHeight="1" ht="18.75">
      <c r="A390" s="70" t="s">
        <v>411</v>
      </c>
      <c r="B390" s="71" t="s">
        <v>1869</v>
      </c>
      <c r="C390" s="72"/>
      <c r="D390" s="71"/>
      <c r="E390" s="46"/>
      <c r="F390" s="11">
        <v>2</v>
      </c>
      <c r="G390" s="46"/>
      <c r="H390" s="46"/>
      <c r="I390" s="46"/>
      <c r="J390" s="47"/>
      <c r="K390" s="47"/>
    </row>
    <row x14ac:dyDescent="0.25" r="391" customHeight="1" ht="18.75">
      <c r="A391" s="70" t="s">
        <v>411</v>
      </c>
      <c r="B391" s="71" t="s">
        <v>1870</v>
      </c>
      <c r="C391" s="72"/>
      <c r="D391" s="71"/>
      <c r="E391" s="5">
        <v>1</v>
      </c>
      <c r="F391" s="11">
        <v>3</v>
      </c>
      <c r="G391" s="46"/>
      <c r="H391" s="46"/>
      <c r="I391" s="46"/>
      <c r="J391" s="47"/>
      <c r="K391" s="47"/>
    </row>
    <row x14ac:dyDescent="0.25" r="392" customHeight="1" ht="18.75">
      <c r="A392" s="13"/>
      <c r="B392" s="64">
        <f>COUNTA(B$362:B391)</f>
      </c>
      <c r="C392" s="65">
        <f>D392/B392</f>
      </c>
      <c r="D392" s="64">
        <f>COUNTA(D$362:D391)</f>
      </c>
      <c r="E392" s="11">
        <f>SUM(E$362:E391)</f>
      </c>
      <c r="F392" s="11">
        <f>SUM(F$362:F391)</f>
      </c>
      <c r="G392" s="11">
        <f>SUM(G$362:G391)</f>
      </c>
      <c r="H392" s="11">
        <f>SUM(H$362:H391)</f>
      </c>
      <c r="I392" s="11">
        <f>SUM(I$362:I391)</f>
      </c>
      <c r="J392" s="30">
        <f>SUM(J$362:J391)</f>
      </c>
      <c r="K392" s="30">
        <f>SUM(J$362:J391)</f>
      </c>
    </row>
    <row x14ac:dyDescent="0.25" r="393" customHeight="1" ht="18.75">
      <c r="A393" s="73">
        <v>45259</v>
      </c>
      <c r="B393" s="73"/>
      <c r="C393" s="73"/>
      <c r="D393" s="73"/>
      <c r="E393" s="73"/>
      <c r="F393" s="73"/>
      <c r="G393" s="73"/>
      <c r="H393" s="73"/>
      <c r="I393" s="46"/>
      <c r="J393" s="47"/>
      <c r="K393" s="47"/>
    </row>
    <row x14ac:dyDescent="0.25" r="394" customHeight="1" ht="18.75">
      <c r="A394" s="70" t="s">
        <v>411</v>
      </c>
      <c r="B394" s="71" t="s">
        <v>1871</v>
      </c>
      <c r="C394" s="72"/>
      <c r="D394" s="11">
        <v>0</v>
      </c>
      <c r="E394" s="5">
        <v>1</v>
      </c>
      <c r="F394" s="11">
        <v>2</v>
      </c>
      <c r="G394" s="46"/>
      <c r="H394" s="46"/>
      <c r="I394" s="46"/>
      <c r="J394" s="47"/>
      <c r="K394" s="47"/>
    </row>
    <row x14ac:dyDescent="0.25" r="395" customHeight="1" ht="18.75">
      <c r="A395" s="70" t="s">
        <v>411</v>
      </c>
      <c r="B395" s="71" t="s">
        <v>1872</v>
      </c>
      <c r="C395" s="72"/>
      <c r="D395" s="11">
        <v>0</v>
      </c>
      <c r="E395" s="46"/>
      <c r="F395" s="11">
        <v>2</v>
      </c>
      <c r="G395" s="46"/>
      <c r="H395" s="46"/>
      <c r="I395" s="46"/>
      <c r="J395" s="47"/>
      <c r="K395" s="47"/>
    </row>
    <row x14ac:dyDescent="0.25" r="396" customHeight="1" ht="18.75">
      <c r="A396" s="70" t="s">
        <v>411</v>
      </c>
      <c r="B396" s="71" t="s">
        <v>1873</v>
      </c>
      <c r="C396" s="72"/>
      <c r="D396" s="71"/>
      <c r="E396" s="46"/>
      <c r="F396" s="11">
        <v>3</v>
      </c>
      <c r="G396" s="46"/>
      <c r="H396" s="46"/>
      <c r="I396" s="46"/>
      <c r="J396" s="47"/>
      <c r="K396" s="47"/>
    </row>
    <row x14ac:dyDescent="0.25" r="397" customHeight="1" ht="18.75">
      <c r="A397" s="70" t="s">
        <v>411</v>
      </c>
      <c r="B397" s="71" t="s">
        <v>1874</v>
      </c>
      <c r="C397" s="72"/>
      <c r="D397" s="71"/>
      <c r="E397" s="46"/>
      <c r="F397" s="11">
        <v>3</v>
      </c>
      <c r="G397" s="46"/>
      <c r="H397" s="46"/>
      <c r="I397" s="46"/>
      <c r="J397" s="47"/>
      <c r="K397" s="47"/>
    </row>
    <row x14ac:dyDescent="0.25" r="398" customHeight="1" ht="18.75">
      <c r="A398" s="70" t="s">
        <v>411</v>
      </c>
      <c r="B398" s="37" t="s">
        <v>1875</v>
      </c>
      <c r="C398" s="72"/>
      <c r="D398" s="71"/>
      <c r="E398" s="46"/>
      <c r="F398" s="11">
        <v>1</v>
      </c>
      <c r="G398" s="46"/>
      <c r="H398" s="46"/>
      <c r="I398" s="46"/>
      <c r="J398" s="47"/>
      <c r="K398" s="47"/>
    </row>
    <row x14ac:dyDescent="0.25" r="399" customHeight="1" ht="18.75">
      <c r="A399" s="70" t="s">
        <v>411</v>
      </c>
      <c r="B399" s="37" t="s">
        <v>1876</v>
      </c>
      <c r="C399" s="72"/>
      <c r="D399" s="11">
        <v>0</v>
      </c>
      <c r="E399" s="46"/>
      <c r="F399" s="11">
        <v>1</v>
      </c>
      <c r="G399" s="46"/>
      <c r="H399" s="46"/>
      <c r="I399" s="46"/>
      <c r="J399" s="47"/>
      <c r="K399" s="47"/>
    </row>
    <row x14ac:dyDescent="0.25" r="400" customHeight="1" ht="18.75">
      <c r="A400" s="70" t="s">
        <v>411</v>
      </c>
      <c r="B400" s="37" t="s">
        <v>1877</v>
      </c>
      <c r="C400" s="72"/>
      <c r="D400" s="71"/>
      <c r="E400" s="46"/>
      <c r="F400" s="11">
        <v>1</v>
      </c>
      <c r="G400" s="46"/>
      <c r="H400" s="46"/>
      <c r="I400" s="46"/>
      <c r="J400" s="47"/>
      <c r="K400" s="47"/>
    </row>
    <row x14ac:dyDescent="0.25" r="401" customHeight="1" ht="18.75">
      <c r="A401" s="70" t="s">
        <v>411</v>
      </c>
      <c r="B401" s="37" t="s">
        <v>1878</v>
      </c>
      <c r="C401" s="72"/>
      <c r="D401" s="11">
        <v>0</v>
      </c>
      <c r="E401" s="46"/>
      <c r="F401" s="11">
        <v>1</v>
      </c>
      <c r="G401" s="46"/>
      <c r="H401" s="46"/>
      <c r="I401" s="46"/>
      <c r="J401" s="47"/>
      <c r="K401" s="47"/>
    </row>
    <row x14ac:dyDescent="0.25" r="402" customHeight="1" ht="18.75">
      <c r="A402" s="70" t="s">
        <v>411</v>
      </c>
      <c r="B402" s="71" t="s">
        <v>1879</v>
      </c>
      <c r="C402" s="72"/>
      <c r="D402" s="11">
        <v>0</v>
      </c>
      <c r="E402" s="46"/>
      <c r="F402" s="11">
        <v>3</v>
      </c>
      <c r="G402" s="46"/>
      <c r="H402" s="46"/>
      <c r="I402" s="46"/>
      <c r="J402" s="47"/>
      <c r="K402" s="47"/>
    </row>
    <row x14ac:dyDescent="0.25" r="403" customHeight="1" ht="18.75">
      <c r="A403" s="70" t="s">
        <v>411</v>
      </c>
      <c r="B403" s="71" t="s">
        <v>1880</v>
      </c>
      <c r="C403" s="72"/>
      <c r="D403" s="11">
        <v>0</v>
      </c>
      <c r="E403" s="46"/>
      <c r="F403" s="11">
        <v>2</v>
      </c>
      <c r="G403" s="46"/>
      <c r="H403" s="46"/>
      <c r="I403" s="46"/>
      <c r="J403" s="47"/>
      <c r="K403" s="47"/>
    </row>
    <row x14ac:dyDescent="0.25" r="404" customHeight="1" ht="18.75">
      <c r="A404" s="70" t="s">
        <v>58</v>
      </c>
      <c r="B404" s="71" t="s">
        <v>1881</v>
      </c>
      <c r="C404" s="72"/>
      <c r="D404" s="11">
        <v>0</v>
      </c>
      <c r="E404" s="46"/>
      <c r="F404" s="11">
        <v>3</v>
      </c>
      <c r="G404" s="46"/>
      <c r="H404" s="46"/>
      <c r="I404" s="46"/>
      <c r="J404" s="47"/>
      <c r="K404" s="47"/>
    </row>
    <row x14ac:dyDescent="0.25" r="405" customHeight="1" ht="18.75">
      <c r="A405" s="70" t="s">
        <v>58</v>
      </c>
      <c r="B405" s="71" t="s">
        <v>1882</v>
      </c>
      <c r="C405" s="72"/>
      <c r="D405" s="11">
        <v>0</v>
      </c>
      <c r="E405" s="46"/>
      <c r="F405" s="11">
        <v>3</v>
      </c>
      <c r="G405" s="46"/>
      <c r="H405" s="46"/>
      <c r="I405" s="46"/>
      <c r="J405" s="47"/>
      <c r="K405" s="47"/>
    </row>
    <row x14ac:dyDescent="0.25" r="406" customHeight="1" ht="18.75">
      <c r="A406" s="70" t="s">
        <v>58</v>
      </c>
      <c r="B406" s="71" t="s">
        <v>1883</v>
      </c>
      <c r="C406" s="72"/>
      <c r="D406" s="11">
        <v>0</v>
      </c>
      <c r="E406" s="46"/>
      <c r="F406" s="11">
        <v>3</v>
      </c>
      <c r="G406" s="46"/>
      <c r="H406" s="46"/>
      <c r="I406" s="46"/>
      <c r="J406" s="47"/>
      <c r="K406" s="47"/>
    </row>
    <row x14ac:dyDescent="0.25" r="407" customHeight="1" ht="18.75">
      <c r="A407" s="70" t="s">
        <v>58</v>
      </c>
      <c r="B407" s="71" t="s">
        <v>1884</v>
      </c>
      <c r="C407" s="72"/>
      <c r="D407" s="11">
        <v>0</v>
      </c>
      <c r="E407" s="46"/>
      <c r="F407" s="11">
        <v>1</v>
      </c>
      <c r="G407" s="46"/>
      <c r="H407" s="46"/>
      <c r="I407" s="46"/>
      <c r="J407" s="47"/>
      <c r="K407" s="47"/>
    </row>
    <row x14ac:dyDescent="0.25" r="408" customHeight="1" ht="18.75">
      <c r="A408" s="70" t="s">
        <v>58</v>
      </c>
      <c r="B408" s="71" t="s">
        <v>1885</v>
      </c>
      <c r="C408" s="63" t="s">
        <v>1161</v>
      </c>
      <c r="D408" s="71"/>
      <c r="E408" s="46"/>
      <c r="F408" s="11">
        <v>2</v>
      </c>
      <c r="G408" s="46"/>
      <c r="H408" s="46"/>
      <c r="I408" s="46"/>
      <c r="J408" s="47"/>
      <c r="K408" s="47"/>
    </row>
    <row x14ac:dyDescent="0.25" r="409" customHeight="1" ht="18.75">
      <c r="A409" s="70" t="s">
        <v>58</v>
      </c>
      <c r="B409" s="71" t="s">
        <v>1886</v>
      </c>
      <c r="C409" s="72"/>
      <c r="D409" s="71"/>
      <c r="E409" s="46"/>
      <c r="F409" s="11">
        <v>4</v>
      </c>
      <c r="G409" s="46"/>
      <c r="H409" s="46"/>
      <c r="I409" s="46"/>
      <c r="J409" s="47"/>
      <c r="K409" s="47"/>
    </row>
    <row x14ac:dyDescent="0.25" r="410" customHeight="1" ht="18.75">
      <c r="A410" s="70" t="s">
        <v>411</v>
      </c>
      <c r="B410" s="71" t="s">
        <v>1887</v>
      </c>
      <c r="C410" s="72"/>
      <c r="D410" s="71"/>
      <c r="E410" s="46"/>
      <c r="F410" s="11">
        <v>2</v>
      </c>
      <c r="G410" s="46"/>
      <c r="H410" s="46"/>
      <c r="I410" s="46"/>
      <c r="J410" s="47"/>
      <c r="K410" s="47"/>
    </row>
    <row x14ac:dyDescent="0.25" r="411" customHeight="1" ht="18.75">
      <c r="A411" s="13"/>
      <c r="B411" s="64">
        <f>COUNTA(B$394:B410)</f>
      </c>
      <c r="C411" s="65">
        <f>D411/B411</f>
      </c>
      <c r="D411" s="64">
        <f>COUNTA(D$394:D410)</f>
      </c>
      <c r="E411" s="11">
        <f>SUM(E$394:E410)</f>
      </c>
      <c r="F411" s="11">
        <f>SUM(F$394:F410)</f>
      </c>
      <c r="G411" s="11">
        <f>SUM(G$394:G410)</f>
      </c>
      <c r="H411" s="11">
        <f>SUM(H$394:H410)</f>
      </c>
      <c r="I411" s="11">
        <f>SUM(I$394:I410)</f>
      </c>
      <c r="J411" s="30">
        <f>SUM(J$394:J410)</f>
      </c>
      <c r="K411" s="30">
        <f>SUM(J$394:J410)</f>
      </c>
    </row>
    <row x14ac:dyDescent="0.25" r="412" customHeight="1" ht="18.75">
      <c r="A412" s="73">
        <v>45260</v>
      </c>
      <c r="B412" s="73"/>
      <c r="C412" s="73"/>
      <c r="D412" s="73"/>
      <c r="E412" s="73"/>
      <c r="F412" s="73"/>
      <c r="G412" s="73"/>
      <c r="H412" s="73"/>
      <c r="I412" s="46"/>
      <c r="J412" s="47"/>
      <c r="K412" s="47"/>
    </row>
    <row x14ac:dyDescent="0.25" r="413" customHeight="1" ht="18.75">
      <c r="A413" s="70" t="s">
        <v>58</v>
      </c>
      <c r="B413" s="71" t="s">
        <v>1888</v>
      </c>
      <c r="C413" s="72"/>
      <c r="D413" s="71"/>
      <c r="E413" s="46"/>
      <c r="F413" s="11">
        <v>4</v>
      </c>
      <c r="G413" s="46"/>
      <c r="H413" s="46"/>
      <c r="I413" s="46"/>
      <c r="J413" s="47"/>
      <c r="K413" s="47"/>
    </row>
    <row x14ac:dyDescent="0.25" r="414" customHeight="1" ht="18.75">
      <c r="A414" s="70" t="s">
        <v>58</v>
      </c>
      <c r="B414" s="71" t="s">
        <v>1889</v>
      </c>
      <c r="C414" s="72"/>
      <c r="D414" s="71"/>
      <c r="E414" s="46"/>
      <c r="F414" s="11">
        <v>4</v>
      </c>
      <c r="G414" s="46"/>
      <c r="H414" s="46"/>
      <c r="I414" s="46"/>
      <c r="J414" s="47"/>
      <c r="K414" s="47"/>
    </row>
    <row x14ac:dyDescent="0.25" r="415" customHeight="1" ht="18.75">
      <c r="A415" s="70" t="s">
        <v>58</v>
      </c>
      <c r="B415" s="71" t="s">
        <v>1890</v>
      </c>
      <c r="C415" s="72"/>
      <c r="D415" s="71"/>
      <c r="E415" s="46"/>
      <c r="F415" s="11">
        <v>2</v>
      </c>
      <c r="G415" s="46"/>
      <c r="H415" s="46"/>
      <c r="I415" s="46"/>
      <c r="J415" s="47"/>
      <c r="K415" s="47"/>
    </row>
    <row x14ac:dyDescent="0.25" r="416" customHeight="1" ht="18.75">
      <c r="A416" s="70" t="s">
        <v>58</v>
      </c>
      <c r="B416" s="71" t="s">
        <v>1891</v>
      </c>
      <c r="C416" s="72"/>
      <c r="D416" s="71"/>
      <c r="E416" s="46"/>
      <c r="F416" s="11">
        <v>3</v>
      </c>
      <c r="G416" s="11">
        <v>1</v>
      </c>
      <c r="H416" s="46"/>
      <c r="I416" s="46"/>
      <c r="J416" s="47"/>
      <c r="K416" s="47"/>
    </row>
    <row x14ac:dyDescent="0.25" r="417" customHeight="1" ht="18.75">
      <c r="A417" s="70" t="s">
        <v>411</v>
      </c>
      <c r="B417" s="71" t="s">
        <v>1892</v>
      </c>
      <c r="C417" s="72"/>
      <c r="D417" s="71"/>
      <c r="E417" s="46"/>
      <c r="F417" s="11">
        <v>1</v>
      </c>
      <c r="G417" s="46"/>
      <c r="H417" s="46"/>
      <c r="I417" s="46"/>
      <c r="J417" s="47"/>
      <c r="K417" s="47"/>
    </row>
    <row x14ac:dyDescent="0.25" r="418" customHeight="1" ht="18.75">
      <c r="A418" s="70" t="s">
        <v>411</v>
      </c>
      <c r="B418" s="71" t="s">
        <v>1893</v>
      </c>
      <c r="C418" s="72"/>
      <c r="D418" s="71"/>
      <c r="E418" s="5">
        <v>1</v>
      </c>
      <c r="F418" s="11">
        <v>3</v>
      </c>
      <c r="G418" s="46"/>
      <c r="H418" s="46"/>
      <c r="I418" s="46"/>
      <c r="J418" s="47"/>
      <c r="K418" s="47"/>
    </row>
    <row x14ac:dyDescent="0.25" r="419" customHeight="1" ht="18.75">
      <c r="A419" s="70" t="s">
        <v>58</v>
      </c>
      <c r="B419" s="37" t="s">
        <v>1894</v>
      </c>
      <c r="C419" s="72"/>
      <c r="D419" s="11">
        <v>0</v>
      </c>
      <c r="E419" s="46"/>
      <c r="F419" s="11">
        <v>1</v>
      </c>
      <c r="G419" s="46"/>
      <c r="H419" s="46"/>
      <c r="I419" s="46"/>
      <c r="J419" s="47"/>
      <c r="K419" s="47"/>
    </row>
    <row x14ac:dyDescent="0.25" r="420" customHeight="1" ht="18.75">
      <c r="A420" s="70" t="s">
        <v>411</v>
      </c>
      <c r="B420" s="37" t="s">
        <v>1895</v>
      </c>
      <c r="C420" s="72"/>
      <c r="D420" s="11">
        <v>0</v>
      </c>
      <c r="E420" s="46"/>
      <c r="F420" s="11">
        <v>3</v>
      </c>
      <c r="G420" s="46"/>
      <c r="H420" s="46"/>
      <c r="I420" s="46"/>
      <c r="J420" s="47"/>
      <c r="K420" s="47"/>
    </row>
    <row x14ac:dyDescent="0.25" r="421" customHeight="1" ht="18.75">
      <c r="A421" s="70" t="s">
        <v>411</v>
      </c>
      <c r="B421" s="37" t="s">
        <v>1896</v>
      </c>
      <c r="C421" s="72"/>
      <c r="D421" s="71"/>
      <c r="E421" s="46"/>
      <c r="F421" s="11">
        <v>3</v>
      </c>
      <c r="G421" s="46"/>
      <c r="H421" s="46"/>
      <c r="I421" s="46"/>
      <c r="J421" s="47"/>
      <c r="K421" s="47"/>
    </row>
    <row x14ac:dyDescent="0.25" r="422" customHeight="1" ht="18.75">
      <c r="A422" s="70" t="s">
        <v>411</v>
      </c>
      <c r="B422" s="37" t="s">
        <v>1897</v>
      </c>
      <c r="C422" s="72"/>
      <c r="D422" s="11">
        <v>0</v>
      </c>
      <c r="E422" s="46"/>
      <c r="F422" s="11">
        <v>3</v>
      </c>
      <c r="G422" s="46"/>
      <c r="H422" s="46"/>
      <c r="I422" s="46"/>
      <c r="J422" s="47"/>
      <c r="K422" s="47"/>
    </row>
    <row x14ac:dyDescent="0.25" r="423" customHeight="1" ht="18.75">
      <c r="A423" s="70" t="s">
        <v>411</v>
      </c>
      <c r="B423" s="37" t="s">
        <v>1898</v>
      </c>
      <c r="C423" s="72"/>
      <c r="D423" s="71"/>
      <c r="E423" s="46"/>
      <c r="F423" s="11">
        <v>2</v>
      </c>
      <c r="G423" s="46"/>
      <c r="H423" s="46"/>
      <c r="I423" s="46"/>
      <c r="J423" s="47"/>
      <c r="K423" s="47"/>
    </row>
    <row x14ac:dyDescent="0.25" r="424" customHeight="1" ht="18.75">
      <c r="A424" s="70" t="s">
        <v>58</v>
      </c>
      <c r="B424" s="37" t="s">
        <v>1899</v>
      </c>
      <c r="C424" s="72"/>
      <c r="D424" s="71"/>
      <c r="E424" s="46"/>
      <c r="F424" s="11">
        <v>3</v>
      </c>
      <c r="G424" s="46"/>
      <c r="H424" s="46"/>
      <c r="I424" s="46"/>
      <c r="J424" s="47"/>
      <c r="K424" s="47"/>
    </row>
    <row x14ac:dyDescent="0.25" r="425" customHeight="1" ht="18.75">
      <c r="A425" s="70" t="s">
        <v>58</v>
      </c>
      <c r="B425" s="37" t="s">
        <v>1900</v>
      </c>
      <c r="C425" s="72"/>
      <c r="D425" s="71"/>
      <c r="E425" s="46"/>
      <c r="F425" s="11">
        <v>3</v>
      </c>
      <c r="G425" s="46"/>
      <c r="H425" s="46"/>
      <c r="I425" s="46"/>
      <c r="J425" s="47"/>
      <c r="K425" s="47"/>
    </row>
    <row x14ac:dyDescent="0.25" r="426" customHeight="1" ht="18.75">
      <c r="A426" s="70" t="s">
        <v>58</v>
      </c>
      <c r="B426" s="37" t="s">
        <v>1901</v>
      </c>
      <c r="C426" s="72"/>
      <c r="D426" s="71"/>
      <c r="E426" s="46"/>
      <c r="F426" s="11">
        <v>4</v>
      </c>
      <c r="G426" s="46"/>
      <c r="H426" s="46"/>
      <c r="I426" s="46"/>
      <c r="J426" s="47"/>
      <c r="K426" s="47"/>
    </row>
    <row x14ac:dyDescent="0.25" r="427" customHeight="1" ht="18.75">
      <c r="A427" s="70" t="s">
        <v>58</v>
      </c>
      <c r="B427" s="37" t="s">
        <v>1902</v>
      </c>
      <c r="C427" s="72"/>
      <c r="D427" s="11">
        <v>0</v>
      </c>
      <c r="E427" s="46"/>
      <c r="F427" s="11">
        <v>1</v>
      </c>
      <c r="G427" s="46"/>
      <c r="H427" s="46"/>
      <c r="I427" s="46"/>
      <c r="J427" s="47"/>
      <c r="K427" s="47"/>
    </row>
    <row x14ac:dyDescent="0.25" r="428" customHeight="1" ht="18.75">
      <c r="A428" s="70" t="s">
        <v>58</v>
      </c>
      <c r="B428" s="37" t="s">
        <v>1903</v>
      </c>
      <c r="C428" s="72"/>
      <c r="D428" s="71"/>
      <c r="E428" s="46"/>
      <c r="F428" s="11">
        <v>3</v>
      </c>
      <c r="G428" s="46"/>
      <c r="H428" s="46"/>
      <c r="I428" s="46"/>
      <c r="J428" s="47"/>
      <c r="K428" s="47"/>
    </row>
    <row x14ac:dyDescent="0.25" r="429" customHeight="1" ht="18.75">
      <c r="A429" s="70" t="s">
        <v>58</v>
      </c>
      <c r="B429" s="37" t="s">
        <v>1904</v>
      </c>
      <c r="C429" s="72"/>
      <c r="D429" s="71"/>
      <c r="E429" s="46"/>
      <c r="F429" s="11">
        <v>3</v>
      </c>
      <c r="G429" s="46"/>
      <c r="H429" s="46"/>
      <c r="I429" s="46"/>
      <c r="J429" s="47"/>
      <c r="K429" s="47"/>
    </row>
    <row x14ac:dyDescent="0.25" r="430" customHeight="1" ht="18.75">
      <c r="A430" s="70" t="s">
        <v>58</v>
      </c>
      <c r="B430" s="37" t="s">
        <v>1905</v>
      </c>
      <c r="C430" s="72"/>
      <c r="D430" s="11">
        <v>0</v>
      </c>
      <c r="E430" s="46"/>
      <c r="F430" s="11">
        <v>3</v>
      </c>
      <c r="G430" s="11">
        <v>1</v>
      </c>
      <c r="H430" s="46"/>
      <c r="I430" s="46"/>
      <c r="J430" s="47"/>
      <c r="K430" s="47"/>
    </row>
    <row x14ac:dyDescent="0.25" r="431" customHeight="1" ht="18.75">
      <c r="A431" s="70" t="s">
        <v>411</v>
      </c>
      <c r="B431" s="37" t="s">
        <v>1906</v>
      </c>
      <c r="C431" s="72"/>
      <c r="D431" s="11">
        <v>0</v>
      </c>
      <c r="E431" s="46"/>
      <c r="F431" s="11">
        <v>3</v>
      </c>
      <c r="G431" s="46"/>
      <c r="H431" s="46"/>
      <c r="I431" s="46"/>
      <c r="J431" s="47"/>
      <c r="K431" s="47"/>
    </row>
    <row x14ac:dyDescent="0.25" r="432" customHeight="1" ht="18.75">
      <c r="A432" s="70" t="s">
        <v>411</v>
      </c>
      <c r="B432" s="37" t="s">
        <v>1907</v>
      </c>
      <c r="C432" s="72"/>
      <c r="D432" s="11">
        <v>0</v>
      </c>
      <c r="E432" s="46"/>
      <c r="F432" s="11">
        <v>3</v>
      </c>
      <c r="G432" s="46"/>
      <c r="H432" s="46"/>
      <c r="I432" s="46"/>
      <c r="J432" s="47"/>
      <c r="K432" s="47"/>
    </row>
    <row x14ac:dyDescent="0.25" r="433" customHeight="1" ht="18.75">
      <c r="A433" s="70" t="s">
        <v>411</v>
      </c>
      <c r="B433" s="37" t="s">
        <v>1908</v>
      </c>
      <c r="C433" s="72"/>
      <c r="D433" s="11">
        <v>0</v>
      </c>
      <c r="E433" s="46"/>
      <c r="F433" s="11">
        <v>3</v>
      </c>
      <c r="G433" s="11">
        <v>1</v>
      </c>
      <c r="H433" s="46"/>
      <c r="I433" s="46"/>
      <c r="J433" s="47"/>
      <c r="K433" s="47"/>
    </row>
    <row x14ac:dyDescent="0.25" r="434" customHeight="1" ht="18.75">
      <c r="A434" s="70" t="s">
        <v>58</v>
      </c>
      <c r="B434" s="37" t="s">
        <v>1909</v>
      </c>
      <c r="C434" s="72"/>
      <c r="D434" s="71"/>
      <c r="E434" s="46"/>
      <c r="F434" s="11">
        <v>2</v>
      </c>
      <c r="G434" s="46"/>
      <c r="H434" s="46"/>
      <c r="I434" s="46"/>
      <c r="J434" s="47"/>
      <c r="K434" s="47"/>
    </row>
    <row x14ac:dyDescent="0.25" r="435" customHeight="1" ht="18.75">
      <c r="A435" s="70" t="s">
        <v>58</v>
      </c>
      <c r="B435" s="37" t="s">
        <v>1910</v>
      </c>
      <c r="C435" s="72"/>
      <c r="D435" s="71"/>
      <c r="E435" s="46"/>
      <c r="F435" s="11">
        <v>3</v>
      </c>
      <c r="G435" s="46"/>
      <c r="H435" s="46"/>
      <c r="I435" s="46"/>
      <c r="J435" s="47"/>
      <c r="K435" s="47"/>
    </row>
    <row x14ac:dyDescent="0.25" r="436" customHeight="1" ht="18.75">
      <c r="A436" s="70" t="s">
        <v>58</v>
      </c>
      <c r="B436" s="37" t="s">
        <v>1911</v>
      </c>
      <c r="C436" s="72"/>
      <c r="D436" s="71"/>
      <c r="E436" s="46"/>
      <c r="F436" s="11">
        <v>3</v>
      </c>
      <c r="G436" s="46"/>
      <c r="H436" s="46"/>
      <c r="I436" s="46"/>
      <c r="J436" s="47"/>
      <c r="K436" s="47"/>
    </row>
    <row x14ac:dyDescent="0.25" r="437" customHeight="1" ht="18.75">
      <c r="A437" s="70" t="s">
        <v>58</v>
      </c>
      <c r="B437" s="37" t="s">
        <v>1912</v>
      </c>
      <c r="C437" s="72"/>
      <c r="D437" s="11">
        <v>0</v>
      </c>
      <c r="E437" s="46"/>
      <c r="F437" s="11">
        <v>2</v>
      </c>
      <c r="G437" s="46"/>
      <c r="H437" s="46"/>
      <c r="I437" s="46"/>
      <c r="J437" s="47"/>
      <c r="K437" s="47"/>
    </row>
    <row x14ac:dyDescent="0.25" r="438" customHeight="1" ht="18.75">
      <c r="A438" s="13"/>
      <c r="B438" s="64">
        <f>COUNTA(B$413:B437)</f>
      </c>
      <c r="C438" s="65">
        <f>D438/B438</f>
      </c>
      <c r="D438" s="64">
        <f>COUNTA(D$413:D437)</f>
      </c>
      <c r="E438" s="11">
        <f>SUM(E$413:E437)</f>
      </c>
      <c r="F438" s="11">
        <f>SUM(F$413:F437)</f>
      </c>
      <c r="G438" s="11">
        <f>SUM(G$413:G437)</f>
      </c>
      <c r="H438" s="11">
        <f>SUM(H$413:H437)</f>
      </c>
      <c r="I438" s="11">
        <f>SUM(I$413:I437)</f>
      </c>
      <c r="J438" s="30">
        <f>SUM(J$413:J437)</f>
      </c>
      <c r="K438" s="30">
        <f>SUM(J$413:J437)</f>
      </c>
    </row>
  </sheetData>
  <mergeCells count="21">
    <mergeCell ref="A4:H4"/>
    <mergeCell ref="A13:H13"/>
    <mergeCell ref="A25:H25"/>
    <mergeCell ref="A49:H49"/>
    <mergeCell ref="A60:H60"/>
    <mergeCell ref="A86:H86"/>
    <mergeCell ref="A107:H107"/>
    <mergeCell ref="A123:H123"/>
    <mergeCell ref="A144:H144"/>
    <mergeCell ref="A157:H157"/>
    <mergeCell ref="A179:H179"/>
    <mergeCell ref="A212:H212"/>
    <mergeCell ref="A224:H224"/>
    <mergeCell ref="A253:H253"/>
    <mergeCell ref="A267:H267"/>
    <mergeCell ref="A283:H283"/>
    <mergeCell ref="A300:H300"/>
    <mergeCell ref="A334:H334"/>
    <mergeCell ref="A361:H361"/>
    <mergeCell ref="A393:H393"/>
    <mergeCell ref="A412:H4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10"/>
  <sheetViews>
    <sheetView workbookViewId="0"/>
  </sheetViews>
  <sheetFormatPr defaultRowHeight="15" x14ac:dyDescent="0.25"/>
  <cols>
    <col min="1" max="1" style="6" width="12.005" customWidth="1" bestFit="1"/>
    <col min="2" max="2" style="8" width="43.14785714285715" customWidth="1" bestFit="1"/>
    <col min="3" max="3" style="66" width="10.43357142857143" customWidth="1" bestFit="1"/>
    <col min="4" max="4" style="8" width="6.576428571428571" customWidth="1" bestFit="1"/>
    <col min="5" max="5" style="8" width="7.433571428571429" customWidth="1" bestFit="1"/>
    <col min="6" max="6" style="8" width="8.576428571428572" customWidth="1" bestFit="1"/>
    <col min="7" max="7" style="8" width="11.005" customWidth="1" bestFit="1"/>
    <col min="8" max="8" style="8" width="35.14785714285715" customWidth="1" bestFit="1"/>
    <col min="9" max="9" style="8" width="8.576428571428572" customWidth="1" bestFit="1"/>
    <col min="10" max="10" style="41" width="9.147857142857141" customWidth="1" bestFit="1"/>
    <col min="11" max="11" style="41" width="9.005" customWidth="1" bestFit="1"/>
  </cols>
  <sheetData>
    <row x14ac:dyDescent="0.25" r="1" customHeight="1" ht="18.75">
      <c r="A1" s="51" t="s">
        <v>58</v>
      </c>
      <c r="B1" s="52" t="s">
        <v>59</v>
      </c>
      <c r="C1" s="53" t="s">
        <v>60</v>
      </c>
      <c r="D1" s="54" t="s">
        <v>411</v>
      </c>
      <c r="E1" s="54" t="s">
        <v>62</v>
      </c>
      <c r="F1" s="54" t="s">
        <v>63</v>
      </c>
      <c r="G1" s="54" t="s">
        <v>65</v>
      </c>
      <c r="H1" s="54" t="s">
        <v>64</v>
      </c>
      <c r="I1" s="54" t="s">
        <v>58</v>
      </c>
      <c r="J1" s="68"/>
      <c r="K1" s="69"/>
    </row>
    <row x14ac:dyDescent="0.25" r="2" customHeight="1" ht="18.75">
      <c r="A2" s="1"/>
      <c r="B2" s="3"/>
      <c r="C2" s="57"/>
      <c r="D2" s="3"/>
      <c r="E2" s="3"/>
      <c r="F2" s="3"/>
      <c r="G2" s="3"/>
      <c r="H2" s="3"/>
      <c r="I2" s="3"/>
      <c r="J2" s="32"/>
      <c r="K2" s="32"/>
    </row>
    <row x14ac:dyDescent="0.25" r="3" customHeight="1" ht="18.75">
      <c r="A3" s="51" t="s">
        <v>1027</v>
      </c>
      <c r="B3" s="59" t="s">
        <v>68</v>
      </c>
      <c r="C3" s="60" t="s">
        <v>1028</v>
      </c>
      <c r="D3" s="59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31" t="s">
        <v>370</v>
      </c>
      <c r="K3" s="31" t="s">
        <v>371</v>
      </c>
    </row>
    <row x14ac:dyDescent="0.25" r="4" customHeight="1" ht="18.75">
      <c r="A4" s="44">
        <v>45261</v>
      </c>
      <c r="B4" s="44"/>
      <c r="C4" s="44"/>
      <c r="D4" s="44"/>
      <c r="E4" s="44"/>
      <c r="F4" s="44"/>
      <c r="G4" s="44"/>
      <c r="H4" s="44"/>
      <c r="I4" s="44"/>
      <c r="J4" s="44"/>
      <c r="K4" s="32"/>
    </row>
    <row x14ac:dyDescent="0.25" r="5" customHeight="1" ht="18.75">
      <c r="A5" s="51" t="s">
        <v>411</v>
      </c>
      <c r="B5" s="37" t="s">
        <v>1135</v>
      </c>
      <c r="C5" s="57"/>
      <c r="D5" s="11">
        <v>0</v>
      </c>
      <c r="E5" s="3"/>
      <c r="F5" s="11">
        <v>3</v>
      </c>
      <c r="G5" s="3"/>
      <c r="H5" s="3"/>
      <c r="I5" s="3"/>
      <c r="J5" s="32"/>
      <c r="K5" s="32"/>
    </row>
    <row x14ac:dyDescent="0.25" r="6" customHeight="1" ht="18.75">
      <c r="A6" s="51" t="s">
        <v>411</v>
      </c>
      <c r="B6" s="37" t="s">
        <v>1136</v>
      </c>
      <c r="C6" s="57"/>
      <c r="D6" s="11">
        <v>0</v>
      </c>
      <c r="E6" s="3"/>
      <c r="F6" s="11">
        <v>2</v>
      </c>
      <c r="G6" s="3"/>
      <c r="H6" s="3"/>
      <c r="I6" s="3"/>
      <c r="J6" s="32"/>
      <c r="K6" s="32"/>
    </row>
    <row x14ac:dyDescent="0.25" r="7" customHeight="1" ht="18.75">
      <c r="A7" s="51" t="s">
        <v>58</v>
      </c>
      <c r="B7" s="37" t="s">
        <v>1137</v>
      </c>
      <c r="C7" s="57"/>
      <c r="D7" s="11">
        <v>0</v>
      </c>
      <c r="E7" s="5">
        <v>1</v>
      </c>
      <c r="F7" s="11">
        <v>3</v>
      </c>
      <c r="G7" s="3"/>
      <c r="H7" s="3"/>
      <c r="I7" s="3"/>
      <c r="J7" s="32"/>
      <c r="K7" s="32"/>
    </row>
    <row x14ac:dyDescent="0.25" r="8" customHeight="1" ht="18.75">
      <c r="A8" s="51" t="s">
        <v>58</v>
      </c>
      <c r="B8" s="37" t="s">
        <v>1138</v>
      </c>
      <c r="C8" s="57"/>
      <c r="D8" s="11">
        <v>0</v>
      </c>
      <c r="E8" s="3"/>
      <c r="F8" s="11">
        <v>1</v>
      </c>
      <c r="G8" s="3"/>
      <c r="H8" s="3"/>
      <c r="I8" s="3"/>
      <c r="J8" s="32"/>
      <c r="K8" s="32"/>
    </row>
    <row x14ac:dyDescent="0.25" r="9" customHeight="1" ht="18.75">
      <c r="A9" s="51" t="s">
        <v>58</v>
      </c>
      <c r="B9" s="37" t="s">
        <v>1139</v>
      </c>
      <c r="C9" s="57"/>
      <c r="D9" s="11">
        <v>0</v>
      </c>
      <c r="E9" s="3"/>
      <c r="F9" s="11">
        <v>3</v>
      </c>
      <c r="G9" s="3"/>
      <c r="H9" s="3"/>
      <c r="I9" s="3"/>
      <c r="J9" s="32"/>
      <c r="K9" s="32"/>
    </row>
    <row x14ac:dyDescent="0.25" r="10" customHeight="1" ht="18.75">
      <c r="A10" s="51" t="s">
        <v>58</v>
      </c>
      <c r="B10" s="37" t="s">
        <v>1140</v>
      </c>
      <c r="C10" s="63" t="s">
        <v>1141</v>
      </c>
      <c r="D10" s="11">
        <v>0</v>
      </c>
      <c r="E10" s="3"/>
      <c r="F10" s="11">
        <v>4</v>
      </c>
      <c r="G10" s="3"/>
      <c r="H10" s="3"/>
      <c r="I10" s="3"/>
      <c r="J10" s="32"/>
      <c r="K10" s="32"/>
    </row>
    <row x14ac:dyDescent="0.25" r="11" customHeight="1" ht="18.75">
      <c r="A11" s="51" t="s">
        <v>58</v>
      </c>
      <c r="B11" s="37" t="s">
        <v>1142</v>
      </c>
      <c r="C11" s="57"/>
      <c r="D11" s="11">
        <v>0</v>
      </c>
      <c r="E11" s="3"/>
      <c r="F11" s="11">
        <v>3</v>
      </c>
      <c r="G11" s="3"/>
      <c r="H11" s="3"/>
      <c r="I11" s="3"/>
      <c r="J11" s="32"/>
      <c r="K11" s="32"/>
    </row>
    <row x14ac:dyDescent="0.25" r="12" customHeight="1" ht="18.75">
      <c r="A12" s="51" t="s">
        <v>58</v>
      </c>
      <c r="B12" s="37" t="s">
        <v>1143</v>
      </c>
      <c r="C12" s="57"/>
      <c r="D12" s="11">
        <v>0</v>
      </c>
      <c r="E12" s="3"/>
      <c r="F12" s="11">
        <v>3</v>
      </c>
      <c r="G12" s="3"/>
      <c r="H12" s="3"/>
      <c r="I12" s="3"/>
      <c r="J12" s="32"/>
      <c r="K12" s="32"/>
    </row>
    <row x14ac:dyDescent="0.25" r="13" customHeight="1" ht="18.75">
      <c r="A13" s="51" t="s">
        <v>58</v>
      </c>
      <c r="B13" s="37" t="s">
        <v>1144</v>
      </c>
      <c r="C13" s="57"/>
      <c r="D13" s="11">
        <v>0</v>
      </c>
      <c r="E13" s="3"/>
      <c r="F13" s="11">
        <v>3</v>
      </c>
      <c r="G13" s="3"/>
      <c r="H13" s="3"/>
      <c r="I13" s="3"/>
      <c r="J13" s="32"/>
      <c r="K13" s="32"/>
    </row>
    <row x14ac:dyDescent="0.25" r="14" customHeight="1" ht="18.75">
      <c r="A14" s="51" t="s">
        <v>58</v>
      </c>
      <c r="B14" s="37" t="s">
        <v>1145</v>
      </c>
      <c r="C14" s="57"/>
      <c r="D14" s="11">
        <v>0</v>
      </c>
      <c r="E14" s="3"/>
      <c r="F14" s="11">
        <v>3</v>
      </c>
      <c r="G14" s="3"/>
      <c r="H14" s="3"/>
      <c r="I14" s="3"/>
      <c r="J14" s="32"/>
      <c r="K14" s="32"/>
    </row>
    <row x14ac:dyDescent="0.25" r="15" customHeight="1" ht="18.75">
      <c r="A15" s="51" t="s">
        <v>411</v>
      </c>
      <c r="B15" s="37" t="s">
        <v>1146</v>
      </c>
      <c r="C15" s="57"/>
      <c r="D15" s="11">
        <v>0</v>
      </c>
      <c r="E15" s="3"/>
      <c r="F15" s="11">
        <v>2</v>
      </c>
      <c r="G15" s="3"/>
      <c r="H15" s="3"/>
      <c r="I15" s="3"/>
      <c r="J15" s="32"/>
      <c r="K15" s="32"/>
    </row>
    <row x14ac:dyDescent="0.25" r="16" customHeight="1" ht="18.75">
      <c r="A16" s="51" t="s">
        <v>411</v>
      </c>
      <c r="B16" s="37" t="s">
        <v>1147</v>
      </c>
      <c r="C16" s="57"/>
      <c r="D16" s="3"/>
      <c r="E16" s="5">
        <v>1</v>
      </c>
      <c r="F16" s="11">
        <v>3</v>
      </c>
      <c r="G16" s="3"/>
      <c r="H16" s="3"/>
      <c r="I16" s="3"/>
      <c r="J16" s="32"/>
      <c r="K16" s="32"/>
    </row>
    <row x14ac:dyDescent="0.25" r="17" customHeight="1" ht="18.75">
      <c r="A17" s="51" t="s">
        <v>411</v>
      </c>
      <c r="B17" s="37" t="s">
        <v>1148</v>
      </c>
      <c r="C17" s="57"/>
      <c r="D17" s="3"/>
      <c r="E17" s="5">
        <v>1</v>
      </c>
      <c r="F17" s="11">
        <v>3</v>
      </c>
      <c r="G17" s="3"/>
      <c r="H17" s="3"/>
      <c r="I17" s="3"/>
      <c r="J17" s="32"/>
      <c r="K17" s="32"/>
    </row>
    <row x14ac:dyDescent="0.25" r="18" customHeight="1" ht="18.75">
      <c r="A18" s="51" t="s">
        <v>411</v>
      </c>
      <c r="B18" s="37" t="s">
        <v>1149</v>
      </c>
      <c r="C18" s="57"/>
      <c r="D18" s="3"/>
      <c r="E18" s="3"/>
      <c r="F18" s="11">
        <v>3</v>
      </c>
      <c r="G18" s="3"/>
      <c r="H18" s="3"/>
      <c r="I18" s="3"/>
      <c r="J18" s="32"/>
      <c r="K18" s="32"/>
    </row>
    <row x14ac:dyDescent="0.25" r="19" customHeight="1" ht="18.75">
      <c r="A19" s="51" t="s">
        <v>411</v>
      </c>
      <c r="B19" s="37" t="s">
        <v>1150</v>
      </c>
      <c r="C19" s="57"/>
      <c r="D19" s="3"/>
      <c r="E19" s="3"/>
      <c r="F19" s="11">
        <v>3</v>
      </c>
      <c r="G19" s="3"/>
      <c r="H19" s="3"/>
      <c r="I19" s="3"/>
      <c r="J19" s="32"/>
      <c r="K19" s="32"/>
    </row>
    <row x14ac:dyDescent="0.25" r="20" customHeight="1" ht="18.75">
      <c r="A20" s="51" t="s">
        <v>58</v>
      </c>
      <c r="B20" s="37" t="s">
        <v>1151</v>
      </c>
      <c r="C20" s="57"/>
      <c r="D20" s="3"/>
      <c r="E20" s="3"/>
      <c r="F20" s="11">
        <v>3</v>
      </c>
      <c r="G20" s="3"/>
      <c r="H20" s="3"/>
      <c r="I20" s="3"/>
      <c r="J20" s="32"/>
      <c r="K20" s="32"/>
    </row>
    <row x14ac:dyDescent="0.25" r="21" customHeight="1" ht="18.75">
      <c r="A21" s="51" t="s">
        <v>58</v>
      </c>
      <c r="B21" s="37" t="s">
        <v>1152</v>
      </c>
      <c r="C21" s="57"/>
      <c r="D21" s="11">
        <v>0</v>
      </c>
      <c r="E21" s="5">
        <v>1</v>
      </c>
      <c r="F21" s="11">
        <v>3</v>
      </c>
      <c r="G21" s="3"/>
      <c r="H21" s="3"/>
      <c r="I21" s="3"/>
      <c r="J21" s="32"/>
      <c r="K21" s="32"/>
    </row>
    <row x14ac:dyDescent="0.25" r="22" customHeight="1" ht="18.75">
      <c r="A22" s="51" t="s">
        <v>58</v>
      </c>
      <c r="B22" s="37" t="s">
        <v>1153</v>
      </c>
      <c r="C22" s="57"/>
      <c r="D22" s="3"/>
      <c r="E22" s="3"/>
      <c r="F22" s="11">
        <v>3</v>
      </c>
      <c r="G22" s="3"/>
      <c r="H22" s="3"/>
      <c r="I22" s="3"/>
      <c r="J22" s="32"/>
      <c r="K22" s="32"/>
    </row>
    <row x14ac:dyDescent="0.25" r="23" customHeight="1" ht="18.75">
      <c r="A23" s="51" t="s">
        <v>58</v>
      </c>
      <c r="B23" s="37" t="s">
        <v>1154</v>
      </c>
      <c r="C23" s="57"/>
      <c r="D23" s="3"/>
      <c r="E23" s="3"/>
      <c r="F23" s="11">
        <v>4</v>
      </c>
      <c r="G23" s="3"/>
      <c r="H23" s="3"/>
      <c r="I23" s="3"/>
      <c r="J23" s="32"/>
      <c r="K23" s="32"/>
    </row>
    <row x14ac:dyDescent="0.25" r="24" customHeight="1" ht="18.75">
      <c r="A24" s="51" t="s">
        <v>58</v>
      </c>
      <c r="B24" s="37" t="s">
        <v>1155</v>
      </c>
      <c r="C24" s="57"/>
      <c r="D24" s="3"/>
      <c r="E24" s="5">
        <v>1</v>
      </c>
      <c r="F24" s="11">
        <v>3</v>
      </c>
      <c r="G24" s="3"/>
      <c r="H24" s="3"/>
      <c r="I24" s="3"/>
      <c r="J24" s="32"/>
      <c r="K24" s="32"/>
    </row>
    <row x14ac:dyDescent="0.25" r="25" customHeight="1" ht="18.75">
      <c r="A25" s="51" t="s">
        <v>62</v>
      </c>
      <c r="B25" s="37" t="s">
        <v>1156</v>
      </c>
      <c r="C25" s="57"/>
      <c r="D25" s="3"/>
      <c r="E25" s="3"/>
      <c r="F25" s="11">
        <v>4</v>
      </c>
      <c r="G25" s="3"/>
      <c r="H25" s="3"/>
      <c r="I25" s="3"/>
      <c r="J25" s="32"/>
      <c r="K25" s="32"/>
    </row>
    <row x14ac:dyDescent="0.25" r="26" customHeight="1" ht="18.75">
      <c r="A26" s="51" t="s">
        <v>62</v>
      </c>
      <c r="B26" s="37" t="s">
        <v>1157</v>
      </c>
      <c r="C26" s="57"/>
      <c r="D26" s="3"/>
      <c r="E26" s="5">
        <v>1</v>
      </c>
      <c r="F26" s="11">
        <v>3</v>
      </c>
      <c r="G26" s="3"/>
      <c r="H26" s="3"/>
      <c r="I26" s="3"/>
      <c r="J26" s="32"/>
      <c r="K26" s="32"/>
    </row>
    <row x14ac:dyDescent="0.25" r="27" customHeight="1" ht="18.75">
      <c r="A27" s="51" t="s">
        <v>58</v>
      </c>
      <c r="B27" s="37" t="s">
        <v>1158</v>
      </c>
      <c r="C27" s="57"/>
      <c r="D27" s="3"/>
      <c r="E27" s="3"/>
      <c r="F27" s="11">
        <v>4</v>
      </c>
      <c r="G27" s="3"/>
      <c r="H27" s="3"/>
      <c r="I27" s="3"/>
      <c r="J27" s="32"/>
      <c r="K27" s="32"/>
    </row>
    <row x14ac:dyDescent="0.25" r="28" customHeight="1" ht="18.75">
      <c r="A28" s="51" t="s">
        <v>411</v>
      </c>
      <c r="B28" s="37" t="s">
        <v>1159</v>
      </c>
      <c r="C28" s="57"/>
      <c r="D28" s="11">
        <v>0</v>
      </c>
      <c r="E28" s="3"/>
      <c r="F28" s="11">
        <v>3</v>
      </c>
      <c r="G28" s="3"/>
      <c r="H28" s="3"/>
      <c r="I28" s="11">
        <v>1</v>
      </c>
      <c r="J28" s="30">
        <v>400</v>
      </c>
      <c r="K28" s="32"/>
    </row>
    <row x14ac:dyDescent="0.25" r="29" customHeight="1" ht="18.75">
      <c r="A29" s="1"/>
      <c r="B29" s="64">
        <f>COUNTA(B$5:B28)</f>
      </c>
      <c r="C29" s="65">
        <f>D29/B29</f>
      </c>
      <c r="D29" s="64">
        <f>COUNTA(D$5:D28)</f>
      </c>
      <c r="E29" s="11">
        <f>SUM(E$5:E28)</f>
      </c>
      <c r="F29" s="11">
        <f>SUM(F$5:F28)</f>
      </c>
      <c r="G29" s="11">
        <f>SUM(G$5:G28)</f>
      </c>
      <c r="H29" s="11">
        <f>SUM(H$5:H28)</f>
      </c>
      <c r="I29" s="11">
        <f>SUM(I$5:I28)</f>
      </c>
      <c r="J29" s="32"/>
      <c r="K29" s="31">
        <f>SUM(J$5:J28)</f>
      </c>
    </row>
    <row x14ac:dyDescent="0.25" r="30" customHeight="1" ht="18.75">
      <c r="A30" s="44">
        <v>45262</v>
      </c>
      <c r="B30" s="44"/>
      <c r="C30" s="44"/>
      <c r="D30" s="44"/>
      <c r="E30" s="44"/>
      <c r="F30" s="44"/>
      <c r="G30" s="44"/>
      <c r="H30" s="44"/>
      <c r="I30" s="44"/>
      <c r="J30" s="44"/>
      <c r="K30" s="32"/>
    </row>
    <row x14ac:dyDescent="0.25" r="31" customHeight="1" ht="18.75">
      <c r="A31" s="51" t="s">
        <v>58</v>
      </c>
      <c r="B31" s="37" t="s">
        <v>1160</v>
      </c>
      <c r="C31" s="63" t="s">
        <v>1161</v>
      </c>
      <c r="D31" s="11">
        <v>0</v>
      </c>
      <c r="E31" s="3"/>
      <c r="F31" s="11">
        <v>3</v>
      </c>
      <c r="G31" s="3"/>
      <c r="H31" s="3"/>
      <c r="I31" s="3"/>
      <c r="J31" s="32"/>
      <c r="K31" s="32"/>
    </row>
    <row x14ac:dyDescent="0.25" r="32" customHeight="1" ht="18.75">
      <c r="A32" s="51" t="s">
        <v>58</v>
      </c>
      <c r="B32" s="37" t="s">
        <v>1162</v>
      </c>
      <c r="C32" s="57"/>
      <c r="D32" s="11">
        <v>0</v>
      </c>
      <c r="E32" s="3"/>
      <c r="F32" s="11">
        <v>3</v>
      </c>
      <c r="G32" s="3"/>
      <c r="H32" s="3"/>
      <c r="I32" s="3"/>
      <c r="J32" s="32"/>
      <c r="K32" s="32"/>
    </row>
    <row x14ac:dyDescent="0.25" r="33" customHeight="1" ht="18.75">
      <c r="A33" s="51" t="s">
        <v>58</v>
      </c>
      <c r="B33" s="37" t="s">
        <v>1163</v>
      </c>
      <c r="C33" s="57"/>
      <c r="D33" s="3"/>
      <c r="E33" s="3"/>
      <c r="F33" s="11">
        <v>3</v>
      </c>
      <c r="G33" s="3"/>
      <c r="H33" s="3"/>
      <c r="I33" s="3"/>
      <c r="J33" s="32"/>
      <c r="K33" s="32"/>
    </row>
    <row x14ac:dyDescent="0.25" r="34" customHeight="1" ht="18.75">
      <c r="A34" s="51" t="s">
        <v>58</v>
      </c>
      <c r="B34" s="37" t="s">
        <v>1164</v>
      </c>
      <c r="C34" s="57"/>
      <c r="D34" s="3"/>
      <c r="E34" s="3"/>
      <c r="F34" s="11">
        <v>3</v>
      </c>
      <c r="G34" s="3"/>
      <c r="H34" s="3"/>
      <c r="I34" s="3"/>
      <c r="J34" s="32"/>
      <c r="K34" s="32"/>
    </row>
    <row x14ac:dyDescent="0.25" r="35" customHeight="1" ht="18.75">
      <c r="A35" s="51" t="s">
        <v>58</v>
      </c>
      <c r="B35" s="37" t="s">
        <v>1165</v>
      </c>
      <c r="C35" s="57"/>
      <c r="D35" s="3"/>
      <c r="E35" s="3"/>
      <c r="F35" s="11">
        <v>4</v>
      </c>
      <c r="G35" s="3"/>
      <c r="H35" s="3"/>
      <c r="I35" s="3"/>
      <c r="J35" s="32"/>
      <c r="K35" s="32"/>
    </row>
    <row x14ac:dyDescent="0.25" r="36" customHeight="1" ht="18.75">
      <c r="A36" s="51" t="s">
        <v>58</v>
      </c>
      <c r="B36" s="37" t="s">
        <v>1166</v>
      </c>
      <c r="C36" s="57"/>
      <c r="D36" s="11">
        <v>0</v>
      </c>
      <c r="E36" s="3"/>
      <c r="F36" s="11">
        <v>1</v>
      </c>
      <c r="G36" s="3"/>
      <c r="H36" s="3"/>
      <c r="I36" s="3"/>
      <c r="J36" s="32"/>
      <c r="K36" s="32"/>
    </row>
    <row x14ac:dyDescent="0.25" r="37" customHeight="1" ht="18.75">
      <c r="A37" s="51" t="s">
        <v>58</v>
      </c>
      <c r="B37" s="37" t="s">
        <v>1167</v>
      </c>
      <c r="C37" s="57"/>
      <c r="D37" s="11">
        <v>0</v>
      </c>
      <c r="E37" s="3"/>
      <c r="F37" s="11">
        <v>2</v>
      </c>
      <c r="G37" s="3"/>
      <c r="H37" s="3"/>
      <c r="I37" s="3"/>
      <c r="J37" s="32"/>
      <c r="K37" s="32"/>
    </row>
    <row x14ac:dyDescent="0.25" r="38" customHeight="1" ht="18.75">
      <c r="A38" s="51" t="s">
        <v>411</v>
      </c>
      <c r="B38" s="37" t="s">
        <v>1168</v>
      </c>
      <c r="C38" s="57"/>
      <c r="D38" s="3"/>
      <c r="E38" s="3"/>
      <c r="F38" s="11">
        <v>1</v>
      </c>
      <c r="G38" s="3"/>
      <c r="H38" s="3"/>
      <c r="I38" s="3"/>
      <c r="J38" s="32"/>
      <c r="K38" s="32"/>
    </row>
    <row x14ac:dyDescent="0.25" r="39" customHeight="1" ht="18.75">
      <c r="A39" s="51" t="s">
        <v>411</v>
      </c>
      <c r="B39" s="37" t="s">
        <v>1169</v>
      </c>
      <c r="C39" s="57"/>
      <c r="D39" s="3"/>
      <c r="E39" s="3"/>
      <c r="F39" s="11">
        <v>2</v>
      </c>
      <c r="G39" s="3"/>
      <c r="H39" s="3"/>
      <c r="I39" s="3"/>
      <c r="J39" s="32"/>
      <c r="K39" s="32"/>
    </row>
    <row x14ac:dyDescent="0.25" r="40" customHeight="1" ht="18.75">
      <c r="A40" s="51" t="s">
        <v>411</v>
      </c>
      <c r="B40" s="37" t="s">
        <v>1170</v>
      </c>
      <c r="C40" s="57"/>
      <c r="D40" s="3"/>
      <c r="E40" s="3"/>
      <c r="F40" s="11">
        <v>3</v>
      </c>
      <c r="G40" s="3"/>
      <c r="H40" s="3"/>
      <c r="I40" s="3"/>
      <c r="J40" s="32"/>
      <c r="K40" s="32"/>
    </row>
    <row x14ac:dyDescent="0.25" r="41" customHeight="1" ht="18.75">
      <c r="A41" s="51" t="s">
        <v>62</v>
      </c>
      <c r="B41" s="37" t="s">
        <v>1171</v>
      </c>
      <c r="C41" s="57"/>
      <c r="D41" s="11">
        <v>0</v>
      </c>
      <c r="E41" s="3"/>
      <c r="F41" s="11">
        <v>3</v>
      </c>
      <c r="G41" s="3"/>
      <c r="H41" s="3"/>
      <c r="I41" s="3"/>
      <c r="J41" s="32"/>
      <c r="K41" s="32"/>
    </row>
    <row x14ac:dyDescent="0.25" r="42" customHeight="1" ht="18.75">
      <c r="A42" s="51" t="s">
        <v>62</v>
      </c>
      <c r="B42" s="37" t="s">
        <v>1172</v>
      </c>
      <c r="C42" s="57"/>
      <c r="D42" s="11">
        <v>0</v>
      </c>
      <c r="E42" s="3"/>
      <c r="F42" s="11">
        <v>4</v>
      </c>
      <c r="G42" s="3"/>
      <c r="H42" s="3"/>
      <c r="I42" s="3"/>
      <c r="J42" s="32"/>
      <c r="K42" s="32"/>
    </row>
    <row x14ac:dyDescent="0.25" r="43" customHeight="1" ht="18.75">
      <c r="A43" s="51" t="s">
        <v>62</v>
      </c>
      <c r="B43" s="37" t="s">
        <v>1173</v>
      </c>
      <c r="C43" s="57"/>
      <c r="D43" s="11">
        <v>0</v>
      </c>
      <c r="E43" s="3"/>
      <c r="F43" s="11">
        <v>2</v>
      </c>
      <c r="G43" s="3"/>
      <c r="H43" s="3"/>
      <c r="I43" s="3"/>
      <c r="J43" s="32"/>
      <c r="K43" s="32"/>
    </row>
    <row x14ac:dyDescent="0.25" r="44" customHeight="1" ht="18.75">
      <c r="A44" s="51" t="s">
        <v>62</v>
      </c>
      <c r="B44" s="37" t="s">
        <v>1174</v>
      </c>
      <c r="C44" s="57"/>
      <c r="D44" s="11">
        <v>0</v>
      </c>
      <c r="E44" s="5">
        <v>1</v>
      </c>
      <c r="F44" s="11">
        <v>4</v>
      </c>
      <c r="G44" s="3"/>
      <c r="H44" s="3"/>
      <c r="I44" s="3"/>
      <c r="J44" s="32"/>
      <c r="K44" s="32"/>
    </row>
    <row x14ac:dyDescent="0.25" r="45" customHeight="1" ht="18.75">
      <c r="A45" s="51" t="s">
        <v>62</v>
      </c>
      <c r="B45" s="37" t="s">
        <v>1175</v>
      </c>
      <c r="C45" s="57"/>
      <c r="D45" s="11">
        <v>0</v>
      </c>
      <c r="E45" s="3"/>
      <c r="F45" s="11">
        <v>5</v>
      </c>
      <c r="G45" s="3"/>
      <c r="H45" s="3"/>
      <c r="I45" s="3"/>
      <c r="J45" s="32"/>
      <c r="K45" s="32"/>
    </row>
    <row x14ac:dyDescent="0.25" r="46" customHeight="1" ht="18.75">
      <c r="A46" s="51" t="s">
        <v>58</v>
      </c>
      <c r="B46" s="37" t="s">
        <v>1176</v>
      </c>
      <c r="C46" s="57"/>
      <c r="D46" s="11">
        <v>0</v>
      </c>
      <c r="E46" s="3"/>
      <c r="F46" s="11">
        <v>4</v>
      </c>
      <c r="G46" s="3"/>
      <c r="H46" s="3"/>
      <c r="I46" s="3"/>
      <c r="J46" s="32"/>
      <c r="K46" s="32"/>
    </row>
    <row x14ac:dyDescent="0.25" r="47" customHeight="1" ht="18.75">
      <c r="A47" s="51" t="s">
        <v>58</v>
      </c>
      <c r="B47" s="37" t="s">
        <v>1177</v>
      </c>
      <c r="C47" s="57"/>
      <c r="D47" s="11">
        <v>0</v>
      </c>
      <c r="E47" s="5">
        <v>1</v>
      </c>
      <c r="F47" s="11">
        <v>3</v>
      </c>
      <c r="G47" s="3"/>
      <c r="H47" s="3"/>
      <c r="I47" s="3"/>
      <c r="J47" s="32"/>
      <c r="K47" s="32"/>
    </row>
    <row x14ac:dyDescent="0.25" r="48" customHeight="1" ht="18.75">
      <c r="A48" s="51" t="s">
        <v>58</v>
      </c>
      <c r="B48" s="37" t="s">
        <v>1178</v>
      </c>
      <c r="C48" s="57"/>
      <c r="D48" s="11">
        <v>0</v>
      </c>
      <c r="E48" s="3"/>
      <c r="F48" s="11">
        <v>4</v>
      </c>
      <c r="G48" s="3"/>
      <c r="H48" s="3"/>
      <c r="I48" s="3"/>
      <c r="J48" s="32"/>
      <c r="K48" s="32"/>
    </row>
    <row x14ac:dyDescent="0.25" r="49" customHeight="1" ht="18.75">
      <c r="A49" s="51" t="s">
        <v>58</v>
      </c>
      <c r="B49" s="37" t="s">
        <v>1179</v>
      </c>
      <c r="C49" s="57"/>
      <c r="D49" s="11">
        <v>0</v>
      </c>
      <c r="E49" s="5">
        <v>1</v>
      </c>
      <c r="F49" s="11">
        <v>3</v>
      </c>
      <c r="G49" s="3"/>
      <c r="H49" s="3"/>
      <c r="I49" s="3"/>
      <c r="J49" s="32"/>
      <c r="K49" s="32"/>
    </row>
    <row x14ac:dyDescent="0.25" r="50" customHeight="1" ht="18.75">
      <c r="A50" s="51" t="s">
        <v>58</v>
      </c>
      <c r="B50" s="37" t="s">
        <v>1180</v>
      </c>
      <c r="C50" s="57"/>
      <c r="D50" s="11">
        <v>0</v>
      </c>
      <c r="E50" s="3"/>
      <c r="F50" s="11">
        <v>3</v>
      </c>
      <c r="G50" s="3"/>
      <c r="H50" s="3"/>
      <c r="I50" s="3"/>
      <c r="J50" s="32"/>
      <c r="K50" s="32"/>
    </row>
    <row x14ac:dyDescent="0.25" r="51" customHeight="1" ht="18.75">
      <c r="A51" s="51" t="s">
        <v>411</v>
      </c>
      <c r="B51" s="37" t="s">
        <v>1181</v>
      </c>
      <c r="C51" s="57"/>
      <c r="D51" s="11">
        <v>0</v>
      </c>
      <c r="E51" s="3"/>
      <c r="F51" s="11">
        <v>3</v>
      </c>
      <c r="G51" s="3"/>
      <c r="H51" s="3"/>
      <c r="I51" s="3"/>
      <c r="J51" s="32"/>
      <c r="K51" s="32"/>
    </row>
    <row x14ac:dyDescent="0.25" r="52" customHeight="1" ht="18.75">
      <c r="A52" s="51" t="s">
        <v>411</v>
      </c>
      <c r="B52" s="37" t="s">
        <v>1182</v>
      </c>
      <c r="C52" s="57"/>
      <c r="D52" s="11">
        <v>0</v>
      </c>
      <c r="E52" s="3"/>
      <c r="F52" s="11">
        <v>3</v>
      </c>
      <c r="G52" s="3"/>
      <c r="H52" s="3"/>
      <c r="I52" s="3"/>
      <c r="J52" s="32"/>
      <c r="K52" s="32"/>
    </row>
    <row x14ac:dyDescent="0.25" r="53" customHeight="1" ht="18.75">
      <c r="A53" s="51" t="s">
        <v>411</v>
      </c>
      <c r="B53" s="37" t="s">
        <v>1183</v>
      </c>
      <c r="C53" s="57"/>
      <c r="D53" s="11">
        <v>0</v>
      </c>
      <c r="E53" s="3"/>
      <c r="F53" s="11">
        <v>1</v>
      </c>
      <c r="G53" s="3"/>
      <c r="H53" s="3"/>
      <c r="I53" s="3"/>
      <c r="J53" s="32"/>
      <c r="K53" s="32"/>
    </row>
    <row x14ac:dyDescent="0.25" r="54" customHeight="1" ht="18.75">
      <c r="A54" s="51" t="s">
        <v>411</v>
      </c>
      <c r="B54" s="37" t="s">
        <v>1184</v>
      </c>
      <c r="C54" s="57"/>
      <c r="D54" s="11">
        <v>0</v>
      </c>
      <c r="E54" s="3"/>
      <c r="F54" s="11">
        <v>2</v>
      </c>
      <c r="G54" s="3"/>
      <c r="H54" s="3"/>
      <c r="I54" s="3"/>
      <c r="J54" s="32"/>
      <c r="K54" s="32"/>
    </row>
    <row x14ac:dyDescent="0.25" r="55" customHeight="1" ht="18.75">
      <c r="A55" s="51" t="s">
        <v>411</v>
      </c>
      <c r="B55" s="37" t="s">
        <v>1185</v>
      </c>
      <c r="C55" s="57"/>
      <c r="D55" s="11">
        <v>0</v>
      </c>
      <c r="E55" s="3"/>
      <c r="F55" s="11">
        <v>3</v>
      </c>
      <c r="G55" s="3"/>
      <c r="H55" s="3"/>
      <c r="I55" s="3"/>
      <c r="J55" s="32"/>
      <c r="K55" s="32"/>
    </row>
    <row x14ac:dyDescent="0.25" r="56" customHeight="1" ht="18.75">
      <c r="A56" s="51" t="s">
        <v>58</v>
      </c>
      <c r="B56" s="37" t="s">
        <v>1186</v>
      </c>
      <c r="C56" s="57"/>
      <c r="D56" s="11">
        <v>0</v>
      </c>
      <c r="E56" s="3"/>
      <c r="F56" s="11">
        <v>3</v>
      </c>
      <c r="G56" s="3"/>
      <c r="H56" s="3"/>
      <c r="I56" s="3"/>
      <c r="J56" s="32"/>
      <c r="K56" s="32"/>
    </row>
    <row x14ac:dyDescent="0.25" r="57" customHeight="1" ht="18.75">
      <c r="A57" s="51" t="s">
        <v>58</v>
      </c>
      <c r="B57" s="37" t="s">
        <v>1187</v>
      </c>
      <c r="C57" s="57"/>
      <c r="D57" s="11">
        <v>0</v>
      </c>
      <c r="E57" s="3"/>
      <c r="F57" s="11">
        <v>4</v>
      </c>
      <c r="G57" s="3"/>
      <c r="H57" s="3"/>
      <c r="I57" s="3"/>
      <c r="J57" s="32"/>
      <c r="K57" s="32"/>
    </row>
    <row x14ac:dyDescent="0.25" r="58" customHeight="1" ht="18.75">
      <c r="A58" s="51" t="s">
        <v>58</v>
      </c>
      <c r="B58" s="37" t="s">
        <v>1188</v>
      </c>
      <c r="C58" s="57"/>
      <c r="D58" s="11">
        <v>0</v>
      </c>
      <c r="E58" s="3"/>
      <c r="F58" s="11">
        <v>2</v>
      </c>
      <c r="G58" s="3"/>
      <c r="H58" s="3"/>
      <c r="I58" s="3"/>
      <c r="J58" s="32"/>
      <c r="K58" s="32"/>
    </row>
    <row x14ac:dyDescent="0.25" r="59" customHeight="1" ht="18.75">
      <c r="A59" s="1"/>
      <c r="B59" s="64">
        <f>COUNTA(B$31:B58)</f>
      </c>
      <c r="C59" s="65">
        <f>D59/B59</f>
      </c>
      <c r="D59" s="64">
        <f>COUNTA(D$31:D58)</f>
      </c>
      <c r="E59" s="11">
        <f>SUM(E$31:E58)</f>
      </c>
      <c r="F59" s="11">
        <f>SUM(F$31:F58)</f>
      </c>
      <c r="G59" s="11">
        <f>SUM(G$31:G58)</f>
      </c>
      <c r="H59" s="11">
        <f>SUM(H$31:H58)</f>
      </c>
      <c r="I59" s="11">
        <f>SUM(I$31:I58)</f>
      </c>
      <c r="J59" s="32"/>
      <c r="K59" s="31">
        <f>SUM(J$5:J58)</f>
      </c>
    </row>
    <row x14ac:dyDescent="0.25" r="60" customHeight="1" ht="18.75">
      <c r="A60" s="44">
        <v>45264</v>
      </c>
      <c r="B60" s="44"/>
      <c r="C60" s="44"/>
      <c r="D60" s="44"/>
      <c r="E60" s="44"/>
      <c r="F60" s="44"/>
      <c r="G60" s="44"/>
      <c r="H60" s="44"/>
      <c r="I60" s="44"/>
      <c r="J60" s="44"/>
      <c r="K60" s="32"/>
    </row>
    <row x14ac:dyDescent="0.25" r="61" customHeight="1" ht="18.75">
      <c r="A61" s="51" t="s">
        <v>58</v>
      </c>
      <c r="B61" s="37" t="s">
        <v>1189</v>
      </c>
      <c r="C61" s="57"/>
      <c r="D61" s="3"/>
      <c r="E61" s="3"/>
      <c r="F61" s="11">
        <v>3</v>
      </c>
      <c r="G61" s="3"/>
      <c r="H61" s="3"/>
      <c r="I61" s="3"/>
      <c r="J61" s="32"/>
      <c r="K61" s="32"/>
    </row>
    <row x14ac:dyDescent="0.25" r="62" customHeight="1" ht="18.75">
      <c r="A62" s="51" t="s">
        <v>58</v>
      </c>
      <c r="B62" s="37" t="s">
        <v>1190</v>
      </c>
      <c r="C62" s="57"/>
      <c r="D62" s="11">
        <v>0</v>
      </c>
      <c r="E62" s="3"/>
      <c r="F62" s="11">
        <v>3</v>
      </c>
      <c r="G62" s="3"/>
      <c r="H62" s="3"/>
      <c r="I62" s="3"/>
      <c r="J62" s="32"/>
      <c r="K62" s="32"/>
    </row>
    <row x14ac:dyDescent="0.25" r="63" customHeight="1" ht="18.75">
      <c r="A63" s="51" t="s">
        <v>58</v>
      </c>
      <c r="B63" s="37" t="s">
        <v>1191</v>
      </c>
      <c r="C63" s="57"/>
      <c r="D63" s="11">
        <v>0</v>
      </c>
      <c r="E63" s="5">
        <v>1</v>
      </c>
      <c r="F63" s="11">
        <v>3</v>
      </c>
      <c r="G63" s="3"/>
      <c r="H63" s="3"/>
      <c r="I63" s="3"/>
      <c r="J63" s="32"/>
      <c r="K63" s="32"/>
    </row>
    <row x14ac:dyDescent="0.25" r="64" customHeight="1" ht="18.75">
      <c r="A64" s="51" t="s">
        <v>58</v>
      </c>
      <c r="B64" s="37" t="s">
        <v>1192</v>
      </c>
      <c r="C64" s="57"/>
      <c r="D64" s="11">
        <v>0</v>
      </c>
      <c r="E64" s="3"/>
      <c r="F64" s="11">
        <v>3</v>
      </c>
      <c r="G64" s="3"/>
      <c r="H64" s="3"/>
      <c r="I64" s="3"/>
      <c r="J64" s="32"/>
      <c r="K64" s="32"/>
    </row>
    <row x14ac:dyDescent="0.25" r="65" customHeight="1" ht="18.75">
      <c r="A65" s="51" t="s">
        <v>411</v>
      </c>
      <c r="B65" s="37" t="s">
        <v>1193</v>
      </c>
      <c r="C65" s="57"/>
      <c r="D65" s="11">
        <v>0</v>
      </c>
      <c r="E65" s="3"/>
      <c r="F65" s="11">
        <v>3</v>
      </c>
      <c r="G65" s="3"/>
      <c r="H65" s="3"/>
      <c r="I65" s="3"/>
      <c r="J65" s="32"/>
      <c r="K65" s="32"/>
    </row>
    <row x14ac:dyDescent="0.25" r="66" customHeight="1" ht="18.75">
      <c r="A66" s="51" t="s">
        <v>411</v>
      </c>
      <c r="B66" s="37" t="s">
        <v>1194</v>
      </c>
      <c r="C66" s="57"/>
      <c r="D66" s="3"/>
      <c r="E66" s="3"/>
      <c r="F66" s="11">
        <v>3</v>
      </c>
      <c r="G66" s="3"/>
      <c r="H66" s="3"/>
      <c r="I66" s="3"/>
      <c r="J66" s="32"/>
      <c r="K66" s="32"/>
    </row>
    <row x14ac:dyDescent="0.25" r="67" customHeight="1" ht="18.75">
      <c r="A67" s="51" t="s">
        <v>411</v>
      </c>
      <c r="B67" s="37" t="s">
        <v>1195</v>
      </c>
      <c r="C67" s="57"/>
      <c r="D67" s="11">
        <v>0</v>
      </c>
      <c r="E67" s="3"/>
      <c r="F67" s="11">
        <v>3</v>
      </c>
      <c r="G67" s="3"/>
      <c r="H67" s="3"/>
      <c r="I67" s="3"/>
      <c r="J67" s="32"/>
      <c r="K67" s="32"/>
    </row>
    <row x14ac:dyDescent="0.25" r="68" customHeight="1" ht="18.75">
      <c r="A68" s="51" t="s">
        <v>411</v>
      </c>
      <c r="B68" s="37" t="s">
        <v>1196</v>
      </c>
      <c r="C68" s="57"/>
      <c r="D68" s="11">
        <v>0</v>
      </c>
      <c r="E68" s="3"/>
      <c r="F68" s="11">
        <v>3</v>
      </c>
      <c r="G68" s="11">
        <v>1</v>
      </c>
      <c r="H68" s="3"/>
      <c r="I68" s="3"/>
      <c r="J68" s="32"/>
      <c r="K68" s="32"/>
    </row>
    <row x14ac:dyDescent="0.25" r="69" customHeight="1" ht="18.75">
      <c r="A69" s="51" t="s">
        <v>411</v>
      </c>
      <c r="B69" s="37" t="s">
        <v>1197</v>
      </c>
      <c r="C69" s="57"/>
      <c r="D69" s="11">
        <v>0</v>
      </c>
      <c r="E69" s="3"/>
      <c r="F69" s="11">
        <v>3</v>
      </c>
      <c r="G69" s="11">
        <v>1</v>
      </c>
      <c r="H69" s="3"/>
      <c r="I69" s="3"/>
      <c r="J69" s="32"/>
      <c r="K69" s="32"/>
    </row>
    <row x14ac:dyDescent="0.25" r="70" customHeight="1" ht="18.75">
      <c r="A70" s="51" t="s">
        <v>411</v>
      </c>
      <c r="B70" s="37" t="s">
        <v>1198</v>
      </c>
      <c r="C70" s="57"/>
      <c r="D70" s="11">
        <v>0</v>
      </c>
      <c r="E70" s="3"/>
      <c r="F70" s="11">
        <v>3</v>
      </c>
      <c r="G70" s="3"/>
      <c r="H70" s="3"/>
      <c r="I70" s="3"/>
      <c r="J70" s="32"/>
      <c r="K70" s="32"/>
    </row>
    <row x14ac:dyDescent="0.25" r="71" customHeight="1" ht="18.75">
      <c r="A71" s="51" t="s">
        <v>62</v>
      </c>
      <c r="B71" s="37" t="s">
        <v>1199</v>
      </c>
      <c r="C71" s="57"/>
      <c r="D71" s="3"/>
      <c r="E71" s="3"/>
      <c r="F71" s="11">
        <v>3</v>
      </c>
      <c r="G71" s="3"/>
      <c r="H71" s="3"/>
      <c r="I71" s="3"/>
      <c r="J71" s="32"/>
      <c r="K71" s="32"/>
    </row>
    <row x14ac:dyDescent="0.25" r="72" customHeight="1" ht="18.75">
      <c r="A72" s="51" t="s">
        <v>62</v>
      </c>
      <c r="B72" s="37" t="s">
        <v>1200</v>
      </c>
      <c r="C72" s="57"/>
      <c r="D72" s="3"/>
      <c r="E72" s="3"/>
      <c r="F72" s="11">
        <v>2</v>
      </c>
      <c r="G72" s="3"/>
      <c r="H72" s="3"/>
      <c r="I72" s="3"/>
      <c r="J72" s="32"/>
      <c r="K72" s="32"/>
    </row>
    <row x14ac:dyDescent="0.25" r="73" customHeight="1" ht="18.75">
      <c r="A73" s="51" t="s">
        <v>62</v>
      </c>
      <c r="B73" s="37" t="s">
        <v>1201</v>
      </c>
      <c r="C73" s="57"/>
      <c r="D73" s="3"/>
      <c r="E73" s="3"/>
      <c r="F73" s="11">
        <v>2</v>
      </c>
      <c r="G73" s="3"/>
      <c r="H73" s="3"/>
      <c r="I73" s="3"/>
      <c r="J73" s="32"/>
      <c r="K73" s="32"/>
    </row>
    <row x14ac:dyDescent="0.25" r="74" customHeight="1" ht="18.75">
      <c r="A74" s="51" t="s">
        <v>62</v>
      </c>
      <c r="B74" s="37" t="s">
        <v>1202</v>
      </c>
      <c r="C74" s="57"/>
      <c r="D74" s="3"/>
      <c r="E74" s="3"/>
      <c r="F74" s="11">
        <v>3</v>
      </c>
      <c r="G74" s="3"/>
      <c r="H74" s="3"/>
      <c r="I74" s="3"/>
      <c r="J74" s="32"/>
      <c r="K74" s="32"/>
    </row>
    <row x14ac:dyDescent="0.25" r="75" customHeight="1" ht="18.75">
      <c r="A75" s="51" t="s">
        <v>62</v>
      </c>
      <c r="B75" s="37" t="s">
        <v>1203</v>
      </c>
      <c r="C75" s="57"/>
      <c r="D75" s="3"/>
      <c r="E75" s="5">
        <v>1</v>
      </c>
      <c r="F75" s="11">
        <v>2</v>
      </c>
      <c r="G75" s="11">
        <v>1</v>
      </c>
      <c r="H75" s="3"/>
      <c r="I75" s="3"/>
      <c r="J75" s="32"/>
      <c r="K75" s="32"/>
    </row>
    <row x14ac:dyDescent="0.25" r="76" customHeight="1" ht="18.75">
      <c r="A76" s="51" t="s">
        <v>62</v>
      </c>
      <c r="B76" s="37" t="s">
        <v>1204</v>
      </c>
      <c r="C76" s="57"/>
      <c r="D76" s="11">
        <v>0</v>
      </c>
      <c r="E76" s="3"/>
      <c r="F76" s="11">
        <v>1</v>
      </c>
      <c r="G76" s="3"/>
      <c r="H76" s="3"/>
      <c r="I76" s="3"/>
      <c r="J76" s="32"/>
      <c r="K76" s="32"/>
    </row>
    <row x14ac:dyDescent="0.25" r="77" customHeight="1" ht="18.75">
      <c r="A77" s="51" t="s">
        <v>58</v>
      </c>
      <c r="B77" s="37" t="s">
        <v>1205</v>
      </c>
      <c r="C77" s="57"/>
      <c r="D77" s="11">
        <v>0</v>
      </c>
      <c r="E77" s="3"/>
      <c r="F77" s="11">
        <v>1</v>
      </c>
      <c r="G77" s="3"/>
      <c r="H77" s="3"/>
      <c r="I77" s="3"/>
      <c r="J77" s="32"/>
      <c r="K77" s="32"/>
    </row>
    <row x14ac:dyDescent="0.25" r="78" customHeight="1" ht="18.75">
      <c r="A78" s="51" t="s">
        <v>58</v>
      </c>
      <c r="B78" s="37" t="s">
        <v>1206</v>
      </c>
      <c r="C78" s="57"/>
      <c r="D78" s="11">
        <v>0</v>
      </c>
      <c r="E78" s="3"/>
      <c r="F78" s="11">
        <v>3</v>
      </c>
      <c r="G78" s="3"/>
      <c r="H78" s="3"/>
      <c r="I78" s="3"/>
      <c r="J78" s="32"/>
      <c r="K78" s="32"/>
    </row>
    <row x14ac:dyDescent="0.25" r="79" customHeight="1" ht="18.75">
      <c r="A79" s="51" t="s">
        <v>58</v>
      </c>
      <c r="B79" s="37" t="s">
        <v>1207</v>
      </c>
      <c r="C79" s="57"/>
      <c r="D79" s="11">
        <v>0</v>
      </c>
      <c r="E79" s="3"/>
      <c r="F79" s="11">
        <v>2</v>
      </c>
      <c r="G79" s="3"/>
      <c r="H79" s="3"/>
      <c r="I79" s="3"/>
      <c r="J79" s="32"/>
      <c r="K79" s="32"/>
    </row>
    <row x14ac:dyDescent="0.25" r="80" customHeight="1" ht="18.75">
      <c r="A80" s="51" t="s">
        <v>58</v>
      </c>
      <c r="B80" s="37" t="s">
        <v>1208</v>
      </c>
      <c r="C80" s="57"/>
      <c r="D80" s="11">
        <v>0</v>
      </c>
      <c r="E80" s="3"/>
      <c r="F80" s="11">
        <v>2</v>
      </c>
      <c r="G80" s="3"/>
      <c r="H80" s="3"/>
      <c r="I80" s="3"/>
      <c r="J80" s="32"/>
      <c r="K80" s="32"/>
    </row>
    <row x14ac:dyDescent="0.25" r="81" customHeight="1" ht="18.75">
      <c r="A81" s="51" t="s">
        <v>58</v>
      </c>
      <c r="B81" s="37" t="s">
        <v>1209</v>
      </c>
      <c r="C81" s="57"/>
      <c r="D81" s="11">
        <v>0</v>
      </c>
      <c r="E81" s="3"/>
      <c r="F81" s="11">
        <v>3</v>
      </c>
      <c r="G81" s="3"/>
      <c r="H81" s="3"/>
      <c r="I81" s="3"/>
      <c r="J81" s="32"/>
      <c r="K81" s="32"/>
    </row>
    <row x14ac:dyDescent="0.25" r="82" customHeight="1" ht="18.75">
      <c r="A82" s="51" t="s">
        <v>58</v>
      </c>
      <c r="B82" s="37" t="s">
        <v>1210</v>
      </c>
      <c r="C82" s="57"/>
      <c r="D82" s="11">
        <v>0</v>
      </c>
      <c r="E82" s="3"/>
      <c r="F82" s="11">
        <v>3</v>
      </c>
      <c r="G82" s="3"/>
      <c r="H82" s="3"/>
      <c r="I82" s="3"/>
      <c r="J82" s="32"/>
      <c r="K82" s="32"/>
    </row>
    <row x14ac:dyDescent="0.25" r="83" customHeight="1" ht="18.75">
      <c r="A83" s="51" t="s">
        <v>58</v>
      </c>
      <c r="B83" s="37" t="s">
        <v>1211</v>
      </c>
      <c r="C83" s="57"/>
      <c r="D83" s="11">
        <v>0</v>
      </c>
      <c r="E83" s="3"/>
      <c r="F83" s="11">
        <v>3</v>
      </c>
      <c r="G83" s="3"/>
      <c r="H83" s="3"/>
      <c r="I83" s="3"/>
      <c r="J83" s="32"/>
      <c r="K83" s="32"/>
    </row>
    <row x14ac:dyDescent="0.25" r="84" customHeight="1" ht="18.75">
      <c r="A84" s="51" t="s">
        <v>58</v>
      </c>
      <c r="B84" s="37" t="s">
        <v>1212</v>
      </c>
      <c r="C84" s="57"/>
      <c r="D84" s="11">
        <v>0</v>
      </c>
      <c r="E84" s="5">
        <v>1</v>
      </c>
      <c r="F84" s="11">
        <v>3</v>
      </c>
      <c r="G84" s="3"/>
      <c r="H84" s="3"/>
      <c r="I84" s="3"/>
      <c r="J84" s="32"/>
      <c r="K84" s="32"/>
    </row>
    <row x14ac:dyDescent="0.25" r="85" customHeight="1" ht="18.75">
      <c r="A85" s="51" t="s">
        <v>58</v>
      </c>
      <c r="B85" s="37" t="s">
        <v>1213</v>
      </c>
      <c r="C85" s="57"/>
      <c r="D85" s="11">
        <v>0</v>
      </c>
      <c r="E85" s="5">
        <v>1</v>
      </c>
      <c r="F85" s="11">
        <v>3</v>
      </c>
      <c r="G85" s="3"/>
      <c r="H85" s="3"/>
      <c r="I85" s="3"/>
      <c r="J85" s="32"/>
      <c r="K85" s="32"/>
    </row>
    <row x14ac:dyDescent="0.25" r="86" customHeight="1" ht="18.75">
      <c r="A86" s="51" t="s">
        <v>58</v>
      </c>
      <c r="B86" s="37" t="s">
        <v>1214</v>
      </c>
      <c r="C86" s="57"/>
      <c r="D86" s="11">
        <v>0</v>
      </c>
      <c r="E86" s="3"/>
      <c r="F86" s="11">
        <v>3</v>
      </c>
      <c r="G86" s="3"/>
      <c r="H86" s="3"/>
      <c r="I86" s="3"/>
      <c r="J86" s="32"/>
      <c r="K86" s="32"/>
    </row>
    <row x14ac:dyDescent="0.25" r="87" customHeight="1" ht="18.75">
      <c r="A87" s="51" t="s">
        <v>58</v>
      </c>
      <c r="B87" s="37" t="s">
        <v>1215</v>
      </c>
      <c r="C87" s="57"/>
      <c r="D87" s="3"/>
      <c r="E87" s="3"/>
      <c r="F87" s="11">
        <v>3</v>
      </c>
      <c r="G87" s="3"/>
      <c r="H87" s="3"/>
      <c r="I87" s="3"/>
      <c r="J87" s="32"/>
      <c r="K87" s="32"/>
    </row>
    <row x14ac:dyDescent="0.25" r="88" customHeight="1" ht="18.75">
      <c r="A88" s="51" t="s">
        <v>58</v>
      </c>
      <c r="B88" s="37" t="s">
        <v>1216</v>
      </c>
      <c r="C88" s="57"/>
      <c r="D88" s="3"/>
      <c r="E88" s="3"/>
      <c r="F88" s="11">
        <v>3</v>
      </c>
      <c r="G88" s="3"/>
      <c r="H88" s="3"/>
      <c r="I88" s="3"/>
      <c r="J88" s="32"/>
      <c r="K88" s="32"/>
    </row>
    <row x14ac:dyDescent="0.25" r="89" customHeight="1" ht="18.75">
      <c r="A89" s="51" t="s">
        <v>58</v>
      </c>
      <c r="B89" s="37" t="s">
        <v>1217</v>
      </c>
      <c r="C89" s="57"/>
      <c r="D89" s="3"/>
      <c r="E89" s="3"/>
      <c r="F89" s="11">
        <v>2</v>
      </c>
      <c r="G89" s="3"/>
      <c r="H89" s="3"/>
      <c r="I89" s="3"/>
      <c r="J89" s="32"/>
      <c r="K89" s="32"/>
    </row>
    <row x14ac:dyDescent="0.25" r="90" customHeight="1" ht="18.75">
      <c r="A90" s="51" t="s">
        <v>58</v>
      </c>
      <c r="B90" s="37" t="s">
        <v>1218</v>
      </c>
      <c r="C90" s="57"/>
      <c r="D90" s="3"/>
      <c r="E90" s="5">
        <v>1</v>
      </c>
      <c r="F90" s="11">
        <v>3</v>
      </c>
      <c r="G90" s="3"/>
      <c r="H90" s="3"/>
      <c r="I90" s="3"/>
      <c r="J90" s="32"/>
      <c r="K90" s="32"/>
    </row>
    <row x14ac:dyDescent="0.25" r="91" customHeight="1" ht="18.75">
      <c r="A91" s="51" t="s">
        <v>411</v>
      </c>
      <c r="B91" s="37" t="s">
        <v>1219</v>
      </c>
      <c r="C91" s="57"/>
      <c r="D91" s="3"/>
      <c r="E91" s="3"/>
      <c r="F91" s="11">
        <v>1</v>
      </c>
      <c r="G91" s="3"/>
      <c r="H91" s="3"/>
      <c r="I91" s="3"/>
      <c r="J91" s="32"/>
      <c r="K91" s="32"/>
    </row>
    <row x14ac:dyDescent="0.25" r="92" customHeight="1" ht="18.75">
      <c r="A92" s="51" t="s">
        <v>411</v>
      </c>
      <c r="B92" s="37" t="s">
        <v>1220</v>
      </c>
      <c r="C92" s="57"/>
      <c r="D92" s="3"/>
      <c r="E92" s="5">
        <v>1</v>
      </c>
      <c r="F92" s="11">
        <v>3</v>
      </c>
      <c r="G92" s="3"/>
      <c r="H92" s="3"/>
      <c r="I92" s="3"/>
      <c r="J92" s="32"/>
      <c r="K92" s="32"/>
    </row>
    <row x14ac:dyDescent="0.25" r="93" customHeight="1" ht="18.75">
      <c r="A93" s="51" t="s">
        <v>411</v>
      </c>
      <c r="B93" s="37" t="s">
        <v>1221</v>
      </c>
      <c r="C93" s="57"/>
      <c r="D93" s="3"/>
      <c r="E93" s="3"/>
      <c r="F93" s="11">
        <v>3</v>
      </c>
      <c r="G93" s="3"/>
      <c r="H93" s="3"/>
      <c r="I93" s="3"/>
      <c r="J93" s="32"/>
      <c r="K93" s="32"/>
    </row>
    <row x14ac:dyDescent="0.25" r="94" customHeight="1" ht="18.75">
      <c r="A94" s="51" t="s">
        <v>411</v>
      </c>
      <c r="B94" s="37" t="s">
        <v>1222</v>
      </c>
      <c r="C94" s="57"/>
      <c r="D94" s="11">
        <v>0</v>
      </c>
      <c r="E94" s="3"/>
      <c r="F94" s="11">
        <v>1</v>
      </c>
      <c r="G94" s="3"/>
      <c r="H94" s="3"/>
      <c r="I94" s="3"/>
      <c r="J94" s="32"/>
      <c r="K94" s="32"/>
    </row>
    <row x14ac:dyDescent="0.25" r="95" customHeight="1" ht="18.75">
      <c r="A95" s="51" t="s">
        <v>62</v>
      </c>
      <c r="B95" s="37" t="s">
        <v>1223</v>
      </c>
      <c r="C95" s="57"/>
      <c r="D95" s="11">
        <v>0</v>
      </c>
      <c r="E95" s="5">
        <v>1</v>
      </c>
      <c r="F95" s="11">
        <v>3</v>
      </c>
      <c r="G95" s="3"/>
      <c r="H95" s="3"/>
      <c r="I95" s="3"/>
      <c r="J95" s="32"/>
      <c r="K95" s="32"/>
    </row>
    <row x14ac:dyDescent="0.25" r="96" customHeight="1" ht="18.75">
      <c r="A96" s="51" t="s">
        <v>62</v>
      </c>
      <c r="B96" s="37" t="s">
        <v>1224</v>
      </c>
      <c r="C96" s="57"/>
      <c r="D96" s="11">
        <v>0</v>
      </c>
      <c r="E96" s="3"/>
      <c r="F96" s="11">
        <v>2</v>
      </c>
      <c r="G96" s="3"/>
      <c r="H96" s="3"/>
      <c r="I96" s="3"/>
      <c r="J96" s="32"/>
      <c r="K96" s="32"/>
    </row>
    <row x14ac:dyDescent="0.25" r="97" customHeight="1" ht="18.75">
      <c r="A97" s="51" t="s">
        <v>62</v>
      </c>
      <c r="B97" s="37" t="s">
        <v>1225</v>
      </c>
      <c r="C97" s="57"/>
      <c r="D97" s="11">
        <v>0</v>
      </c>
      <c r="E97" s="3"/>
      <c r="F97" s="11">
        <v>1</v>
      </c>
      <c r="G97" s="3"/>
      <c r="H97" s="3"/>
      <c r="I97" s="3"/>
      <c r="J97" s="32"/>
      <c r="K97" s="32"/>
    </row>
    <row x14ac:dyDescent="0.25" r="98" customHeight="1" ht="18.75">
      <c r="A98" s="1"/>
      <c r="B98" s="64">
        <f>COUNTA(B$61:B97)</f>
      </c>
      <c r="C98" s="65">
        <f>D98/B98</f>
      </c>
      <c r="D98" s="64">
        <f>COUNTA(D$61:D97)</f>
      </c>
      <c r="E98" s="11">
        <f>SUM(E$61:E97)</f>
      </c>
      <c r="F98" s="11">
        <f>SUM(F$61:F97)</f>
      </c>
      <c r="G98" s="11">
        <f>SUM(G$61:G97)</f>
      </c>
      <c r="H98" s="11">
        <f>SUM(H$61:H97)</f>
      </c>
      <c r="I98" s="11">
        <f>SUM(I$61:I97)</f>
      </c>
      <c r="J98" s="32"/>
      <c r="K98" s="31">
        <f>SUM(J$5:J97)</f>
      </c>
    </row>
    <row x14ac:dyDescent="0.25" r="99" customHeight="1" ht="18.75">
      <c r="A99" s="44">
        <v>45265</v>
      </c>
      <c r="B99" s="44"/>
      <c r="C99" s="44"/>
      <c r="D99" s="44"/>
      <c r="E99" s="44"/>
      <c r="F99" s="44"/>
      <c r="G99" s="44"/>
      <c r="H99" s="44"/>
      <c r="I99" s="44"/>
      <c r="J99" s="44"/>
      <c r="K99" s="32"/>
    </row>
    <row x14ac:dyDescent="0.25" r="100" customHeight="1" ht="18.75">
      <c r="A100" s="51" t="s">
        <v>58</v>
      </c>
      <c r="B100" s="37" t="s">
        <v>1226</v>
      </c>
      <c r="C100" s="57"/>
      <c r="D100" s="3"/>
      <c r="E100" s="3"/>
      <c r="F100" s="11">
        <v>4</v>
      </c>
      <c r="G100" s="3"/>
      <c r="H100" s="3"/>
      <c r="I100" s="3"/>
      <c r="J100" s="32"/>
      <c r="K100" s="32"/>
    </row>
    <row x14ac:dyDescent="0.25" r="101" customHeight="1" ht="18.75">
      <c r="A101" s="51" t="s">
        <v>58</v>
      </c>
      <c r="B101" s="37" t="s">
        <v>1227</v>
      </c>
      <c r="C101" s="57"/>
      <c r="D101" s="3"/>
      <c r="E101" s="3"/>
      <c r="F101" s="11">
        <v>3</v>
      </c>
      <c r="G101" s="3"/>
      <c r="H101" s="3"/>
      <c r="I101" s="3"/>
      <c r="J101" s="32"/>
      <c r="K101" s="32"/>
    </row>
    <row x14ac:dyDescent="0.25" r="102" customHeight="1" ht="18.75">
      <c r="A102" s="51" t="s">
        <v>58</v>
      </c>
      <c r="B102" s="37" t="s">
        <v>1228</v>
      </c>
      <c r="C102" s="57"/>
      <c r="D102" s="3"/>
      <c r="E102" s="5">
        <v>1</v>
      </c>
      <c r="F102" s="11">
        <v>3</v>
      </c>
      <c r="G102" s="3"/>
      <c r="H102" s="3"/>
      <c r="I102" s="3"/>
      <c r="J102" s="32"/>
      <c r="K102" s="32"/>
    </row>
    <row x14ac:dyDescent="0.25" r="103" customHeight="1" ht="18.75">
      <c r="A103" s="51" t="s">
        <v>411</v>
      </c>
      <c r="B103" s="37" t="s">
        <v>1229</v>
      </c>
      <c r="C103" s="57"/>
      <c r="D103" s="3"/>
      <c r="E103" s="3"/>
      <c r="F103" s="11">
        <v>3</v>
      </c>
      <c r="G103" s="3"/>
      <c r="H103" s="3"/>
      <c r="I103" s="3"/>
      <c r="J103" s="32"/>
      <c r="K103" s="32"/>
    </row>
    <row x14ac:dyDescent="0.25" r="104" customHeight="1" ht="18.75">
      <c r="A104" s="51" t="s">
        <v>411</v>
      </c>
      <c r="B104" s="37" t="s">
        <v>1230</v>
      </c>
      <c r="C104" s="57"/>
      <c r="D104" s="3"/>
      <c r="E104" s="5">
        <v>1</v>
      </c>
      <c r="F104" s="11">
        <v>4</v>
      </c>
      <c r="G104" s="11">
        <v>1</v>
      </c>
      <c r="H104" s="3"/>
      <c r="I104" s="3"/>
      <c r="J104" s="32"/>
      <c r="K104" s="32"/>
    </row>
    <row x14ac:dyDescent="0.25" r="105" customHeight="1" ht="18.75">
      <c r="A105" s="51" t="s">
        <v>411</v>
      </c>
      <c r="B105" s="37" t="s">
        <v>1231</v>
      </c>
      <c r="C105" s="57"/>
      <c r="D105" s="11">
        <v>0</v>
      </c>
      <c r="E105" s="5">
        <v>1</v>
      </c>
      <c r="F105" s="11">
        <v>3</v>
      </c>
      <c r="G105" s="3"/>
      <c r="H105" s="3"/>
      <c r="I105" s="3"/>
      <c r="J105" s="32"/>
      <c r="K105" s="32"/>
    </row>
    <row x14ac:dyDescent="0.25" r="106" customHeight="1" ht="18.75">
      <c r="A106" s="51" t="s">
        <v>411</v>
      </c>
      <c r="B106" s="37" t="s">
        <v>1232</v>
      </c>
      <c r="C106" s="57"/>
      <c r="D106" s="3"/>
      <c r="E106" s="3"/>
      <c r="F106" s="11">
        <v>3</v>
      </c>
      <c r="G106" s="3"/>
      <c r="H106" s="3"/>
      <c r="I106" s="3"/>
      <c r="J106" s="32"/>
      <c r="K106" s="32"/>
    </row>
    <row x14ac:dyDescent="0.25" r="107" customHeight="1" ht="18.75">
      <c r="A107" s="51" t="s">
        <v>58</v>
      </c>
      <c r="B107" s="37" t="s">
        <v>1233</v>
      </c>
      <c r="C107" s="57"/>
      <c r="D107" s="3"/>
      <c r="E107" s="5">
        <v>1</v>
      </c>
      <c r="F107" s="11">
        <v>2</v>
      </c>
      <c r="G107" s="3"/>
      <c r="H107" s="3"/>
      <c r="I107" s="3"/>
      <c r="J107" s="32"/>
      <c r="K107" s="32"/>
    </row>
    <row x14ac:dyDescent="0.25" r="108" customHeight="1" ht="18.75">
      <c r="A108" s="51" t="s">
        <v>58</v>
      </c>
      <c r="B108" s="37" t="s">
        <v>1234</v>
      </c>
      <c r="C108" s="57"/>
      <c r="D108" s="11">
        <v>0</v>
      </c>
      <c r="E108" s="5">
        <v>1</v>
      </c>
      <c r="F108" s="11">
        <v>3</v>
      </c>
      <c r="G108" s="3"/>
      <c r="H108" s="3"/>
      <c r="I108" s="3"/>
      <c r="J108" s="32"/>
      <c r="K108" s="32"/>
    </row>
    <row x14ac:dyDescent="0.25" r="109" customHeight="1" ht="18.75">
      <c r="A109" s="51" t="s">
        <v>58</v>
      </c>
      <c r="B109" s="37" t="s">
        <v>1235</v>
      </c>
      <c r="C109" s="57"/>
      <c r="D109" s="3"/>
      <c r="E109" s="3"/>
      <c r="F109" s="11">
        <v>3</v>
      </c>
      <c r="G109" s="3"/>
      <c r="H109" s="3"/>
      <c r="I109" s="3"/>
      <c r="J109" s="32"/>
      <c r="K109" s="32"/>
    </row>
    <row x14ac:dyDescent="0.25" r="110" customHeight="1" ht="18.75">
      <c r="A110" s="51" t="s">
        <v>58</v>
      </c>
      <c r="B110" s="37" t="s">
        <v>1236</v>
      </c>
      <c r="C110" s="57"/>
      <c r="D110" s="3"/>
      <c r="E110" s="3"/>
      <c r="F110" s="11">
        <v>2</v>
      </c>
      <c r="G110" s="3"/>
      <c r="H110" s="3"/>
      <c r="I110" s="3"/>
      <c r="J110" s="32"/>
      <c r="K110" s="32"/>
    </row>
    <row x14ac:dyDescent="0.25" r="111" customHeight="1" ht="18.75">
      <c r="A111" s="51" t="s">
        <v>58</v>
      </c>
      <c r="B111" s="37" t="s">
        <v>1237</v>
      </c>
      <c r="C111" s="57"/>
      <c r="D111" s="3"/>
      <c r="E111" s="3"/>
      <c r="F111" s="11">
        <v>4</v>
      </c>
      <c r="G111" s="3"/>
      <c r="H111" s="3"/>
      <c r="I111" s="3"/>
      <c r="J111" s="32"/>
      <c r="K111" s="32"/>
    </row>
    <row x14ac:dyDescent="0.25" r="112" customHeight="1" ht="18.75">
      <c r="A112" s="51" t="s">
        <v>411</v>
      </c>
      <c r="B112" s="37" t="s">
        <v>1238</v>
      </c>
      <c r="C112" s="57"/>
      <c r="D112" s="3"/>
      <c r="E112" s="3"/>
      <c r="F112" s="11">
        <v>3</v>
      </c>
      <c r="G112" s="11">
        <v>1</v>
      </c>
      <c r="H112" s="3"/>
      <c r="I112" s="3"/>
      <c r="J112" s="32"/>
      <c r="K112" s="32"/>
    </row>
    <row x14ac:dyDescent="0.25" r="113" customHeight="1" ht="18.75">
      <c r="A113" s="51" t="s">
        <v>411</v>
      </c>
      <c r="B113" s="37" t="s">
        <v>1239</v>
      </c>
      <c r="C113" s="57"/>
      <c r="D113" s="3"/>
      <c r="E113" s="3"/>
      <c r="F113" s="11">
        <v>3</v>
      </c>
      <c r="G113" s="3"/>
      <c r="H113" s="3"/>
      <c r="I113" s="3"/>
      <c r="J113" s="32"/>
      <c r="K113" s="32"/>
    </row>
    <row x14ac:dyDescent="0.25" r="114" customHeight="1" ht="18.75">
      <c r="A114" s="51" t="s">
        <v>58</v>
      </c>
      <c r="B114" s="37" t="s">
        <v>1240</v>
      </c>
      <c r="C114" s="57"/>
      <c r="D114" s="11">
        <v>0</v>
      </c>
      <c r="E114" s="3"/>
      <c r="F114" s="11">
        <v>3</v>
      </c>
      <c r="G114" s="3"/>
      <c r="H114" s="3"/>
      <c r="I114" s="3"/>
      <c r="J114" s="32"/>
      <c r="K114" s="32"/>
    </row>
    <row x14ac:dyDescent="0.25" r="115" customHeight="1" ht="18.75">
      <c r="A115" s="51" t="s">
        <v>58</v>
      </c>
      <c r="B115" s="37" t="s">
        <v>1241</v>
      </c>
      <c r="C115" s="57"/>
      <c r="D115" s="3"/>
      <c r="E115" s="3"/>
      <c r="F115" s="11">
        <v>2</v>
      </c>
      <c r="G115" s="3"/>
      <c r="H115" s="3"/>
      <c r="I115" s="3"/>
      <c r="J115" s="32"/>
      <c r="K115" s="32"/>
    </row>
    <row x14ac:dyDescent="0.25" r="116" customHeight="1" ht="18.75">
      <c r="A116" s="51" t="s">
        <v>411</v>
      </c>
      <c r="B116" s="37" t="s">
        <v>1242</v>
      </c>
      <c r="C116" s="57"/>
      <c r="D116" s="11">
        <v>0</v>
      </c>
      <c r="E116" s="3"/>
      <c r="F116" s="11">
        <v>3</v>
      </c>
      <c r="G116" s="3"/>
      <c r="H116" s="3"/>
      <c r="I116" s="3"/>
      <c r="J116" s="32"/>
      <c r="K116" s="32"/>
    </row>
    <row x14ac:dyDescent="0.25" r="117" customHeight="1" ht="18.75">
      <c r="A117" s="51" t="s">
        <v>411</v>
      </c>
      <c r="B117" s="37" t="s">
        <v>1243</v>
      </c>
      <c r="C117" s="57"/>
      <c r="D117" s="3"/>
      <c r="E117" s="3"/>
      <c r="F117" s="11">
        <v>2</v>
      </c>
      <c r="G117" s="11">
        <v>1</v>
      </c>
      <c r="H117" s="3"/>
      <c r="I117" s="3"/>
      <c r="J117" s="32"/>
      <c r="K117" s="32"/>
    </row>
    <row x14ac:dyDescent="0.25" r="118" customHeight="1" ht="18.75">
      <c r="A118" s="1"/>
      <c r="B118" s="64">
        <f>COUNTA(B$100:B117)</f>
      </c>
      <c r="C118" s="65">
        <f>D118/B118</f>
      </c>
      <c r="D118" s="64">
        <f>COUNTA(D$100:D117)</f>
      </c>
      <c r="E118" s="11">
        <f>SUM(E$100:E117)</f>
      </c>
      <c r="F118" s="11">
        <f>SUM(F$100:F117)</f>
      </c>
      <c r="G118" s="11">
        <f>SUM(G$100:G117)</f>
      </c>
      <c r="H118" s="11">
        <f>SUM(H$100:H117)</f>
      </c>
      <c r="I118" s="11">
        <f>SUM(I$100:I117)</f>
      </c>
      <c r="J118" s="32"/>
      <c r="K118" s="31">
        <f>SUM(J$5:J117)</f>
      </c>
    </row>
    <row x14ac:dyDescent="0.25" r="119" customHeight="1" ht="18.75">
      <c r="A119" s="44">
        <v>45267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32"/>
    </row>
    <row x14ac:dyDescent="0.25" r="120" customHeight="1" ht="18.75">
      <c r="A120" s="51" t="s">
        <v>58</v>
      </c>
      <c r="B120" s="3" t="s">
        <v>1244</v>
      </c>
      <c r="C120" s="57"/>
      <c r="D120" s="3"/>
      <c r="E120" s="3"/>
      <c r="F120" s="11">
        <v>5</v>
      </c>
      <c r="G120" s="3"/>
      <c r="H120" s="3"/>
      <c r="I120" s="3"/>
      <c r="J120" s="32"/>
      <c r="K120" s="32"/>
    </row>
    <row x14ac:dyDescent="0.25" r="121" customHeight="1" ht="18.75">
      <c r="A121" s="51" t="s">
        <v>58</v>
      </c>
      <c r="B121" s="3" t="s">
        <v>1245</v>
      </c>
      <c r="C121" s="57"/>
      <c r="D121" s="11">
        <v>0</v>
      </c>
      <c r="E121" s="3"/>
      <c r="F121" s="11">
        <v>3</v>
      </c>
      <c r="G121" s="3"/>
      <c r="H121" s="3"/>
      <c r="I121" s="3"/>
      <c r="J121" s="32"/>
      <c r="K121" s="32"/>
    </row>
    <row x14ac:dyDescent="0.25" r="122" customHeight="1" ht="18.75">
      <c r="A122" s="51" t="s">
        <v>58</v>
      </c>
      <c r="B122" s="3" t="s">
        <v>1246</v>
      </c>
      <c r="C122" s="57"/>
      <c r="D122" s="3"/>
      <c r="E122" s="5">
        <v>1</v>
      </c>
      <c r="F122" s="11">
        <v>3</v>
      </c>
      <c r="G122" s="3"/>
      <c r="H122" s="3"/>
      <c r="I122" s="3"/>
      <c r="J122" s="32"/>
      <c r="K122" s="32"/>
    </row>
    <row x14ac:dyDescent="0.25" r="123" customHeight="1" ht="18.75">
      <c r="A123" s="51" t="s">
        <v>58</v>
      </c>
      <c r="B123" s="3" t="s">
        <v>1247</v>
      </c>
      <c r="C123" s="57"/>
      <c r="D123" s="11">
        <v>0</v>
      </c>
      <c r="E123" s="5">
        <v>1</v>
      </c>
      <c r="F123" s="11">
        <v>5</v>
      </c>
      <c r="G123" s="3"/>
      <c r="H123" s="3"/>
      <c r="I123" s="3"/>
      <c r="J123" s="32"/>
      <c r="K123" s="32"/>
    </row>
    <row x14ac:dyDescent="0.25" r="124" customHeight="1" ht="18.75">
      <c r="A124" s="51" t="s">
        <v>411</v>
      </c>
      <c r="B124" s="3" t="s">
        <v>1248</v>
      </c>
      <c r="C124" s="57"/>
      <c r="D124" s="11">
        <v>0</v>
      </c>
      <c r="E124" s="3"/>
      <c r="F124" s="11">
        <v>2</v>
      </c>
      <c r="G124" s="3"/>
      <c r="H124" s="3"/>
      <c r="I124" s="3"/>
      <c r="J124" s="32"/>
      <c r="K124" s="32"/>
    </row>
    <row x14ac:dyDescent="0.25" r="125" customHeight="1" ht="18.75">
      <c r="A125" s="51" t="s">
        <v>411</v>
      </c>
      <c r="B125" s="3" t="s">
        <v>1249</v>
      </c>
      <c r="C125" s="57"/>
      <c r="D125" s="3"/>
      <c r="E125" s="3"/>
      <c r="F125" s="11">
        <v>3</v>
      </c>
      <c r="G125" s="3"/>
      <c r="H125" s="3"/>
      <c r="I125" s="3"/>
      <c r="J125" s="32"/>
      <c r="K125" s="32"/>
    </row>
    <row x14ac:dyDescent="0.25" r="126" customHeight="1" ht="18.75">
      <c r="A126" s="51" t="s">
        <v>411</v>
      </c>
      <c r="B126" s="3" t="s">
        <v>1250</v>
      </c>
      <c r="C126" s="57"/>
      <c r="D126" s="11">
        <v>0</v>
      </c>
      <c r="E126" s="3"/>
      <c r="F126" s="11">
        <v>4</v>
      </c>
      <c r="G126" s="3"/>
      <c r="H126" s="3"/>
      <c r="I126" s="3"/>
      <c r="J126" s="32"/>
      <c r="K126" s="32"/>
    </row>
    <row x14ac:dyDescent="0.25" r="127" customHeight="1" ht="18.75">
      <c r="A127" s="51" t="s">
        <v>411</v>
      </c>
      <c r="B127" s="3" t="s">
        <v>1251</v>
      </c>
      <c r="C127" s="57"/>
      <c r="D127" s="11">
        <v>0</v>
      </c>
      <c r="E127" s="3"/>
      <c r="F127" s="11">
        <v>3</v>
      </c>
      <c r="G127" s="3"/>
      <c r="H127" s="3"/>
      <c r="I127" s="3"/>
      <c r="J127" s="32"/>
      <c r="K127" s="32"/>
    </row>
    <row x14ac:dyDescent="0.25" r="128" customHeight="1" ht="18.75">
      <c r="A128" s="51" t="s">
        <v>411</v>
      </c>
      <c r="B128" s="3" t="s">
        <v>1252</v>
      </c>
      <c r="C128" s="57"/>
      <c r="D128" s="3"/>
      <c r="E128" s="3"/>
      <c r="F128" s="11">
        <v>3</v>
      </c>
      <c r="G128" s="3"/>
      <c r="H128" s="3"/>
      <c r="I128" s="3"/>
      <c r="J128" s="32"/>
      <c r="K128" s="32"/>
    </row>
    <row x14ac:dyDescent="0.25" r="129" customHeight="1" ht="18.75">
      <c r="A129" s="51" t="s">
        <v>411</v>
      </c>
      <c r="B129" s="3" t="s">
        <v>1253</v>
      </c>
      <c r="C129" s="57"/>
      <c r="D129" s="3"/>
      <c r="E129" s="3"/>
      <c r="F129" s="11">
        <v>1</v>
      </c>
      <c r="G129" s="3"/>
      <c r="H129" s="3"/>
      <c r="I129" s="3"/>
      <c r="J129" s="32"/>
      <c r="K129" s="32"/>
    </row>
    <row x14ac:dyDescent="0.25" r="130" customHeight="1" ht="18.75">
      <c r="A130" s="51" t="s">
        <v>411</v>
      </c>
      <c r="B130" s="3" t="s">
        <v>1254</v>
      </c>
      <c r="C130" s="57"/>
      <c r="D130" s="11">
        <v>0</v>
      </c>
      <c r="E130" s="3"/>
      <c r="F130" s="11">
        <v>3</v>
      </c>
      <c r="G130" s="3"/>
      <c r="H130" s="3"/>
      <c r="I130" s="3"/>
      <c r="J130" s="32"/>
      <c r="K130" s="32"/>
    </row>
    <row x14ac:dyDescent="0.25" r="131" customHeight="1" ht="18.75">
      <c r="A131" s="51" t="s">
        <v>411</v>
      </c>
      <c r="B131" s="3" t="s">
        <v>1255</v>
      </c>
      <c r="C131" s="57"/>
      <c r="D131" s="11">
        <v>0</v>
      </c>
      <c r="E131" s="3"/>
      <c r="F131" s="11">
        <v>3</v>
      </c>
      <c r="G131" s="3"/>
      <c r="H131" s="3"/>
      <c r="I131" s="3"/>
      <c r="J131" s="32"/>
      <c r="K131" s="32"/>
    </row>
    <row x14ac:dyDescent="0.25" r="132" customHeight="1" ht="18.75">
      <c r="A132" s="51" t="s">
        <v>411</v>
      </c>
      <c r="B132" s="3" t="s">
        <v>1256</v>
      </c>
      <c r="C132" s="57"/>
      <c r="D132" s="11">
        <v>0</v>
      </c>
      <c r="E132" s="3"/>
      <c r="F132" s="11">
        <v>3</v>
      </c>
      <c r="G132" s="3"/>
      <c r="H132" s="3"/>
      <c r="I132" s="3"/>
      <c r="J132" s="32"/>
      <c r="K132" s="32"/>
    </row>
    <row x14ac:dyDescent="0.25" r="133" customHeight="1" ht="18.75">
      <c r="A133" s="51" t="s">
        <v>411</v>
      </c>
      <c r="B133" s="3" t="s">
        <v>1257</v>
      </c>
      <c r="C133" s="57"/>
      <c r="D133" s="11">
        <v>0</v>
      </c>
      <c r="E133" s="3"/>
      <c r="F133" s="11">
        <v>3</v>
      </c>
      <c r="G133" s="3"/>
      <c r="H133" s="3"/>
      <c r="I133" s="3"/>
      <c r="J133" s="32"/>
      <c r="K133" s="32"/>
    </row>
    <row x14ac:dyDescent="0.25" r="134" customHeight="1" ht="18.75">
      <c r="A134" s="51" t="s">
        <v>58</v>
      </c>
      <c r="B134" s="3" t="s">
        <v>1258</v>
      </c>
      <c r="C134" s="57"/>
      <c r="D134" s="3"/>
      <c r="E134" s="3"/>
      <c r="F134" s="11">
        <v>3</v>
      </c>
      <c r="G134" s="3"/>
      <c r="H134" s="3"/>
      <c r="I134" s="3"/>
      <c r="J134" s="32"/>
      <c r="K134" s="32"/>
    </row>
    <row x14ac:dyDescent="0.25" r="135" customHeight="1" ht="18.75">
      <c r="A135" s="51" t="s">
        <v>58</v>
      </c>
      <c r="B135" s="3" t="s">
        <v>1259</v>
      </c>
      <c r="C135" s="57"/>
      <c r="D135" s="11">
        <v>0</v>
      </c>
      <c r="E135" s="3"/>
      <c r="F135" s="11">
        <v>4</v>
      </c>
      <c r="G135" s="3"/>
      <c r="H135" s="3"/>
      <c r="I135" s="3"/>
      <c r="J135" s="32"/>
      <c r="K135" s="32"/>
    </row>
    <row x14ac:dyDescent="0.25" r="136" customHeight="1" ht="18.75">
      <c r="A136" s="51" t="s">
        <v>58</v>
      </c>
      <c r="B136" s="3" t="s">
        <v>1260</v>
      </c>
      <c r="C136" s="57"/>
      <c r="D136" s="3"/>
      <c r="E136" s="3"/>
      <c r="F136" s="11">
        <v>2</v>
      </c>
      <c r="G136" s="3"/>
      <c r="H136" s="3"/>
      <c r="I136" s="3"/>
      <c r="J136" s="32"/>
      <c r="K136" s="32"/>
    </row>
    <row x14ac:dyDescent="0.25" r="137" customHeight="1" ht="18.75">
      <c r="A137" s="51" t="s">
        <v>58</v>
      </c>
      <c r="B137" s="3" t="s">
        <v>1261</v>
      </c>
      <c r="C137" s="57"/>
      <c r="D137" s="3"/>
      <c r="E137" s="3"/>
      <c r="F137" s="11">
        <v>1</v>
      </c>
      <c r="G137" s="3"/>
      <c r="H137" s="3"/>
      <c r="I137" s="3"/>
      <c r="J137" s="32"/>
      <c r="K137" s="32"/>
    </row>
    <row x14ac:dyDescent="0.25" r="138" customHeight="1" ht="18.75">
      <c r="A138" s="51" t="s">
        <v>58</v>
      </c>
      <c r="B138" s="3" t="s">
        <v>1262</v>
      </c>
      <c r="C138" s="57"/>
      <c r="D138" s="3"/>
      <c r="E138" s="3"/>
      <c r="F138" s="11">
        <v>4</v>
      </c>
      <c r="G138" s="3"/>
      <c r="H138" s="3"/>
      <c r="I138" s="3"/>
      <c r="J138" s="32"/>
      <c r="K138" s="32"/>
    </row>
    <row x14ac:dyDescent="0.25" r="139" customHeight="1" ht="18.75">
      <c r="A139" s="51" t="s">
        <v>58</v>
      </c>
      <c r="B139" s="3" t="s">
        <v>1263</v>
      </c>
      <c r="C139" s="57"/>
      <c r="D139" s="3"/>
      <c r="E139" s="3"/>
      <c r="F139" s="11">
        <v>3</v>
      </c>
      <c r="G139" s="3"/>
      <c r="H139" s="3"/>
      <c r="I139" s="3"/>
      <c r="J139" s="32"/>
      <c r="K139" s="32"/>
    </row>
    <row x14ac:dyDescent="0.25" r="140" customHeight="1" ht="18.75">
      <c r="A140" s="51" t="s">
        <v>58</v>
      </c>
      <c r="B140" s="3" t="s">
        <v>1264</v>
      </c>
      <c r="C140" s="57"/>
      <c r="D140" s="11">
        <v>0</v>
      </c>
      <c r="E140" s="3"/>
      <c r="F140" s="11">
        <v>1</v>
      </c>
      <c r="G140" s="3"/>
      <c r="H140" s="3"/>
      <c r="I140" s="3"/>
      <c r="J140" s="32"/>
      <c r="K140" s="32"/>
    </row>
    <row x14ac:dyDescent="0.25" r="141" customHeight="1" ht="18.75">
      <c r="A141" s="51" t="s">
        <v>58</v>
      </c>
      <c r="B141" s="3" t="s">
        <v>1265</v>
      </c>
      <c r="C141" s="57"/>
      <c r="D141" s="3"/>
      <c r="E141" s="3"/>
      <c r="F141" s="11">
        <v>3</v>
      </c>
      <c r="G141" s="3"/>
      <c r="H141" s="3"/>
      <c r="I141" s="3"/>
      <c r="J141" s="32"/>
      <c r="K141" s="32"/>
    </row>
    <row x14ac:dyDescent="0.25" r="142" customHeight="1" ht="18.75">
      <c r="A142" s="51" t="s">
        <v>58</v>
      </c>
      <c r="B142" s="3" t="s">
        <v>1266</v>
      </c>
      <c r="C142" s="57"/>
      <c r="D142" s="3"/>
      <c r="E142" s="3"/>
      <c r="F142" s="11">
        <v>3</v>
      </c>
      <c r="G142" s="3"/>
      <c r="H142" s="3"/>
      <c r="I142" s="3"/>
      <c r="J142" s="32"/>
      <c r="K142" s="32"/>
    </row>
    <row x14ac:dyDescent="0.25" r="143" customHeight="1" ht="18.75">
      <c r="A143" s="51" t="s">
        <v>58</v>
      </c>
      <c r="B143" s="3" t="s">
        <v>1267</v>
      </c>
      <c r="C143" s="57"/>
      <c r="D143" s="3"/>
      <c r="E143" s="3"/>
      <c r="F143" s="11">
        <v>2</v>
      </c>
      <c r="G143" s="3"/>
      <c r="H143" s="3"/>
      <c r="I143" s="3"/>
      <c r="J143" s="32"/>
      <c r="K143" s="32"/>
    </row>
    <row x14ac:dyDescent="0.25" r="144" customHeight="1" ht="18.75">
      <c r="A144" s="51" t="s">
        <v>58</v>
      </c>
      <c r="B144" s="3" t="s">
        <v>1268</v>
      </c>
      <c r="C144" s="57"/>
      <c r="D144" s="3"/>
      <c r="E144" s="3"/>
      <c r="F144" s="11">
        <v>3</v>
      </c>
      <c r="G144" s="3"/>
      <c r="H144" s="3"/>
      <c r="I144" s="3"/>
      <c r="J144" s="32"/>
      <c r="K144" s="32"/>
    </row>
    <row x14ac:dyDescent="0.25" r="145" customHeight="1" ht="18.75">
      <c r="A145" s="51" t="s">
        <v>58</v>
      </c>
      <c r="B145" s="3" t="s">
        <v>1269</v>
      </c>
      <c r="C145" s="57"/>
      <c r="D145" s="3"/>
      <c r="E145" s="3"/>
      <c r="F145" s="11">
        <v>1</v>
      </c>
      <c r="G145" s="3"/>
      <c r="H145" s="3"/>
      <c r="I145" s="3"/>
      <c r="J145" s="32"/>
      <c r="K145" s="32"/>
    </row>
    <row x14ac:dyDescent="0.25" r="146" customHeight="1" ht="18.75">
      <c r="A146" s="51" t="s">
        <v>58</v>
      </c>
      <c r="B146" s="3" t="s">
        <v>1270</v>
      </c>
      <c r="C146" s="57"/>
      <c r="D146" s="3"/>
      <c r="E146" s="3"/>
      <c r="F146" s="11">
        <v>1</v>
      </c>
      <c r="G146" s="3"/>
      <c r="H146" s="3"/>
      <c r="I146" s="3"/>
      <c r="J146" s="32"/>
      <c r="K146" s="32"/>
    </row>
    <row x14ac:dyDescent="0.25" r="147" customHeight="1" ht="18.75">
      <c r="A147" s="51" t="s">
        <v>58</v>
      </c>
      <c r="B147" s="3" t="s">
        <v>1271</v>
      </c>
      <c r="C147" s="57"/>
      <c r="D147" s="3"/>
      <c r="E147" s="3"/>
      <c r="F147" s="11">
        <v>3</v>
      </c>
      <c r="G147" s="3"/>
      <c r="H147" s="3"/>
      <c r="I147" s="3"/>
      <c r="J147" s="32"/>
      <c r="K147" s="32"/>
    </row>
    <row x14ac:dyDescent="0.25" r="148" customHeight="1" ht="18.75">
      <c r="A148" s="51" t="s">
        <v>58</v>
      </c>
      <c r="B148" s="3" t="s">
        <v>1272</v>
      </c>
      <c r="C148" s="57"/>
      <c r="D148" s="11">
        <v>0</v>
      </c>
      <c r="E148" s="3"/>
      <c r="F148" s="11">
        <v>2</v>
      </c>
      <c r="G148" s="3"/>
      <c r="H148" s="3"/>
      <c r="I148" s="3"/>
      <c r="J148" s="32"/>
      <c r="K148" s="32"/>
    </row>
    <row x14ac:dyDescent="0.25" r="149" customHeight="1" ht="18.75">
      <c r="A149" s="51" t="s">
        <v>58</v>
      </c>
      <c r="B149" s="3" t="s">
        <v>1273</v>
      </c>
      <c r="C149" s="57"/>
      <c r="D149" s="3"/>
      <c r="E149" s="3"/>
      <c r="F149" s="11">
        <v>3</v>
      </c>
      <c r="G149" s="3"/>
      <c r="H149" s="3"/>
      <c r="I149" s="3"/>
      <c r="J149" s="32"/>
      <c r="K149" s="32"/>
    </row>
    <row x14ac:dyDescent="0.25" r="150" customHeight="1" ht="18.75">
      <c r="A150" s="51" t="s">
        <v>411</v>
      </c>
      <c r="B150" s="3" t="s">
        <v>1274</v>
      </c>
      <c r="C150" s="57"/>
      <c r="D150" s="3"/>
      <c r="E150" s="3"/>
      <c r="F150" s="11">
        <v>1</v>
      </c>
      <c r="G150" s="3"/>
      <c r="H150" s="3"/>
      <c r="I150" s="3"/>
      <c r="J150" s="32"/>
      <c r="K150" s="32"/>
    </row>
    <row x14ac:dyDescent="0.25" r="151" customHeight="1" ht="18.75">
      <c r="A151" s="51" t="s">
        <v>411</v>
      </c>
      <c r="B151" s="3" t="s">
        <v>1275</v>
      </c>
      <c r="C151" s="57"/>
      <c r="D151" s="3"/>
      <c r="E151" s="3"/>
      <c r="F151" s="11">
        <v>1</v>
      </c>
      <c r="G151" s="3"/>
      <c r="H151" s="3"/>
      <c r="I151" s="3"/>
      <c r="J151" s="32"/>
      <c r="K151" s="32"/>
    </row>
    <row x14ac:dyDescent="0.25" r="152" customHeight="1" ht="18.75">
      <c r="A152" s="51" t="s">
        <v>411</v>
      </c>
      <c r="B152" s="3" t="s">
        <v>1276</v>
      </c>
      <c r="C152" s="57"/>
      <c r="D152" s="3"/>
      <c r="E152" s="3"/>
      <c r="F152" s="11">
        <v>3</v>
      </c>
      <c r="G152" s="3"/>
      <c r="H152" s="3"/>
      <c r="I152" s="3"/>
      <c r="J152" s="32"/>
      <c r="K152" s="32"/>
    </row>
    <row x14ac:dyDescent="0.25" r="153" customHeight="1" ht="18.75">
      <c r="A153" s="51" t="s">
        <v>411</v>
      </c>
      <c r="B153" s="3" t="s">
        <v>1277</v>
      </c>
      <c r="C153" s="57"/>
      <c r="D153" s="3"/>
      <c r="E153" s="3"/>
      <c r="F153" s="11">
        <v>3</v>
      </c>
      <c r="G153" s="3"/>
      <c r="H153" s="3"/>
      <c r="I153" s="3"/>
      <c r="J153" s="32"/>
      <c r="K153" s="32"/>
    </row>
    <row x14ac:dyDescent="0.25" r="154" customHeight="1" ht="18.75">
      <c r="A154" s="51" t="s">
        <v>411</v>
      </c>
      <c r="B154" s="3" t="s">
        <v>1278</v>
      </c>
      <c r="C154" s="57"/>
      <c r="D154" s="3"/>
      <c r="E154" s="3"/>
      <c r="F154" s="11">
        <v>2</v>
      </c>
      <c r="G154" s="3"/>
      <c r="H154" s="3"/>
      <c r="I154" s="3"/>
      <c r="J154" s="32"/>
      <c r="K154" s="32"/>
    </row>
    <row x14ac:dyDescent="0.25" r="155" customHeight="1" ht="18.75">
      <c r="A155" s="51" t="s">
        <v>411</v>
      </c>
      <c r="B155" s="3" t="s">
        <v>1279</v>
      </c>
      <c r="C155" s="57"/>
      <c r="D155" s="3"/>
      <c r="E155" s="3"/>
      <c r="F155" s="11">
        <v>1</v>
      </c>
      <c r="G155" s="3"/>
      <c r="H155" s="3"/>
      <c r="I155" s="3"/>
      <c r="J155" s="32"/>
      <c r="K155" s="32"/>
    </row>
    <row x14ac:dyDescent="0.25" r="156" customHeight="1" ht="18.75">
      <c r="A156" s="51" t="s">
        <v>411</v>
      </c>
      <c r="B156" s="3" t="s">
        <v>1280</v>
      </c>
      <c r="C156" s="57"/>
      <c r="D156" s="3"/>
      <c r="E156" s="3"/>
      <c r="F156" s="11">
        <v>1</v>
      </c>
      <c r="G156" s="3"/>
      <c r="H156" s="3"/>
      <c r="I156" s="3"/>
      <c r="J156" s="32"/>
      <c r="K156" s="32"/>
    </row>
    <row x14ac:dyDescent="0.25" r="157" customHeight="1" ht="18.75">
      <c r="A157" s="51" t="s">
        <v>411</v>
      </c>
      <c r="B157" s="3" t="s">
        <v>1281</v>
      </c>
      <c r="C157" s="57"/>
      <c r="D157" s="3"/>
      <c r="E157" s="3"/>
      <c r="F157" s="11">
        <v>1</v>
      </c>
      <c r="G157" s="3"/>
      <c r="H157" s="3"/>
      <c r="I157" s="3"/>
      <c r="J157" s="32"/>
      <c r="K157" s="32"/>
    </row>
    <row x14ac:dyDescent="0.25" r="158" customHeight="1" ht="18.75">
      <c r="A158" s="51" t="s">
        <v>411</v>
      </c>
      <c r="B158" s="3" t="s">
        <v>1282</v>
      </c>
      <c r="C158" s="57"/>
      <c r="D158" s="3"/>
      <c r="E158" s="3"/>
      <c r="F158" s="11">
        <v>1</v>
      </c>
      <c r="G158" s="3"/>
      <c r="H158" s="3"/>
      <c r="I158" s="3"/>
      <c r="J158" s="32"/>
      <c r="K158" s="32"/>
    </row>
    <row x14ac:dyDescent="0.25" r="159" customHeight="1" ht="18.75">
      <c r="A159" s="51" t="s">
        <v>411</v>
      </c>
      <c r="B159" s="3" t="s">
        <v>1283</v>
      </c>
      <c r="C159" s="57"/>
      <c r="D159" s="3"/>
      <c r="E159" s="3"/>
      <c r="F159" s="11">
        <v>1</v>
      </c>
      <c r="G159" s="3"/>
      <c r="H159" s="3"/>
      <c r="I159" s="3"/>
      <c r="J159" s="32"/>
      <c r="K159" s="32"/>
    </row>
    <row x14ac:dyDescent="0.25" r="160" customHeight="1" ht="18.75">
      <c r="A160" s="51" t="s">
        <v>411</v>
      </c>
      <c r="B160" s="3" t="s">
        <v>1284</v>
      </c>
      <c r="C160" s="57"/>
      <c r="D160" s="3"/>
      <c r="E160" s="3"/>
      <c r="F160" s="11">
        <v>1</v>
      </c>
      <c r="G160" s="3"/>
      <c r="H160" s="3"/>
      <c r="I160" s="3"/>
      <c r="J160" s="32"/>
      <c r="K160" s="32"/>
    </row>
    <row x14ac:dyDescent="0.25" r="161" customHeight="1" ht="18.75">
      <c r="A161" s="51" t="s">
        <v>411</v>
      </c>
      <c r="B161" s="3" t="s">
        <v>1285</v>
      </c>
      <c r="C161" s="57"/>
      <c r="D161" s="3"/>
      <c r="E161" s="3"/>
      <c r="F161" s="11">
        <v>4</v>
      </c>
      <c r="G161" s="3"/>
      <c r="H161" s="3"/>
      <c r="I161" s="3"/>
      <c r="J161" s="32"/>
      <c r="K161" s="32"/>
    </row>
    <row x14ac:dyDescent="0.25" r="162" customHeight="1" ht="18.75">
      <c r="A162" s="51" t="s">
        <v>411</v>
      </c>
      <c r="B162" s="3" t="s">
        <v>1286</v>
      </c>
      <c r="C162" s="57"/>
      <c r="D162" s="3"/>
      <c r="E162" s="3"/>
      <c r="F162" s="11">
        <v>2</v>
      </c>
      <c r="G162" s="3"/>
      <c r="H162" s="3"/>
      <c r="I162" s="3"/>
      <c r="J162" s="30"/>
      <c r="K162" s="32"/>
    </row>
    <row x14ac:dyDescent="0.25" r="163" customHeight="1" ht="18.75">
      <c r="A163" s="51" t="s">
        <v>58</v>
      </c>
      <c r="B163" s="3" t="s">
        <v>1287</v>
      </c>
      <c r="C163" s="57"/>
      <c r="D163" s="3"/>
      <c r="E163" s="3"/>
      <c r="F163" s="11">
        <v>3</v>
      </c>
      <c r="G163" s="3"/>
      <c r="H163" s="3"/>
      <c r="I163" s="3"/>
      <c r="J163" s="30"/>
      <c r="K163" s="32"/>
    </row>
    <row x14ac:dyDescent="0.25" r="164" customHeight="1" ht="18.75">
      <c r="A164" s="51" t="s">
        <v>58</v>
      </c>
      <c r="B164" s="3" t="s">
        <v>1288</v>
      </c>
      <c r="C164" s="57"/>
      <c r="D164" s="3"/>
      <c r="E164" s="3"/>
      <c r="F164" s="11">
        <v>1</v>
      </c>
      <c r="G164" s="3"/>
      <c r="H164" s="3"/>
      <c r="I164" s="3"/>
      <c r="J164" s="30"/>
      <c r="K164" s="32"/>
    </row>
    <row x14ac:dyDescent="0.25" r="165" customHeight="1" ht="18.75">
      <c r="A165" s="51" t="s">
        <v>58</v>
      </c>
      <c r="B165" s="3" t="s">
        <v>1289</v>
      </c>
      <c r="C165" s="57"/>
      <c r="D165" s="3"/>
      <c r="E165" s="3"/>
      <c r="F165" s="11">
        <v>1</v>
      </c>
      <c r="G165" s="3"/>
      <c r="H165" s="3"/>
      <c r="I165" s="3"/>
      <c r="J165" s="30"/>
      <c r="K165" s="32"/>
    </row>
    <row x14ac:dyDescent="0.25" r="166" customHeight="1" ht="18.75">
      <c r="A166" s="51" t="s">
        <v>58</v>
      </c>
      <c r="B166" s="3" t="s">
        <v>1290</v>
      </c>
      <c r="C166" s="57"/>
      <c r="D166" s="3"/>
      <c r="E166" s="3"/>
      <c r="F166" s="11">
        <v>1</v>
      </c>
      <c r="G166" s="3"/>
      <c r="H166" s="3"/>
      <c r="I166" s="3"/>
      <c r="J166" s="30"/>
      <c r="K166" s="32"/>
    </row>
    <row x14ac:dyDescent="0.25" r="167" customHeight="1" ht="18.75">
      <c r="A167" s="51" t="s">
        <v>58</v>
      </c>
      <c r="B167" s="3" t="s">
        <v>1291</v>
      </c>
      <c r="C167" s="57"/>
      <c r="D167" s="3"/>
      <c r="E167" s="3"/>
      <c r="F167" s="11">
        <v>3</v>
      </c>
      <c r="G167" s="3"/>
      <c r="H167" s="3"/>
      <c r="I167" s="3"/>
      <c r="J167" s="30"/>
      <c r="K167" s="32"/>
    </row>
    <row x14ac:dyDescent="0.25" r="168" customHeight="1" ht="18.75">
      <c r="A168" s="51" t="s">
        <v>58</v>
      </c>
      <c r="B168" s="3" t="s">
        <v>1292</v>
      </c>
      <c r="C168" s="57"/>
      <c r="D168" s="3"/>
      <c r="E168" s="3"/>
      <c r="F168" s="11">
        <v>1</v>
      </c>
      <c r="G168" s="3"/>
      <c r="H168" s="3"/>
      <c r="I168" s="3"/>
      <c r="J168" s="30"/>
      <c r="K168" s="32"/>
    </row>
    <row x14ac:dyDescent="0.25" r="169" customHeight="1" ht="18.75">
      <c r="A169" s="51" t="s">
        <v>58</v>
      </c>
      <c r="B169" s="3" t="s">
        <v>1293</v>
      </c>
      <c r="C169" s="57"/>
      <c r="D169" s="3"/>
      <c r="E169" s="3"/>
      <c r="F169" s="11">
        <v>1</v>
      </c>
      <c r="G169" s="3"/>
      <c r="H169" s="3"/>
      <c r="I169" s="3"/>
      <c r="J169" s="30"/>
      <c r="K169" s="32"/>
    </row>
    <row x14ac:dyDescent="0.25" r="170" customHeight="1" ht="18.75">
      <c r="A170" s="51" t="s">
        <v>58</v>
      </c>
      <c r="B170" s="3" t="s">
        <v>1294</v>
      </c>
      <c r="C170" s="57"/>
      <c r="D170" s="3"/>
      <c r="E170" s="3"/>
      <c r="F170" s="11">
        <v>1</v>
      </c>
      <c r="G170" s="3"/>
      <c r="H170" s="3"/>
      <c r="I170" s="3"/>
      <c r="J170" s="30"/>
      <c r="K170" s="32"/>
    </row>
    <row x14ac:dyDescent="0.25" r="171" customHeight="1" ht="18.75">
      <c r="A171" s="51" t="s">
        <v>58</v>
      </c>
      <c r="B171" s="3" t="s">
        <v>1295</v>
      </c>
      <c r="C171" s="57"/>
      <c r="D171" s="3"/>
      <c r="E171" s="3"/>
      <c r="F171" s="11">
        <v>1</v>
      </c>
      <c r="G171" s="3"/>
      <c r="H171" s="3"/>
      <c r="I171" s="3"/>
      <c r="J171" s="30"/>
      <c r="K171" s="32"/>
    </row>
    <row x14ac:dyDescent="0.25" r="172" customHeight="1" ht="18.75">
      <c r="A172" s="51" t="s">
        <v>58</v>
      </c>
      <c r="B172" s="64" t="s">
        <v>1296</v>
      </c>
      <c r="C172" s="57"/>
      <c r="D172" s="11">
        <v>0</v>
      </c>
      <c r="E172" s="3"/>
      <c r="F172" s="11">
        <v>1</v>
      </c>
      <c r="G172" s="3"/>
      <c r="H172" s="3"/>
      <c r="I172" s="3"/>
      <c r="J172" s="30"/>
      <c r="K172" s="32"/>
    </row>
    <row x14ac:dyDescent="0.25" r="173" customHeight="1" ht="18.75">
      <c r="A173" s="51" t="s">
        <v>58</v>
      </c>
      <c r="B173" s="64" t="s">
        <v>1297</v>
      </c>
      <c r="C173" s="57"/>
      <c r="D173" s="11">
        <v>0</v>
      </c>
      <c r="E173" s="3"/>
      <c r="F173" s="11">
        <v>1</v>
      </c>
      <c r="G173" s="3"/>
      <c r="H173" s="3"/>
      <c r="I173" s="3"/>
      <c r="J173" s="30"/>
      <c r="K173" s="32"/>
    </row>
    <row x14ac:dyDescent="0.25" r="174" customHeight="1" ht="18.75">
      <c r="A174" s="51" t="s">
        <v>58</v>
      </c>
      <c r="B174" s="64" t="s">
        <v>1298</v>
      </c>
      <c r="C174" s="57"/>
      <c r="D174" s="3"/>
      <c r="E174" s="3"/>
      <c r="F174" s="11">
        <v>1</v>
      </c>
      <c r="G174" s="3"/>
      <c r="H174" s="3"/>
      <c r="I174" s="3"/>
      <c r="J174" s="30"/>
      <c r="K174" s="32"/>
    </row>
    <row x14ac:dyDescent="0.25" r="175" customHeight="1" ht="18.75">
      <c r="A175" s="51" t="s">
        <v>58</v>
      </c>
      <c r="B175" s="64" t="s">
        <v>1299</v>
      </c>
      <c r="C175" s="57"/>
      <c r="D175" s="11">
        <v>0</v>
      </c>
      <c r="E175" s="3"/>
      <c r="F175" s="11">
        <v>1</v>
      </c>
      <c r="G175" s="3"/>
      <c r="H175" s="3"/>
      <c r="I175" s="3"/>
      <c r="J175" s="30"/>
      <c r="K175" s="32"/>
    </row>
    <row x14ac:dyDescent="0.25" r="176" customHeight="1" ht="18.75">
      <c r="A176" s="51" t="s">
        <v>58</v>
      </c>
      <c r="B176" s="64" t="s">
        <v>1300</v>
      </c>
      <c r="C176" s="57"/>
      <c r="D176" s="11">
        <v>0</v>
      </c>
      <c r="E176" s="3"/>
      <c r="F176" s="11">
        <v>1</v>
      </c>
      <c r="G176" s="3"/>
      <c r="H176" s="3"/>
      <c r="I176" s="3"/>
      <c r="J176" s="30"/>
      <c r="K176" s="32"/>
    </row>
    <row x14ac:dyDescent="0.25" r="177" customHeight="1" ht="18.75">
      <c r="A177" s="51" t="s">
        <v>58</v>
      </c>
      <c r="B177" s="64" t="s">
        <v>1301</v>
      </c>
      <c r="C177" s="57"/>
      <c r="D177" s="3"/>
      <c r="E177" s="3"/>
      <c r="F177" s="11">
        <v>1</v>
      </c>
      <c r="G177" s="3"/>
      <c r="H177" s="3"/>
      <c r="I177" s="3"/>
      <c r="J177" s="32"/>
      <c r="K177" s="32"/>
    </row>
    <row x14ac:dyDescent="0.25" r="178" customHeight="1" ht="18.75">
      <c r="A178" s="51" t="s">
        <v>58</v>
      </c>
      <c r="B178" s="64" t="s">
        <v>1302</v>
      </c>
      <c r="C178" s="57"/>
      <c r="D178" s="3"/>
      <c r="E178" s="3"/>
      <c r="F178" s="11">
        <v>1</v>
      </c>
      <c r="G178" s="3"/>
      <c r="H178" s="3"/>
      <c r="I178" s="3"/>
      <c r="J178" s="32"/>
      <c r="K178" s="32"/>
    </row>
    <row x14ac:dyDescent="0.25" r="179" customHeight="1" ht="18.75">
      <c r="A179" s="51" t="s">
        <v>58</v>
      </c>
      <c r="B179" s="64" t="s">
        <v>1303</v>
      </c>
      <c r="C179" s="57"/>
      <c r="D179" s="3"/>
      <c r="E179" s="3"/>
      <c r="F179" s="11">
        <v>1</v>
      </c>
      <c r="G179" s="3"/>
      <c r="H179" s="3"/>
      <c r="I179" s="3"/>
      <c r="J179" s="32"/>
      <c r="K179" s="32"/>
    </row>
    <row x14ac:dyDescent="0.25" r="180" customHeight="1" ht="18.75">
      <c r="A180" s="51" t="s">
        <v>58</v>
      </c>
      <c r="B180" s="64" t="s">
        <v>1304</v>
      </c>
      <c r="C180" s="57"/>
      <c r="D180" s="11">
        <v>0</v>
      </c>
      <c r="E180" s="3"/>
      <c r="F180" s="11">
        <v>1</v>
      </c>
      <c r="G180" s="3"/>
      <c r="H180" s="3"/>
      <c r="I180" s="3"/>
      <c r="J180" s="32"/>
      <c r="K180" s="32"/>
    </row>
    <row x14ac:dyDescent="0.25" r="181" customHeight="1" ht="18.75">
      <c r="A181" s="51" t="s">
        <v>58</v>
      </c>
      <c r="B181" s="64" t="s">
        <v>1305</v>
      </c>
      <c r="C181" s="57"/>
      <c r="D181" s="3"/>
      <c r="E181" s="3"/>
      <c r="F181" s="11">
        <v>1</v>
      </c>
      <c r="G181" s="3"/>
      <c r="H181" s="3"/>
      <c r="I181" s="3"/>
      <c r="J181" s="32"/>
      <c r="K181" s="32"/>
    </row>
    <row x14ac:dyDescent="0.25" r="182" customHeight="1" ht="18.75">
      <c r="A182" s="51" t="s">
        <v>58</v>
      </c>
      <c r="B182" s="64" t="s">
        <v>1306</v>
      </c>
      <c r="C182" s="57"/>
      <c r="D182" s="3"/>
      <c r="E182" s="3"/>
      <c r="F182" s="11">
        <v>1</v>
      </c>
      <c r="G182" s="3"/>
      <c r="H182" s="3"/>
      <c r="I182" s="3"/>
      <c r="J182" s="32"/>
      <c r="K182" s="32"/>
    </row>
    <row x14ac:dyDescent="0.25" r="183" customHeight="1" ht="18.75">
      <c r="A183" s="51" t="s">
        <v>58</v>
      </c>
      <c r="B183" s="64" t="s">
        <v>1307</v>
      </c>
      <c r="C183" s="57"/>
      <c r="D183" s="3"/>
      <c r="E183" s="3"/>
      <c r="F183" s="11">
        <v>1</v>
      </c>
      <c r="G183" s="3"/>
      <c r="H183" s="3"/>
      <c r="I183" s="3"/>
      <c r="J183" s="32"/>
      <c r="K183" s="32"/>
    </row>
    <row x14ac:dyDescent="0.25" r="184" customHeight="1" ht="18.75">
      <c r="A184" s="51" t="s">
        <v>58</v>
      </c>
      <c r="B184" s="64" t="s">
        <v>1308</v>
      </c>
      <c r="C184" s="57"/>
      <c r="D184" s="3"/>
      <c r="E184" s="3"/>
      <c r="F184" s="11">
        <v>1</v>
      </c>
      <c r="G184" s="3"/>
      <c r="H184" s="3"/>
      <c r="I184" s="3"/>
      <c r="J184" s="32"/>
      <c r="K184" s="32"/>
    </row>
    <row x14ac:dyDescent="0.25" r="185" customHeight="1" ht="18.75">
      <c r="A185" s="51" t="s">
        <v>58</v>
      </c>
      <c r="B185" s="64" t="s">
        <v>1309</v>
      </c>
      <c r="C185" s="57"/>
      <c r="D185" s="3"/>
      <c r="E185" s="3"/>
      <c r="F185" s="11">
        <v>1</v>
      </c>
      <c r="G185" s="3"/>
      <c r="H185" s="3"/>
      <c r="I185" s="3"/>
      <c r="J185" s="32"/>
      <c r="K185" s="32"/>
    </row>
    <row x14ac:dyDescent="0.25" r="186" customHeight="1" ht="18.75">
      <c r="A186" s="51" t="s">
        <v>58</v>
      </c>
      <c r="B186" s="64" t="s">
        <v>1310</v>
      </c>
      <c r="C186" s="57"/>
      <c r="D186" s="3"/>
      <c r="E186" s="3"/>
      <c r="F186" s="11">
        <v>3</v>
      </c>
      <c r="G186" s="3"/>
      <c r="H186" s="3"/>
      <c r="I186" s="3"/>
      <c r="J186" s="32"/>
      <c r="K186" s="32"/>
    </row>
    <row x14ac:dyDescent="0.25" r="187" customHeight="1" ht="18.75">
      <c r="A187" s="51" t="s">
        <v>58</v>
      </c>
      <c r="B187" s="64" t="s">
        <v>1311</v>
      </c>
      <c r="C187" s="57"/>
      <c r="D187" s="3"/>
      <c r="E187" s="3"/>
      <c r="F187" s="11">
        <v>1</v>
      </c>
      <c r="G187" s="3"/>
      <c r="H187" s="3"/>
      <c r="I187" s="3"/>
      <c r="J187" s="32"/>
      <c r="K187" s="32"/>
    </row>
    <row x14ac:dyDescent="0.25" r="188" customHeight="1" ht="18.75">
      <c r="A188" s="51" t="s">
        <v>58</v>
      </c>
      <c r="B188" s="64" t="s">
        <v>1312</v>
      </c>
      <c r="C188" s="57"/>
      <c r="D188" s="3"/>
      <c r="E188" s="3"/>
      <c r="F188" s="11">
        <v>3</v>
      </c>
      <c r="G188" s="3"/>
      <c r="H188" s="3"/>
      <c r="I188" s="3"/>
      <c r="J188" s="32"/>
      <c r="K188" s="32"/>
    </row>
    <row x14ac:dyDescent="0.25" r="189" customHeight="1" ht="18.75">
      <c r="A189" s="51" t="s">
        <v>58</v>
      </c>
      <c r="B189" s="64" t="s">
        <v>1313</v>
      </c>
      <c r="C189" s="57"/>
      <c r="D189" s="11">
        <v>0</v>
      </c>
      <c r="E189" s="3"/>
      <c r="F189" s="11">
        <v>4</v>
      </c>
      <c r="G189" s="3"/>
      <c r="H189" s="3"/>
      <c r="I189" s="3"/>
      <c r="J189" s="32"/>
      <c r="K189" s="32"/>
    </row>
    <row x14ac:dyDescent="0.25" r="190" customHeight="1" ht="18.75">
      <c r="A190" s="1"/>
      <c r="B190" s="64">
        <f>COUNTA(B$120:B189)</f>
      </c>
      <c r="C190" s="65">
        <f>D190/B190</f>
      </c>
      <c r="D190" s="64">
        <f>COUNTA(D$120:D189)</f>
      </c>
      <c r="E190" s="11">
        <f>SUM(E$120:E189)</f>
      </c>
      <c r="F190" s="11">
        <f>SUM(F$120:F189)</f>
      </c>
      <c r="G190" s="11">
        <f>SUM(G$120:G189)</f>
      </c>
      <c r="H190" s="11">
        <f>SUM(H$120:H189)</f>
      </c>
      <c r="I190" s="11">
        <f>SUM(I$120:I189)</f>
      </c>
      <c r="J190" s="32"/>
      <c r="K190" s="31">
        <f>SUM(J$5:J189)</f>
      </c>
    </row>
    <row x14ac:dyDescent="0.25" r="191" customHeight="1" ht="18.75">
      <c r="A191" s="44">
        <v>45268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32"/>
    </row>
    <row x14ac:dyDescent="0.25" r="192" customHeight="1" ht="18.75">
      <c r="A192" s="51" t="s">
        <v>62</v>
      </c>
      <c r="B192" s="3" t="s">
        <v>1314</v>
      </c>
      <c r="C192" s="57"/>
      <c r="D192" s="3"/>
      <c r="E192" s="3"/>
      <c r="F192" s="11">
        <v>3</v>
      </c>
      <c r="G192" s="3"/>
      <c r="H192" s="3"/>
      <c r="I192" s="3"/>
      <c r="J192" s="32"/>
      <c r="K192" s="32"/>
    </row>
    <row x14ac:dyDescent="0.25" r="193" customHeight="1" ht="18.75">
      <c r="A193" s="51" t="s">
        <v>62</v>
      </c>
      <c r="B193" s="3" t="s">
        <v>1315</v>
      </c>
      <c r="C193" s="57"/>
      <c r="D193" s="11">
        <v>0</v>
      </c>
      <c r="E193" s="3"/>
      <c r="F193" s="11">
        <v>2</v>
      </c>
      <c r="G193" s="3"/>
      <c r="H193" s="3"/>
      <c r="I193" s="3"/>
      <c r="J193" s="32"/>
      <c r="K193" s="32"/>
    </row>
    <row x14ac:dyDescent="0.25" r="194" customHeight="1" ht="18.75">
      <c r="A194" s="51" t="s">
        <v>62</v>
      </c>
      <c r="B194" s="3" t="s">
        <v>1316</v>
      </c>
      <c r="C194" s="57"/>
      <c r="D194" s="11">
        <v>0</v>
      </c>
      <c r="E194" s="3"/>
      <c r="F194" s="11">
        <v>3</v>
      </c>
      <c r="G194" s="3"/>
      <c r="H194" s="3"/>
      <c r="I194" s="3"/>
      <c r="J194" s="32"/>
      <c r="K194" s="32"/>
    </row>
    <row x14ac:dyDescent="0.25" r="195" customHeight="1" ht="18.75">
      <c r="A195" s="51" t="s">
        <v>58</v>
      </c>
      <c r="B195" s="3" t="s">
        <v>1317</v>
      </c>
      <c r="C195" s="57"/>
      <c r="D195" s="3"/>
      <c r="E195" s="3"/>
      <c r="F195" s="11">
        <v>3</v>
      </c>
      <c r="G195" s="3"/>
      <c r="H195" s="3"/>
      <c r="I195" s="3"/>
      <c r="J195" s="32"/>
      <c r="K195" s="32"/>
    </row>
    <row x14ac:dyDescent="0.25" r="196" customHeight="1" ht="18.75">
      <c r="A196" s="51" t="s">
        <v>58</v>
      </c>
      <c r="B196" s="3" t="s">
        <v>1318</v>
      </c>
      <c r="C196" s="57"/>
      <c r="D196" s="11">
        <v>0</v>
      </c>
      <c r="E196" s="3"/>
      <c r="F196" s="11">
        <v>1</v>
      </c>
      <c r="G196" s="3"/>
      <c r="H196" s="3"/>
      <c r="I196" s="3"/>
      <c r="J196" s="32"/>
      <c r="K196" s="32"/>
    </row>
    <row x14ac:dyDescent="0.25" r="197" customHeight="1" ht="18.75">
      <c r="A197" s="51" t="s">
        <v>58</v>
      </c>
      <c r="B197" s="3" t="s">
        <v>1319</v>
      </c>
      <c r="C197" s="57"/>
      <c r="D197" s="11">
        <v>0</v>
      </c>
      <c r="E197" s="3"/>
      <c r="F197" s="11">
        <v>2</v>
      </c>
      <c r="G197" s="3"/>
      <c r="H197" s="3"/>
      <c r="I197" s="3"/>
      <c r="J197" s="32"/>
      <c r="K197" s="32"/>
    </row>
    <row x14ac:dyDescent="0.25" r="198" customHeight="1" ht="18.75">
      <c r="A198" s="51" t="s">
        <v>58</v>
      </c>
      <c r="B198" s="3" t="s">
        <v>1320</v>
      </c>
      <c r="C198" s="57"/>
      <c r="D198" s="11">
        <v>0</v>
      </c>
      <c r="E198" s="3"/>
      <c r="F198" s="11">
        <v>1</v>
      </c>
      <c r="G198" s="3"/>
      <c r="H198" s="3"/>
      <c r="I198" s="3"/>
      <c r="J198" s="32"/>
      <c r="K198" s="32"/>
    </row>
    <row x14ac:dyDescent="0.25" r="199" customHeight="1" ht="18.75">
      <c r="A199" s="51" t="s">
        <v>58</v>
      </c>
      <c r="B199" s="3" t="s">
        <v>1321</v>
      </c>
      <c r="C199" s="57"/>
      <c r="D199" s="11">
        <v>0</v>
      </c>
      <c r="E199" s="3"/>
      <c r="F199" s="11">
        <v>1</v>
      </c>
      <c r="G199" s="3"/>
      <c r="H199" s="3"/>
      <c r="I199" s="3"/>
      <c r="J199" s="32"/>
      <c r="K199" s="32"/>
    </row>
    <row x14ac:dyDescent="0.25" r="200" customHeight="1" ht="18.75">
      <c r="A200" s="51" t="s">
        <v>411</v>
      </c>
      <c r="B200" s="3" t="s">
        <v>1322</v>
      </c>
      <c r="C200" s="57"/>
      <c r="D200" s="11">
        <v>0</v>
      </c>
      <c r="E200" s="3"/>
      <c r="F200" s="11">
        <v>2</v>
      </c>
      <c r="G200" s="3"/>
      <c r="H200" s="3"/>
      <c r="I200" s="3"/>
      <c r="J200" s="32"/>
      <c r="K200" s="32"/>
    </row>
    <row x14ac:dyDescent="0.25" r="201" customHeight="1" ht="18.75">
      <c r="A201" s="51" t="s">
        <v>58</v>
      </c>
      <c r="B201" s="64" t="s">
        <v>1323</v>
      </c>
      <c r="C201" s="57"/>
      <c r="D201" s="11">
        <v>0</v>
      </c>
      <c r="E201" s="3"/>
      <c r="F201" s="11">
        <v>1</v>
      </c>
      <c r="G201" s="3"/>
      <c r="H201" s="3"/>
      <c r="I201" s="3"/>
      <c r="J201" s="32"/>
      <c r="K201" s="32"/>
    </row>
    <row x14ac:dyDescent="0.25" r="202" customHeight="1" ht="18.75">
      <c r="A202" s="51" t="s">
        <v>58</v>
      </c>
      <c r="B202" s="64" t="s">
        <v>1324</v>
      </c>
      <c r="C202" s="57"/>
      <c r="D202" s="11">
        <v>0</v>
      </c>
      <c r="E202" s="3"/>
      <c r="F202" s="11">
        <v>3</v>
      </c>
      <c r="G202" s="3"/>
      <c r="H202" s="3"/>
      <c r="I202" s="3"/>
      <c r="J202" s="32"/>
      <c r="K202" s="32"/>
    </row>
    <row x14ac:dyDescent="0.25" r="203" customHeight="1" ht="18.75">
      <c r="A203" s="51" t="s">
        <v>58</v>
      </c>
      <c r="B203" s="64" t="s">
        <v>1325</v>
      </c>
      <c r="C203" s="57"/>
      <c r="D203" s="11">
        <v>0</v>
      </c>
      <c r="E203" s="3"/>
      <c r="F203" s="11">
        <v>2</v>
      </c>
      <c r="G203" s="3"/>
      <c r="H203" s="3"/>
      <c r="I203" s="3"/>
      <c r="J203" s="32"/>
      <c r="K203" s="32"/>
    </row>
    <row x14ac:dyDescent="0.25" r="204" customHeight="1" ht="18.75">
      <c r="A204" s="51" t="s">
        <v>58</v>
      </c>
      <c r="B204" s="64" t="s">
        <v>1326</v>
      </c>
      <c r="C204" s="57"/>
      <c r="D204" s="11">
        <v>0</v>
      </c>
      <c r="E204" s="3"/>
      <c r="F204" s="11">
        <v>3</v>
      </c>
      <c r="G204" s="3"/>
      <c r="H204" s="3"/>
      <c r="I204" s="3"/>
      <c r="J204" s="32"/>
      <c r="K204" s="32"/>
    </row>
    <row x14ac:dyDescent="0.25" r="205" customHeight="1" ht="18.75">
      <c r="A205" s="51" t="s">
        <v>58</v>
      </c>
      <c r="B205" s="64" t="s">
        <v>1327</v>
      </c>
      <c r="C205" s="57"/>
      <c r="D205" s="11">
        <v>0</v>
      </c>
      <c r="E205" s="5">
        <v>1</v>
      </c>
      <c r="F205" s="11">
        <v>3</v>
      </c>
      <c r="G205" s="3"/>
      <c r="H205" s="3"/>
      <c r="I205" s="3"/>
      <c r="J205" s="32"/>
      <c r="K205" s="32"/>
    </row>
    <row x14ac:dyDescent="0.25" r="206" customHeight="1" ht="18.75">
      <c r="A206" s="51" t="s">
        <v>58</v>
      </c>
      <c r="B206" s="3" t="s">
        <v>1328</v>
      </c>
      <c r="C206" s="57"/>
      <c r="D206" s="11">
        <v>0</v>
      </c>
      <c r="E206" s="3"/>
      <c r="F206" s="11">
        <v>2</v>
      </c>
      <c r="G206" s="3"/>
      <c r="H206" s="3"/>
      <c r="I206" s="3"/>
      <c r="J206" s="32"/>
      <c r="K206" s="32"/>
    </row>
    <row x14ac:dyDescent="0.25" r="207" customHeight="1" ht="18.75">
      <c r="A207" s="51" t="s">
        <v>58</v>
      </c>
      <c r="B207" s="3" t="s">
        <v>1329</v>
      </c>
      <c r="C207" s="57"/>
      <c r="D207" s="11">
        <v>0</v>
      </c>
      <c r="E207" s="3"/>
      <c r="F207" s="11">
        <v>1</v>
      </c>
      <c r="G207" s="11">
        <v>1</v>
      </c>
      <c r="H207" s="3"/>
      <c r="I207" s="3"/>
      <c r="J207" s="32"/>
      <c r="K207" s="32"/>
    </row>
    <row x14ac:dyDescent="0.25" r="208" customHeight="1" ht="18.75">
      <c r="A208" s="51" t="s">
        <v>58</v>
      </c>
      <c r="B208" s="3" t="s">
        <v>1330</v>
      </c>
      <c r="C208" s="57"/>
      <c r="D208" s="11">
        <v>0</v>
      </c>
      <c r="E208" s="3"/>
      <c r="F208" s="11">
        <v>1</v>
      </c>
      <c r="G208" s="3"/>
      <c r="H208" s="3"/>
      <c r="I208" s="3"/>
      <c r="J208" s="32"/>
      <c r="K208" s="32"/>
    </row>
    <row x14ac:dyDescent="0.25" r="209" customHeight="1" ht="18.75">
      <c r="A209" s="51" t="s">
        <v>58</v>
      </c>
      <c r="B209" s="3" t="s">
        <v>1331</v>
      </c>
      <c r="C209" s="57"/>
      <c r="D209" s="11">
        <v>0</v>
      </c>
      <c r="E209" s="3"/>
      <c r="F209" s="11">
        <v>1</v>
      </c>
      <c r="G209" s="3"/>
      <c r="H209" s="3"/>
      <c r="I209" s="3"/>
      <c r="J209" s="32"/>
      <c r="K209" s="32"/>
    </row>
    <row x14ac:dyDescent="0.25" r="210" customHeight="1" ht="18.75">
      <c r="A210" s="51" t="s">
        <v>58</v>
      </c>
      <c r="B210" s="3" t="s">
        <v>1332</v>
      </c>
      <c r="C210" s="57"/>
      <c r="D210" s="3"/>
      <c r="E210" s="3"/>
      <c r="F210" s="11">
        <v>1</v>
      </c>
      <c r="G210" s="3"/>
      <c r="H210" s="3"/>
      <c r="I210" s="3"/>
      <c r="J210" s="32"/>
      <c r="K210" s="32"/>
    </row>
    <row x14ac:dyDescent="0.25" r="211" customHeight="1" ht="18.75">
      <c r="A211" s="51" t="s">
        <v>58</v>
      </c>
      <c r="B211" s="3" t="s">
        <v>1333</v>
      </c>
      <c r="C211" s="57"/>
      <c r="D211" s="11">
        <v>0</v>
      </c>
      <c r="E211" s="3"/>
      <c r="F211" s="11">
        <v>1</v>
      </c>
      <c r="G211" s="3"/>
      <c r="H211" s="3"/>
      <c r="I211" s="3"/>
      <c r="J211" s="32"/>
      <c r="K211" s="32"/>
    </row>
    <row x14ac:dyDescent="0.25" r="212" customHeight="1" ht="18.75">
      <c r="A212" s="51" t="s">
        <v>58</v>
      </c>
      <c r="B212" s="3" t="s">
        <v>1334</v>
      </c>
      <c r="C212" s="57"/>
      <c r="D212" s="3"/>
      <c r="E212" s="3"/>
      <c r="F212" s="11">
        <v>3</v>
      </c>
      <c r="G212" s="3"/>
      <c r="H212" s="3"/>
      <c r="I212" s="3"/>
      <c r="J212" s="32"/>
      <c r="K212" s="32"/>
    </row>
    <row x14ac:dyDescent="0.25" r="213" customHeight="1" ht="18.75">
      <c r="A213" s="51" t="s">
        <v>58</v>
      </c>
      <c r="B213" s="3" t="s">
        <v>1335</v>
      </c>
      <c r="C213" s="57"/>
      <c r="D213" s="3"/>
      <c r="E213" s="5">
        <v>1</v>
      </c>
      <c r="F213" s="11">
        <v>1</v>
      </c>
      <c r="G213" s="3"/>
      <c r="H213" s="3"/>
      <c r="I213" s="3"/>
      <c r="J213" s="32"/>
      <c r="K213" s="32"/>
    </row>
    <row x14ac:dyDescent="0.25" r="214" customHeight="1" ht="18.75">
      <c r="A214" s="51" t="s">
        <v>58</v>
      </c>
      <c r="B214" s="3" t="s">
        <v>1336</v>
      </c>
      <c r="C214" s="57"/>
      <c r="D214" s="3"/>
      <c r="E214" s="3"/>
      <c r="F214" s="11">
        <v>1</v>
      </c>
      <c r="G214" s="3"/>
      <c r="H214" s="3"/>
      <c r="I214" s="3"/>
      <c r="J214" s="32"/>
      <c r="K214" s="32"/>
    </row>
    <row x14ac:dyDescent="0.25" r="215" customHeight="1" ht="18.75">
      <c r="A215" s="51" t="s">
        <v>58</v>
      </c>
      <c r="B215" s="3" t="s">
        <v>1337</v>
      </c>
      <c r="C215" s="57"/>
      <c r="D215" s="3"/>
      <c r="E215" s="3"/>
      <c r="F215" s="11">
        <v>1</v>
      </c>
      <c r="G215" s="3"/>
      <c r="H215" s="3"/>
      <c r="I215" s="3"/>
      <c r="J215" s="32"/>
      <c r="K215" s="32"/>
    </row>
    <row x14ac:dyDescent="0.25" r="216" customHeight="1" ht="18.75">
      <c r="A216" s="51" t="s">
        <v>58</v>
      </c>
      <c r="B216" s="3" t="s">
        <v>1338</v>
      </c>
      <c r="C216" s="57"/>
      <c r="D216" s="3"/>
      <c r="E216" s="3"/>
      <c r="F216" s="11">
        <v>1</v>
      </c>
      <c r="G216" s="3"/>
      <c r="H216" s="3"/>
      <c r="I216" s="3"/>
      <c r="J216" s="32"/>
      <c r="K216" s="32"/>
    </row>
    <row x14ac:dyDescent="0.25" r="217" customHeight="1" ht="18.75">
      <c r="A217" s="51" t="s">
        <v>58</v>
      </c>
      <c r="B217" s="3" t="s">
        <v>1339</v>
      </c>
      <c r="C217" s="57"/>
      <c r="D217" s="11">
        <v>0</v>
      </c>
      <c r="E217" s="3"/>
      <c r="F217" s="11">
        <v>1</v>
      </c>
      <c r="G217" s="3"/>
      <c r="H217" s="3"/>
      <c r="I217" s="3"/>
      <c r="J217" s="32"/>
      <c r="K217" s="32"/>
    </row>
    <row x14ac:dyDescent="0.25" r="218" customHeight="1" ht="18.75">
      <c r="A218" s="51" t="s">
        <v>58</v>
      </c>
      <c r="B218" s="3" t="s">
        <v>1340</v>
      </c>
      <c r="C218" s="57"/>
      <c r="D218" s="11">
        <v>0</v>
      </c>
      <c r="E218" s="3"/>
      <c r="F218" s="11">
        <v>1</v>
      </c>
      <c r="G218" s="3"/>
      <c r="H218" s="3"/>
      <c r="I218" s="3"/>
      <c r="J218" s="32"/>
      <c r="K218" s="32"/>
    </row>
    <row x14ac:dyDescent="0.25" r="219" customHeight="1" ht="18.75">
      <c r="A219" s="51" t="s">
        <v>58</v>
      </c>
      <c r="B219" s="3" t="s">
        <v>1341</v>
      </c>
      <c r="C219" s="57"/>
      <c r="D219" s="11">
        <v>0</v>
      </c>
      <c r="E219" s="3"/>
      <c r="F219" s="11">
        <v>1</v>
      </c>
      <c r="G219" s="3"/>
      <c r="H219" s="3"/>
      <c r="I219" s="3"/>
      <c r="J219" s="32"/>
      <c r="K219" s="32"/>
    </row>
    <row x14ac:dyDescent="0.25" r="220" customHeight="1" ht="18.75">
      <c r="A220" s="51" t="s">
        <v>58</v>
      </c>
      <c r="B220" s="3" t="s">
        <v>1342</v>
      </c>
      <c r="C220" s="57"/>
      <c r="D220" s="3"/>
      <c r="E220" s="3"/>
      <c r="F220" s="11">
        <v>1</v>
      </c>
      <c r="G220" s="3"/>
      <c r="H220" s="3"/>
      <c r="I220" s="3"/>
      <c r="J220" s="32"/>
      <c r="K220" s="32"/>
    </row>
    <row x14ac:dyDescent="0.25" r="221" customHeight="1" ht="18.75">
      <c r="A221" s="51" t="s">
        <v>58</v>
      </c>
      <c r="B221" s="3" t="s">
        <v>1343</v>
      </c>
      <c r="C221" s="57"/>
      <c r="D221" s="11">
        <v>0</v>
      </c>
      <c r="E221" s="3"/>
      <c r="F221" s="11">
        <v>1</v>
      </c>
      <c r="G221" s="3"/>
      <c r="H221" s="3"/>
      <c r="I221" s="3"/>
      <c r="J221" s="32"/>
      <c r="K221" s="32"/>
    </row>
    <row x14ac:dyDescent="0.25" r="222" customHeight="1" ht="18.75">
      <c r="A222" s="51" t="s">
        <v>58</v>
      </c>
      <c r="B222" s="64" t="s">
        <v>1344</v>
      </c>
      <c r="C222" s="57"/>
      <c r="D222" s="11">
        <v>0</v>
      </c>
      <c r="E222" s="3"/>
      <c r="F222" s="11">
        <v>1</v>
      </c>
      <c r="G222" s="3"/>
      <c r="H222" s="3"/>
      <c r="I222" s="3"/>
      <c r="J222" s="32"/>
      <c r="K222" s="32"/>
    </row>
    <row x14ac:dyDescent="0.25" r="223" customHeight="1" ht="18.75">
      <c r="A223" s="51" t="s">
        <v>58</v>
      </c>
      <c r="B223" s="64" t="s">
        <v>1345</v>
      </c>
      <c r="C223" s="57"/>
      <c r="D223" s="3"/>
      <c r="E223" s="3"/>
      <c r="F223" s="11">
        <v>1</v>
      </c>
      <c r="G223" s="3"/>
      <c r="H223" s="3"/>
      <c r="I223" s="3"/>
      <c r="J223" s="32"/>
      <c r="K223" s="32"/>
    </row>
    <row x14ac:dyDescent="0.25" r="224" customHeight="1" ht="18.75">
      <c r="A224" s="51" t="s">
        <v>58</v>
      </c>
      <c r="B224" s="64" t="s">
        <v>1346</v>
      </c>
      <c r="C224" s="57"/>
      <c r="D224" s="11">
        <v>0</v>
      </c>
      <c r="E224" s="3"/>
      <c r="F224" s="11">
        <v>4</v>
      </c>
      <c r="G224" s="3"/>
      <c r="H224" s="3"/>
      <c r="I224" s="3"/>
      <c r="J224" s="32"/>
      <c r="K224" s="32"/>
    </row>
    <row x14ac:dyDescent="0.25" r="225" customHeight="1" ht="18.75">
      <c r="A225" s="51" t="s">
        <v>58</v>
      </c>
      <c r="B225" s="64" t="s">
        <v>1347</v>
      </c>
      <c r="C225" s="57"/>
      <c r="D225" s="3"/>
      <c r="E225" s="3"/>
      <c r="F225" s="11">
        <v>3</v>
      </c>
      <c r="G225" s="3"/>
      <c r="H225" s="3"/>
      <c r="I225" s="3"/>
      <c r="J225" s="32"/>
      <c r="K225" s="32"/>
    </row>
    <row x14ac:dyDescent="0.25" r="226" customHeight="1" ht="18.75">
      <c r="A226" s="51" t="s">
        <v>58</v>
      </c>
      <c r="B226" s="64" t="s">
        <v>1348</v>
      </c>
      <c r="C226" s="57"/>
      <c r="D226" s="11">
        <v>0</v>
      </c>
      <c r="E226" s="3"/>
      <c r="F226" s="11">
        <v>2</v>
      </c>
      <c r="G226" s="3"/>
      <c r="H226" s="3"/>
      <c r="I226" s="3"/>
      <c r="J226" s="32"/>
      <c r="K226" s="32"/>
    </row>
    <row x14ac:dyDescent="0.25" r="227" customHeight="1" ht="18.75">
      <c r="A227" s="51" t="s">
        <v>58</v>
      </c>
      <c r="B227" s="64" t="s">
        <v>1349</v>
      </c>
      <c r="C227" s="57"/>
      <c r="D227" s="11">
        <v>0</v>
      </c>
      <c r="E227" s="3"/>
      <c r="F227" s="11">
        <v>3</v>
      </c>
      <c r="G227" s="11">
        <v>1</v>
      </c>
      <c r="H227" s="3"/>
      <c r="I227" s="3"/>
      <c r="J227" s="32"/>
      <c r="K227" s="32"/>
    </row>
    <row x14ac:dyDescent="0.25" r="228" customHeight="1" ht="18.75">
      <c r="A228" s="51" t="s">
        <v>58</v>
      </c>
      <c r="B228" s="64" t="s">
        <v>1350</v>
      </c>
      <c r="C228" s="57"/>
      <c r="D228" s="11">
        <v>0</v>
      </c>
      <c r="E228" s="3"/>
      <c r="F228" s="11">
        <v>3</v>
      </c>
      <c r="G228" s="3"/>
      <c r="H228" s="3"/>
      <c r="I228" s="3"/>
      <c r="J228" s="32"/>
      <c r="K228" s="32"/>
    </row>
    <row x14ac:dyDescent="0.25" r="229" customHeight="1" ht="18.75">
      <c r="A229" s="51" t="s">
        <v>58</v>
      </c>
      <c r="B229" s="64" t="s">
        <v>1351</v>
      </c>
      <c r="C229" s="57"/>
      <c r="D229" s="11">
        <v>0</v>
      </c>
      <c r="E229" s="5">
        <v>1</v>
      </c>
      <c r="F229" s="11">
        <v>2</v>
      </c>
      <c r="G229" s="3"/>
      <c r="H229" s="3"/>
      <c r="I229" s="3"/>
      <c r="J229" s="32"/>
      <c r="K229" s="32"/>
    </row>
    <row x14ac:dyDescent="0.25" r="230" customHeight="1" ht="18.75">
      <c r="A230" s="51" t="s">
        <v>58</v>
      </c>
      <c r="B230" s="64" t="s">
        <v>1352</v>
      </c>
      <c r="C230" s="57"/>
      <c r="D230" s="11">
        <v>0</v>
      </c>
      <c r="E230" s="3"/>
      <c r="F230" s="11">
        <v>1</v>
      </c>
      <c r="G230" s="3"/>
      <c r="H230" s="3"/>
      <c r="I230" s="3"/>
      <c r="J230" s="32"/>
      <c r="K230" s="32"/>
    </row>
    <row x14ac:dyDescent="0.25" r="231" customHeight="1" ht="18.75">
      <c r="A231" s="1"/>
      <c r="B231" s="64">
        <f>COUNTA(B$192:B230)</f>
      </c>
      <c r="C231" s="65">
        <f>D231/B231</f>
      </c>
      <c r="D231" s="64">
        <f>COUNTA(D$192:D230)</f>
      </c>
      <c r="E231" s="11">
        <f>SUM(E$192:E230)</f>
      </c>
      <c r="F231" s="11">
        <f>SUM(F$192:F230)</f>
      </c>
      <c r="G231" s="11">
        <f>SUM(G$192:G230)</f>
      </c>
      <c r="H231" s="11">
        <f>SUM(H$192:H230)</f>
      </c>
      <c r="I231" s="11">
        <f>SUM(I$192:I230)</f>
      </c>
      <c r="J231" s="32"/>
      <c r="K231" s="31">
        <f>SUM(J$5:J230)</f>
      </c>
    </row>
    <row x14ac:dyDescent="0.25" r="232" customHeight="1" ht="18.75">
      <c r="A232" s="44">
        <v>45269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32"/>
    </row>
    <row x14ac:dyDescent="0.25" r="233" customHeight="1" ht="18.75">
      <c r="A233" s="51" t="s">
        <v>58</v>
      </c>
      <c r="B233" s="3" t="s">
        <v>1353</v>
      </c>
      <c r="C233" s="57"/>
      <c r="D233" s="3"/>
      <c r="E233" s="3"/>
      <c r="F233" s="11">
        <v>3</v>
      </c>
      <c r="G233" s="3"/>
      <c r="H233" s="3"/>
      <c r="I233" s="3"/>
      <c r="J233" s="32"/>
      <c r="K233" s="32"/>
    </row>
    <row x14ac:dyDescent="0.25" r="234" customHeight="1" ht="18.75">
      <c r="A234" s="51" t="s">
        <v>58</v>
      </c>
      <c r="B234" s="3" t="s">
        <v>1354</v>
      </c>
      <c r="C234" s="57"/>
      <c r="D234" s="3"/>
      <c r="E234" s="3"/>
      <c r="F234" s="11">
        <v>2</v>
      </c>
      <c r="G234" s="3"/>
      <c r="H234" s="3"/>
      <c r="I234" s="3"/>
      <c r="J234" s="32"/>
      <c r="K234" s="32"/>
    </row>
    <row x14ac:dyDescent="0.25" r="235" customHeight="1" ht="18.75">
      <c r="A235" s="51" t="s">
        <v>58</v>
      </c>
      <c r="B235" s="3" t="s">
        <v>1355</v>
      </c>
      <c r="C235" s="57"/>
      <c r="D235" s="3"/>
      <c r="E235" s="3"/>
      <c r="F235" s="11">
        <v>3</v>
      </c>
      <c r="G235" s="3"/>
      <c r="H235" s="3"/>
      <c r="I235" s="3"/>
      <c r="J235" s="32"/>
      <c r="K235" s="32"/>
    </row>
    <row x14ac:dyDescent="0.25" r="236" customHeight="1" ht="18.75">
      <c r="A236" s="51" t="s">
        <v>58</v>
      </c>
      <c r="B236" s="3" t="s">
        <v>1356</v>
      </c>
      <c r="C236" s="57"/>
      <c r="D236" s="3"/>
      <c r="E236" s="3"/>
      <c r="F236" s="11">
        <v>3</v>
      </c>
      <c r="G236" s="3"/>
      <c r="H236" s="3"/>
      <c r="I236" s="3"/>
      <c r="J236" s="32"/>
      <c r="K236" s="32"/>
    </row>
    <row x14ac:dyDescent="0.25" r="237" customHeight="1" ht="18.75">
      <c r="A237" s="51" t="s">
        <v>58</v>
      </c>
      <c r="B237" s="3" t="s">
        <v>1357</v>
      </c>
      <c r="C237" s="57"/>
      <c r="D237" s="3"/>
      <c r="E237" s="3"/>
      <c r="F237" s="11">
        <v>3</v>
      </c>
      <c r="G237" s="3"/>
      <c r="H237" s="3"/>
      <c r="I237" s="3"/>
      <c r="J237" s="32"/>
      <c r="K237" s="32"/>
    </row>
    <row x14ac:dyDescent="0.25" r="238" customHeight="1" ht="18.75">
      <c r="A238" s="51" t="s">
        <v>411</v>
      </c>
      <c r="B238" s="3" t="s">
        <v>1358</v>
      </c>
      <c r="C238" s="57"/>
      <c r="D238" s="3"/>
      <c r="E238" s="3"/>
      <c r="F238" s="11">
        <v>1</v>
      </c>
      <c r="G238" s="3"/>
      <c r="H238" s="3"/>
      <c r="I238" s="3"/>
      <c r="J238" s="32"/>
      <c r="K238" s="32"/>
    </row>
    <row x14ac:dyDescent="0.25" r="239" customHeight="1" ht="18.75">
      <c r="A239" s="51" t="s">
        <v>62</v>
      </c>
      <c r="B239" s="3" t="s">
        <v>1359</v>
      </c>
      <c r="C239" s="57"/>
      <c r="D239" s="11">
        <v>0</v>
      </c>
      <c r="E239" s="3"/>
      <c r="F239" s="11">
        <v>4</v>
      </c>
      <c r="G239" s="3"/>
      <c r="H239" s="3"/>
      <c r="I239" s="3"/>
      <c r="J239" s="32"/>
      <c r="K239" s="32"/>
    </row>
    <row x14ac:dyDescent="0.25" r="240" customHeight="1" ht="18.75">
      <c r="A240" s="51" t="s">
        <v>58</v>
      </c>
      <c r="B240" s="3" t="s">
        <v>1360</v>
      </c>
      <c r="C240" s="57"/>
      <c r="D240" s="3"/>
      <c r="E240" s="3"/>
      <c r="F240" s="11">
        <v>4</v>
      </c>
      <c r="G240" s="3"/>
      <c r="H240" s="3"/>
      <c r="I240" s="3"/>
      <c r="J240" s="32"/>
      <c r="K240" s="32"/>
    </row>
    <row x14ac:dyDescent="0.25" r="241" customHeight="1" ht="18.75">
      <c r="A241" s="51" t="s">
        <v>58</v>
      </c>
      <c r="B241" s="3" t="s">
        <v>1361</v>
      </c>
      <c r="C241" s="57"/>
      <c r="D241" s="11">
        <v>0</v>
      </c>
      <c r="E241" s="3"/>
      <c r="F241" s="11">
        <v>1</v>
      </c>
      <c r="G241" s="3"/>
      <c r="H241" s="3"/>
      <c r="I241" s="3"/>
      <c r="J241" s="32"/>
      <c r="K241" s="32"/>
    </row>
    <row x14ac:dyDescent="0.25" r="242" customHeight="1" ht="18.75">
      <c r="A242" s="51" t="s">
        <v>58</v>
      </c>
      <c r="B242" s="3" t="s">
        <v>1362</v>
      </c>
      <c r="C242" s="57"/>
      <c r="D242" s="11">
        <v>0</v>
      </c>
      <c r="E242" s="3"/>
      <c r="F242" s="11">
        <v>3</v>
      </c>
      <c r="G242" s="3"/>
      <c r="H242" s="3"/>
      <c r="I242" s="3"/>
      <c r="J242" s="32"/>
      <c r="K242" s="32"/>
    </row>
    <row x14ac:dyDescent="0.25" r="243" customHeight="1" ht="18.75">
      <c r="A243" s="51" t="s">
        <v>58</v>
      </c>
      <c r="B243" s="3" t="s">
        <v>1363</v>
      </c>
      <c r="C243" s="57"/>
      <c r="D243" s="3"/>
      <c r="E243" s="3"/>
      <c r="F243" s="11">
        <v>3</v>
      </c>
      <c r="G243" s="3"/>
      <c r="H243" s="3"/>
      <c r="I243" s="3"/>
      <c r="J243" s="32"/>
      <c r="K243" s="32"/>
    </row>
    <row x14ac:dyDescent="0.25" r="244" customHeight="1" ht="18.75">
      <c r="A244" s="51" t="s">
        <v>58</v>
      </c>
      <c r="B244" s="3" t="s">
        <v>1364</v>
      </c>
      <c r="C244" s="57"/>
      <c r="D244" s="11">
        <v>0</v>
      </c>
      <c r="E244" s="3"/>
      <c r="F244" s="11">
        <v>1</v>
      </c>
      <c r="G244" s="3"/>
      <c r="H244" s="3"/>
      <c r="I244" s="3"/>
      <c r="J244" s="32"/>
      <c r="K244" s="32"/>
    </row>
    <row x14ac:dyDescent="0.25" r="245" customHeight="1" ht="18.75">
      <c r="A245" s="51" t="s">
        <v>58</v>
      </c>
      <c r="B245" s="3" t="s">
        <v>1365</v>
      </c>
      <c r="C245" s="57"/>
      <c r="D245" s="11">
        <v>0</v>
      </c>
      <c r="E245" s="3"/>
      <c r="F245" s="11">
        <v>3</v>
      </c>
      <c r="G245" s="3"/>
      <c r="H245" s="3"/>
      <c r="I245" s="3"/>
      <c r="J245" s="32"/>
      <c r="K245" s="32"/>
    </row>
    <row x14ac:dyDescent="0.25" r="246" customHeight="1" ht="18.75">
      <c r="A246" s="51" t="s">
        <v>62</v>
      </c>
      <c r="B246" s="3" t="s">
        <v>1366</v>
      </c>
      <c r="C246" s="57"/>
      <c r="D246" s="3"/>
      <c r="E246" s="5">
        <v>1</v>
      </c>
      <c r="F246" s="11">
        <v>3</v>
      </c>
      <c r="G246" s="3"/>
      <c r="H246" s="3"/>
      <c r="I246" s="3"/>
      <c r="J246" s="32"/>
      <c r="K246" s="32"/>
    </row>
    <row x14ac:dyDescent="0.25" r="247" customHeight="1" ht="18.75">
      <c r="A247" s="51" t="s">
        <v>62</v>
      </c>
      <c r="B247" s="3" t="s">
        <v>1367</v>
      </c>
      <c r="C247" s="57"/>
      <c r="D247" s="3"/>
      <c r="E247" s="3"/>
      <c r="F247" s="11">
        <v>4</v>
      </c>
      <c r="G247" s="11">
        <v>1</v>
      </c>
      <c r="H247" s="3"/>
      <c r="I247" s="3"/>
      <c r="J247" s="32"/>
      <c r="K247" s="32"/>
    </row>
    <row x14ac:dyDescent="0.25" r="248" customHeight="1" ht="18.75">
      <c r="A248" s="51" t="s">
        <v>62</v>
      </c>
      <c r="B248" s="3" t="s">
        <v>1368</v>
      </c>
      <c r="C248" s="57"/>
      <c r="D248" s="3"/>
      <c r="E248" s="5">
        <v>1</v>
      </c>
      <c r="F248" s="11">
        <v>4</v>
      </c>
      <c r="G248" s="3"/>
      <c r="H248" s="3"/>
      <c r="I248" s="3"/>
      <c r="J248" s="32"/>
      <c r="K248" s="32"/>
    </row>
    <row x14ac:dyDescent="0.25" r="249" customHeight="1" ht="18.75">
      <c r="A249" s="1"/>
      <c r="B249" s="64">
        <f>COUNTA(B$233:B248)</f>
      </c>
      <c r="C249" s="65">
        <f>D249/B249</f>
      </c>
      <c r="D249" s="64">
        <f>COUNTA(D$233:D248)</f>
      </c>
      <c r="E249" s="11">
        <f>SUM(E$233:E248)</f>
      </c>
      <c r="F249" s="11">
        <f>SUM(F$233:F248)</f>
      </c>
      <c r="G249" s="11">
        <f>SUM(G$233:G248)</f>
      </c>
      <c r="H249" s="11">
        <f>SUM(H$233:H248)</f>
      </c>
      <c r="I249" s="11">
        <f>SUM(I$233:I248)</f>
      </c>
      <c r="J249" s="32"/>
      <c r="K249" s="31">
        <f>SUM(J$5:J248)</f>
      </c>
    </row>
    <row x14ac:dyDescent="0.25" r="250" customHeight="1" ht="18.75">
      <c r="A250" s="44">
        <v>45271</v>
      </c>
      <c r="B250" s="44"/>
      <c r="C250" s="44"/>
      <c r="D250" s="44"/>
      <c r="E250" s="44"/>
      <c r="F250" s="44"/>
      <c r="G250" s="44"/>
      <c r="H250" s="44"/>
      <c r="I250" s="44"/>
      <c r="J250" s="44"/>
      <c r="K250" s="32"/>
    </row>
    <row x14ac:dyDescent="0.25" r="251" customHeight="1" ht="18.75">
      <c r="A251" s="51" t="s">
        <v>62</v>
      </c>
      <c r="B251" s="3" t="s">
        <v>1369</v>
      </c>
      <c r="C251" s="57"/>
      <c r="D251" s="11">
        <v>0</v>
      </c>
      <c r="E251" s="3"/>
      <c r="F251" s="11">
        <v>4</v>
      </c>
      <c r="G251" s="3"/>
      <c r="H251" s="3"/>
      <c r="I251" s="3"/>
      <c r="J251" s="32"/>
      <c r="K251" s="32"/>
    </row>
    <row x14ac:dyDescent="0.25" r="252" customHeight="1" ht="18.75">
      <c r="A252" s="51" t="s">
        <v>58</v>
      </c>
      <c r="B252" s="64" t="s">
        <v>1370</v>
      </c>
      <c r="C252" s="57"/>
      <c r="D252" s="11">
        <v>0</v>
      </c>
      <c r="E252" s="3"/>
      <c r="F252" s="11">
        <v>1</v>
      </c>
      <c r="G252" s="3"/>
      <c r="H252" s="3"/>
      <c r="I252" s="3"/>
      <c r="J252" s="32"/>
      <c r="K252" s="32"/>
    </row>
    <row x14ac:dyDescent="0.25" r="253" customHeight="1" ht="18.75">
      <c r="A253" s="51" t="s">
        <v>58</v>
      </c>
      <c r="B253" s="64" t="s">
        <v>1371</v>
      </c>
      <c r="C253" s="57"/>
      <c r="D253" s="11">
        <v>0</v>
      </c>
      <c r="E253" s="3"/>
      <c r="F253" s="11">
        <v>2</v>
      </c>
      <c r="G253" s="3"/>
      <c r="H253" s="3"/>
      <c r="I253" s="3"/>
      <c r="J253" s="32"/>
      <c r="K253" s="32"/>
    </row>
    <row x14ac:dyDescent="0.25" r="254" customHeight="1" ht="18.75">
      <c r="A254" s="51" t="s">
        <v>58</v>
      </c>
      <c r="B254" s="64" t="s">
        <v>1372</v>
      </c>
      <c r="C254" s="57"/>
      <c r="D254" s="11">
        <v>0</v>
      </c>
      <c r="E254" s="3"/>
      <c r="F254" s="11">
        <v>2</v>
      </c>
      <c r="G254" s="3"/>
      <c r="H254" s="3"/>
      <c r="I254" s="3"/>
      <c r="J254" s="32"/>
      <c r="K254" s="32"/>
    </row>
    <row x14ac:dyDescent="0.25" r="255" customHeight="1" ht="18.75">
      <c r="A255" s="51" t="s">
        <v>58</v>
      </c>
      <c r="B255" s="3" t="s">
        <v>1373</v>
      </c>
      <c r="C255" s="57"/>
      <c r="D255" s="3"/>
      <c r="E255" s="3"/>
      <c r="F255" s="11">
        <v>1</v>
      </c>
      <c r="G255" s="3"/>
      <c r="H255" s="3"/>
      <c r="I255" s="3"/>
      <c r="J255" s="32"/>
      <c r="K255" s="32"/>
    </row>
    <row x14ac:dyDescent="0.25" r="256" customHeight="1" ht="18.75">
      <c r="A256" s="51" t="s">
        <v>58</v>
      </c>
      <c r="B256" s="3" t="s">
        <v>1374</v>
      </c>
      <c r="C256" s="57"/>
      <c r="D256" s="3"/>
      <c r="E256" s="5">
        <v>1</v>
      </c>
      <c r="F256" s="11">
        <v>3</v>
      </c>
      <c r="G256" s="3"/>
      <c r="H256" s="3"/>
      <c r="I256" s="3"/>
      <c r="J256" s="32"/>
      <c r="K256" s="32"/>
    </row>
    <row x14ac:dyDescent="0.25" r="257" customHeight="1" ht="18.75">
      <c r="A257" s="51" t="s">
        <v>58</v>
      </c>
      <c r="B257" s="3" t="s">
        <v>1375</v>
      </c>
      <c r="C257" s="57"/>
      <c r="D257" s="3"/>
      <c r="E257" s="3"/>
      <c r="F257" s="11">
        <v>4</v>
      </c>
      <c r="G257" s="3"/>
      <c r="H257" s="3"/>
      <c r="I257" s="3"/>
      <c r="J257" s="30"/>
      <c r="K257" s="32"/>
    </row>
    <row x14ac:dyDescent="0.25" r="258" customHeight="1" ht="18.75">
      <c r="A258" s="51" t="s">
        <v>58</v>
      </c>
      <c r="B258" s="3" t="s">
        <v>1376</v>
      </c>
      <c r="C258" s="57"/>
      <c r="D258" s="11">
        <v>0</v>
      </c>
      <c r="E258" s="3"/>
      <c r="F258" s="11">
        <v>3</v>
      </c>
      <c r="G258" s="3"/>
      <c r="H258" s="3"/>
      <c r="I258" s="3"/>
      <c r="J258" s="30"/>
      <c r="K258" s="32"/>
    </row>
    <row x14ac:dyDescent="0.25" r="259" customHeight="1" ht="18.75">
      <c r="A259" s="51" t="s">
        <v>58</v>
      </c>
      <c r="B259" s="3" t="s">
        <v>1377</v>
      </c>
      <c r="C259" s="57"/>
      <c r="D259" s="11">
        <v>0</v>
      </c>
      <c r="E259" s="3"/>
      <c r="F259" s="11">
        <v>1</v>
      </c>
      <c r="G259" s="3"/>
      <c r="H259" s="3"/>
      <c r="I259" s="3"/>
      <c r="J259" s="30"/>
      <c r="K259" s="32"/>
    </row>
    <row x14ac:dyDescent="0.25" r="260" customHeight="1" ht="18.75">
      <c r="A260" s="51" t="s">
        <v>62</v>
      </c>
      <c r="B260" s="3" t="s">
        <v>1378</v>
      </c>
      <c r="C260" s="57"/>
      <c r="D260" s="11">
        <v>0</v>
      </c>
      <c r="E260" s="3"/>
      <c r="F260" s="11">
        <v>3</v>
      </c>
      <c r="G260" s="3"/>
      <c r="H260" s="3"/>
      <c r="I260" s="3"/>
      <c r="J260" s="30"/>
      <c r="K260" s="32"/>
    </row>
    <row x14ac:dyDescent="0.25" r="261" customHeight="1" ht="18.75">
      <c r="A261" s="51" t="s">
        <v>62</v>
      </c>
      <c r="B261" s="3" t="s">
        <v>1379</v>
      </c>
      <c r="C261" s="57"/>
      <c r="D261" s="11">
        <v>0</v>
      </c>
      <c r="E261" s="3"/>
      <c r="F261" s="11">
        <v>1</v>
      </c>
      <c r="G261" s="3"/>
      <c r="H261" s="3"/>
      <c r="I261" s="3"/>
      <c r="J261" s="30"/>
      <c r="K261" s="32"/>
    </row>
    <row x14ac:dyDescent="0.25" r="262" customHeight="1" ht="18.75">
      <c r="A262" s="51" t="s">
        <v>62</v>
      </c>
      <c r="B262" s="3" t="s">
        <v>1380</v>
      </c>
      <c r="C262" s="57"/>
      <c r="D262" s="11">
        <v>0</v>
      </c>
      <c r="E262" s="3"/>
      <c r="F262" s="11">
        <v>4</v>
      </c>
      <c r="G262" s="3"/>
      <c r="H262" s="3"/>
      <c r="I262" s="3"/>
      <c r="J262" s="30"/>
      <c r="K262" s="32"/>
    </row>
    <row x14ac:dyDescent="0.25" r="263" customHeight="1" ht="18.75">
      <c r="A263" s="51" t="s">
        <v>58</v>
      </c>
      <c r="B263" s="3" t="s">
        <v>1381</v>
      </c>
      <c r="C263" s="57"/>
      <c r="D263" s="3"/>
      <c r="E263" s="3"/>
      <c r="F263" s="11">
        <v>4</v>
      </c>
      <c r="G263" s="3"/>
      <c r="H263" s="3"/>
      <c r="I263" s="3"/>
      <c r="J263" s="30"/>
      <c r="K263" s="32"/>
    </row>
    <row x14ac:dyDescent="0.25" r="264" customHeight="1" ht="16.5">
      <c r="A264" s="51" t="s">
        <v>58</v>
      </c>
      <c r="B264" s="3" t="s">
        <v>1382</v>
      </c>
      <c r="C264" s="57"/>
      <c r="D264" s="11">
        <v>0</v>
      </c>
      <c r="E264" s="5">
        <v>1</v>
      </c>
      <c r="F264" s="11">
        <v>3</v>
      </c>
      <c r="G264" s="3"/>
      <c r="H264" s="3"/>
      <c r="I264" s="3"/>
      <c r="J264" s="30"/>
      <c r="K264" s="32"/>
    </row>
    <row x14ac:dyDescent="0.25" r="265" customHeight="1" ht="18.75">
      <c r="A265" s="1"/>
      <c r="B265" s="64">
        <f>COUNTA(B$251:B264)</f>
      </c>
      <c r="C265" s="65">
        <f>D265/B265</f>
      </c>
      <c r="D265" s="64">
        <f>COUNTA(D$251:D264)</f>
      </c>
      <c r="E265" s="11">
        <f>SUM(E$251:E264)</f>
      </c>
      <c r="F265" s="11">
        <f>SUM(F$251:F264)</f>
      </c>
      <c r="G265" s="11">
        <f>SUM(G$251:G264)</f>
      </c>
      <c r="H265" s="11">
        <f>SUM(H$251:H264)</f>
      </c>
      <c r="I265" s="11">
        <f>SUM(I$251:I264)</f>
      </c>
      <c r="J265" s="32"/>
      <c r="K265" s="31">
        <f>SUM(J$5:J264)</f>
      </c>
    </row>
    <row x14ac:dyDescent="0.25" r="266" customHeight="1" ht="18.75">
      <c r="A266" s="44">
        <v>45272</v>
      </c>
      <c r="B266" s="44"/>
      <c r="C266" s="44"/>
      <c r="D266" s="44"/>
      <c r="E266" s="44"/>
      <c r="F266" s="44"/>
      <c r="G266" s="44"/>
      <c r="H266" s="44"/>
      <c r="I266" s="44"/>
      <c r="J266" s="44"/>
      <c r="K266" s="32"/>
    </row>
    <row x14ac:dyDescent="0.25" r="267" customHeight="1" ht="18.75">
      <c r="A267" s="51" t="s">
        <v>58</v>
      </c>
      <c r="B267" s="3" t="s">
        <v>1383</v>
      </c>
      <c r="C267" s="57"/>
      <c r="D267" s="11">
        <v>0</v>
      </c>
      <c r="E267" s="3"/>
      <c r="F267" s="11">
        <v>4</v>
      </c>
      <c r="G267" s="11">
        <v>1</v>
      </c>
      <c r="H267" s="3"/>
      <c r="I267" s="3"/>
      <c r="J267" s="32"/>
      <c r="K267" s="32"/>
    </row>
    <row x14ac:dyDescent="0.25" r="268" customHeight="1" ht="18.75">
      <c r="A268" s="51" t="s">
        <v>58</v>
      </c>
      <c r="B268" s="3" t="s">
        <v>1384</v>
      </c>
      <c r="C268" s="57"/>
      <c r="D268" s="11">
        <v>0</v>
      </c>
      <c r="E268" s="5">
        <v>1</v>
      </c>
      <c r="F268" s="11">
        <v>3</v>
      </c>
      <c r="G268" s="3"/>
      <c r="H268" s="3"/>
      <c r="I268" s="3"/>
      <c r="J268" s="32"/>
      <c r="K268" s="32"/>
    </row>
    <row x14ac:dyDescent="0.25" r="269" customHeight="1" ht="18.75">
      <c r="A269" s="51" t="s">
        <v>58</v>
      </c>
      <c r="B269" s="3" t="s">
        <v>1385</v>
      </c>
      <c r="C269" s="57"/>
      <c r="D269" s="11">
        <v>0</v>
      </c>
      <c r="E269" s="3"/>
      <c r="F269" s="11">
        <v>4</v>
      </c>
      <c r="G269" s="11">
        <v>1</v>
      </c>
      <c r="H269" s="3"/>
      <c r="I269" s="3"/>
      <c r="J269" s="32"/>
      <c r="K269" s="32"/>
    </row>
    <row x14ac:dyDescent="0.25" r="270" customHeight="1" ht="18.75">
      <c r="A270" s="51" t="s">
        <v>58</v>
      </c>
      <c r="B270" s="3" t="s">
        <v>1386</v>
      </c>
      <c r="C270" s="57"/>
      <c r="D270" s="11">
        <v>0</v>
      </c>
      <c r="E270" s="3"/>
      <c r="F270" s="11">
        <v>3</v>
      </c>
      <c r="G270" s="3"/>
      <c r="H270" s="3"/>
      <c r="I270" s="3"/>
      <c r="J270" s="32"/>
      <c r="K270" s="32"/>
    </row>
    <row x14ac:dyDescent="0.25" r="271" customHeight="1" ht="18.75">
      <c r="A271" s="51" t="s">
        <v>58</v>
      </c>
      <c r="B271" s="3" t="s">
        <v>1387</v>
      </c>
      <c r="C271" s="57"/>
      <c r="D271" s="11">
        <v>0</v>
      </c>
      <c r="E271" s="3"/>
      <c r="F271" s="11">
        <v>2</v>
      </c>
      <c r="G271" s="3"/>
      <c r="H271" s="3"/>
      <c r="I271" s="3"/>
      <c r="J271" s="32"/>
      <c r="K271" s="32"/>
    </row>
    <row x14ac:dyDescent="0.25" r="272" customHeight="1" ht="18.75">
      <c r="A272" s="51" t="s">
        <v>58</v>
      </c>
      <c r="B272" s="3" t="s">
        <v>1388</v>
      </c>
      <c r="C272" s="57"/>
      <c r="D272" s="11">
        <v>0</v>
      </c>
      <c r="E272" s="3"/>
      <c r="F272" s="11">
        <v>4</v>
      </c>
      <c r="G272" s="3"/>
      <c r="H272" s="3"/>
      <c r="I272" s="3"/>
      <c r="J272" s="32"/>
      <c r="K272" s="32"/>
    </row>
    <row x14ac:dyDescent="0.25" r="273" customHeight="1" ht="18.75">
      <c r="A273" s="51" t="s">
        <v>58</v>
      </c>
      <c r="B273" s="3" t="s">
        <v>1389</v>
      </c>
      <c r="C273" s="57"/>
      <c r="D273" s="11">
        <v>0</v>
      </c>
      <c r="E273" s="3"/>
      <c r="F273" s="11">
        <v>4</v>
      </c>
      <c r="G273" s="3"/>
      <c r="H273" s="3"/>
      <c r="I273" s="3"/>
      <c r="J273" s="32"/>
      <c r="K273" s="32"/>
    </row>
    <row x14ac:dyDescent="0.25" r="274" customHeight="1" ht="18.75">
      <c r="A274" s="51" t="s">
        <v>58</v>
      </c>
      <c r="B274" s="3" t="s">
        <v>1390</v>
      </c>
      <c r="C274" s="57"/>
      <c r="D274" s="11">
        <v>0</v>
      </c>
      <c r="E274" s="3"/>
      <c r="F274" s="11">
        <v>3</v>
      </c>
      <c r="G274" s="3"/>
      <c r="H274" s="3"/>
      <c r="I274" s="3"/>
      <c r="J274" s="32"/>
      <c r="K274" s="32"/>
    </row>
    <row x14ac:dyDescent="0.25" r="275" customHeight="1" ht="18.75">
      <c r="A275" s="51" t="s">
        <v>58</v>
      </c>
      <c r="B275" s="3" t="s">
        <v>1391</v>
      </c>
      <c r="C275" s="57"/>
      <c r="D275" s="11">
        <v>0</v>
      </c>
      <c r="E275" s="5">
        <v>1</v>
      </c>
      <c r="F275" s="11">
        <v>3</v>
      </c>
      <c r="G275" s="3"/>
      <c r="H275" s="3"/>
      <c r="I275" s="3"/>
      <c r="J275" s="32"/>
      <c r="K275" s="32"/>
    </row>
    <row x14ac:dyDescent="0.25" r="276" customHeight="1" ht="18.75">
      <c r="A276" s="51" t="s">
        <v>58</v>
      </c>
      <c r="B276" s="3" t="s">
        <v>1392</v>
      </c>
      <c r="C276" s="57"/>
      <c r="D276" s="11">
        <v>0</v>
      </c>
      <c r="E276" s="3"/>
      <c r="F276" s="11">
        <v>3</v>
      </c>
      <c r="G276" s="3"/>
      <c r="H276" s="3"/>
      <c r="I276" s="3"/>
      <c r="J276" s="32"/>
      <c r="K276" s="32"/>
    </row>
    <row x14ac:dyDescent="0.25" r="277" customHeight="1" ht="18.75">
      <c r="A277" s="51" t="s">
        <v>62</v>
      </c>
      <c r="B277" s="3" t="s">
        <v>1393</v>
      </c>
      <c r="C277" s="57"/>
      <c r="D277" s="11">
        <v>0</v>
      </c>
      <c r="E277" s="3"/>
      <c r="F277" s="11">
        <v>3</v>
      </c>
      <c r="G277" s="11">
        <v>1</v>
      </c>
      <c r="H277" s="3"/>
      <c r="I277" s="3"/>
      <c r="J277" s="32"/>
      <c r="K277" s="32"/>
    </row>
    <row x14ac:dyDescent="0.25" r="278" customHeight="1" ht="18.75">
      <c r="A278" s="51" t="s">
        <v>62</v>
      </c>
      <c r="B278" s="3" t="s">
        <v>1394</v>
      </c>
      <c r="C278" s="57"/>
      <c r="D278" s="11">
        <v>0</v>
      </c>
      <c r="E278" s="5">
        <v>1</v>
      </c>
      <c r="F278" s="11">
        <v>4</v>
      </c>
      <c r="G278" s="3"/>
      <c r="H278" s="3"/>
      <c r="I278" s="3"/>
      <c r="J278" s="32"/>
      <c r="K278" s="32"/>
    </row>
    <row x14ac:dyDescent="0.25" r="279" customHeight="1" ht="18.75">
      <c r="A279" s="51" t="s">
        <v>62</v>
      </c>
      <c r="B279" s="3" t="s">
        <v>1395</v>
      </c>
      <c r="C279" s="57"/>
      <c r="D279" s="11">
        <v>0</v>
      </c>
      <c r="E279" s="3"/>
      <c r="F279" s="11">
        <v>3</v>
      </c>
      <c r="G279" s="3"/>
      <c r="H279" s="3"/>
      <c r="I279" s="3"/>
      <c r="J279" s="32"/>
      <c r="K279" s="32"/>
    </row>
    <row x14ac:dyDescent="0.25" r="280" customHeight="1" ht="18.75">
      <c r="A280" s="51" t="s">
        <v>62</v>
      </c>
      <c r="B280" s="3" t="s">
        <v>1396</v>
      </c>
      <c r="C280" s="57"/>
      <c r="D280" s="11">
        <v>0</v>
      </c>
      <c r="E280" s="5">
        <v>1</v>
      </c>
      <c r="F280" s="11">
        <v>4</v>
      </c>
      <c r="G280" s="3"/>
      <c r="H280" s="3"/>
      <c r="I280" s="3"/>
      <c r="J280" s="32"/>
      <c r="K280" s="32"/>
    </row>
    <row x14ac:dyDescent="0.25" r="281" customHeight="1" ht="18.75">
      <c r="A281" s="51" t="s">
        <v>62</v>
      </c>
      <c r="B281" s="3" t="s">
        <v>1397</v>
      </c>
      <c r="C281" s="57"/>
      <c r="D281" s="11">
        <v>0</v>
      </c>
      <c r="E281" s="5">
        <v>1</v>
      </c>
      <c r="F281" s="11">
        <v>3</v>
      </c>
      <c r="G281" s="3"/>
      <c r="H281" s="3"/>
      <c r="I281" s="3"/>
      <c r="J281" s="32"/>
      <c r="K281" s="32"/>
    </row>
    <row x14ac:dyDescent="0.25" r="282" customHeight="1" ht="18.75">
      <c r="A282" s="51" t="s">
        <v>62</v>
      </c>
      <c r="B282" s="3" t="s">
        <v>1398</v>
      </c>
      <c r="C282" s="57"/>
      <c r="D282" s="11">
        <v>0</v>
      </c>
      <c r="E282" s="3"/>
      <c r="F282" s="11">
        <v>1</v>
      </c>
      <c r="G282" s="3"/>
      <c r="H282" s="3"/>
      <c r="I282" s="3"/>
      <c r="J282" s="32"/>
      <c r="K282" s="32"/>
    </row>
    <row x14ac:dyDescent="0.25" r="283" customHeight="1" ht="18.75">
      <c r="A283" s="1"/>
      <c r="B283" s="64">
        <f>COUNTA(B$267:B282)</f>
      </c>
      <c r="C283" s="65">
        <f>D283/B283</f>
      </c>
      <c r="D283" s="64">
        <f>COUNTA(D$267:D282)</f>
      </c>
      <c r="E283" s="11">
        <f>SUM(E$267:E282)</f>
      </c>
      <c r="F283" s="11">
        <f>SUM(F$267:F282)</f>
      </c>
      <c r="G283" s="11">
        <f>SUM(G$267:G282)</f>
      </c>
      <c r="H283" s="11">
        <f>SUM(H$267:H282)</f>
      </c>
      <c r="I283" s="11">
        <f>SUM(I$267:I282)</f>
      </c>
      <c r="J283" s="32"/>
      <c r="K283" s="31">
        <f>SUM(J$5:J282)</f>
      </c>
    </row>
    <row x14ac:dyDescent="0.25" r="284" customHeight="1" ht="18.75">
      <c r="A284" s="44">
        <v>45273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32"/>
    </row>
    <row x14ac:dyDescent="0.25" r="285" customHeight="1" ht="18.75">
      <c r="A285" s="51" t="s">
        <v>58</v>
      </c>
      <c r="B285" s="3" t="s">
        <v>1399</v>
      </c>
      <c r="C285" s="57"/>
      <c r="D285" s="11">
        <v>0</v>
      </c>
      <c r="E285" s="3"/>
      <c r="F285" s="11">
        <v>3</v>
      </c>
      <c r="G285" s="3"/>
      <c r="H285" s="3"/>
      <c r="I285" s="3"/>
      <c r="J285" s="32"/>
      <c r="K285" s="32"/>
    </row>
    <row x14ac:dyDescent="0.25" r="286" customHeight="1" ht="18.75">
      <c r="A286" s="51" t="s">
        <v>58</v>
      </c>
      <c r="B286" s="3" t="s">
        <v>1400</v>
      </c>
      <c r="C286" s="57"/>
      <c r="D286" s="11">
        <v>0</v>
      </c>
      <c r="E286" s="3"/>
      <c r="F286" s="11">
        <v>4</v>
      </c>
      <c r="G286" s="3"/>
      <c r="H286" s="3"/>
      <c r="I286" s="3"/>
      <c r="J286" s="32"/>
      <c r="K286" s="32"/>
    </row>
    <row x14ac:dyDescent="0.25" r="287" customHeight="1" ht="18.75">
      <c r="A287" s="51" t="s">
        <v>58</v>
      </c>
      <c r="B287" s="3" t="s">
        <v>1401</v>
      </c>
      <c r="C287" s="57"/>
      <c r="D287" s="11">
        <v>0</v>
      </c>
      <c r="E287" s="3"/>
      <c r="F287" s="11">
        <v>3</v>
      </c>
      <c r="G287" s="3"/>
      <c r="H287" s="3"/>
      <c r="I287" s="3"/>
      <c r="J287" s="32"/>
      <c r="K287" s="32"/>
    </row>
    <row x14ac:dyDescent="0.25" r="288" customHeight="1" ht="18.75">
      <c r="A288" s="51" t="s">
        <v>58</v>
      </c>
      <c r="B288" s="3" t="s">
        <v>1402</v>
      </c>
      <c r="C288" s="57"/>
      <c r="D288" s="3"/>
      <c r="E288" s="3"/>
      <c r="F288" s="11">
        <v>2</v>
      </c>
      <c r="G288" s="3"/>
      <c r="H288" s="3"/>
      <c r="I288" s="3"/>
      <c r="J288" s="32"/>
      <c r="K288" s="32"/>
    </row>
    <row x14ac:dyDescent="0.25" r="289" customHeight="1" ht="18.75">
      <c r="A289" s="51" t="s">
        <v>62</v>
      </c>
      <c r="B289" s="3" t="s">
        <v>1403</v>
      </c>
      <c r="C289" s="57"/>
      <c r="D289" s="11">
        <v>0</v>
      </c>
      <c r="E289" s="5">
        <v>1</v>
      </c>
      <c r="F289" s="11">
        <v>3</v>
      </c>
      <c r="G289" s="3"/>
      <c r="H289" s="3"/>
      <c r="I289" s="3"/>
      <c r="J289" s="32"/>
      <c r="K289" s="32"/>
    </row>
    <row x14ac:dyDescent="0.25" r="290" customHeight="1" ht="18.75">
      <c r="A290" s="51" t="s">
        <v>62</v>
      </c>
      <c r="B290" s="3" t="s">
        <v>1404</v>
      </c>
      <c r="C290" s="57"/>
      <c r="D290" s="11">
        <v>0</v>
      </c>
      <c r="E290" s="3"/>
      <c r="F290" s="11">
        <v>4</v>
      </c>
      <c r="G290" s="3"/>
      <c r="H290" s="3"/>
      <c r="I290" s="3"/>
      <c r="J290" s="32"/>
      <c r="K290" s="32"/>
    </row>
    <row x14ac:dyDescent="0.25" r="291" customHeight="1" ht="18.75">
      <c r="A291" s="51" t="s">
        <v>62</v>
      </c>
      <c r="B291" s="3" t="s">
        <v>1405</v>
      </c>
      <c r="C291" s="57"/>
      <c r="D291" s="11">
        <v>0</v>
      </c>
      <c r="E291" s="3"/>
      <c r="F291" s="11">
        <v>1</v>
      </c>
      <c r="G291" s="3"/>
      <c r="H291" s="3"/>
      <c r="I291" s="3"/>
      <c r="J291" s="32"/>
      <c r="K291" s="32"/>
    </row>
    <row x14ac:dyDescent="0.25" r="292" customHeight="1" ht="18.75">
      <c r="A292" s="51" t="s">
        <v>58</v>
      </c>
      <c r="B292" s="37" t="s">
        <v>1406</v>
      </c>
      <c r="C292" s="57"/>
      <c r="D292" s="3"/>
      <c r="E292" s="3"/>
      <c r="F292" s="11">
        <v>4</v>
      </c>
      <c r="G292" s="3"/>
      <c r="H292" s="3"/>
      <c r="I292" s="3"/>
      <c r="J292" s="32"/>
      <c r="K292" s="32"/>
    </row>
    <row x14ac:dyDescent="0.25" r="293" customHeight="1" ht="18.75">
      <c r="A293" s="51" t="s">
        <v>58</v>
      </c>
      <c r="B293" s="37" t="s">
        <v>1407</v>
      </c>
      <c r="C293" s="57"/>
      <c r="D293" s="3"/>
      <c r="E293" s="3"/>
      <c r="F293" s="11">
        <v>4</v>
      </c>
      <c r="G293" s="3"/>
      <c r="H293" s="3"/>
      <c r="I293" s="3"/>
      <c r="J293" s="32"/>
      <c r="K293" s="32"/>
    </row>
    <row x14ac:dyDescent="0.25" r="294" customHeight="1" ht="18.75">
      <c r="A294" s="51" t="s">
        <v>62</v>
      </c>
      <c r="B294" s="37" t="s">
        <v>1408</v>
      </c>
      <c r="C294" s="57"/>
      <c r="D294" s="3"/>
      <c r="E294" s="3"/>
      <c r="F294" s="11">
        <v>1</v>
      </c>
      <c r="G294" s="3"/>
      <c r="H294" s="3"/>
      <c r="I294" s="3"/>
      <c r="J294" s="32"/>
      <c r="K294" s="32"/>
    </row>
    <row x14ac:dyDescent="0.25" r="295" customHeight="1" ht="18.75">
      <c r="A295" s="1"/>
      <c r="B295" s="64">
        <f>COUNTA(B$285:B294)</f>
      </c>
      <c r="C295" s="65">
        <f>D295/B295</f>
      </c>
      <c r="D295" s="64">
        <f>COUNTA(D$285:D294)</f>
      </c>
      <c r="E295" s="11">
        <f>SUM(E$285:E294)</f>
      </c>
      <c r="F295" s="11">
        <f>SUM(F$285:F294)</f>
      </c>
      <c r="G295" s="11">
        <f>SUM(G$285:G294)</f>
      </c>
      <c r="H295" s="11">
        <f>SUM(H$285:H294)</f>
      </c>
      <c r="I295" s="11">
        <f>SUM(I$285:I294)</f>
      </c>
      <c r="J295" s="32"/>
      <c r="K295" s="31">
        <f>SUM(J$5:J294)</f>
      </c>
    </row>
    <row x14ac:dyDescent="0.25" r="296" customHeight="1" ht="18.75">
      <c r="A296" s="44">
        <v>45274</v>
      </c>
      <c r="B296" s="44"/>
      <c r="C296" s="44"/>
      <c r="D296" s="44"/>
      <c r="E296" s="44"/>
      <c r="F296" s="44"/>
      <c r="G296" s="44"/>
      <c r="H296" s="44"/>
      <c r="I296" s="44"/>
      <c r="J296" s="44"/>
      <c r="K296" s="32"/>
    </row>
    <row x14ac:dyDescent="0.25" r="297" customHeight="1" ht="18.75">
      <c r="A297" s="51" t="s">
        <v>58</v>
      </c>
      <c r="B297" s="37" t="s">
        <v>1409</v>
      </c>
      <c r="C297" s="57"/>
      <c r="D297" s="11">
        <v>0</v>
      </c>
      <c r="E297" s="3"/>
      <c r="F297" s="11">
        <v>2</v>
      </c>
      <c r="G297" s="3"/>
      <c r="H297" s="3"/>
      <c r="I297" s="3"/>
      <c r="J297" s="32"/>
      <c r="K297" s="32"/>
    </row>
    <row x14ac:dyDescent="0.25" r="298" customHeight="1" ht="18.75">
      <c r="A298" s="51" t="s">
        <v>58</v>
      </c>
      <c r="B298" s="37" t="s">
        <v>1410</v>
      </c>
      <c r="C298" s="57"/>
      <c r="D298" s="3"/>
      <c r="E298" s="3"/>
      <c r="F298" s="11">
        <v>3</v>
      </c>
      <c r="G298" s="3"/>
      <c r="H298" s="3"/>
      <c r="I298" s="3"/>
      <c r="J298" s="32"/>
      <c r="K298" s="32"/>
    </row>
    <row x14ac:dyDescent="0.25" r="299" customHeight="1" ht="18.75">
      <c r="A299" s="51" t="s">
        <v>58</v>
      </c>
      <c r="B299" s="37" t="s">
        <v>1411</v>
      </c>
      <c r="C299" s="57"/>
      <c r="D299" s="11">
        <v>0</v>
      </c>
      <c r="E299" s="3"/>
      <c r="F299" s="11">
        <v>3</v>
      </c>
      <c r="G299" s="3"/>
      <c r="H299" s="3"/>
      <c r="I299" s="3"/>
      <c r="J299" s="32"/>
      <c r="K299" s="32"/>
    </row>
    <row x14ac:dyDescent="0.25" r="300" customHeight="1" ht="18.75">
      <c r="A300" s="51" t="s">
        <v>58</v>
      </c>
      <c r="B300" s="37" t="s">
        <v>1412</v>
      </c>
      <c r="C300" s="57"/>
      <c r="D300" s="11">
        <v>0</v>
      </c>
      <c r="E300" s="3"/>
      <c r="F300" s="11">
        <v>3</v>
      </c>
      <c r="G300" s="3"/>
      <c r="H300" s="3"/>
      <c r="I300" s="3"/>
      <c r="J300" s="32"/>
      <c r="K300" s="32"/>
    </row>
    <row x14ac:dyDescent="0.25" r="301" customHeight="1" ht="18.75">
      <c r="A301" s="51" t="s">
        <v>58</v>
      </c>
      <c r="B301" s="37" t="s">
        <v>1413</v>
      </c>
      <c r="C301" s="57"/>
      <c r="D301" s="3"/>
      <c r="E301" s="3"/>
      <c r="F301" s="11">
        <v>4</v>
      </c>
      <c r="G301" s="3"/>
      <c r="H301" s="3"/>
      <c r="I301" s="3"/>
      <c r="J301" s="32"/>
      <c r="K301" s="32"/>
    </row>
    <row x14ac:dyDescent="0.25" r="302" customHeight="1" ht="18.75">
      <c r="A302" s="51" t="s">
        <v>62</v>
      </c>
      <c r="B302" s="37" t="s">
        <v>1414</v>
      </c>
      <c r="C302" s="57"/>
      <c r="D302" s="3"/>
      <c r="E302" s="3"/>
      <c r="F302" s="11">
        <v>4</v>
      </c>
      <c r="G302" s="3"/>
      <c r="H302" s="3"/>
      <c r="I302" s="3"/>
      <c r="J302" s="32"/>
      <c r="K302" s="32"/>
    </row>
    <row x14ac:dyDescent="0.25" r="303" customHeight="1" ht="18.75">
      <c r="A303" s="51" t="s">
        <v>62</v>
      </c>
      <c r="B303" s="37" t="s">
        <v>1415</v>
      </c>
      <c r="C303" s="57"/>
      <c r="D303" s="3"/>
      <c r="E303" s="3"/>
      <c r="F303" s="11">
        <v>3</v>
      </c>
      <c r="G303" s="3"/>
      <c r="H303" s="3"/>
      <c r="I303" s="3"/>
      <c r="J303" s="32"/>
      <c r="K303" s="32"/>
    </row>
    <row x14ac:dyDescent="0.25" r="304" customHeight="1" ht="18.75">
      <c r="A304" s="51" t="s">
        <v>62</v>
      </c>
      <c r="B304" s="37" t="s">
        <v>1416</v>
      </c>
      <c r="C304" s="57"/>
      <c r="D304" s="3"/>
      <c r="E304" s="3"/>
      <c r="F304" s="11">
        <v>4</v>
      </c>
      <c r="G304" s="3"/>
      <c r="H304" s="3"/>
      <c r="I304" s="3"/>
      <c r="J304" s="32"/>
      <c r="K304" s="32"/>
    </row>
    <row x14ac:dyDescent="0.25" r="305" customHeight="1" ht="18.75">
      <c r="A305" s="1"/>
      <c r="B305" s="64">
        <f>COUNTA(B$297:B304)</f>
      </c>
      <c r="C305" s="65">
        <f>D305/B305</f>
      </c>
      <c r="D305" s="64">
        <f>COUNTA(D$297:D304)</f>
      </c>
      <c r="E305" s="11">
        <f>SUM(E$297:E304)</f>
      </c>
      <c r="F305" s="11">
        <f>SUM(F$297:F304)</f>
      </c>
      <c r="G305" s="11">
        <f>SUM(G$297:G304)</f>
      </c>
      <c r="H305" s="64">
        <f>COUNTA(H$297:H304)</f>
      </c>
      <c r="I305" s="11">
        <f>SUM(I$297:I304)</f>
      </c>
      <c r="J305" s="32"/>
      <c r="K305" s="31">
        <f>SUM(J$5:J304)</f>
      </c>
    </row>
    <row x14ac:dyDescent="0.25" r="306" customHeight="1" ht="18.75">
      <c r="A306" s="44">
        <v>45275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32"/>
    </row>
    <row x14ac:dyDescent="0.25" r="307" customHeight="1" ht="18.75">
      <c r="A307" s="51" t="s">
        <v>58</v>
      </c>
      <c r="B307" s="37" t="s">
        <v>1417</v>
      </c>
      <c r="C307" s="57"/>
      <c r="D307" s="11">
        <v>0</v>
      </c>
      <c r="E307" s="5">
        <v>1</v>
      </c>
      <c r="F307" s="11">
        <v>3</v>
      </c>
      <c r="G307" s="11">
        <v>1</v>
      </c>
      <c r="H307" s="3"/>
      <c r="I307" s="3"/>
      <c r="J307" s="32"/>
      <c r="K307" s="32"/>
    </row>
    <row x14ac:dyDescent="0.25" r="308" customHeight="1" ht="18.75">
      <c r="A308" s="51" t="s">
        <v>62</v>
      </c>
      <c r="B308" s="37" t="s">
        <v>1418</v>
      </c>
      <c r="C308" s="57"/>
      <c r="D308" s="11">
        <v>0</v>
      </c>
      <c r="E308" s="3"/>
      <c r="F308" s="11">
        <v>4</v>
      </c>
      <c r="G308" s="3"/>
      <c r="H308" s="3"/>
      <c r="I308" s="3"/>
      <c r="J308" s="32"/>
      <c r="K308" s="32"/>
    </row>
    <row x14ac:dyDescent="0.25" r="309" customHeight="1" ht="18.75">
      <c r="A309" s="51" t="s">
        <v>62</v>
      </c>
      <c r="B309" s="37" t="s">
        <v>1419</v>
      </c>
      <c r="C309" s="57"/>
      <c r="D309" s="11">
        <v>0</v>
      </c>
      <c r="E309" s="3"/>
      <c r="F309" s="11">
        <v>4</v>
      </c>
      <c r="G309" s="11">
        <v>1</v>
      </c>
      <c r="H309" s="3"/>
      <c r="I309" s="3"/>
      <c r="J309" s="32"/>
      <c r="K309" s="32"/>
    </row>
    <row x14ac:dyDescent="0.25" r="310" customHeight="1" ht="18.75">
      <c r="A310" s="51" t="s">
        <v>58</v>
      </c>
      <c r="B310" s="37" t="s">
        <v>1420</v>
      </c>
      <c r="C310" s="57"/>
      <c r="D310" s="3"/>
      <c r="E310" s="3"/>
      <c r="F310" s="11">
        <v>5</v>
      </c>
      <c r="G310" s="3"/>
      <c r="H310" s="3"/>
      <c r="I310" s="3"/>
      <c r="J310" s="32"/>
      <c r="K310" s="32"/>
    </row>
    <row x14ac:dyDescent="0.25" r="311" customHeight="1" ht="18.75">
      <c r="A311" s="51" t="s">
        <v>58</v>
      </c>
      <c r="B311" s="37" t="s">
        <v>1421</v>
      </c>
      <c r="C311" s="57"/>
      <c r="D311" s="3"/>
      <c r="E311" s="3"/>
      <c r="F311" s="11">
        <v>4</v>
      </c>
      <c r="G311" s="3"/>
      <c r="H311" s="3"/>
      <c r="I311" s="3"/>
      <c r="J311" s="32"/>
      <c r="K311" s="32"/>
    </row>
    <row x14ac:dyDescent="0.25" r="312" customHeight="1" ht="18.75">
      <c r="A312" s="51" t="s">
        <v>58</v>
      </c>
      <c r="B312" s="37" t="s">
        <v>1422</v>
      </c>
      <c r="C312" s="57"/>
      <c r="D312" s="3"/>
      <c r="E312" s="3"/>
      <c r="F312" s="11">
        <v>3</v>
      </c>
      <c r="G312" s="3"/>
      <c r="H312" s="3"/>
      <c r="I312" s="3"/>
      <c r="J312" s="32"/>
      <c r="K312" s="32"/>
    </row>
    <row x14ac:dyDescent="0.25" r="313" customHeight="1" ht="18.75">
      <c r="A313" s="51" t="s">
        <v>58</v>
      </c>
      <c r="B313" s="37" t="s">
        <v>1423</v>
      </c>
      <c r="C313" s="57"/>
      <c r="D313" s="11">
        <v>0</v>
      </c>
      <c r="E313" s="5">
        <v>1</v>
      </c>
      <c r="F313" s="11">
        <v>3</v>
      </c>
      <c r="G313" s="3"/>
      <c r="H313" s="3"/>
      <c r="I313" s="3"/>
      <c r="J313" s="32"/>
      <c r="K313" s="32"/>
    </row>
    <row x14ac:dyDescent="0.25" r="314" customHeight="1" ht="18.75">
      <c r="A314" s="51" t="s">
        <v>58</v>
      </c>
      <c r="B314" s="37" t="s">
        <v>1424</v>
      </c>
      <c r="C314" s="57"/>
      <c r="D314" s="3"/>
      <c r="E314" s="3"/>
      <c r="F314" s="11">
        <v>3</v>
      </c>
      <c r="G314" s="3"/>
      <c r="H314" s="3"/>
      <c r="I314" s="3"/>
      <c r="J314" s="32"/>
      <c r="K314" s="32"/>
    </row>
    <row x14ac:dyDescent="0.25" r="315" customHeight="1" ht="18.75">
      <c r="A315" s="51" t="s">
        <v>62</v>
      </c>
      <c r="B315" s="37" t="s">
        <v>1425</v>
      </c>
      <c r="C315" s="57"/>
      <c r="D315" s="3"/>
      <c r="E315" s="5">
        <v>1</v>
      </c>
      <c r="F315" s="11">
        <v>3</v>
      </c>
      <c r="G315" s="3"/>
      <c r="H315" s="3"/>
      <c r="I315" s="3"/>
      <c r="J315" s="32"/>
      <c r="K315" s="32"/>
    </row>
    <row x14ac:dyDescent="0.25" r="316" customHeight="1" ht="18.75">
      <c r="A316" s="51" t="s">
        <v>62</v>
      </c>
      <c r="B316" s="37" t="s">
        <v>1426</v>
      </c>
      <c r="C316" s="57"/>
      <c r="D316" s="3"/>
      <c r="E316" s="3"/>
      <c r="F316" s="11">
        <v>3</v>
      </c>
      <c r="G316" s="11">
        <v>1</v>
      </c>
      <c r="H316" s="3"/>
      <c r="I316" s="3"/>
      <c r="J316" s="32"/>
      <c r="K316" s="32"/>
    </row>
    <row x14ac:dyDescent="0.25" r="317" customHeight="1" ht="18.75">
      <c r="A317" s="51" t="s">
        <v>62</v>
      </c>
      <c r="B317" s="37" t="s">
        <v>1427</v>
      </c>
      <c r="C317" s="57"/>
      <c r="D317" s="3"/>
      <c r="E317" s="3"/>
      <c r="F317" s="11">
        <v>3</v>
      </c>
      <c r="G317" s="3"/>
      <c r="H317" s="3"/>
      <c r="I317" s="3"/>
      <c r="J317" s="32"/>
      <c r="K317" s="32"/>
    </row>
    <row x14ac:dyDescent="0.25" r="318" customHeight="1" ht="18.75">
      <c r="A318" s="51" t="s">
        <v>62</v>
      </c>
      <c r="B318" s="37" t="s">
        <v>1428</v>
      </c>
      <c r="C318" s="57"/>
      <c r="D318" s="3"/>
      <c r="E318" s="3"/>
      <c r="F318" s="11">
        <v>3</v>
      </c>
      <c r="G318" s="11">
        <v>1</v>
      </c>
      <c r="H318" s="19" t="s">
        <v>1429</v>
      </c>
      <c r="I318" s="3"/>
      <c r="J318" s="32"/>
      <c r="K318" s="32"/>
    </row>
    <row x14ac:dyDescent="0.25" r="319" customHeight="1" ht="18.75">
      <c r="A319" s="51" t="s">
        <v>62</v>
      </c>
      <c r="B319" s="37" t="s">
        <v>1430</v>
      </c>
      <c r="C319" s="57"/>
      <c r="D319" s="3"/>
      <c r="E319" s="3"/>
      <c r="F319" s="11">
        <v>2</v>
      </c>
      <c r="G319" s="3"/>
      <c r="H319" s="3"/>
      <c r="I319" s="3"/>
      <c r="J319" s="32"/>
      <c r="K319" s="32"/>
    </row>
    <row x14ac:dyDescent="0.25" r="320" customHeight="1" ht="18.75">
      <c r="A320" s="51" t="s">
        <v>58</v>
      </c>
      <c r="B320" s="37" t="s">
        <v>1431</v>
      </c>
      <c r="C320" s="57"/>
      <c r="D320" s="11">
        <v>0</v>
      </c>
      <c r="E320" s="5">
        <v>1</v>
      </c>
      <c r="F320" s="11">
        <v>3</v>
      </c>
      <c r="G320" s="3"/>
      <c r="H320" s="3"/>
      <c r="I320" s="3"/>
      <c r="J320" s="32"/>
      <c r="K320" s="32"/>
    </row>
    <row x14ac:dyDescent="0.25" r="321" customHeight="1" ht="18.75">
      <c r="A321" s="51" t="s">
        <v>58</v>
      </c>
      <c r="B321" s="37" t="s">
        <v>1432</v>
      </c>
      <c r="C321" s="57"/>
      <c r="D321" s="3"/>
      <c r="E321" s="5">
        <v>1</v>
      </c>
      <c r="F321" s="11">
        <v>3</v>
      </c>
      <c r="G321" s="3"/>
      <c r="H321" s="3"/>
      <c r="I321" s="3"/>
      <c r="J321" s="32"/>
      <c r="K321" s="32"/>
    </row>
    <row x14ac:dyDescent="0.25" r="322" customHeight="1" ht="18.75">
      <c r="A322" s="51" t="s">
        <v>58</v>
      </c>
      <c r="B322" s="37" t="s">
        <v>1433</v>
      </c>
      <c r="C322" s="57"/>
      <c r="D322" s="11">
        <v>0</v>
      </c>
      <c r="E322" s="3"/>
      <c r="F322" s="11">
        <v>2</v>
      </c>
      <c r="G322" s="3"/>
      <c r="H322" s="3"/>
      <c r="I322" s="3"/>
      <c r="J322" s="32"/>
      <c r="K322" s="32"/>
    </row>
    <row x14ac:dyDescent="0.25" r="323" customHeight="1" ht="18.75">
      <c r="A323" s="51" t="s">
        <v>58</v>
      </c>
      <c r="B323" s="37" t="s">
        <v>1434</v>
      </c>
      <c r="C323" s="57"/>
      <c r="D323" s="3"/>
      <c r="E323" s="3"/>
      <c r="F323" s="11">
        <v>2</v>
      </c>
      <c r="G323" s="3"/>
      <c r="H323" s="3"/>
      <c r="I323" s="3"/>
      <c r="J323" s="32"/>
      <c r="K323" s="32"/>
    </row>
    <row x14ac:dyDescent="0.25" r="324" customHeight="1" ht="18.75">
      <c r="A324" s="1"/>
      <c r="B324" s="64">
        <f>COUNTA(B$307:B323)</f>
      </c>
      <c r="C324" s="65">
        <f>D324/B324</f>
      </c>
      <c r="D324" s="64">
        <f>COUNTA(D$307:D323)</f>
      </c>
      <c r="E324" s="11">
        <f>SUM(E$307:E323)</f>
      </c>
      <c r="F324" s="11">
        <f>SUM(F$307:F323)</f>
      </c>
      <c r="G324" s="11">
        <f>SUM(G$307:G323)</f>
      </c>
      <c r="H324" s="11">
        <f>COUNTA(H$307:H323)</f>
      </c>
      <c r="I324" s="11">
        <f>SUM(I$307:I323)</f>
      </c>
      <c r="J324" s="32"/>
      <c r="K324" s="31">
        <f>SUM(J$5:J323)</f>
      </c>
    </row>
    <row x14ac:dyDescent="0.25" r="325" customHeight="1" ht="18.75">
      <c r="A325" s="44">
        <v>45278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32"/>
    </row>
    <row x14ac:dyDescent="0.25" r="326" customHeight="1" ht="18.75">
      <c r="A326" s="51" t="s">
        <v>58</v>
      </c>
      <c r="B326" s="37" t="s">
        <v>1435</v>
      </c>
      <c r="C326" s="57"/>
      <c r="D326" s="11">
        <v>0</v>
      </c>
      <c r="E326" s="5">
        <v>1</v>
      </c>
      <c r="F326" s="11">
        <v>3</v>
      </c>
      <c r="G326" s="11">
        <v>1</v>
      </c>
      <c r="H326" s="3"/>
      <c r="I326" s="3"/>
      <c r="J326" s="32"/>
      <c r="K326" s="32"/>
    </row>
    <row x14ac:dyDescent="0.25" r="327" customHeight="1" ht="18.75">
      <c r="A327" s="51" t="s">
        <v>58</v>
      </c>
      <c r="B327" s="37" t="s">
        <v>1436</v>
      </c>
      <c r="C327" s="57"/>
      <c r="D327" s="3"/>
      <c r="E327" s="3"/>
      <c r="F327" s="11">
        <v>3</v>
      </c>
      <c r="G327" s="11">
        <v>1</v>
      </c>
      <c r="H327" s="3"/>
      <c r="I327" s="3"/>
      <c r="J327" s="32"/>
      <c r="K327" s="32"/>
    </row>
    <row x14ac:dyDescent="0.25" r="328" customHeight="1" ht="18.75">
      <c r="A328" s="51" t="s">
        <v>58</v>
      </c>
      <c r="B328" s="37" t="s">
        <v>1437</v>
      </c>
      <c r="C328" s="57"/>
      <c r="D328" s="3"/>
      <c r="E328" s="3"/>
      <c r="F328" s="11">
        <v>3</v>
      </c>
      <c r="G328" s="3"/>
      <c r="H328" s="3"/>
      <c r="I328" s="3"/>
      <c r="J328" s="32"/>
      <c r="K328" s="32"/>
    </row>
    <row x14ac:dyDescent="0.25" r="329" customHeight="1" ht="18.75">
      <c r="A329" s="51" t="s">
        <v>62</v>
      </c>
      <c r="B329" s="37" t="s">
        <v>1438</v>
      </c>
      <c r="C329" s="57"/>
      <c r="D329" s="3"/>
      <c r="E329" s="5">
        <v>1</v>
      </c>
      <c r="F329" s="11">
        <v>3</v>
      </c>
      <c r="G329" s="3"/>
      <c r="H329" s="3"/>
      <c r="I329" s="3"/>
      <c r="J329" s="32"/>
      <c r="K329" s="32"/>
    </row>
    <row x14ac:dyDescent="0.25" r="330" customHeight="1" ht="18.75">
      <c r="A330" s="51" t="s">
        <v>62</v>
      </c>
      <c r="B330" s="37" t="s">
        <v>1439</v>
      </c>
      <c r="C330" s="57"/>
      <c r="D330" s="3"/>
      <c r="E330" s="3"/>
      <c r="F330" s="11">
        <v>4</v>
      </c>
      <c r="G330" s="11">
        <v>2</v>
      </c>
      <c r="H330" s="3"/>
      <c r="I330" s="3"/>
      <c r="J330" s="32"/>
      <c r="K330" s="32"/>
    </row>
    <row x14ac:dyDescent="0.25" r="331" customHeight="1" ht="18.75">
      <c r="A331" s="51" t="s">
        <v>62</v>
      </c>
      <c r="B331" s="37" t="s">
        <v>1440</v>
      </c>
      <c r="C331" s="57"/>
      <c r="D331" s="3"/>
      <c r="E331" s="5">
        <v>1</v>
      </c>
      <c r="F331" s="11">
        <v>2</v>
      </c>
      <c r="G331" s="11">
        <v>1</v>
      </c>
      <c r="H331" s="3"/>
      <c r="I331" s="3"/>
      <c r="J331" s="32"/>
      <c r="K331" s="32"/>
    </row>
    <row x14ac:dyDescent="0.25" r="332" customHeight="1" ht="18.75">
      <c r="A332" s="1"/>
      <c r="B332" s="64">
        <f>COUNTA(B$326:B331)</f>
      </c>
      <c r="C332" s="65">
        <f>D332/B332</f>
      </c>
      <c r="D332" s="64">
        <f>COUNTA(D$326:D331)</f>
      </c>
      <c r="E332" s="11">
        <f>SUM(E$326:E331)</f>
      </c>
      <c r="F332" s="11">
        <f>SUM(F$326:F331)</f>
      </c>
      <c r="G332" s="11">
        <f>SUM(G$326:G331)</f>
      </c>
      <c r="H332" s="11">
        <f>SUM(H$326:H331)</f>
      </c>
      <c r="I332" s="11">
        <f>SUM(I$326:I331)</f>
      </c>
      <c r="J332" s="30"/>
      <c r="K332" s="31">
        <f>SUM(J$5:J331)</f>
      </c>
    </row>
    <row x14ac:dyDescent="0.25" r="333" customHeight="1" ht="18.75">
      <c r="A333" s="44">
        <v>45279</v>
      </c>
      <c r="B333" s="44"/>
      <c r="C333" s="44"/>
      <c r="D333" s="44"/>
      <c r="E333" s="44"/>
      <c r="F333" s="44"/>
      <c r="G333" s="44"/>
      <c r="H333" s="44"/>
      <c r="I333" s="44"/>
      <c r="J333" s="44"/>
      <c r="K333" s="32"/>
    </row>
    <row x14ac:dyDescent="0.25" r="334" customHeight="1" ht="18.75">
      <c r="A334" s="51" t="s">
        <v>62</v>
      </c>
      <c r="B334" s="37" t="s">
        <v>1441</v>
      </c>
      <c r="C334" s="57"/>
      <c r="D334" s="11">
        <v>0</v>
      </c>
      <c r="E334" s="3"/>
      <c r="F334" s="11">
        <v>3</v>
      </c>
      <c r="G334" s="3"/>
      <c r="H334" s="3"/>
      <c r="I334" s="3"/>
      <c r="J334" s="32"/>
      <c r="K334" s="32"/>
    </row>
    <row x14ac:dyDescent="0.25" r="335" customHeight="1" ht="18.75">
      <c r="A335" s="51" t="s">
        <v>62</v>
      </c>
      <c r="B335" s="37" t="s">
        <v>1442</v>
      </c>
      <c r="C335" s="57"/>
      <c r="D335" s="11">
        <v>0</v>
      </c>
      <c r="E335" s="3"/>
      <c r="F335" s="11">
        <v>4</v>
      </c>
      <c r="G335" s="3"/>
      <c r="H335" s="3"/>
      <c r="I335" s="3"/>
      <c r="J335" s="32"/>
      <c r="K335" s="32"/>
    </row>
    <row x14ac:dyDescent="0.25" r="336" customHeight="1" ht="18.75">
      <c r="A336" s="51" t="s">
        <v>62</v>
      </c>
      <c r="B336" s="37" t="s">
        <v>1443</v>
      </c>
      <c r="C336" s="57"/>
      <c r="D336" s="11">
        <v>0</v>
      </c>
      <c r="E336" s="3"/>
      <c r="F336" s="11">
        <v>4</v>
      </c>
      <c r="G336" s="11">
        <v>1</v>
      </c>
      <c r="H336" s="3"/>
      <c r="I336" s="3"/>
      <c r="J336" s="32"/>
      <c r="K336" s="32"/>
    </row>
    <row x14ac:dyDescent="0.25" r="337" customHeight="1" ht="18.75">
      <c r="A337" s="51" t="s">
        <v>62</v>
      </c>
      <c r="B337" s="37" t="s">
        <v>1444</v>
      </c>
      <c r="C337" s="57"/>
      <c r="D337" s="11">
        <v>0</v>
      </c>
      <c r="E337" s="3"/>
      <c r="F337" s="11">
        <v>4</v>
      </c>
      <c r="G337" s="3"/>
      <c r="H337" s="3"/>
      <c r="I337" s="3"/>
      <c r="J337" s="32"/>
      <c r="K337" s="32"/>
    </row>
    <row x14ac:dyDescent="0.25" r="338" customHeight="1" ht="18.75">
      <c r="A338" s="51" t="s">
        <v>62</v>
      </c>
      <c r="B338" s="37" t="s">
        <v>1445</v>
      </c>
      <c r="C338" s="57"/>
      <c r="D338" s="11">
        <v>0</v>
      </c>
      <c r="E338" s="5">
        <v>1</v>
      </c>
      <c r="F338" s="11">
        <v>4</v>
      </c>
      <c r="G338" s="3"/>
      <c r="H338" s="3"/>
      <c r="I338" s="3"/>
      <c r="J338" s="32"/>
      <c r="K338" s="32"/>
    </row>
    <row x14ac:dyDescent="0.25" r="339" customHeight="1" ht="18.75">
      <c r="A339" s="51" t="s">
        <v>62</v>
      </c>
      <c r="B339" s="37" t="s">
        <v>1446</v>
      </c>
      <c r="C339" s="57"/>
      <c r="D339" s="11">
        <v>0</v>
      </c>
      <c r="E339" s="3"/>
      <c r="F339" s="11">
        <v>5</v>
      </c>
      <c r="G339" s="3"/>
      <c r="H339" s="3"/>
      <c r="I339" s="3"/>
      <c r="J339" s="32"/>
      <c r="K339" s="32"/>
    </row>
    <row x14ac:dyDescent="0.25" r="340" customHeight="1" ht="18.75">
      <c r="A340" s="1"/>
      <c r="B340" s="64">
        <f>COUNTA(B$334:B339)</f>
      </c>
      <c r="C340" s="65">
        <f>D340/B340</f>
      </c>
      <c r="D340" s="64">
        <f>COUNTA(D$334:D339)</f>
      </c>
      <c r="E340" s="11">
        <f>SUM(E$334:E339)</f>
      </c>
      <c r="F340" s="11">
        <f>SUM(F$334:F339)</f>
      </c>
      <c r="G340" s="11">
        <f>SUM(G$334:G339)</f>
      </c>
      <c r="H340" s="11">
        <f>SUM(H$334:H339)</f>
      </c>
      <c r="I340" s="11">
        <f>SUM(I$334:I339)</f>
      </c>
      <c r="J340" s="30"/>
      <c r="K340" s="31">
        <f>SUM(J$5:J339)</f>
      </c>
    </row>
    <row x14ac:dyDescent="0.25" r="341" customHeight="1" ht="18.75">
      <c r="A341" s="44">
        <v>45280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32"/>
    </row>
    <row x14ac:dyDescent="0.25" r="342" customHeight="1" ht="18.75">
      <c r="A342" s="51" t="s">
        <v>62</v>
      </c>
      <c r="B342" s="37" t="s">
        <v>1447</v>
      </c>
      <c r="C342" s="57"/>
      <c r="D342" s="3"/>
      <c r="E342" s="3"/>
      <c r="F342" s="11">
        <v>6</v>
      </c>
      <c r="G342" s="3"/>
      <c r="H342" s="3"/>
      <c r="I342" s="3"/>
      <c r="J342" s="32"/>
      <c r="K342" s="32"/>
    </row>
    <row x14ac:dyDescent="0.25" r="343" customHeight="1" ht="18.75">
      <c r="A343" s="51" t="s">
        <v>62</v>
      </c>
      <c r="B343" s="37" t="s">
        <v>1448</v>
      </c>
      <c r="C343" s="57"/>
      <c r="D343" s="11">
        <v>0</v>
      </c>
      <c r="E343" s="5">
        <v>1</v>
      </c>
      <c r="F343" s="11">
        <v>3</v>
      </c>
      <c r="G343" s="11">
        <v>1</v>
      </c>
      <c r="H343" s="3"/>
      <c r="I343" s="3"/>
      <c r="J343" s="32"/>
      <c r="K343" s="32"/>
    </row>
    <row x14ac:dyDescent="0.25" r="344" customHeight="1" ht="18.75">
      <c r="A344" s="51" t="s">
        <v>62</v>
      </c>
      <c r="B344" s="37" t="s">
        <v>1449</v>
      </c>
      <c r="C344" s="57"/>
      <c r="D344" s="11">
        <v>0</v>
      </c>
      <c r="E344" s="3"/>
      <c r="F344" s="11">
        <v>6</v>
      </c>
      <c r="G344" s="3"/>
      <c r="H344" s="3"/>
      <c r="I344" s="3"/>
      <c r="J344" s="32"/>
      <c r="K344" s="32"/>
    </row>
    <row x14ac:dyDescent="0.25" r="345" customHeight="1" ht="18.75">
      <c r="A345" s="51" t="s">
        <v>62</v>
      </c>
      <c r="B345" s="37" t="s">
        <v>1450</v>
      </c>
      <c r="C345" s="57"/>
      <c r="D345" s="11">
        <v>0</v>
      </c>
      <c r="E345" s="3"/>
      <c r="F345" s="11">
        <v>4</v>
      </c>
      <c r="G345" s="11">
        <v>1</v>
      </c>
      <c r="H345" s="3"/>
      <c r="I345" s="3"/>
      <c r="J345" s="32"/>
      <c r="K345" s="32"/>
    </row>
    <row x14ac:dyDescent="0.25" r="346" customHeight="1" ht="18.75">
      <c r="A346" s="51" t="s">
        <v>62</v>
      </c>
      <c r="B346" s="37" t="s">
        <v>1451</v>
      </c>
      <c r="C346" s="57"/>
      <c r="D346" s="11">
        <v>0</v>
      </c>
      <c r="E346" s="3"/>
      <c r="F346" s="11">
        <v>3</v>
      </c>
      <c r="G346" s="3"/>
      <c r="H346" s="3"/>
      <c r="I346" s="3"/>
      <c r="J346" s="32"/>
      <c r="K346" s="32"/>
    </row>
    <row x14ac:dyDescent="0.25" r="347" customHeight="1" ht="18.75">
      <c r="A347" s="51" t="s">
        <v>62</v>
      </c>
      <c r="B347" s="37" t="s">
        <v>1452</v>
      </c>
      <c r="C347" s="57"/>
      <c r="D347" s="3"/>
      <c r="E347" s="3"/>
      <c r="F347" s="11">
        <v>5</v>
      </c>
      <c r="G347" s="3"/>
      <c r="H347" s="3"/>
      <c r="I347" s="3"/>
      <c r="J347" s="32"/>
      <c r="K347" s="32"/>
    </row>
    <row x14ac:dyDescent="0.25" r="348" customHeight="1" ht="18.75">
      <c r="A348" s="1"/>
      <c r="B348" s="64">
        <f>COUNTA(B$342:B347)</f>
      </c>
      <c r="C348" s="65">
        <f>D348/B348</f>
      </c>
      <c r="D348" s="64">
        <f>COUNTA(D$342:D347)</f>
      </c>
      <c r="E348" s="11">
        <f>SUM(E$342:E347)</f>
      </c>
      <c r="F348" s="11">
        <f>SUM(F$342:F347)</f>
      </c>
      <c r="G348" s="11">
        <f>SUM(G$342:G347)</f>
      </c>
      <c r="H348" s="11">
        <f>SUM(H$342:H347)</f>
      </c>
      <c r="I348" s="11">
        <f>SUM(I$342:I347)</f>
      </c>
      <c r="J348" s="32"/>
      <c r="K348" s="31">
        <f>SUM(J$5:J347)</f>
      </c>
    </row>
    <row x14ac:dyDescent="0.25" r="349" customHeight="1" ht="18.75">
      <c r="A349" s="44">
        <v>45281</v>
      </c>
      <c r="B349" s="44"/>
      <c r="C349" s="44"/>
      <c r="D349" s="44"/>
      <c r="E349" s="44"/>
      <c r="F349" s="44"/>
      <c r="G349" s="44"/>
      <c r="H349" s="44"/>
      <c r="I349" s="44"/>
      <c r="J349" s="44"/>
      <c r="K349" s="32"/>
    </row>
    <row x14ac:dyDescent="0.25" r="350" customHeight="1" ht="18.75">
      <c r="A350" s="51" t="s">
        <v>62</v>
      </c>
      <c r="B350" s="37" t="s">
        <v>1453</v>
      </c>
      <c r="C350" s="57"/>
      <c r="D350" s="11">
        <v>0</v>
      </c>
      <c r="E350" s="3"/>
      <c r="F350" s="11">
        <v>2</v>
      </c>
      <c r="G350" s="3"/>
      <c r="H350" s="3"/>
      <c r="I350" s="3"/>
      <c r="J350" s="32"/>
      <c r="K350" s="32"/>
    </row>
    <row x14ac:dyDescent="0.25" r="351" customHeight="1" ht="18.75">
      <c r="A351" s="51" t="s">
        <v>62</v>
      </c>
      <c r="B351" s="37" t="s">
        <v>1454</v>
      </c>
      <c r="C351" s="57"/>
      <c r="D351" s="11">
        <v>0</v>
      </c>
      <c r="E351" s="5">
        <v>1</v>
      </c>
      <c r="F351" s="11">
        <v>5</v>
      </c>
      <c r="G351" s="3"/>
      <c r="H351" s="3"/>
      <c r="I351" s="3"/>
      <c r="J351" s="32"/>
      <c r="K351" s="32"/>
    </row>
    <row x14ac:dyDescent="0.25" r="352" customHeight="1" ht="18.75">
      <c r="A352" s="51" t="s">
        <v>62</v>
      </c>
      <c r="B352" s="37" t="s">
        <v>1455</v>
      </c>
      <c r="C352" s="57"/>
      <c r="D352" s="11">
        <v>0</v>
      </c>
      <c r="E352" s="3"/>
      <c r="F352" s="11">
        <v>3</v>
      </c>
      <c r="G352" s="3"/>
      <c r="H352" s="3"/>
      <c r="I352" s="3"/>
      <c r="J352" s="32"/>
      <c r="K352" s="32"/>
    </row>
    <row x14ac:dyDescent="0.25" r="353" customHeight="1" ht="18.75">
      <c r="A353" s="51" t="s">
        <v>62</v>
      </c>
      <c r="B353" s="37" t="s">
        <v>1456</v>
      </c>
      <c r="C353" s="57"/>
      <c r="D353" s="3"/>
      <c r="E353" s="3"/>
      <c r="F353" s="11">
        <v>4</v>
      </c>
      <c r="G353" s="3"/>
      <c r="H353" s="3"/>
      <c r="I353" s="3"/>
      <c r="J353" s="32"/>
      <c r="K353" s="32"/>
    </row>
    <row x14ac:dyDescent="0.25" r="354" customHeight="1" ht="18.75">
      <c r="A354" s="51" t="s">
        <v>62</v>
      </c>
      <c r="B354" s="37" t="s">
        <v>1457</v>
      </c>
      <c r="C354" s="57"/>
      <c r="D354" s="11">
        <v>0</v>
      </c>
      <c r="E354" s="3"/>
      <c r="F354" s="11">
        <v>4</v>
      </c>
      <c r="G354" s="3"/>
      <c r="H354" s="3"/>
      <c r="I354" s="3"/>
      <c r="J354" s="32"/>
      <c r="K354" s="32"/>
    </row>
    <row x14ac:dyDescent="0.25" r="355" customHeight="1" ht="18.75">
      <c r="A355" s="51" t="s">
        <v>62</v>
      </c>
      <c r="B355" s="37" t="s">
        <v>1458</v>
      </c>
      <c r="C355" s="57"/>
      <c r="D355" s="11">
        <v>0</v>
      </c>
      <c r="E355" s="5">
        <v>1</v>
      </c>
      <c r="F355" s="11">
        <v>3</v>
      </c>
      <c r="G355" s="3"/>
      <c r="H355" s="3"/>
      <c r="I355" s="3"/>
      <c r="J355" s="32"/>
      <c r="K355" s="32"/>
    </row>
    <row x14ac:dyDescent="0.25" r="356" customHeight="1" ht="18.75">
      <c r="A356" s="51" t="s">
        <v>62</v>
      </c>
      <c r="B356" s="37" t="s">
        <v>1459</v>
      </c>
      <c r="C356" s="57"/>
      <c r="D356" s="11">
        <v>0</v>
      </c>
      <c r="E356" s="5">
        <v>1</v>
      </c>
      <c r="F356" s="11">
        <v>4</v>
      </c>
      <c r="G356" s="3"/>
      <c r="H356" s="3"/>
      <c r="I356" s="3"/>
      <c r="J356" s="32"/>
      <c r="K356" s="32"/>
    </row>
    <row x14ac:dyDescent="0.25" r="357" customHeight="1" ht="18.75">
      <c r="A357" s="51" t="s">
        <v>62</v>
      </c>
      <c r="B357" s="37" t="s">
        <v>1460</v>
      </c>
      <c r="C357" s="57"/>
      <c r="D357" s="11">
        <v>0</v>
      </c>
      <c r="E357" s="3"/>
      <c r="F357" s="11">
        <v>3</v>
      </c>
      <c r="G357" s="3"/>
      <c r="H357" s="3"/>
      <c r="I357" s="3"/>
      <c r="J357" s="32"/>
      <c r="K357" s="32"/>
    </row>
    <row x14ac:dyDescent="0.25" r="358" customHeight="1" ht="18.75">
      <c r="A358" s="51" t="s">
        <v>62</v>
      </c>
      <c r="B358" s="37" t="s">
        <v>1461</v>
      </c>
      <c r="C358" s="57"/>
      <c r="D358" s="11">
        <v>0</v>
      </c>
      <c r="E358" s="3"/>
      <c r="F358" s="11">
        <v>2</v>
      </c>
      <c r="G358" s="3"/>
      <c r="H358" s="3"/>
      <c r="I358" s="3"/>
      <c r="J358" s="32"/>
      <c r="K358" s="32"/>
    </row>
    <row x14ac:dyDescent="0.25" r="359" customHeight="1" ht="18.75">
      <c r="A359" s="1"/>
      <c r="B359" s="64">
        <f>COUNTA(B$350:B358)</f>
      </c>
      <c r="C359" s="65">
        <f>D359/B359</f>
      </c>
      <c r="D359" s="64">
        <f>COUNTA(D$350:D358)</f>
      </c>
      <c r="E359" s="11">
        <f>SUM(E$350:E358)</f>
      </c>
      <c r="F359" s="11">
        <f>SUM(F$350:F358)</f>
      </c>
      <c r="G359" s="11">
        <f>SUM(G$350:G358)</f>
      </c>
      <c r="H359" s="11">
        <f>SUM(H$350:H358)</f>
      </c>
      <c r="I359" s="11">
        <f>SUM(I$350:I358)</f>
      </c>
      <c r="J359" s="32"/>
      <c r="K359" s="31">
        <f>SUM(J$5:J358)</f>
      </c>
    </row>
    <row x14ac:dyDescent="0.25" r="360" customHeight="1" ht="18.75">
      <c r="A360" s="44">
        <v>45282</v>
      </c>
      <c r="B360" s="44"/>
      <c r="C360" s="44"/>
      <c r="D360" s="44"/>
      <c r="E360" s="44"/>
      <c r="F360" s="44"/>
      <c r="G360" s="44"/>
      <c r="H360" s="44"/>
      <c r="I360" s="44"/>
      <c r="J360" s="44"/>
      <c r="K360" s="32"/>
    </row>
    <row x14ac:dyDescent="0.25" r="361" customHeight="1" ht="18.75">
      <c r="A361" s="51" t="s">
        <v>62</v>
      </c>
      <c r="B361" s="3" t="s">
        <v>1462</v>
      </c>
      <c r="C361" s="57"/>
      <c r="D361" s="11">
        <v>0</v>
      </c>
      <c r="E361" s="3"/>
      <c r="F361" s="11">
        <v>4</v>
      </c>
      <c r="G361" s="3"/>
      <c r="H361" s="3"/>
      <c r="I361" s="3"/>
      <c r="J361" s="32"/>
      <c r="K361" s="32"/>
    </row>
    <row x14ac:dyDescent="0.25" r="362" customHeight="1" ht="18.75">
      <c r="A362" s="51" t="s">
        <v>62</v>
      </c>
      <c r="B362" s="3" t="s">
        <v>1463</v>
      </c>
      <c r="C362" s="57"/>
      <c r="D362" s="11">
        <v>0</v>
      </c>
      <c r="E362" s="3"/>
      <c r="F362" s="11">
        <v>4</v>
      </c>
      <c r="G362" s="11">
        <v>1</v>
      </c>
      <c r="H362" s="3"/>
      <c r="I362" s="3"/>
      <c r="J362" s="32"/>
      <c r="K362" s="32"/>
    </row>
    <row x14ac:dyDescent="0.25" r="363" customHeight="1" ht="18.75">
      <c r="A363" s="51" t="s">
        <v>62</v>
      </c>
      <c r="B363" s="3" t="s">
        <v>1464</v>
      </c>
      <c r="C363" s="57"/>
      <c r="D363" s="11">
        <v>0</v>
      </c>
      <c r="E363" s="3"/>
      <c r="F363" s="11">
        <v>3</v>
      </c>
      <c r="G363" s="3"/>
      <c r="H363" s="3"/>
      <c r="I363" s="3"/>
      <c r="J363" s="32"/>
      <c r="K363" s="32"/>
    </row>
    <row x14ac:dyDescent="0.25" r="364" customHeight="1" ht="18.75">
      <c r="A364" s="51" t="s">
        <v>62</v>
      </c>
      <c r="B364" s="3" t="s">
        <v>1465</v>
      </c>
      <c r="C364" s="57"/>
      <c r="D364" s="3"/>
      <c r="E364" s="3"/>
      <c r="F364" s="11">
        <v>4</v>
      </c>
      <c r="G364" s="3"/>
      <c r="H364" s="3"/>
      <c r="I364" s="3"/>
      <c r="J364" s="32"/>
      <c r="K364" s="32"/>
    </row>
    <row x14ac:dyDescent="0.25" r="365" customHeight="1" ht="18.75">
      <c r="A365" s="51" t="s">
        <v>62</v>
      </c>
      <c r="B365" s="3" t="s">
        <v>1466</v>
      </c>
      <c r="C365" s="57"/>
      <c r="D365" s="11">
        <v>0</v>
      </c>
      <c r="E365" s="3"/>
      <c r="F365" s="11">
        <v>3</v>
      </c>
      <c r="G365" s="3"/>
      <c r="H365" s="3"/>
      <c r="I365" s="3"/>
      <c r="J365" s="32"/>
      <c r="K365" s="32"/>
    </row>
    <row x14ac:dyDescent="0.25" r="366" customHeight="1" ht="18.75">
      <c r="A366" s="1"/>
      <c r="B366" s="64">
        <f>COUNTA(B$361:B365)</f>
      </c>
      <c r="C366" s="65">
        <f>D366/B366</f>
      </c>
      <c r="D366" s="64">
        <f>COUNTA(D$361:D365)</f>
      </c>
      <c r="E366" s="11">
        <f>SUM(E$361:E365)</f>
      </c>
      <c r="F366" s="11">
        <f>SUM(F$361:F365)</f>
      </c>
      <c r="G366" s="11">
        <f>SUM(G$361:G365)</f>
      </c>
      <c r="H366" s="11">
        <f>SUM(H$361:H365)</f>
      </c>
      <c r="I366" s="11">
        <f>SUM(I$361:I365)</f>
      </c>
      <c r="J366" s="32"/>
      <c r="K366" s="31">
        <f>SUM(J$5:J365)</f>
      </c>
    </row>
    <row x14ac:dyDescent="0.25" r="367" customHeight="1" ht="18.75">
      <c r="A367" s="44">
        <v>45283</v>
      </c>
      <c r="B367" s="44"/>
      <c r="C367" s="44"/>
      <c r="D367" s="44"/>
      <c r="E367" s="44"/>
      <c r="F367" s="44"/>
      <c r="G367" s="44"/>
      <c r="H367" s="44"/>
      <c r="I367" s="44"/>
      <c r="J367" s="44"/>
      <c r="K367" s="32"/>
    </row>
    <row x14ac:dyDescent="0.25" r="368" customHeight="1" ht="18.75">
      <c r="A368" s="1" t="s">
        <v>62</v>
      </c>
      <c r="B368" s="3" t="s">
        <v>1467</v>
      </c>
      <c r="C368" s="57"/>
      <c r="D368" s="11">
        <v>0</v>
      </c>
      <c r="E368" s="3"/>
      <c r="F368" s="11">
        <v>4</v>
      </c>
      <c r="G368" s="3"/>
      <c r="H368" s="3"/>
      <c r="I368" s="3"/>
      <c r="J368" s="32"/>
      <c r="K368" s="32"/>
    </row>
    <row x14ac:dyDescent="0.25" r="369" customHeight="1" ht="18.75">
      <c r="A369" s="1" t="s">
        <v>62</v>
      </c>
      <c r="B369" s="3" t="s">
        <v>1468</v>
      </c>
      <c r="C369" s="57"/>
      <c r="D369" s="11">
        <v>0</v>
      </c>
      <c r="E369" s="5">
        <v>1</v>
      </c>
      <c r="F369" s="11">
        <v>4</v>
      </c>
      <c r="G369" s="3"/>
      <c r="H369" s="3"/>
      <c r="I369" s="3"/>
      <c r="J369" s="32"/>
      <c r="K369" s="32"/>
    </row>
    <row x14ac:dyDescent="0.25" r="370" customHeight="1" ht="18.75">
      <c r="A370" s="1" t="s">
        <v>62</v>
      </c>
      <c r="B370" s="3" t="s">
        <v>1469</v>
      </c>
      <c r="C370" s="57"/>
      <c r="D370" s="11">
        <v>0</v>
      </c>
      <c r="E370" s="3"/>
      <c r="F370" s="11">
        <v>3</v>
      </c>
      <c r="G370" s="3"/>
      <c r="H370" s="3"/>
      <c r="I370" s="3"/>
      <c r="J370" s="32"/>
      <c r="K370" s="32"/>
    </row>
    <row x14ac:dyDescent="0.25" r="371" customHeight="1" ht="18.75">
      <c r="A371" s="1" t="s">
        <v>62</v>
      </c>
      <c r="B371" s="3" t="s">
        <v>1470</v>
      </c>
      <c r="C371" s="57"/>
      <c r="D371" s="11">
        <v>0</v>
      </c>
      <c r="E371" s="5">
        <v>1</v>
      </c>
      <c r="F371" s="11">
        <v>4</v>
      </c>
      <c r="G371" s="3"/>
      <c r="H371" s="3"/>
      <c r="I371" s="3"/>
      <c r="J371" s="32"/>
      <c r="K371" s="32"/>
    </row>
    <row x14ac:dyDescent="0.25" r="372" customHeight="1" ht="18.75">
      <c r="A372" s="1"/>
      <c r="B372" s="64">
        <f>COUNTA(B$368:B371)</f>
      </c>
      <c r="C372" s="65">
        <f>D372/B372</f>
      </c>
      <c r="D372" s="64">
        <f>COUNTA(D$368:D371)</f>
      </c>
      <c r="E372" s="11">
        <f>SUM(E$368:E371)</f>
      </c>
      <c r="F372" s="11">
        <f>SUM(F$368:F371)</f>
      </c>
      <c r="G372" s="11">
        <f>SUM(G$368:G371)</f>
      </c>
      <c r="H372" s="11">
        <f>SUM(H$368:H371)</f>
      </c>
      <c r="I372" s="11">
        <f>SUM(I$368:I371)</f>
      </c>
      <c r="J372" s="32"/>
      <c r="K372" s="31">
        <f>SUM(J$5:J371)</f>
      </c>
    </row>
    <row x14ac:dyDescent="0.25" r="373" customHeight="1" ht="18.75">
      <c r="A373" s="44">
        <v>45284</v>
      </c>
      <c r="B373" s="44"/>
      <c r="C373" s="44"/>
      <c r="D373" s="44"/>
      <c r="E373" s="44"/>
      <c r="F373" s="44"/>
      <c r="G373" s="44"/>
      <c r="H373" s="44"/>
      <c r="I373" s="44"/>
      <c r="J373" s="44"/>
      <c r="K373" s="32"/>
    </row>
    <row x14ac:dyDescent="0.25" r="374" customHeight="1" ht="18.75">
      <c r="A374" s="1" t="s">
        <v>58</v>
      </c>
      <c r="B374" s="3" t="s">
        <v>1471</v>
      </c>
      <c r="C374" s="57"/>
      <c r="D374" s="11">
        <v>0</v>
      </c>
      <c r="E374" s="3"/>
      <c r="F374" s="11">
        <v>2</v>
      </c>
      <c r="G374" s="3"/>
      <c r="H374" s="3"/>
      <c r="I374" s="3"/>
      <c r="J374" s="32"/>
      <c r="K374" s="32"/>
    </row>
    <row x14ac:dyDescent="0.25" r="375" customHeight="1" ht="18.75">
      <c r="A375" s="1" t="s">
        <v>58</v>
      </c>
      <c r="B375" s="3" t="s">
        <v>1472</v>
      </c>
      <c r="C375" s="57"/>
      <c r="D375" s="11">
        <v>0</v>
      </c>
      <c r="E375" s="5">
        <v>1</v>
      </c>
      <c r="F375" s="11">
        <v>3</v>
      </c>
      <c r="G375" s="3"/>
      <c r="H375" s="3"/>
      <c r="I375" s="3"/>
      <c r="J375" s="32"/>
      <c r="K375" s="32"/>
    </row>
    <row x14ac:dyDescent="0.25" r="376" customHeight="1" ht="18.75">
      <c r="A376" s="1" t="s">
        <v>58</v>
      </c>
      <c r="B376" s="3" t="s">
        <v>1473</v>
      </c>
      <c r="C376" s="57"/>
      <c r="D376" s="11">
        <v>0</v>
      </c>
      <c r="E376" s="3"/>
      <c r="F376" s="11">
        <v>3</v>
      </c>
      <c r="G376" s="11">
        <v>1</v>
      </c>
      <c r="H376" s="3"/>
      <c r="I376" s="3"/>
      <c r="J376" s="32"/>
      <c r="K376" s="32"/>
    </row>
    <row x14ac:dyDescent="0.25" r="377" customHeight="1" ht="18.75">
      <c r="A377" s="1" t="s">
        <v>58</v>
      </c>
      <c r="B377" s="3" t="s">
        <v>1474</v>
      </c>
      <c r="C377" s="57"/>
      <c r="D377" s="11">
        <v>0</v>
      </c>
      <c r="E377" s="3"/>
      <c r="F377" s="11">
        <v>3</v>
      </c>
      <c r="G377" s="3"/>
      <c r="H377" s="3"/>
      <c r="I377" s="3"/>
      <c r="J377" s="32"/>
      <c r="K377" s="32"/>
    </row>
    <row x14ac:dyDescent="0.25" r="378" customHeight="1" ht="18.75">
      <c r="A378" s="1"/>
      <c r="B378" s="64">
        <f>COUNTA(B$374:B377)</f>
      </c>
      <c r="C378" s="65">
        <f>D378/B378</f>
      </c>
      <c r="D378" s="64">
        <f>COUNTA(D$374:D377)</f>
      </c>
      <c r="E378" s="11">
        <f>SUM(E$374:E377)</f>
      </c>
      <c r="F378" s="11">
        <f>SUM(F$374:F377)</f>
      </c>
      <c r="G378" s="11">
        <f>SUM(G$374:G377)</f>
      </c>
      <c r="H378" s="11">
        <f>SUM(H$374:H377)</f>
      </c>
      <c r="I378" s="11">
        <f>SUM(I$374:I377)</f>
      </c>
      <c r="J378" s="32"/>
      <c r="K378" s="31">
        <f>SUM(J$5:J377)</f>
      </c>
    </row>
    <row x14ac:dyDescent="0.25" r="379" customHeight="1" ht="18.75">
      <c r="A379" s="44">
        <v>45285</v>
      </c>
      <c r="B379" s="44"/>
      <c r="C379" s="44"/>
      <c r="D379" s="44"/>
      <c r="E379" s="44"/>
      <c r="F379" s="44"/>
      <c r="G379" s="44"/>
      <c r="H379" s="44"/>
      <c r="I379" s="44"/>
      <c r="J379" s="44"/>
      <c r="K379" s="32"/>
    </row>
    <row x14ac:dyDescent="0.25" r="380" customHeight="1" ht="18.75">
      <c r="A380" s="1" t="s">
        <v>58</v>
      </c>
      <c r="B380" s="3" t="s">
        <v>1475</v>
      </c>
      <c r="C380" s="57"/>
      <c r="D380" s="11">
        <v>0</v>
      </c>
      <c r="E380" s="5">
        <v>1</v>
      </c>
      <c r="F380" s="11">
        <v>3</v>
      </c>
      <c r="G380" s="3"/>
      <c r="H380" s="3"/>
      <c r="I380" s="3"/>
      <c r="J380" s="32"/>
      <c r="K380" s="32"/>
    </row>
    <row x14ac:dyDescent="0.25" r="381" customHeight="1" ht="15.75">
      <c r="A381" s="1" t="s">
        <v>58</v>
      </c>
      <c r="B381" s="3" t="s">
        <v>1476</v>
      </c>
      <c r="C381" s="57"/>
      <c r="D381" s="11">
        <v>0</v>
      </c>
      <c r="E381" s="5">
        <v>1</v>
      </c>
      <c r="F381" s="11">
        <v>2</v>
      </c>
      <c r="G381" s="3"/>
      <c r="H381" s="3"/>
      <c r="I381" s="3"/>
      <c r="J381" s="32"/>
      <c r="K381" s="32"/>
    </row>
    <row x14ac:dyDescent="0.25" r="382" customHeight="1" ht="18.75">
      <c r="A382" s="1" t="s">
        <v>411</v>
      </c>
      <c r="B382" s="3" t="s">
        <v>1477</v>
      </c>
      <c r="C382" s="57"/>
      <c r="D382" s="11">
        <v>0</v>
      </c>
      <c r="E382" s="5">
        <v>1</v>
      </c>
      <c r="F382" s="11">
        <v>3</v>
      </c>
      <c r="G382" s="3"/>
      <c r="H382" s="3"/>
      <c r="I382" s="3"/>
      <c r="J382" s="32"/>
      <c r="K382" s="32"/>
    </row>
    <row x14ac:dyDescent="0.25" r="383" customHeight="1" ht="18.75">
      <c r="A383" s="1" t="s">
        <v>411</v>
      </c>
      <c r="B383" s="3" t="s">
        <v>1478</v>
      </c>
      <c r="C383" s="57"/>
      <c r="D383" s="11">
        <v>0</v>
      </c>
      <c r="E383" s="3"/>
      <c r="F383" s="11">
        <v>3</v>
      </c>
      <c r="G383" s="3"/>
      <c r="H383" s="3"/>
      <c r="I383" s="3"/>
      <c r="J383" s="32"/>
      <c r="K383" s="32"/>
    </row>
    <row x14ac:dyDescent="0.25" r="384" customHeight="1" ht="18.75">
      <c r="A384" s="1"/>
      <c r="B384" s="64">
        <f>COUNTA(B$380:B383)</f>
      </c>
      <c r="C384" s="65">
        <f>D384/B384</f>
      </c>
      <c r="D384" s="64">
        <f>COUNTA(D$380:D383)</f>
      </c>
      <c r="E384" s="11">
        <f>SUM(E$380:E383)</f>
      </c>
      <c r="F384" s="11">
        <f>SUM(F$380:F383)</f>
      </c>
      <c r="G384" s="11">
        <f>SUM(G$380:G383)</f>
      </c>
      <c r="H384" s="11">
        <f>SUM(H$380:H383)</f>
      </c>
      <c r="I384" s="11">
        <f>SUM(I$380:I383)</f>
      </c>
      <c r="J384" s="32"/>
      <c r="K384" s="31">
        <f>SUM(J$5:J383)</f>
      </c>
    </row>
    <row x14ac:dyDescent="0.25" r="385" customHeight="1" ht="18.75">
      <c r="A385" s="44">
        <v>45286</v>
      </c>
      <c r="B385" s="44"/>
      <c r="C385" s="44"/>
      <c r="D385" s="44"/>
      <c r="E385" s="44"/>
      <c r="F385" s="44"/>
      <c r="G385" s="44"/>
      <c r="H385" s="44"/>
      <c r="I385" s="44"/>
      <c r="J385" s="44"/>
      <c r="K385" s="32"/>
    </row>
    <row x14ac:dyDescent="0.25" r="386" customHeight="1" ht="18.75">
      <c r="A386" s="1" t="s">
        <v>62</v>
      </c>
      <c r="B386" s="3" t="s">
        <v>1479</v>
      </c>
      <c r="C386" s="57"/>
      <c r="D386" s="11">
        <v>0</v>
      </c>
      <c r="E386" s="3"/>
      <c r="F386" s="11">
        <v>4</v>
      </c>
      <c r="G386" s="3"/>
      <c r="H386" s="3"/>
      <c r="I386" s="3"/>
      <c r="J386" s="32"/>
      <c r="K386" s="32"/>
    </row>
    <row x14ac:dyDescent="0.25" r="387" customHeight="1" ht="18.75">
      <c r="A387" s="1" t="s">
        <v>62</v>
      </c>
      <c r="B387" s="3" t="s">
        <v>1480</v>
      </c>
      <c r="C387" s="57"/>
      <c r="D387" s="11">
        <v>0</v>
      </c>
      <c r="E387" s="3"/>
      <c r="F387" s="11">
        <v>3</v>
      </c>
      <c r="G387" s="3"/>
      <c r="H387" s="3"/>
      <c r="I387" s="3"/>
      <c r="J387" s="32"/>
      <c r="K387" s="32"/>
    </row>
    <row x14ac:dyDescent="0.25" r="388" customHeight="1" ht="18.75">
      <c r="A388" s="1" t="s">
        <v>62</v>
      </c>
      <c r="B388" s="3" t="s">
        <v>1481</v>
      </c>
      <c r="C388" s="57"/>
      <c r="D388" s="11">
        <v>0</v>
      </c>
      <c r="E388" s="5">
        <v>1</v>
      </c>
      <c r="F388" s="11">
        <v>5</v>
      </c>
      <c r="G388" s="3"/>
      <c r="H388" s="3"/>
      <c r="I388" s="3"/>
      <c r="J388" s="32"/>
      <c r="K388" s="32"/>
    </row>
    <row x14ac:dyDescent="0.25" r="389" customHeight="1" ht="18.75">
      <c r="A389" s="1" t="s">
        <v>62</v>
      </c>
      <c r="B389" s="3" t="s">
        <v>1482</v>
      </c>
      <c r="C389" s="57"/>
      <c r="D389" s="11">
        <v>0</v>
      </c>
      <c r="E389" s="5">
        <v>1</v>
      </c>
      <c r="F389" s="11">
        <v>4</v>
      </c>
      <c r="G389" s="3"/>
      <c r="H389" s="3"/>
      <c r="I389" s="3"/>
      <c r="J389" s="32"/>
      <c r="K389" s="32"/>
    </row>
    <row x14ac:dyDescent="0.25" r="390" customHeight="1" ht="18.75">
      <c r="A390" s="1"/>
      <c r="B390" s="64">
        <f>COUNTA(B$386:B389)</f>
      </c>
      <c r="C390" s="65">
        <f>D390/B390</f>
      </c>
      <c r="D390" s="64">
        <f>COUNTA(D$386:D389)</f>
      </c>
      <c r="E390" s="11">
        <f>SUM(E$386:E389)</f>
      </c>
      <c r="F390" s="11">
        <f>SUM(F$386:F389)</f>
      </c>
      <c r="G390" s="11">
        <f>SUM(G$386:G389)</f>
      </c>
      <c r="H390" s="11">
        <f>SUM(H$386:H389)</f>
      </c>
      <c r="I390" s="11">
        <f>SUM(I$386:I389)</f>
      </c>
      <c r="J390" s="32"/>
      <c r="K390" s="31">
        <f>SUM(J$5:J389)</f>
      </c>
    </row>
    <row x14ac:dyDescent="0.25" r="391" customHeight="1" ht="18.75">
      <c r="A391" s="44">
        <v>45287</v>
      </c>
      <c r="B391" s="44"/>
      <c r="C391" s="44"/>
      <c r="D391" s="44"/>
      <c r="E391" s="44"/>
      <c r="F391" s="44"/>
      <c r="G391" s="44"/>
      <c r="H391" s="44"/>
      <c r="I391" s="44"/>
      <c r="J391" s="44"/>
      <c r="K391" s="32"/>
    </row>
    <row x14ac:dyDescent="0.25" r="392" customHeight="1" ht="18.75">
      <c r="A392" s="1" t="s">
        <v>62</v>
      </c>
      <c r="B392" s="3" t="s">
        <v>1483</v>
      </c>
      <c r="C392" s="57"/>
      <c r="D392" s="11">
        <v>0</v>
      </c>
      <c r="E392" s="3"/>
      <c r="F392" s="11">
        <v>4</v>
      </c>
      <c r="G392" s="3"/>
      <c r="H392" s="3"/>
      <c r="I392" s="3"/>
      <c r="J392" s="32"/>
      <c r="K392" s="32"/>
    </row>
    <row x14ac:dyDescent="0.25" r="393" customHeight="1" ht="18.75">
      <c r="A393" s="1" t="s">
        <v>62</v>
      </c>
      <c r="B393" s="3" t="s">
        <v>1484</v>
      </c>
      <c r="C393" s="57"/>
      <c r="D393" s="11">
        <v>0</v>
      </c>
      <c r="E393" s="3"/>
      <c r="F393" s="11">
        <v>3</v>
      </c>
      <c r="G393" s="11">
        <v>1</v>
      </c>
      <c r="H393" s="3"/>
      <c r="I393" s="3"/>
      <c r="J393" s="32"/>
      <c r="K393" s="32"/>
    </row>
    <row x14ac:dyDescent="0.25" r="394" customHeight="1" ht="18.75">
      <c r="A394" s="1" t="s">
        <v>62</v>
      </c>
      <c r="B394" s="3" t="s">
        <v>1485</v>
      </c>
      <c r="C394" s="57"/>
      <c r="D394" s="11">
        <v>0</v>
      </c>
      <c r="E394" s="3"/>
      <c r="F394" s="11">
        <v>3</v>
      </c>
      <c r="G394" s="3"/>
      <c r="H394" s="3"/>
      <c r="I394" s="3"/>
      <c r="J394" s="32"/>
      <c r="K394" s="32"/>
    </row>
    <row x14ac:dyDescent="0.25" r="395" customHeight="1" ht="18.75">
      <c r="A395" s="1" t="s">
        <v>62</v>
      </c>
      <c r="B395" s="3" t="s">
        <v>1486</v>
      </c>
      <c r="C395" s="57"/>
      <c r="D395" s="11">
        <v>0</v>
      </c>
      <c r="E395" s="5">
        <v>1</v>
      </c>
      <c r="F395" s="11">
        <v>5</v>
      </c>
      <c r="G395" s="3"/>
      <c r="H395" s="3"/>
      <c r="I395" s="3"/>
      <c r="J395" s="32"/>
      <c r="K395" s="32"/>
    </row>
    <row x14ac:dyDescent="0.25" r="396" customHeight="1" ht="18.75">
      <c r="A396" s="1" t="s">
        <v>62</v>
      </c>
      <c r="B396" s="3" t="s">
        <v>1487</v>
      </c>
      <c r="C396" s="57"/>
      <c r="D396" s="11">
        <v>0</v>
      </c>
      <c r="E396" s="3"/>
      <c r="F396" s="11">
        <v>5</v>
      </c>
      <c r="G396" s="3"/>
      <c r="H396" s="3"/>
      <c r="I396" s="3"/>
      <c r="J396" s="32"/>
      <c r="K396" s="32"/>
    </row>
    <row x14ac:dyDescent="0.25" r="397" customHeight="1" ht="18.75">
      <c r="A397" s="1" t="s">
        <v>62</v>
      </c>
      <c r="B397" s="3" t="s">
        <v>1488</v>
      </c>
      <c r="C397" s="57"/>
      <c r="D397" s="11">
        <v>0</v>
      </c>
      <c r="E397" s="3"/>
      <c r="F397" s="11">
        <v>3</v>
      </c>
      <c r="G397" s="3"/>
      <c r="H397" s="3"/>
      <c r="I397" s="3"/>
      <c r="J397" s="32"/>
      <c r="K397" s="32"/>
    </row>
    <row x14ac:dyDescent="0.25" r="398" customHeight="1" ht="18.75">
      <c r="A398" s="1"/>
      <c r="B398" s="64">
        <f>COUNTA(B$392:B397)</f>
      </c>
      <c r="C398" s="65">
        <f>D398/B398</f>
      </c>
      <c r="D398" s="64">
        <f>COUNTA(D$392:D397)</f>
      </c>
      <c r="E398" s="11">
        <f>SUM(E$392:E397)</f>
      </c>
      <c r="F398" s="11">
        <f>SUM(F$392:F397)</f>
      </c>
      <c r="G398" s="11">
        <f>SUM(G$392:G397)</f>
      </c>
      <c r="H398" s="11">
        <f>SUM(H$392:H397)</f>
      </c>
      <c r="I398" s="11">
        <f>SUM(I$392:I397)</f>
      </c>
      <c r="J398" s="32"/>
      <c r="K398" s="31">
        <f>SUM(J$5:J397)</f>
      </c>
    </row>
    <row x14ac:dyDescent="0.25" r="399" customHeight="1" ht="18.75">
      <c r="A399" s="44">
        <v>45289</v>
      </c>
      <c r="B399" s="44"/>
      <c r="C399" s="44"/>
      <c r="D399" s="44"/>
      <c r="E399" s="44"/>
      <c r="F399" s="44"/>
      <c r="G399" s="44"/>
      <c r="H399" s="44"/>
      <c r="I399" s="44"/>
      <c r="J399" s="44"/>
      <c r="K399" s="32"/>
    </row>
    <row x14ac:dyDescent="0.25" r="400" customHeight="1" ht="18.75">
      <c r="A400" s="1" t="s">
        <v>58</v>
      </c>
      <c r="B400" s="3" t="s">
        <v>1489</v>
      </c>
      <c r="C400" s="57"/>
      <c r="D400" s="3"/>
      <c r="E400" s="3"/>
      <c r="F400" s="3"/>
      <c r="G400" s="3"/>
      <c r="H400" s="3"/>
      <c r="I400" s="3"/>
      <c r="J400" s="32"/>
      <c r="K400" s="32"/>
    </row>
    <row x14ac:dyDescent="0.25" r="401" customHeight="1" ht="18.75">
      <c r="A401" s="1" t="s">
        <v>58</v>
      </c>
      <c r="B401" s="3" t="s">
        <v>1490</v>
      </c>
      <c r="C401" s="57"/>
      <c r="D401" s="3"/>
      <c r="E401" s="3"/>
      <c r="F401" s="3"/>
      <c r="G401" s="3"/>
      <c r="H401" s="3"/>
      <c r="I401" s="3"/>
      <c r="J401" s="32"/>
      <c r="K401" s="32"/>
    </row>
    <row x14ac:dyDescent="0.25" r="402" customHeight="1" ht="18.75">
      <c r="A402" s="1" t="s">
        <v>58</v>
      </c>
      <c r="B402" s="3" t="s">
        <v>1029</v>
      </c>
      <c r="C402" s="57"/>
      <c r="D402" s="3"/>
      <c r="E402" s="3"/>
      <c r="F402" s="3"/>
      <c r="G402" s="3"/>
      <c r="H402" s="3"/>
      <c r="I402" s="3"/>
      <c r="J402" s="32"/>
      <c r="K402" s="32"/>
    </row>
    <row x14ac:dyDescent="0.25" r="403" customHeight="1" ht="18.75">
      <c r="A403" s="1" t="s">
        <v>58</v>
      </c>
      <c r="B403" s="3" t="s">
        <v>1031</v>
      </c>
      <c r="C403" s="57"/>
      <c r="D403" s="3"/>
      <c r="E403" s="3"/>
      <c r="F403" s="3"/>
      <c r="G403" s="3"/>
      <c r="H403" s="3"/>
      <c r="I403" s="3"/>
      <c r="J403" s="32"/>
      <c r="K403" s="32"/>
    </row>
    <row x14ac:dyDescent="0.25" r="404" customHeight="1" ht="18.75">
      <c r="A404" s="1" t="s">
        <v>58</v>
      </c>
      <c r="B404" s="3" t="s">
        <v>1032</v>
      </c>
      <c r="C404" s="57"/>
      <c r="D404" s="3"/>
      <c r="E404" s="3"/>
      <c r="F404" s="3"/>
      <c r="G404" s="3"/>
      <c r="H404" s="3"/>
      <c r="I404" s="3"/>
      <c r="J404" s="32"/>
      <c r="K404" s="32"/>
    </row>
    <row x14ac:dyDescent="0.25" r="405" customHeight="1" ht="18.75">
      <c r="A405" s="1" t="s">
        <v>58</v>
      </c>
      <c r="B405" s="3" t="s">
        <v>1033</v>
      </c>
      <c r="C405" s="57"/>
      <c r="D405" s="3"/>
      <c r="E405" s="3"/>
      <c r="F405" s="3"/>
      <c r="G405" s="3"/>
      <c r="H405" s="3"/>
      <c r="I405" s="3"/>
      <c r="J405" s="32"/>
      <c r="K405" s="32"/>
    </row>
    <row x14ac:dyDescent="0.25" r="406" customHeight="1" ht="18.75">
      <c r="A406" s="1" t="s">
        <v>411</v>
      </c>
      <c r="B406" s="3" t="s">
        <v>1034</v>
      </c>
      <c r="C406" s="57"/>
      <c r="D406" s="3"/>
      <c r="E406" s="3"/>
      <c r="F406" s="3"/>
      <c r="G406" s="3"/>
      <c r="H406" s="3"/>
      <c r="I406" s="3"/>
      <c r="J406" s="32"/>
      <c r="K406" s="32"/>
    </row>
    <row x14ac:dyDescent="0.25" r="407" customHeight="1" ht="18.75">
      <c r="A407" s="1" t="s">
        <v>411</v>
      </c>
      <c r="B407" s="3" t="s">
        <v>1035</v>
      </c>
      <c r="C407" s="57"/>
      <c r="D407" s="3"/>
      <c r="E407" s="3"/>
      <c r="F407" s="3"/>
      <c r="G407" s="3"/>
      <c r="H407" s="3"/>
      <c r="I407" s="3"/>
      <c r="J407" s="32"/>
      <c r="K407" s="32"/>
    </row>
    <row x14ac:dyDescent="0.25" r="408" customHeight="1" ht="18.75">
      <c r="A408" s="1" t="s">
        <v>411</v>
      </c>
      <c r="B408" s="3" t="s">
        <v>1036</v>
      </c>
      <c r="C408" s="57"/>
      <c r="D408" s="3"/>
      <c r="E408" s="3"/>
      <c r="F408" s="3"/>
      <c r="G408" s="3"/>
      <c r="H408" s="3"/>
      <c r="I408" s="3"/>
      <c r="J408" s="32"/>
      <c r="K408" s="32"/>
    </row>
    <row x14ac:dyDescent="0.25" r="409" customHeight="1" ht="18.75">
      <c r="A409" s="1" t="s">
        <v>411</v>
      </c>
      <c r="B409" s="3" t="s">
        <v>1037</v>
      </c>
      <c r="C409" s="57"/>
      <c r="D409" s="3"/>
      <c r="E409" s="3"/>
      <c r="F409" s="3"/>
      <c r="G409" s="3"/>
      <c r="H409" s="3"/>
      <c r="I409" s="3"/>
      <c r="J409" s="32"/>
      <c r="K409" s="32"/>
    </row>
    <row x14ac:dyDescent="0.25" r="410" customHeight="1" ht="18.75">
      <c r="A410" s="1" t="s">
        <v>411</v>
      </c>
      <c r="B410" s="3" t="s">
        <v>1038</v>
      </c>
      <c r="C410" s="57"/>
      <c r="D410" s="3"/>
      <c r="E410" s="3"/>
      <c r="F410" s="3"/>
      <c r="G410" s="3"/>
      <c r="H410" s="3"/>
      <c r="I410" s="3"/>
      <c r="J410" s="32"/>
      <c r="K410" s="32"/>
    </row>
  </sheetData>
  <mergeCells count="23">
    <mergeCell ref="A4:J4"/>
    <mergeCell ref="A30:J30"/>
    <mergeCell ref="A60:J60"/>
    <mergeCell ref="A99:J99"/>
    <mergeCell ref="A119:J119"/>
    <mergeCell ref="A191:J191"/>
    <mergeCell ref="A232:J232"/>
    <mergeCell ref="A250:J250"/>
    <mergeCell ref="A266:J266"/>
    <mergeCell ref="A284:J284"/>
    <mergeCell ref="A296:J296"/>
    <mergeCell ref="A306:J306"/>
    <mergeCell ref="A325:J325"/>
    <mergeCell ref="A333:J333"/>
    <mergeCell ref="A341:J341"/>
    <mergeCell ref="A349:J349"/>
    <mergeCell ref="A360:J360"/>
    <mergeCell ref="A367:J367"/>
    <mergeCell ref="A373:J373"/>
    <mergeCell ref="A379:J379"/>
    <mergeCell ref="A385:J385"/>
    <mergeCell ref="A391:J391"/>
    <mergeCell ref="A399:J39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2"/>
  <sheetViews>
    <sheetView workbookViewId="0"/>
  </sheetViews>
  <sheetFormatPr defaultRowHeight="15" x14ac:dyDescent="0.25"/>
  <cols>
    <col min="1" max="1" style="6" width="7.433571428571429" customWidth="1" bestFit="1"/>
    <col min="2" max="2" style="8" width="37.43357142857143" customWidth="1" bestFit="1"/>
    <col min="3" max="3" style="66" width="18.433571428571426" customWidth="1" bestFit="1"/>
    <col min="4" max="4" style="6" width="9.862142857142858" customWidth="1" bestFit="1"/>
    <col min="5" max="5" style="49" width="7.433571428571429" customWidth="1" bestFit="1"/>
    <col min="6" max="6" style="49" width="8.576428571428572" customWidth="1" bestFit="1"/>
    <col min="7" max="7" style="49" width="8.719285714285713" customWidth="1" bestFit="1"/>
    <col min="8" max="8" style="49" width="11.005" customWidth="1" bestFit="1"/>
    <col min="9" max="9" style="49" width="8.576428571428572" customWidth="1" bestFit="1"/>
    <col min="10" max="10" style="67" width="8.290714285714287" customWidth="1" bestFit="1"/>
    <col min="11" max="11" style="67" width="6.147857142857143" customWidth="1" bestFit="1"/>
  </cols>
  <sheetData>
    <row x14ac:dyDescent="0.25" r="1" customHeight="1" ht="18.75">
      <c r="A1" s="51" t="s">
        <v>58</v>
      </c>
      <c r="B1" s="52" t="s">
        <v>59</v>
      </c>
      <c r="C1" s="53" t="s">
        <v>60</v>
      </c>
      <c r="D1" s="51" t="s">
        <v>411</v>
      </c>
      <c r="E1" s="54" t="s">
        <v>62</v>
      </c>
      <c r="F1" s="54" t="s">
        <v>63</v>
      </c>
      <c r="G1" s="54" t="s">
        <v>64</v>
      </c>
      <c r="H1" s="54" t="s">
        <v>65</v>
      </c>
      <c r="I1" s="54" t="s">
        <v>58</v>
      </c>
      <c r="J1" s="55"/>
      <c r="K1" s="56"/>
    </row>
    <row x14ac:dyDescent="0.25" r="2" customHeight="1" ht="18.75">
      <c r="A2" s="1"/>
      <c r="B2" s="3"/>
      <c r="C2" s="57"/>
      <c r="D2" s="1"/>
      <c r="E2" s="46"/>
      <c r="F2" s="46"/>
      <c r="G2" s="46"/>
      <c r="H2" s="46"/>
      <c r="I2" s="46"/>
      <c r="J2" s="58"/>
      <c r="K2" s="58"/>
    </row>
    <row x14ac:dyDescent="0.25" r="3" customHeight="1" ht="18.75">
      <c r="A3" s="51" t="s">
        <v>1027</v>
      </c>
      <c r="B3" s="59" t="s">
        <v>68</v>
      </c>
      <c r="C3" s="60" t="s">
        <v>1028</v>
      </c>
      <c r="D3" s="61" t="s">
        <v>824</v>
      </c>
      <c r="E3" s="59" t="s">
        <v>71</v>
      </c>
      <c r="F3" s="59" t="s">
        <v>72</v>
      </c>
      <c r="G3" s="59" t="s">
        <v>73</v>
      </c>
      <c r="H3" s="59" t="s">
        <v>74</v>
      </c>
      <c r="I3" s="59" t="s">
        <v>369</v>
      </c>
      <c r="J3" s="62" t="s">
        <v>370</v>
      </c>
      <c r="K3" s="62" t="s">
        <v>371</v>
      </c>
    </row>
    <row x14ac:dyDescent="0.25" r="4" customHeight="1" ht="18.75">
      <c r="A4" s="44">
        <v>45295</v>
      </c>
      <c r="B4" s="44"/>
      <c r="C4" s="44"/>
      <c r="D4" s="44"/>
      <c r="E4" s="44"/>
      <c r="F4" s="44"/>
      <c r="G4" s="44"/>
      <c r="H4" s="44"/>
      <c r="I4" s="44"/>
      <c r="J4" s="44"/>
      <c r="K4" s="58"/>
    </row>
    <row x14ac:dyDescent="0.25" r="5" customHeight="1" ht="18.75">
      <c r="A5" s="1" t="s">
        <v>58</v>
      </c>
      <c r="B5" s="3" t="s">
        <v>1029</v>
      </c>
      <c r="C5" s="63" t="s">
        <v>1030</v>
      </c>
      <c r="D5" s="10"/>
      <c r="E5" s="5">
        <v>1</v>
      </c>
      <c r="F5" s="11">
        <v>4</v>
      </c>
      <c r="G5" s="46"/>
      <c r="H5" s="46"/>
      <c r="I5" s="46"/>
      <c r="J5" s="58"/>
      <c r="K5" s="58"/>
    </row>
    <row x14ac:dyDescent="0.25" r="6" customHeight="1" ht="18.75">
      <c r="A6" s="1" t="s">
        <v>58</v>
      </c>
      <c r="B6" s="3" t="s">
        <v>1031</v>
      </c>
      <c r="C6" s="57"/>
      <c r="D6" s="1"/>
      <c r="E6" s="46"/>
      <c r="F6" s="11">
        <v>4</v>
      </c>
      <c r="G6" s="46"/>
      <c r="H6" s="46"/>
      <c r="I6" s="46"/>
      <c r="J6" s="58"/>
      <c r="K6" s="58"/>
    </row>
    <row x14ac:dyDescent="0.25" r="7" customHeight="1" ht="18.75">
      <c r="A7" s="1" t="s">
        <v>58</v>
      </c>
      <c r="B7" s="3" t="s">
        <v>1032</v>
      </c>
      <c r="C7" s="57"/>
      <c r="D7" s="1"/>
      <c r="E7" s="46"/>
      <c r="F7" s="11">
        <v>3</v>
      </c>
      <c r="G7" s="46"/>
      <c r="H7" s="46"/>
      <c r="I7" s="46"/>
      <c r="J7" s="58"/>
      <c r="K7" s="58"/>
    </row>
    <row x14ac:dyDescent="0.25" r="8" customHeight="1" ht="18.75">
      <c r="A8" s="1" t="s">
        <v>58</v>
      </c>
      <c r="B8" s="3" t="s">
        <v>1033</v>
      </c>
      <c r="C8" s="57"/>
      <c r="D8" s="10"/>
      <c r="E8" s="5">
        <v>1</v>
      </c>
      <c r="F8" s="11">
        <v>3</v>
      </c>
      <c r="G8" s="46"/>
      <c r="H8" s="46"/>
      <c r="I8" s="46"/>
      <c r="J8" s="58"/>
      <c r="K8" s="58"/>
    </row>
    <row x14ac:dyDescent="0.25" r="9" customHeight="1" ht="18.75">
      <c r="A9" s="1" t="s">
        <v>411</v>
      </c>
      <c r="B9" s="3" t="s">
        <v>1034</v>
      </c>
      <c r="C9" s="57"/>
      <c r="D9" s="1"/>
      <c r="E9" s="5">
        <v>1</v>
      </c>
      <c r="F9" s="11">
        <v>3</v>
      </c>
      <c r="G9" s="46"/>
      <c r="H9" s="46"/>
      <c r="I9" s="46"/>
      <c r="J9" s="58"/>
      <c r="K9" s="58"/>
    </row>
    <row x14ac:dyDescent="0.25" r="10" customHeight="1" ht="18.75">
      <c r="A10" s="1" t="s">
        <v>411</v>
      </c>
      <c r="B10" s="3" t="s">
        <v>1035</v>
      </c>
      <c r="C10" s="57"/>
      <c r="D10" s="1"/>
      <c r="E10" s="46"/>
      <c r="F10" s="11">
        <v>3</v>
      </c>
      <c r="G10" s="46"/>
      <c r="H10" s="46"/>
      <c r="I10" s="46"/>
      <c r="J10" s="58"/>
      <c r="K10" s="58"/>
    </row>
    <row x14ac:dyDescent="0.25" r="11" customHeight="1" ht="18.75">
      <c r="A11" s="1" t="s">
        <v>411</v>
      </c>
      <c r="B11" s="3" t="s">
        <v>1036</v>
      </c>
      <c r="C11" s="57"/>
      <c r="D11" s="1"/>
      <c r="E11" s="5">
        <v>1</v>
      </c>
      <c r="F11" s="11">
        <v>4</v>
      </c>
      <c r="G11" s="11">
        <v>1</v>
      </c>
      <c r="H11" s="46"/>
      <c r="I11" s="46"/>
      <c r="J11" s="58"/>
      <c r="K11" s="58"/>
    </row>
    <row x14ac:dyDescent="0.25" r="12" customHeight="1" ht="18.75">
      <c r="A12" s="1" t="s">
        <v>411</v>
      </c>
      <c r="B12" s="3" t="s">
        <v>1037</v>
      </c>
      <c r="C12" s="57"/>
      <c r="D12" s="1"/>
      <c r="E12" s="46"/>
      <c r="F12" s="11">
        <v>3</v>
      </c>
      <c r="G12" s="46"/>
      <c r="H12" s="46"/>
      <c r="I12" s="46"/>
      <c r="J12" s="58"/>
      <c r="K12" s="58"/>
    </row>
    <row x14ac:dyDescent="0.25" r="13" customHeight="1" ht="18.75">
      <c r="A13" s="1" t="s">
        <v>411</v>
      </c>
      <c r="B13" s="3" t="s">
        <v>1038</v>
      </c>
      <c r="C13" s="57"/>
      <c r="D13" s="1"/>
      <c r="E13" s="5">
        <v>1</v>
      </c>
      <c r="F13" s="11">
        <v>3</v>
      </c>
      <c r="G13" s="46"/>
      <c r="H13" s="46"/>
      <c r="I13" s="46"/>
      <c r="J13" s="58"/>
      <c r="K13" s="58"/>
    </row>
    <row x14ac:dyDescent="0.25" r="14" customHeight="1" ht="18.75">
      <c r="A14" s="1" t="s">
        <v>62</v>
      </c>
      <c r="B14" s="3" t="s">
        <v>1039</v>
      </c>
      <c r="C14" s="63" t="s">
        <v>1040</v>
      </c>
      <c r="D14" s="1"/>
      <c r="E14" s="46"/>
      <c r="F14" s="11">
        <v>3</v>
      </c>
      <c r="G14" s="46"/>
      <c r="H14" s="46"/>
      <c r="I14" s="46"/>
      <c r="J14" s="58"/>
      <c r="K14" s="58"/>
    </row>
    <row x14ac:dyDescent="0.25" r="15" customHeight="1" ht="18.75">
      <c r="A15" s="1" t="s">
        <v>62</v>
      </c>
      <c r="B15" s="3" t="s">
        <v>1041</v>
      </c>
      <c r="C15" s="57"/>
      <c r="D15" s="10"/>
      <c r="E15" s="5">
        <v>1</v>
      </c>
      <c r="F15" s="11">
        <v>4</v>
      </c>
      <c r="G15" s="46"/>
      <c r="H15" s="46"/>
      <c r="I15" s="46"/>
      <c r="J15" s="58"/>
      <c r="K15" s="58"/>
    </row>
    <row x14ac:dyDescent="0.25" r="16" customHeight="1" ht="18.75">
      <c r="A16" s="1" t="s">
        <v>62</v>
      </c>
      <c r="B16" s="3" t="s">
        <v>1042</v>
      </c>
      <c r="C16" s="57"/>
      <c r="D16" s="1"/>
      <c r="E16" s="46"/>
      <c r="F16" s="11">
        <v>4</v>
      </c>
      <c r="G16" s="46"/>
      <c r="H16" s="46"/>
      <c r="I16" s="46"/>
      <c r="J16" s="58"/>
      <c r="K16" s="58"/>
    </row>
    <row x14ac:dyDescent="0.25" r="17" customHeight="1" ht="18.75">
      <c r="A17" s="1"/>
      <c r="B17" s="64">
        <f>COUNTA(B$5:B16)</f>
      </c>
      <c r="C17" s="65">
        <f>D17/B17</f>
      </c>
      <c r="D17" s="64">
        <f>COUNTA(D$5:D16)</f>
      </c>
      <c r="E17" s="11">
        <f>SUM(E$5:E16)</f>
      </c>
      <c r="F17" s="11">
        <f>SUM(F$5:F16)</f>
      </c>
      <c r="G17" s="11">
        <f>SUM(G$5:G16)</f>
      </c>
      <c r="H17" s="11">
        <f>SUM(H$5:H16)</f>
      </c>
      <c r="I17" s="11">
        <f>SUM(I$5:I16)</f>
      </c>
      <c r="J17" s="62">
        <f>SUM(J$5:J16)</f>
      </c>
      <c r="K17" s="62">
        <f>SUM(J$5:J16)</f>
      </c>
    </row>
    <row x14ac:dyDescent="0.25" r="18" customHeight="1" ht="18.75">
      <c r="A18" s="44">
        <v>45296</v>
      </c>
      <c r="B18" s="44"/>
      <c r="C18" s="44"/>
      <c r="D18" s="44"/>
      <c r="E18" s="44"/>
      <c r="F18" s="44"/>
      <c r="G18" s="44"/>
      <c r="H18" s="44"/>
      <c r="I18" s="44"/>
      <c r="J18" s="44"/>
      <c r="K18" s="58"/>
    </row>
    <row x14ac:dyDescent="0.25" r="19" customHeight="1" ht="18.75">
      <c r="A19" s="1" t="s">
        <v>62</v>
      </c>
      <c r="B19" s="3" t="s">
        <v>1043</v>
      </c>
      <c r="C19" s="57"/>
      <c r="D19" s="1"/>
      <c r="E19" s="46"/>
      <c r="F19" s="11">
        <v>4</v>
      </c>
      <c r="G19" s="11">
        <v>1</v>
      </c>
      <c r="H19" s="46"/>
      <c r="I19" s="46"/>
      <c r="J19" s="58"/>
      <c r="K19" s="58"/>
    </row>
    <row x14ac:dyDescent="0.25" r="20" customHeight="1" ht="18.75">
      <c r="A20" s="1" t="s">
        <v>62</v>
      </c>
      <c r="B20" s="3" t="s">
        <v>1044</v>
      </c>
      <c r="C20" s="57"/>
      <c r="D20" s="1"/>
      <c r="E20" s="46"/>
      <c r="F20" s="11">
        <v>4</v>
      </c>
      <c r="G20" s="46"/>
      <c r="H20" s="46"/>
      <c r="I20" s="46"/>
      <c r="J20" s="58"/>
      <c r="K20" s="58"/>
    </row>
    <row x14ac:dyDescent="0.25" r="21" customHeight="1" ht="18.75">
      <c r="A21" s="1" t="s">
        <v>62</v>
      </c>
      <c r="B21" s="3" t="s">
        <v>1045</v>
      </c>
      <c r="C21" s="57"/>
      <c r="D21" s="10"/>
      <c r="E21" s="46"/>
      <c r="F21" s="11">
        <v>5</v>
      </c>
      <c r="G21" s="46"/>
      <c r="H21" s="46"/>
      <c r="I21" s="46"/>
      <c r="J21" s="58"/>
      <c r="K21" s="58"/>
    </row>
    <row x14ac:dyDescent="0.25" r="22" customHeight="1" ht="18.75">
      <c r="A22" s="1" t="s">
        <v>62</v>
      </c>
      <c r="B22" s="3" t="s">
        <v>1046</v>
      </c>
      <c r="C22" s="57"/>
      <c r="D22" s="1"/>
      <c r="E22" s="46"/>
      <c r="F22" s="11">
        <v>4</v>
      </c>
      <c r="G22" s="46"/>
      <c r="H22" s="46"/>
      <c r="I22" s="46"/>
      <c r="J22" s="58"/>
      <c r="K22" s="58"/>
    </row>
    <row x14ac:dyDescent="0.25" r="23" customHeight="1" ht="18.75">
      <c r="A23" s="1" t="s">
        <v>62</v>
      </c>
      <c r="B23" s="3" t="s">
        <v>1047</v>
      </c>
      <c r="C23" s="57"/>
      <c r="D23" s="1"/>
      <c r="E23" s="5">
        <v>1</v>
      </c>
      <c r="F23" s="11">
        <v>3</v>
      </c>
      <c r="G23" s="46"/>
      <c r="H23" s="46"/>
      <c r="I23" s="46"/>
      <c r="J23" s="58"/>
      <c r="K23" s="58"/>
    </row>
    <row x14ac:dyDescent="0.25" r="24" customHeight="1" ht="18.75">
      <c r="A24" s="1" t="s">
        <v>62</v>
      </c>
      <c r="B24" s="3" t="s">
        <v>1048</v>
      </c>
      <c r="C24" s="57"/>
      <c r="D24" s="1"/>
      <c r="E24" s="46"/>
      <c r="F24" s="11">
        <v>5</v>
      </c>
      <c r="G24" s="46"/>
      <c r="H24" s="46"/>
      <c r="I24" s="46"/>
      <c r="J24" s="58"/>
      <c r="K24" s="58"/>
    </row>
    <row x14ac:dyDescent="0.25" r="25" customHeight="1" ht="18.75">
      <c r="A25" s="1" t="s">
        <v>58</v>
      </c>
      <c r="B25" s="3" t="s">
        <v>1049</v>
      </c>
      <c r="C25" s="57"/>
      <c r="D25" s="1"/>
      <c r="E25" s="5">
        <v>1</v>
      </c>
      <c r="F25" s="11">
        <v>4</v>
      </c>
      <c r="G25" s="46"/>
      <c r="H25" s="46"/>
      <c r="I25" s="46"/>
      <c r="J25" s="58"/>
      <c r="K25" s="58"/>
    </row>
    <row x14ac:dyDescent="0.25" r="26" customHeight="1" ht="18.75">
      <c r="A26" s="1" t="s">
        <v>58</v>
      </c>
      <c r="B26" s="3" t="s">
        <v>1050</v>
      </c>
      <c r="C26" s="57"/>
      <c r="D26" s="1"/>
      <c r="E26" s="46"/>
      <c r="F26" s="11">
        <v>3</v>
      </c>
      <c r="G26" s="46"/>
      <c r="H26" s="46"/>
      <c r="I26" s="46"/>
      <c r="J26" s="58"/>
      <c r="K26" s="58"/>
    </row>
    <row x14ac:dyDescent="0.25" r="27" customHeight="1" ht="18.75">
      <c r="A27" s="1" t="s">
        <v>58</v>
      </c>
      <c r="B27" s="3" t="s">
        <v>1051</v>
      </c>
      <c r="C27" s="57"/>
      <c r="D27" s="1"/>
      <c r="E27" s="46"/>
      <c r="F27" s="11">
        <v>3</v>
      </c>
      <c r="G27" s="11">
        <v>1</v>
      </c>
      <c r="H27" s="46"/>
      <c r="I27" s="46"/>
      <c r="J27" s="58"/>
      <c r="K27" s="58"/>
    </row>
    <row x14ac:dyDescent="0.25" r="28" customHeight="1" ht="18.75">
      <c r="A28" s="1" t="s">
        <v>411</v>
      </c>
      <c r="B28" s="3" t="s">
        <v>1052</v>
      </c>
      <c r="C28" s="57"/>
      <c r="D28" s="1"/>
      <c r="E28" s="5">
        <v>1</v>
      </c>
      <c r="F28" s="11">
        <v>3</v>
      </c>
      <c r="G28" s="46"/>
      <c r="H28" s="46"/>
      <c r="I28" s="46"/>
      <c r="J28" s="58"/>
      <c r="K28" s="58"/>
    </row>
    <row x14ac:dyDescent="0.25" r="29" customHeight="1" ht="18.75">
      <c r="A29" s="1" t="s">
        <v>411</v>
      </c>
      <c r="B29" s="3" t="s">
        <v>1053</v>
      </c>
      <c r="C29" s="57"/>
      <c r="D29" s="1"/>
      <c r="E29" s="5">
        <v>1</v>
      </c>
      <c r="F29" s="11">
        <v>3</v>
      </c>
      <c r="G29" s="46"/>
      <c r="H29" s="46"/>
      <c r="I29" s="46"/>
      <c r="J29" s="58"/>
      <c r="K29" s="58"/>
    </row>
    <row x14ac:dyDescent="0.25" r="30" customHeight="1" ht="18.75">
      <c r="A30" s="1" t="s">
        <v>411</v>
      </c>
      <c r="B30" s="3" t="s">
        <v>1054</v>
      </c>
      <c r="C30" s="57"/>
      <c r="D30" s="1"/>
      <c r="E30" s="5">
        <v>1</v>
      </c>
      <c r="F30" s="11">
        <v>5</v>
      </c>
      <c r="G30" s="46"/>
      <c r="H30" s="46"/>
      <c r="I30" s="46"/>
      <c r="J30" s="58"/>
      <c r="K30" s="58"/>
    </row>
    <row x14ac:dyDescent="0.25" r="31" customHeight="1" ht="18.75">
      <c r="A31" s="1"/>
      <c r="B31" s="64">
        <f>COUNTA(B$19:B30)</f>
      </c>
      <c r="C31" s="65">
        <f>D31/B31</f>
      </c>
      <c r="D31" s="64">
        <f>COUNTA(D$19:D30)</f>
      </c>
      <c r="E31" s="11">
        <f>SUM(E$19:E30)</f>
      </c>
      <c r="F31" s="11">
        <f>SUM(F$19:F30)</f>
      </c>
      <c r="G31" s="11">
        <f>SUM(G$19:G30)</f>
      </c>
      <c r="H31" s="11">
        <f>SUM(H$19:H30)</f>
      </c>
      <c r="I31" s="11">
        <f>SUM(I$19:I30)</f>
      </c>
      <c r="J31" s="62">
        <f>SUM(J$19:J30)</f>
      </c>
      <c r="K31" s="62">
        <f>SUM(K17, J31)</f>
      </c>
    </row>
    <row x14ac:dyDescent="0.25" r="32" customHeight="1" ht="18.75">
      <c r="A32" s="44">
        <v>45301</v>
      </c>
      <c r="B32" s="44"/>
      <c r="C32" s="44"/>
      <c r="D32" s="44"/>
      <c r="E32" s="44"/>
      <c r="F32" s="44"/>
      <c r="G32" s="44"/>
      <c r="H32" s="44"/>
      <c r="I32" s="44"/>
      <c r="J32" s="44"/>
      <c r="K32" s="58"/>
    </row>
    <row x14ac:dyDescent="0.25" r="33" customHeight="1" ht="18.75">
      <c r="A33" s="1" t="s">
        <v>62</v>
      </c>
      <c r="B33" s="3" t="s">
        <v>1055</v>
      </c>
      <c r="C33" s="57"/>
      <c r="D33" s="10"/>
      <c r="E33" s="46"/>
      <c r="F33" s="11">
        <v>1</v>
      </c>
      <c r="G33" s="46"/>
      <c r="H33" s="46"/>
      <c r="I33" s="46"/>
      <c r="J33" s="58"/>
      <c r="K33" s="58"/>
    </row>
    <row x14ac:dyDescent="0.25" r="34" customHeight="1" ht="18.75">
      <c r="A34" s="1" t="s">
        <v>62</v>
      </c>
      <c r="B34" s="3" t="s">
        <v>1056</v>
      </c>
      <c r="C34" s="57"/>
      <c r="D34" s="1"/>
      <c r="E34" s="46"/>
      <c r="F34" s="11">
        <v>5</v>
      </c>
      <c r="G34" s="46"/>
      <c r="H34" s="46"/>
      <c r="I34" s="46"/>
      <c r="J34" s="58"/>
      <c r="K34" s="58"/>
    </row>
    <row x14ac:dyDescent="0.25" r="35" customHeight="1" ht="18.75">
      <c r="A35" s="1" t="s">
        <v>62</v>
      </c>
      <c r="B35" s="3" t="s">
        <v>1057</v>
      </c>
      <c r="C35" s="57"/>
      <c r="D35" s="1"/>
      <c r="E35" s="46"/>
      <c r="F35" s="11">
        <v>4</v>
      </c>
      <c r="G35" s="46"/>
      <c r="H35" s="46"/>
      <c r="I35" s="46"/>
      <c r="J35" s="58"/>
      <c r="K35" s="58"/>
    </row>
    <row x14ac:dyDescent="0.25" r="36" customHeight="1" ht="18.75">
      <c r="A36" s="1" t="s">
        <v>62</v>
      </c>
      <c r="B36" s="3" t="s">
        <v>1058</v>
      </c>
      <c r="C36" s="57"/>
      <c r="D36" s="1"/>
      <c r="E36" s="46"/>
      <c r="F36" s="11">
        <v>4</v>
      </c>
      <c r="G36" s="46"/>
      <c r="H36" s="46"/>
      <c r="I36" s="46"/>
      <c r="J36" s="58"/>
      <c r="K36" s="58"/>
    </row>
    <row x14ac:dyDescent="0.25" r="37" customHeight="1" ht="18.75">
      <c r="A37" s="1" t="s">
        <v>62</v>
      </c>
      <c r="B37" s="3" t="s">
        <v>1059</v>
      </c>
      <c r="C37" s="57"/>
      <c r="D37" s="1"/>
      <c r="E37" s="5">
        <v>1</v>
      </c>
      <c r="F37" s="11">
        <v>4</v>
      </c>
      <c r="G37" s="46"/>
      <c r="H37" s="46"/>
      <c r="I37" s="46"/>
      <c r="J37" s="58"/>
      <c r="K37" s="58"/>
    </row>
    <row x14ac:dyDescent="0.25" r="38" customHeight="1" ht="18.75">
      <c r="A38" s="1" t="s">
        <v>62</v>
      </c>
      <c r="B38" s="3" t="s">
        <v>1060</v>
      </c>
      <c r="C38" s="57"/>
      <c r="D38" s="1"/>
      <c r="E38" s="5">
        <v>1</v>
      </c>
      <c r="F38" s="11">
        <v>3</v>
      </c>
      <c r="G38" s="46"/>
      <c r="H38" s="46"/>
      <c r="I38" s="46"/>
      <c r="J38" s="58"/>
      <c r="K38" s="58"/>
    </row>
    <row x14ac:dyDescent="0.25" r="39" customHeight="1" ht="18.75">
      <c r="A39" s="1"/>
      <c r="B39" s="64">
        <f>COUNTA(B$33:B38)</f>
      </c>
      <c r="C39" s="65">
        <f>D39/B39</f>
      </c>
      <c r="D39" s="64">
        <f>COUNTA(D$33:D38)</f>
      </c>
      <c r="E39" s="11">
        <f>SUM(E$33:E38)</f>
      </c>
      <c r="F39" s="11">
        <f>SUM(F$33:F38)</f>
      </c>
      <c r="G39" s="11">
        <f>SUM(G$33:G38)</f>
      </c>
      <c r="H39" s="11">
        <f>SUM(H$33:H38)</f>
      </c>
      <c r="I39" s="11">
        <f>SUM(I$33:I38)</f>
      </c>
      <c r="J39" s="62">
        <f>SUM(J$33:J38)</f>
      </c>
      <c r="K39" s="62">
        <f>SUM(K31, J39)</f>
      </c>
    </row>
    <row x14ac:dyDescent="0.25" r="40" customHeight="1" ht="18.75">
      <c r="A40" s="44">
        <v>45302</v>
      </c>
      <c r="B40" s="44"/>
      <c r="C40" s="44"/>
      <c r="D40" s="44"/>
      <c r="E40" s="44"/>
      <c r="F40" s="44"/>
      <c r="G40" s="44"/>
      <c r="H40" s="44"/>
      <c r="I40" s="44"/>
      <c r="J40" s="44"/>
      <c r="K40" s="58"/>
    </row>
    <row x14ac:dyDescent="0.25" r="41" customHeight="1" ht="18.75">
      <c r="A41" s="1" t="s">
        <v>62</v>
      </c>
      <c r="B41" s="3" t="s">
        <v>1061</v>
      </c>
      <c r="C41" s="57"/>
      <c r="D41" s="10">
        <v>45309</v>
      </c>
      <c r="E41" s="5">
        <v>1</v>
      </c>
      <c r="F41" s="11">
        <v>5</v>
      </c>
      <c r="G41" s="46"/>
      <c r="H41" s="46"/>
      <c r="I41" s="46"/>
      <c r="J41" s="58"/>
      <c r="K41" s="58"/>
    </row>
    <row x14ac:dyDescent="0.25" r="42" customHeight="1" ht="18.75">
      <c r="A42" s="1" t="s">
        <v>62</v>
      </c>
      <c r="B42" s="3" t="s">
        <v>1062</v>
      </c>
      <c r="C42" s="57"/>
      <c r="D42" s="10">
        <v>45309</v>
      </c>
      <c r="E42" s="46"/>
      <c r="F42" s="11">
        <v>4</v>
      </c>
      <c r="G42" s="46"/>
      <c r="H42" s="46"/>
      <c r="I42" s="46"/>
      <c r="J42" s="58"/>
      <c r="K42" s="58"/>
    </row>
    <row x14ac:dyDescent="0.25" r="43" customHeight="1" ht="18.75">
      <c r="A43" s="1" t="s">
        <v>62</v>
      </c>
      <c r="B43" s="3" t="s">
        <v>1063</v>
      </c>
      <c r="C43" s="57"/>
      <c r="D43" s="10">
        <v>45309</v>
      </c>
      <c r="E43" s="46"/>
      <c r="F43" s="11">
        <v>4</v>
      </c>
      <c r="G43" s="46"/>
      <c r="H43" s="46"/>
      <c r="I43" s="46"/>
      <c r="J43" s="58"/>
      <c r="K43" s="58"/>
    </row>
    <row x14ac:dyDescent="0.25" r="44" customHeight="1" ht="18.75">
      <c r="A44" s="1" t="s">
        <v>62</v>
      </c>
      <c r="B44" s="3" t="s">
        <v>1064</v>
      </c>
      <c r="C44" s="57"/>
      <c r="D44" s="10">
        <v>45309</v>
      </c>
      <c r="E44" s="46"/>
      <c r="F44" s="11">
        <v>3</v>
      </c>
      <c r="G44" s="46"/>
      <c r="H44" s="46"/>
      <c r="I44" s="46"/>
      <c r="J44" s="58"/>
      <c r="K44" s="58"/>
    </row>
    <row x14ac:dyDescent="0.25" r="45" customHeight="1" ht="18.75">
      <c r="A45" s="1" t="s">
        <v>62</v>
      </c>
      <c r="B45" s="3" t="s">
        <v>1065</v>
      </c>
      <c r="C45" s="57"/>
      <c r="D45" s="10">
        <v>45309</v>
      </c>
      <c r="E45" s="46"/>
      <c r="F45" s="11">
        <v>4</v>
      </c>
      <c r="G45" s="11">
        <v>2</v>
      </c>
      <c r="H45" s="46"/>
      <c r="I45" s="46"/>
      <c r="J45" s="58"/>
      <c r="K45" s="58"/>
    </row>
    <row x14ac:dyDescent="0.25" r="46" customHeight="1" ht="18.75">
      <c r="A46" s="1" t="s">
        <v>62</v>
      </c>
      <c r="B46" s="3" t="s">
        <v>1066</v>
      </c>
      <c r="C46" s="57"/>
      <c r="D46" s="10">
        <v>45309</v>
      </c>
      <c r="E46" s="5">
        <v>1</v>
      </c>
      <c r="F46" s="11">
        <v>3</v>
      </c>
      <c r="G46" s="11">
        <v>1</v>
      </c>
      <c r="H46" s="46"/>
      <c r="I46" s="46"/>
      <c r="J46" s="58"/>
      <c r="K46" s="58"/>
    </row>
    <row x14ac:dyDescent="0.25" r="47" customHeight="1" ht="18.75">
      <c r="A47" s="1" t="s">
        <v>62</v>
      </c>
      <c r="B47" s="3" t="s">
        <v>1067</v>
      </c>
      <c r="C47" s="57"/>
      <c r="D47" s="10">
        <v>45309</v>
      </c>
      <c r="E47" s="46"/>
      <c r="F47" s="11">
        <v>5</v>
      </c>
      <c r="G47" s="46"/>
      <c r="H47" s="46"/>
      <c r="I47" s="46"/>
      <c r="J47" s="58"/>
      <c r="K47" s="58"/>
    </row>
    <row x14ac:dyDescent="0.25" r="48" customHeight="1" ht="18.75">
      <c r="A48" s="1" t="s">
        <v>62</v>
      </c>
      <c r="B48" s="3" t="s">
        <v>1068</v>
      </c>
      <c r="C48" s="57"/>
      <c r="D48" s="10">
        <v>45309</v>
      </c>
      <c r="E48" s="46"/>
      <c r="F48" s="11">
        <v>3</v>
      </c>
      <c r="G48" s="46"/>
      <c r="H48" s="46"/>
      <c r="I48" s="46"/>
      <c r="J48" s="58"/>
      <c r="K48" s="58"/>
    </row>
    <row x14ac:dyDescent="0.25" r="49" customHeight="1" ht="18.75">
      <c r="A49" s="1" t="s">
        <v>62</v>
      </c>
      <c r="B49" s="3" t="s">
        <v>1069</v>
      </c>
      <c r="C49" s="57"/>
      <c r="D49" s="10">
        <v>45309</v>
      </c>
      <c r="E49" s="46"/>
      <c r="F49" s="11">
        <v>4</v>
      </c>
      <c r="G49" s="11">
        <v>2</v>
      </c>
      <c r="H49" s="46"/>
      <c r="I49" s="46"/>
      <c r="J49" s="58"/>
      <c r="K49" s="58"/>
    </row>
    <row x14ac:dyDescent="0.25" r="50" customHeight="1" ht="18.75">
      <c r="A50" s="1"/>
      <c r="B50" s="64">
        <f>COUNTA(B$41:B49)</f>
      </c>
      <c r="C50" s="65">
        <f>D50/B50</f>
      </c>
      <c r="D50" s="64">
        <f>COUNTA(D$41:D49)</f>
      </c>
      <c r="E50" s="11">
        <f>SUM(E$41:E49)</f>
      </c>
      <c r="F50" s="11">
        <f>SUM(F$41:F49)</f>
      </c>
      <c r="G50" s="11">
        <f>SUM(G$41:G49)</f>
      </c>
      <c r="H50" s="11">
        <f>SUM(H$41:H49)</f>
      </c>
      <c r="I50" s="11">
        <f>SUM(I$41:I49)</f>
      </c>
      <c r="J50" s="62">
        <f>SUM(J$41:J49)</f>
      </c>
      <c r="K50" s="62">
        <f>SUM(K39, J50)</f>
      </c>
    </row>
    <row x14ac:dyDescent="0.25" r="51" customHeight="1" ht="18.75">
      <c r="A51" s="44">
        <v>45303</v>
      </c>
      <c r="B51" s="44"/>
      <c r="C51" s="44"/>
      <c r="D51" s="44"/>
      <c r="E51" s="44"/>
      <c r="F51" s="44"/>
      <c r="G51" s="44"/>
      <c r="H51" s="44"/>
      <c r="I51" s="44"/>
      <c r="J51" s="44"/>
      <c r="K51" s="58"/>
    </row>
    <row x14ac:dyDescent="0.25" r="52" customHeight="1" ht="18.75">
      <c r="A52" s="1" t="s">
        <v>62</v>
      </c>
      <c r="B52" s="3" t="s">
        <v>1070</v>
      </c>
      <c r="C52" s="57"/>
      <c r="D52" s="10">
        <v>45309</v>
      </c>
      <c r="E52" s="5">
        <v>1</v>
      </c>
      <c r="F52" s="11">
        <v>3</v>
      </c>
      <c r="G52" s="46"/>
      <c r="H52" s="46"/>
      <c r="I52" s="46"/>
      <c r="J52" s="58"/>
      <c r="K52" s="58"/>
    </row>
    <row x14ac:dyDescent="0.25" r="53" customHeight="1" ht="18.75">
      <c r="A53" s="1" t="s">
        <v>62</v>
      </c>
      <c r="B53" s="3" t="s">
        <v>1071</v>
      </c>
      <c r="C53" s="57"/>
      <c r="D53" s="10">
        <v>45309</v>
      </c>
      <c r="E53" s="5">
        <v>1</v>
      </c>
      <c r="F53" s="11">
        <v>3</v>
      </c>
      <c r="G53" s="46"/>
      <c r="H53" s="46"/>
      <c r="I53" s="46"/>
      <c r="J53" s="58"/>
      <c r="K53" s="58"/>
    </row>
    <row x14ac:dyDescent="0.25" r="54" customHeight="1" ht="18.75">
      <c r="A54" s="1" t="s">
        <v>62</v>
      </c>
      <c r="B54" s="3" t="s">
        <v>1072</v>
      </c>
      <c r="C54" s="57"/>
      <c r="D54" s="10">
        <v>45309</v>
      </c>
      <c r="E54" s="5">
        <v>1</v>
      </c>
      <c r="F54" s="11">
        <v>3</v>
      </c>
      <c r="G54" s="46"/>
      <c r="H54" s="46"/>
      <c r="I54" s="46"/>
      <c r="J54" s="58"/>
      <c r="K54" s="58"/>
    </row>
    <row x14ac:dyDescent="0.25" r="55" customHeight="1" ht="18.75">
      <c r="A55" s="1"/>
      <c r="B55" s="64">
        <f>COUNTA(B$52:B54)</f>
      </c>
      <c r="C55" s="65">
        <f>D55/B55</f>
      </c>
      <c r="D55" s="64">
        <f>COUNTA(D$52:D54)</f>
      </c>
      <c r="E55" s="11">
        <f>SUM(E$52:E54)</f>
      </c>
      <c r="F55" s="11">
        <f>SUM(F$52:F54)</f>
      </c>
      <c r="G55" s="11">
        <f>SUM(G$52:G54)</f>
      </c>
      <c r="H55" s="11">
        <f>SUM(H$52:H54)</f>
      </c>
      <c r="I55" s="11">
        <f>SUM(I$52:I54)</f>
      </c>
      <c r="J55" s="62">
        <f>SUM(J$52:J54)</f>
      </c>
      <c r="K55" s="62">
        <f>SUM(K50, J55)</f>
      </c>
    </row>
    <row x14ac:dyDescent="0.25" r="56" customHeight="1" ht="18.75">
      <c r="A56" s="44">
        <v>45306</v>
      </c>
      <c r="B56" s="44"/>
      <c r="C56" s="44"/>
      <c r="D56" s="44"/>
      <c r="E56" s="44"/>
      <c r="F56" s="44"/>
      <c r="G56" s="44"/>
      <c r="H56" s="44"/>
      <c r="I56" s="44"/>
      <c r="J56" s="44"/>
      <c r="K56" s="58"/>
    </row>
    <row x14ac:dyDescent="0.25" r="57" customHeight="1" ht="18.75">
      <c r="A57" s="1" t="s">
        <v>62</v>
      </c>
      <c r="B57" s="3" t="s">
        <v>1073</v>
      </c>
      <c r="C57" s="57"/>
      <c r="D57" s="10">
        <v>45309</v>
      </c>
      <c r="E57" s="46"/>
      <c r="F57" s="11">
        <v>4</v>
      </c>
      <c r="G57" s="11">
        <v>2</v>
      </c>
      <c r="H57" s="46"/>
      <c r="I57" s="46"/>
      <c r="J57" s="58"/>
      <c r="K57" s="58"/>
    </row>
    <row x14ac:dyDescent="0.25" r="58" customHeight="1" ht="18.75">
      <c r="A58" s="1" t="s">
        <v>62</v>
      </c>
      <c r="B58" s="3" t="s">
        <v>1074</v>
      </c>
      <c r="C58" s="57"/>
      <c r="D58" s="10">
        <v>45309</v>
      </c>
      <c r="E58" s="46"/>
      <c r="F58" s="11">
        <v>3</v>
      </c>
      <c r="G58" s="46"/>
      <c r="H58" s="46"/>
      <c r="I58" s="46"/>
      <c r="J58" s="58"/>
      <c r="K58" s="58"/>
    </row>
    <row x14ac:dyDescent="0.25" r="59" customHeight="1" ht="18.75">
      <c r="A59" s="1" t="s">
        <v>62</v>
      </c>
      <c r="B59" s="3" t="s">
        <v>1075</v>
      </c>
      <c r="C59" s="57"/>
      <c r="D59" s="10">
        <v>45309</v>
      </c>
      <c r="E59" s="46"/>
      <c r="F59" s="11">
        <v>1</v>
      </c>
      <c r="G59" s="46"/>
      <c r="H59" s="46"/>
      <c r="I59" s="46"/>
      <c r="J59" s="58"/>
      <c r="K59" s="58"/>
    </row>
    <row x14ac:dyDescent="0.25" r="60" customHeight="1" ht="18.75">
      <c r="A60" s="1" t="s">
        <v>62</v>
      </c>
      <c r="B60" s="3" t="s">
        <v>1076</v>
      </c>
      <c r="C60" s="57"/>
      <c r="D60" s="10">
        <v>45309</v>
      </c>
      <c r="E60" s="46"/>
      <c r="F60" s="11">
        <v>3</v>
      </c>
      <c r="G60" s="11">
        <v>1</v>
      </c>
      <c r="H60" s="46"/>
      <c r="I60" s="46"/>
      <c r="J60" s="58"/>
      <c r="K60" s="58"/>
    </row>
    <row x14ac:dyDescent="0.25" r="61" customHeight="1" ht="18.75">
      <c r="A61" s="1" t="s">
        <v>62</v>
      </c>
      <c r="B61" s="3" t="s">
        <v>1077</v>
      </c>
      <c r="C61" s="57"/>
      <c r="D61" s="10">
        <v>45309</v>
      </c>
      <c r="E61" s="5">
        <v>1</v>
      </c>
      <c r="F61" s="11">
        <v>2</v>
      </c>
      <c r="G61" s="46"/>
      <c r="H61" s="46"/>
      <c r="I61" s="46"/>
      <c r="J61" s="58"/>
      <c r="K61" s="58"/>
    </row>
    <row x14ac:dyDescent="0.25" r="62" customHeight="1" ht="18.75">
      <c r="A62" s="1" t="s">
        <v>411</v>
      </c>
      <c r="B62" s="3" t="s">
        <v>1078</v>
      </c>
      <c r="C62" s="57"/>
      <c r="D62" s="10">
        <v>45309</v>
      </c>
      <c r="E62" s="46"/>
      <c r="F62" s="46"/>
      <c r="G62" s="46"/>
      <c r="H62" s="46"/>
      <c r="I62" s="46"/>
      <c r="J62" s="58"/>
      <c r="K62" s="58"/>
    </row>
    <row x14ac:dyDescent="0.25" r="63" customHeight="1" ht="18.75">
      <c r="A63" s="1" t="s">
        <v>62</v>
      </c>
      <c r="B63" s="3" t="s">
        <v>1071</v>
      </c>
      <c r="C63" s="57"/>
      <c r="D63" s="10">
        <v>45309</v>
      </c>
      <c r="E63" s="46"/>
      <c r="F63" s="11">
        <v>2</v>
      </c>
      <c r="G63" s="46"/>
      <c r="H63" s="46"/>
      <c r="I63" s="46"/>
      <c r="J63" s="58"/>
      <c r="K63" s="58"/>
    </row>
    <row x14ac:dyDescent="0.25" r="64" customHeight="1" ht="18.75">
      <c r="A64" s="1"/>
      <c r="B64" s="64">
        <f>COUNTA(B$57:B63)</f>
      </c>
      <c r="C64" s="65">
        <f>D64/B64</f>
      </c>
      <c r="D64" s="64">
        <f>COUNTA(D$57:D63)</f>
      </c>
      <c r="E64" s="11">
        <f>SUM(E$57:E63)</f>
      </c>
      <c r="F64" s="11">
        <f>SUM(F$57:F63)</f>
      </c>
      <c r="G64" s="11">
        <f>SUM(G$57:G63)</f>
      </c>
      <c r="H64" s="11">
        <f>SUM(H$57:H63)</f>
      </c>
      <c r="I64" s="11">
        <f>SUM(I$57:I63)</f>
      </c>
      <c r="J64" s="62">
        <f>SUM(J$57:J63)</f>
      </c>
      <c r="K64" s="62">
        <f>SUM(K55, J64)</f>
      </c>
    </row>
    <row x14ac:dyDescent="0.25" r="65" customHeight="1" ht="18.75">
      <c r="A65" s="44">
        <v>45310</v>
      </c>
      <c r="B65" s="44"/>
      <c r="C65" s="44"/>
      <c r="D65" s="44"/>
      <c r="E65" s="44"/>
      <c r="F65" s="44"/>
      <c r="G65" s="44"/>
      <c r="H65" s="44"/>
      <c r="I65" s="44"/>
      <c r="J65" s="44"/>
      <c r="K65" s="58"/>
    </row>
    <row x14ac:dyDescent="0.25" r="66" customHeight="1" ht="18.75">
      <c r="A66" s="1" t="s">
        <v>62</v>
      </c>
      <c r="B66" s="3" t="s">
        <v>1079</v>
      </c>
      <c r="C66" s="57"/>
      <c r="D66" s="10">
        <v>45312</v>
      </c>
      <c r="E66" s="46"/>
      <c r="F66" s="11">
        <v>3</v>
      </c>
      <c r="G66" s="46"/>
      <c r="H66" s="46"/>
      <c r="I66" s="46"/>
      <c r="J66" s="58"/>
      <c r="K66" s="58"/>
    </row>
    <row x14ac:dyDescent="0.25" r="67" customHeight="1" ht="18.75">
      <c r="A67" s="1" t="s">
        <v>62</v>
      </c>
      <c r="B67" s="3" t="s">
        <v>1080</v>
      </c>
      <c r="C67" s="57"/>
      <c r="D67" s="10">
        <v>45312</v>
      </c>
      <c r="E67" s="46"/>
      <c r="F67" s="11">
        <v>3</v>
      </c>
      <c r="G67" s="46"/>
      <c r="H67" s="46"/>
      <c r="I67" s="46"/>
      <c r="J67" s="58"/>
      <c r="K67" s="58"/>
    </row>
    <row x14ac:dyDescent="0.25" r="68" customHeight="1" ht="18.75">
      <c r="A68" s="1" t="s">
        <v>62</v>
      </c>
      <c r="B68" s="3" t="s">
        <v>1081</v>
      </c>
      <c r="C68" s="57"/>
      <c r="D68" s="10">
        <v>45312</v>
      </c>
      <c r="E68" s="5">
        <v>1</v>
      </c>
      <c r="F68" s="11">
        <v>4</v>
      </c>
      <c r="G68" s="46"/>
      <c r="H68" s="46"/>
      <c r="I68" s="46"/>
      <c r="J68" s="58"/>
      <c r="K68" s="58"/>
    </row>
    <row x14ac:dyDescent="0.25" r="69" customHeight="1" ht="18.75">
      <c r="A69" s="1" t="s">
        <v>62</v>
      </c>
      <c r="B69" s="3" t="s">
        <v>1082</v>
      </c>
      <c r="C69" s="57"/>
      <c r="D69" s="10">
        <v>45312</v>
      </c>
      <c r="E69" s="5">
        <v>1</v>
      </c>
      <c r="F69" s="11">
        <v>3</v>
      </c>
      <c r="G69" s="46"/>
      <c r="H69" s="46"/>
      <c r="I69" s="46"/>
      <c r="J69" s="58"/>
      <c r="K69" s="58"/>
    </row>
    <row x14ac:dyDescent="0.25" r="70" customHeight="1" ht="18.75">
      <c r="A70" s="1" t="s">
        <v>62</v>
      </c>
      <c r="B70" s="3" t="s">
        <v>1083</v>
      </c>
      <c r="C70" s="57"/>
      <c r="D70" s="10">
        <v>45312</v>
      </c>
      <c r="E70" s="46"/>
      <c r="F70" s="11">
        <v>3</v>
      </c>
      <c r="G70" s="46"/>
      <c r="H70" s="46"/>
      <c r="I70" s="46"/>
      <c r="J70" s="58"/>
      <c r="K70" s="58"/>
    </row>
    <row x14ac:dyDescent="0.25" r="71" customHeight="1" ht="18.75">
      <c r="A71" s="1" t="s">
        <v>62</v>
      </c>
      <c r="B71" s="3" t="s">
        <v>1084</v>
      </c>
      <c r="C71" s="57"/>
      <c r="D71" s="10">
        <v>45312</v>
      </c>
      <c r="E71" s="46"/>
      <c r="F71" s="11">
        <v>4</v>
      </c>
      <c r="G71" s="46"/>
      <c r="H71" s="46"/>
      <c r="I71" s="46"/>
      <c r="J71" s="58"/>
      <c r="K71" s="58"/>
    </row>
    <row x14ac:dyDescent="0.25" r="72" customHeight="1" ht="18.75">
      <c r="A72" s="1" t="s">
        <v>62</v>
      </c>
      <c r="B72" s="3" t="s">
        <v>1085</v>
      </c>
      <c r="C72" s="57"/>
      <c r="D72" s="10">
        <v>45312</v>
      </c>
      <c r="E72" s="5">
        <v>1</v>
      </c>
      <c r="F72" s="11">
        <v>3</v>
      </c>
      <c r="G72" s="46"/>
      <c r="H72" s="46"/>
      <c r="I72" s="46"/>
      <c r="J72" s="58"/>
      <c r="K72" s="58"/>
    </row>
    <row x14ac:dyDescent="0.25" r="73" customHeight="1" ht="18.75">
      <c r="A73" s="1"/>
      <c r="B73" s="3"/>
      <c r="C73" s="57"/>
      <c r="D73" s="1"/>
      <c r="E73" s="11">
        <f>SUM(E$66:E72)</f>
      </c>
      <c r="F73" s="11">
        <f>SUM(F$66:F72)</f>
      </c>
      <c r="G73" s="11">
        <f>SUM(G$66:G72)</f>
      </c>
      <c r="H73" s="11">
        <f>SUM(H$66:H72)</f>
      </c>
      <c r="I73" s="11">
        <f>SUM(I$66:I72)</f>
      </c>
      <c r="J73" s="62">
        <f>SUM(J$66:J72)</f>
      </c>
      <c r="K73" s="62">
        <f>SUM(K64, J73)</f>
      </c>
    </row>
    <row x14ac:dyDescent="0.25" r="74" customHeight="1" ht="18.75">
      <c r="A74" s="44">
        <v>45314</v>
      </c>
      <c r="B74" s="44"/>
      <c r="C74" s="44"/>
      <c r="D74" s="44"/>
      <c r="E74" s="44"/>
      <c r="F74" s="44"/>
      <c r="G74" s="44"/>
      <c r="H74" s="44"/>
      <c r="I74" s="44"/>
      <c r="J74" s="44"/>
      <c r="K74" s="58"/>
    </row>
    <row x14ac:dyDescent="0.25" r="75" customHeight="1" ht="18.75">
      <c r="A75" s="1" t="s">
        <v>62</v>
      </c>
      <c r="B75" s="3" t="s">
        <v>1086</v>
      </c>
      <c r="C75" s="57"/>
      <c r="D75" s="10">
        <v>45319</v>
      </c>
      <c r="E75" s="46"/>
      <c r="F75" s="11">
        <v>3</v>
      </c>
      <c r="G75" s="46"/>
      <c r="H75" s="46"/>
      <c r="I75" s="46"/>
      <c r="J75" s="58"/>
      <c r="K75" s="58"/>
    </row>
    <row x14ac:dyDescent="0.25" r="76" customHeight="1" ht="18.75">
      <c r="A76" s="1" t="s">
        <v>62</v>
      </c>
      <c r="B76" s="3" t="s">
        <v>1087</v>
      </c>
      <c r="C76" s="57"/>
      <c r="D76" s="1"/>
      <c r="E76" s="5">
        <v>1</v>
      </c>
      <c r="F76" s="11">
        <v>1</v>
      </c>
      <c r="G76" s="46"/>
      <c r="H76" s="46"/>
      <c r="I76" s="46"/>
      <c r="J76" s="58"/>
      <c r="K76" s="58"/>
    </row>
    <row x14ac:dyDescent="0.25" r="77" customHeight="1" ht="18.75">
      <c r="A77" s="1" t="s">
        <v>62</v>
      </c>
      <c r="B77" s="3" t="s">
        <v>1088</v>
      </c>
      <c r="C77" s="57"/>
      <c r="D77" s="1"/>
      <c r="E77" s="46"/>
      <c r="F77" s="11">
        <v>3</v>
      </c>
      <c r="G77" s="46"/>
      <c r="H77" s="46"/>
      <c r="I77" s="46"/>
      <c r="J77" s="58"/>
      <c r="K77" s="58"/>
    </row>
    <row x14ac:dyDescent="0.25" r="78" customHeight="1" ht="18.75">
      <c r="A78" s="1" t="s">
        <v>62</v>
      </c>
      <c r="B78" s="3" t="s">
        <v>1089</v>
      </c>
      <c r="C78" s="57" t="s">
        <v>1090</v>
      </c>
      <c r="D78" s="1"/>
      <c r="E78" s="5">
        <v>1</v>
      </c>
      <c r="F78" s="11">
        <v>1</v>
      </c>
      <c r="G78" s="46"/>
      <c r="H78" s="46"/>
      <c r="I78" s="46"/>
      <c r="J78" s="58"/>
      <c r="K78" s="58"/>
    </row>
    <row x14ac:dyDescent="0.25" r="79" customHeight="1" ht="18.75">
      <c r="A79" s="1" t="s">
        <v>62</v>
      </c>
      <c r="B79" s="3" t="s">
        <v>1091</v>
      </c>
      <c r="C79" s="57" t="s">
        <v>1090</v>
      </c>
      <c r="D79" s="1"/>
      <c r="E79" s="46"/>
      <c r="F79" s="11">
        <v>4</v>
      </c>
      <c r="G79" s="46"/>
      <c r="H79" s="46"/>
      <c r="I79" s="46"/>
      <c r="J79" s="58"/>
      <c r="K79" s="58"/>
    </row>
    <row x14ac:dyDescent="0.25" r="80" customHeight="1" ht="18.75">
      <c r="A80" s="1" t="s">
        <v>62</v>
      </c>
      <c r="B80" s="3" t="s">
        <v>1092</v>
      </c>
      <c r="C80" s="57" t="s">
        <v>1093</v>
      </c>
      <c r="D80" s="1"/>
      <c r="E80" s="46"/>
      <c r="F80" s="11">
        <v>4</v>
      </c>
      <c r="G80" s="46"/>
      <c r="H80" s="46"/>
      <c r="I80" s="46"/>
      <c r="J80" s="58"/>
      <c r="K80" s="58"/>
    </row>
    <row x14ac:dyDescent="0.25" r="81" customHeight="1" ht="18.75">
      <c r="A81" s="1" t="s">
        <v>62</v>
      </c>
      <c r="B81" s="3" t="s">
        <v>1094</v>
      </c>
      <c r="C81" s="57" t="s">
        <v>1095</v>
      </c>
      <c r="D81" s="1"/>
      <c r="E81" s="46"/>
      <c r="F81" s="11">
        <v>1</v>
      </c>
      <c r="G81" s="46"/>
      <c r="H81" s="46"/>
      <c r="I81" s="46"/>
      <c r="J81" s="58"/>
      <c r="K81" s="58"/>
    </row>
    <row x14ac:dyDescent="0.25" r="82" customHeight="1" ht="18.75">
      <c r="A82" s="1" t="s">
        <v>62</v>
      </c>
      <c r="B82" s="3" t="s">
        <v>1096</v>
      </c>
      <c r="C82" s="57" t="s">
        <v>1097</v>
      </c>
      <c r="D82" s="1"/>
      <c r="E82" s="46"/>
      <c r="F82" s="11">
        <v>4</v>
      </c>
      <c r="G82" s="46"/>
      <c r="H82" s="46"/>
      <c r="I82" s="46"/>
      <c r="J82" s="58"/>
      <c r="K82" s="58"/>
    </row>
    <row x14ac:dyDescent="0.25" r="83" customHeight="1" ht="18.75">
      <c r="A83" s="1"/>
      <c r="B83" s="3"/>
      <c r="C83" s="57"/>
      <c r="D83" s="1"/>
      <c r="E83" s="11">
        <f>SUM(E$75:E82)</f>
      </c>
      <c r="F83" s="11">
        <f>SUM(F$75:F82)</f>
      </c>
      <c r="G83" s="11">
        <f>SUM(G$75:G82)</f>
      </c>
      <c r="H83" s="11">
        <f>SUM(H$75:H82)</f>
      </c>
      <c r="I83" s="11">
        <f>SUM(I$75:I82)</f>
      </c>
      <c r="J83" s="62">
        <f>SUM(J$75:J82)</f>
      </c>
      <c r="K83" s="62">
        <f>SUM(K73, J83)</f>
      </c>
    </row>
    <row x14ac:dyDescent="0.25" r="84" customHeight="1" ht="18.75">
      <c r="A84" s="44">
        <v>45315</v>
      </c>
      <c r="B84" s="44"/>
      <c r="C84" s="44"/>
      <c r="D84" s="44"/>
      <c r="E84" s="44"/>
      <c r="F84" s="44"/>
      <c r="G84" s="44"/>
      <c r="H84" s="44"/>
      <c r="I84" s="44"/>
      <c r="J84" s="44"/>
      <c r="K84" s="58"/>
    </row>
    <row x14ac:dyDescent="0.25" r="85" customHeight="1" ht="18.75">
      <c r="A85" s="1" t="s">
        <v>62</v>
      </c>
      <c r="B85" s="3" t="s">
        <v>1098</v>
      </c>
      <c r="C85" s="57" t="s">
        <v>1097</v>
      </c>
      <c r="D85" s="1"/>
      <c r="E85" s="5">
        <v>1</v>
      </c>
      <c r="F85" s="11">
        <v>4</v>
      </c>
      <c r="G85" s="46"/>
      <c r="H85" s="46"/>
      <c r="I85" s="46"/>
      <c r="J85" s="58"/>
      <c r="K85" s="58"/>
    </row>
    <row x14ac:dyDescent="0.25" r="86" customHeight="1" ht="18.75">
      <c r="A86" s="1" t="s">
        <v>62</v>
      </c>
      <c r="B86" s="3" t="s">
        <v>1099</v>
      </c>
      <c r="C86" s="57" t="s">
        <v>1100</v>
      </c>
      <c r="D86" s="1"/>
      <c r="E86" s="5">
        <v>1</v>
      </c>
      <c r="F86" s="11">
        <v>4</v>
      </c>
      <c r="G86" s="46"/>
      <c r="H86" s="46"/>
      <c r="I86" s="46"/>
      <c r="J86" s="58"/>
      <c r="K86" s="58"/>
    </row>
    <row x14ac:dyDescent="0.25" r="87" customHeight="1" ht="18.75">
      <c r="A87" s="1" t="s">
        <v>62</v>
      </c>
      <c r="B87" s="3" t="s">
        <v>1101</v>
      </c>
      <c r="C87" s="57" t="s">
        <v>1102</v>
      </c>
      <c r="D87" s="1"/>
      <c r="E87" s="46"/>
      <c r="F87" s="11">
        <v>3</v>
      </c>
      <c r="G87" s="11">
        <v>1</v>
      </c>
      <c r="H87" s="46"/>
      <c r="I87" s="46"/>
      <c r="J87" s="58"/>
      <c r="K87" s="58"/>
    </row>
    <row x14ac:dyDescent="0.25" r="88" customHeight="1" ht="18.75">
      <c r="A88" s="1" t="s">
        <v>62</v>
      </c>
      <c r="B88" s="3" t="s">
        <v>1103</v>
      </c>
      <c r="C88" s="57" t="s">
        <v>1102</v>
      </c>
      <c r="D88" s="1"/>
      <c r="E88" s="46"/>
      <c r="F88" s="11">
        <v>4</v>
      </c>
      <c r="G88" s="11">
        <v>1</v>
      </c>
      <c r="H88" s="46"/>
      <c r="I88" s="46"/>
      <c r="J88" s="58"/>
      <c r="K88" s="58"/>
    </row>
    <row x14ac:dyDescent="0.25" r="89" customHeight="1" ht="18.75">
      <c r="A89" s="1" t="s">
        <v>62</v>
      </c>
      <c r="B89" s="3" t="s">
        <v>1104</v>
      </c>
      <c r="C89" s="57" t="s">
        <v>1105</v>
      </c>
      <c r="D89" s="1"/>
      <c r="E89" s="46"/>
      <c r="F89" s="11">
        <v>4</v>
      </c>
      <c r="G89" s="11">
        <v>2</v>
      </c>
      <c r="H89" s="46"/>
      <c r="I89" s="46"/>
      <c r="J89" s="58"/>
      <c r="K89" s="58"/>
    </row>
    <row x14ac:dyDescent="0.25" r="90" customHeight="1" ht="18.75">
      <c r="A90" s="1" t="s">
        <v>62</v>
      </c>
      <c r="B90" s="3" t="s">
        <v>1106</v>
      </c>
      <c r="C90" s="57" t="s">
        <v>1105</v>
      </c>
      <c r="D90" s="1"/>
      <c r="E90" s="46"/>
      <c r="F90" s="11">
        <v>3</v>
      </c>
      <c r="G90" s="11">
        <v>2</v>
      </c>
      <c r="H90" s="46"/>
      <c r="I90" s="46"/>
      <c r="J90" s="58"/>
      <c r="K90" s="58"/>
    </row>
    <row x14ac:dyDescent="0.25" r="91" customHeight="1" ht="18.75">
      <c r="A91" s="1" t="s">
        <v>62</v>
      </c>
      <c r="B91" s="3" t="s">
        <v>1107</v>
      </c>
      <c r="C91" s="57" t="s">
        <v>1108</v>
      </c>
      <c r="D91" s="1"/>
      <c r="E91" s="46"/>
      <c r="F91" s="11">
        <v>3</v>
      </c>
      <c r="G91" s="11">
        <v>1</v>
      </c>
      <c r="H91" s="46"/>
      <c r="I91" s="46"/>
      <c r="J91" s="58"/>
      <c r="K91" s="58"/>
    </row>
    <row x14ac:dyDescent="0.25" r="92" customHeight="1" ht="18.75">
      <c r="A92" s="1" t="s">
        <v>62</v>
      </c>
      <c r="B92" s="3" t="s">
        <v>1109</v>
      </c>
      <c r="C92" s="57" t="s">
        <v>1108</v>
      </c>
      <c r="D92" s="1"/>
      <c r="E92" s="46"/>
      <c r="F92" s="11">
        <v>1</v>
      </c>
      <c r="G92" s="46"/>
      <c r="H92" s="46"/>
      <c r="I92" s="46"/>
      <c r="J92" s="58"/>
      <c r="K92" s="58"/>
    </row>
    <row x14ac:dyDescent="0.25" r="93" customHeight="1" ht="18.75">
      <c r="A93" s="1"/>
      <c r="B93" s="3"/>
      <c r="C93" s="57"/>
      <c r="D93" s="1"/>
      <c r="E93" s="11">
        <f>SUM(E$85:E92)</f>
      </c>
      <c r="F93" s="11">
        <f>SUM(F$85:F92)</f>
      </c>
      <c r="G93" s="11">
        <f>SUM(G$85:G92)</f>
      </c>
      <c r="H93" s="11">
        <f>SUM(H$85:H92)</f>
      </c>
      <c r="I93" s="11">
        <f>SUM(I$85:I92)</f>
      </c>
      <c r="J93" s="62">
        <f>SUM(J$85:J92)</f>
      </c>
      <c r="K93" s="62">
        <f>SUM(K83, J93)</f>
      </c>
    </row>
    <row x14ac:dyDescent="0.25" r="94" customHeight="1" ht="18.75">
      <c r="A94" s="44">
        <v>45318</v>
      </c>
      <c r="B94" s="44"/>
      <c r="C94" s="44"/>
      <c r="D94" s="44"/>
      <c r="E94" s="44"/>
      <c r="F94" s="44"/>
      <c r="G94" s="44"/>
      <c r="H94" s="44"/>
      <c r="I94" s="44"/>
      <c r="J94" s="44"/>
      <c r="K94" s="58"/>
    </row>
    <row x14ac:dyDescent="0.25" r="95" customHeight="1" ht="18.75">
      <c r="A95" s="1" t="s">
        <v>62</v>
      </c>
      <c r="B95" s="3" t="s">
        <v>1110</v>
      </c>
      <c r="C95" s="57" t="s">
        <v>1111</v>
      </c>
      <c r="D95" s="10">
        <v>45321</v>
      </c>
      <c r="E95" s="46"/>
      <c r="F95" s="11">
        <v>3</v>
      </c>
      <c r="G95" s="46"/>
      <c r="H95" s="46"/>
      <c r="I95" s="46"/>
      <c r="J95" s="58"/>
      <c r="K95" s="58"/>
    </row>
    <row x14ac:dyDescent="0.25" r="96" customHeight="1" ht="18.75">
      <c r="A96" s="1" t="s">
        <v>62</v>
      </c>
      <c r="B96" s="3" t="s">
        <v>1112</v>
      </c>
      <c r="C96" s="57" t="s">
        <v>1113</v>
      </c>
      <c r="D96" s="1"/>
      <c r="E96" s="46"/>
      <c r="F96" s="11">
        <v>5</v>
      </c>
      <c r="G96" s="46"/>
      <c r="H96" s="46"/>
      <c r="I96" s="46"/>
      <c r="J96" s="58"/>
      <c r="K96" s="58"/>
    </row>
    <row x14ac:dyDescent="0.25" r="97" customHeight="1" ht="18.75">
      <c r="A97" s="1" t="s">
        <v>62</v>
      </c>
      <c r="B97" s="3" t="s">
        <v>1114</v>
      </c>
      <c r="C97" s="57" t="s">
        <v>1113</v>
      </c>
      <c r="D97" s="1"/>
      <c r="E97" s="46"/>
      <c r="F97" s="11">
        <v>3</v>
      </c>
      <c r="G97" s="46"/>
      <c r="H97" s="46"/>
      <c r="I97" s="46"/>
      <c r="J97" s="58"/>
      <c r="K97" s="58"/>
    </row>
    <row x14ac:dyDescent="0.25" r="98" customHeight="1" ht="18.75">
      <c r="A98" s="1" t="s">
        <v>62</v>
      </c>
      <c r="B98" s="3" t="s">
        <v>1115</v>
      </c>
      <c r="C98" s="57" t="s">
        <v>1116</v>
      </c>
      <c r="D98" s="1"/>
      <c r="E98" s="46"/>
      <c r="F98" s="11">
        <v>4</v>
      </c>
      <c r="G98" s="46"/>
      <c r="H98" s="46"/>
      <c r="I98" s="46"/>
      <c r="J98" s="58"/>
      <c r="K98" s="58"/>
    </row>
    <row x14ac:dyDescent="0.25" r="99" customHeight="1" ht="18.75">
      <c r="A99" s="1" t="s">
        <v>62</v>
      </c>
      <c r="B99" s="3" t="s">
        <v>1117</v>
      </c>
      <c r="C99" s="57" t="s">
        <v>1116</v>
      </c>
      <c r="D99" s="1"/>
      <c r="E99" s="5">
        <v>1</v>
      </c>
      <c r="F99" s="11">
        <v>4</v>
      </c>
      <c r="G99" s="46"/>
      <c r="H99" s="46"/>
      <c r="I99" s="46"/>
      <c r="J99" s="58"/>
      <c r="K99" s="58"/>
    </row>
    <row x14ac:dyDescent="0.25" r="100" customHeight="1" ht="18.75">
      <c r="A100" s="1"/>
      <c r="B100" s="3"/>
      <c r="C100" s="57"/>
      <c r="D100" s="1"/>
      <c r="E100" s="11">
        <f>SUM(E$95:E99)</f>
      </c>
      <c r="F100" s="11">
        <f>SUM(F$95:F99)</f>
      </c>
      <c r="G100" s="11">
        <f>SUM(G$95:G99)</f>
      </c>
      <c r="H100" s="11">
        <f>SUM(H$95:H99)</f>
      </c>
      <c r="I100" s="11">
        <f>SUM(I$95:I99)</f>
      </c>
      <c r="J100" s="62">
        <f>SUM(J$95:J99)</f>
      </c>
      <c r="K100" s="62">
        <f>SUM(K93, J100)</f>
      </c>
    </row>
    <row x14ac:dyDescent="0.25" r="101" customHeight="1" ht="18.75">
      <c r="A101" s="44">
        <v>45320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58"/>
    </row>
    <row x14ac:dyDescent="0.25" r="102" customHeight="1" ht="18.75">
      <c r="A102" s="1" t="s">
        <v>62</v>
      </c>
      <c r="B102" s="3" t="s">
        <v>1118</v>
      </c>
      <c r="C102" s="57" t="s">
        <v>1119</v>
      </c>
      <c r="D102" s="1"/>
      <c r="E102" s="5">
        <v>1</v>
      </c>
      <c r="F102" s="11">
        <v>4</v>
      </c>
      <c r="G102" s="46"/>
      <c r="H102" s="46"/>
      <c r="I102" s="46"/>
      <c r="J102" s="58"/>
      <c r="K102" s="58"/>
    </row>
    <row x14ac:dyDescent="0.25" r="103" customHeight="1" ht="18.75">
      <c r="A103" s="1" t="s">
        <v>62</v>
      </c>
      <c r="B103" s="3" t="s">
        <v>1120</v>
      </c>
      <c r="C103" s="57" t="s">
        <v>1121</v>
      </c>
      <c r="D103" s="1"/>
      <c r="E103" s="46"/>
      <c r="F103" s="11">
        <v>4</v>
      </c>
      <c r="G103" s="46"/>
      <c r="H103" s="46"/>
      <c r="I103" s="46"/>
      <c r="J103" s="58"/>
      <c r="K103" s="58"/>
    </row>
    <row x14ac:dyDescent="0.25" r="104" customHeight="1" ht="18.75">
      <c r="A104" s="1" t="s">
        <v>62</v>
      </c>
      <c r="B104" s="3" t="s">
        <v>1122</v>
      </c>
      <c r="C104" s="57" t="s">
        <v>1123</v>
      </c>
      <c r="D104" s="1"/>
      <c r="E104" s="46"/>
      <c r="F104" s="11">
        <v>3</v>
      </c>
      <c r="G104" s="46"/>
      <c r="H104" s="46"/>
      <c r="I104" s="46"/>
      <c r="J104" s="58"/>
      <c r="K104" s="58"/>
    </row>
    <row x14ac:dyDescent="0.25" r="105" customHeight="1" ht="18.75">
      <c r="A105" s="1" t="s">
        <v>62</v>
      </c>
      <c r="B105" s="3" t="s">
        <v>1124</v>
      </c>
      <c r="C105" s="57" t="s">
        <v>1123</v>
      </c>
      <c r="D105" s="1"/>
      <c r="E105" s="46"/>
      <c r="F105" s="11">
        <v>4</v>
      </c>
      <c r="G105" s="46"/>
      <c r="H105" s="46"/>
      <c r="I105" s="46"/>
      <c r="J105" s="58"/>
      <c r="K105" s="58"/>
    </row>
    <row x14ac:dyDescent="0.25" r="106" customHeight="1" ht="18.75">
      <c r="A106" s="1" t="s">
        <v>62</v>
      </c>
      <c r="B106" s="3" t="s">
        <v>1125</v>
      </c>
      <c r="C106" s="57" t="s">
        <v>1126</v>
      </c>
      <c r="D106" s="1"/>
      <c r="E106" s="46"/>
      <c r="F106" s="11">
        <v>3</v>
      </c>
      <c r="G106" s="46"/>
      <c r="H106" s="46"/>
      <c r="I106" s="46"/>
      <c r="J106" s="58"/>
      <c r="K106" s="58"/>
    </row>
    <row x14ac:dyDescent="0.25" r="107" customHeight="1" ht="18.75">
      <c r="A107" s="1" t="s">
        <v>62</v>
      </c>
      <c r="B107" s="3" t="s">
        <v>1127</v>
      </c>
      <c r="C107" s="57" t="s">
        <v>1128</v>
      </c>
      <c r="D107" s="1"/>
      <c r="E107" s="46"/>
      <c r="F107" s="11">
        <v>4</v>
      </c>
      <c r="G107" s="46"/>
      <c r="H107" s="46"/>
      <c r="I107" s="46"/>
      <c r="J107" s="58"/>
      <c r="K107" s="58"/>
    </row>
    <row x14ac:dyDescent="0.25" r="108" customHeight="1" ht="18.75">
      <c r="A108" s="1" t="s">
        <v>62</v>
      </c>
      <c r="B108" s="3" t="s">
        <v>1129</v>
      </c>
      <c r="C108" s="57" t="s">
        <v>1128</v>
      </c>
      <c r="D108" s="1"/>
      <c r="E108" s="46"/>
      <c r="F108" s="11">
        <v>4</v>
      </c>
      <c r="G108" s="46"/>
      <c r="H108" s="46"/>
      <c r="I108" s="46"/>
      <c r="J108" s="58"/>
      <c r="K108" s="58"/>
    </row>
    <row x14ac:dyDescent="0.25" r="109" customHeight="1" ht="18.75">
      <c r="A109" s="1" t="s">
        <v>62</v>
      </c>
      <c r="B109" s="3" t="s">
        <v>1130</v>
      </c>
      <c r="C109" s="57" t="s">
        <v>1131</v>
      </c>
      <c r="D109" s="1"/>
      <c r="E109" s="5">
        <v>1</v>
      </c>
      <c r="F109" s="11">
        <v>4</v>
      </c>
      <c r="G109" s="11">
        <v>1</v>
      </c>
      <c r="H109" s="46"/>
      <c r="I109" s="46"/>
      <c r="J109" s="58"/>
      <c r="K109" s="58"/>
    </row>
    <row x14ac:dyDescent="0.25" r="110" customHeight="1" ht="18.75">
      <c r="A110" s="1" t="s">
        <v>62</v>
      </c>
      <c r="B110" s="3" t="s">
        <v>1132</v>
      </c>
      <c r="C110" s="57" t="s">
        <v>1131</v>
      </c>
      <c r="D110" s="1"/>
      <c r="E110" s="46"/>
      <c r="F110" s="11">
        <v>3</v>
      </c>
      <c r="G110" s="11">
        <v>2</v>
      </c>
      <c r="H110" s="46"/>
      <c r="I110" s="46"/>
      <c r="J110" s="58"/>
      <c r="K110" s="58"/>
    </row>
    <row x14ac:dyDescent="0.25" r="111" customHeight="1" ht="18.75">
      <c r="A111" s="1" t="s">
        <v>62</v>
      </c>
      <c r="B111" s="3" t="s">
        <v>1133</v>
      </c>
      <c r="C111" s="57" t="s">
        <v>1134</v>
      </c>
      <c r="D111" s="1"/>
      <c r="E111" s="46"/>
      <c r="F111" s="11">
        <v>4</v>
      </c>
      <c r="G111" s="46"/>
      <c r="H111" s="46"/>
      <c r="I111" s="46"/>
      <c r="J111" s="58"/>
      <c r="K111" s="58"/>
    </row>
    <row x14ac:dyDescent="0.25" r="112" customHeight="1" ht="18.75">
      <c r="A112" s="1"/>
      <c r="B112" s="3"/>
      <c r="C112" s="57"/>
      <c r="D112" s="1"/>
      <c r="E112" s="11">
        <f>SUM(E$102:E111)</f>
      </c>
      <c r="F112" s="11">
        <f>SUM(F$102:F111)</f>
      </c>
      <c r="G112" s="11">
        <f>SUM(G$102:G111)</f>
      </c>
      <c r="H112" s="11">
        <f>SUM(H$102:H111)</f>
      </c>
      <c r="I112" s="11">
        <f>SUM(I$102:I111)</f>
      </c>
      <c r="J112" s="62">
        <f>SUM(J$102:J111)</f>
      </c>
      <c r="K112" s="62">
        <f>SUM(K100, J112)</f>
      </c>
    </row>
  </sheetData>
  <mergeCells count="11">
    <mergeCell ref="A4:J4"/>
    <mergeCell ref="A18:J18"/>
    <mergeCell ref="A32:J32"/>
    <mergeCell ref="A40:J40"/>
    <mergeCell ref="A51:J51"/>
    <mergeCell ref="A56:J56"/>
    <mergeCell ref="A65:J65"/>
    <mergeCell ref="A74:J74"/>
    <mergeCell ref="A84:J84"/>
    <mergeCell ref="A94:J94"/>
    <mergeCell ref="A101:J1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6" width="10.862142857142858" customWidth="1" bestFit="1"/>
    <col min="3" max="3" style="7" width="39.14785714285715" customWidth="1" bestFit="1"/>
    <col min="4" max="4" style="6" width="18.433571428571426" customWidth="1" bestFit="1"/>
    <col min="5" max="5" style="6" width="16.14785714285714" customWidth="1" bestFit="1"/>
    <col min="6" max="6" style="49" width="7.433571428571429" customWidth="1" bestFit="1"/>
    <col min="7" max="7" style="49" width="9.576428571428572" customWidth="1" bestFit="1"/>
    <col min="8" max="8" style="49" width="9.862142857142858" customWidth="1" bestFit="1"/>
    <col min="9" max="9" style="49" width="11.005" customWidth="1" bestFit="1"/>
    <col min="10" max="10" style="49" width="9.719285714285713" customWidth="1" bestFit="1"/>
    <col min="11" max="11" style="50" width="10.576428571428572" customWidth="1" bestFit="1"/>
    <col min="12" max="12" style="50" width="10.576428571428572" customWidth="1" bestFit="1"/>
  </cols>
  <sheetData>
    <row x14ac:dyDescent="0.25" r="1" customHeight="1" ht="18.75">
      <c r="A1" s="2"/>
      <c r="B1" s="4" t="s">
        <v>58</v>
      </c>
      <c r="C1" s="9" t="s">
        <v>59</v>
      </c>
      <c r="D1" s="10" t="s">
        <v>60</v>
      </c>
      <c r="E1" s="10" t="s">
        <v>411</v>
      </c>
      <c r="F1" s="11" t="s">
        <v>62</v>
      </c>
      <c r="G1" s="11" t="s">
        <v>63</v>
      </c>
      <c r="H1" s="11" t="s">
        <v>64</v>
      </c>
      <c r="I1" s="11" t="s">
        <v>65</v>
      </c>
      <c r="J1" s="46"/>
      <c r="K1" s="30"/>
      <c r="L1" s="31"/>
    </row>
    <row x14ac:dyDescent="0.25" r="2" customHeight="1" ht="18.75">
      <c r="A2" s="2"/>
      <c r="B2" s="1"/>
      <c r="C2" s="2"/>
      <c r="D2" s="1"/>
      <c r="E2" s="1"/>
      <c r="F2" s="46"/>
      <c r="G2" s="46"/>
      <c r="H2" s="46"/>
      <c r="I2" s="46"/>
      <c r="J2" s="46"/>
      <c r="K2" s="47"/>
      <c r="L2" s="47"/>
    </row>
    <row x14ac:dyDescent="0.25" r="3" customHeight="1" ht="18.75">
      <c r="A3" s="33" t="s">
        <v>66</v>
      </c>
      <c r="B3" s="42" t="s">
        <v>67</v>
      </c>
      <c r="C3" s="33" t="s">
        <v>68</v>
      </c>
      <c r="D3" s="42" t="s">
        <v>823</v>
      </c>
      <c r="E3" s="42" t="s">
        <v>824</v>
      </c>
      <c r="F3" s="35" t="s">
        <v>71</v>
      </c>
      <c r="G3" s="35" t="s">
        <v>72</v>
      </c>
      <c r="H3" s="35" t="s">
        <v>73</v>
      </c>
      <c r="I3" s="35" t="s">
        <v>74</v>
      </c>
      <c r="J3" s="35" t="s">
        <v>369</v>
      </c>
      <c r="K3" s="36" t="s">
        <v>370</v>
      </c>
      <c r="L3" s="36" t="s">
        <v>371</v>
      </c>
    </row>
    <row x14ac:dyDescent="0.25" r="4" customHeight="1" ht="18.75">
      <c r="A4" s="2"/>
      <c r="B4" s="44">
        <v>45330</v>
      </c>
      <c r="C4" s="44"/>
      <c r="D4" s="44"/>
      <c r="E4" s="44"/>
      <c r="F4" s="44"/>
      <c r="G4" s="44"/>
      <c r="H4" s="44"/>
      <c r="I4" s="44"/>
      <c r="J4" s="44"/>
      <c r="K4" s="44"/>
      <c r="L4" s="47"/>
    </row>
    <row x14ac:dyDescent="0.25" r="5" customHeight="1" ht="18.75">
      <c r="A5" s="2"/>
      <c r="B5" s="4" t="s">
        <v>62</v>
      </c>
      <c r="C5" s="2" t="s">
        <v>825</v>
      </c>
      <c r="D5" s="10" t="s">
        <v>826</v>
      </c>
      <c r="E5" s="10">
        <v>45330</v>
      </c>
      <c r="F5" s="46"/>
      <c r="G5" s="11">
        <v>4</v>
      </c>
      <c r="H5" s="46"/>
      <c r="I5" s="46"/>
      <c r="J5" s="46"/>
      <c r="K5" s="47"/>
      <c r="L5" s="47"/>
    </row>
    <row x14ac:dyDescent="0.25" r="6" customHeight="1" ht="18.75">
      <c r="A6" s="2"/>
      <c r="B6" s="4" t="s">
        <v>62</v>
      </c>
      <c r="C6" s="2" t="s">
        <v>827</v>
      </c>
      <c r="D6" s="10" t="s">
        <v>826</v>
      </c>
      <c r="E6" s="1"/>
      <c r="F6" s="46"/>
      <c r="G6" s="11">
        <v>4</v>
      </c>
      <c r="H6" s="46"/>
      <c r="I6" s="46"/>
      <c r="J6" s="46"/>
      <c r="K6" s="47"/>
      <c r="L6" s="47"/>
    </row>
    <row x14ac:dyDescent="0.25" r="7" customHeight="1" ht="18.75">
      <c r="A7" s="2"/>
      <c r="B7" s="4" t="s">
        <v>62</v>
      </c>
      <c r="C7" s="2" t="s">
        <v>828</v>
      </c>
      <c r="D7" s="10" t="s">
        <v>826</v>
      </c>
      <c r="E7" s="1"/>
      <c r="F7" s="5">
        <v>1</v>
      </c>
      <c r="G7" s="11">
        <v>4</v>
      </c>
      <c r="H7" s="46"/>
      <c r="I7" s="46"/>
      <c r="J7" s="46"/>
      <c r="K7" s="47"/>
      <c r="L7" s="47"/>
    </row>
    <row x14ac:dyDescent="0.25" r="8" customHeight="1" ht="18.75">
      <c r="A8" s="2"/>
      <c r="B8" s="4" t="s">
        <v>62</v>
      </c>
      <c r="C8" s="48" t="s">
        <v>829</v>
      </c>
      <c r="D8" s="10" t="s">
        <v>826</v>
      </c>
      <c r="E8" s="1"/>
      <c r="F8" s="46"/>
      <c r="G8" s="46"/>
      <c r="H8" s="46"/>
      <c r="I8" s="46"/>
      <c r="J8" s="46"/>
      <c r="K8" s="47"/>
      <c r="L8" s="47"/>
    </row>
    <row x14ac:dyDescent="0.25" r="9" customHeight="1" ht="18.75">
      <c r="A9" s="2"/>
      <c r="B9" s="1"/>
      <c r="C9" s="2"/>
      <c r="D9" s="1"/>
      <c r="E9" s="1"/>
      <c r="F9" s="11">
        <f>SUM(F$5:F8)</f>
      </c>
      <c r="G9" s="11">
        <f>SUM(G$5:G8)</f>
      </c>
      <c r="H9" s="11">
        <f>SUM(H$5:H8)</f>
      </c>
      <c r="I9" s="11">
        <f>SUM(I$5:I8)</f>
      </c>
      <c r="J9" s="11">
        <f>SUM(J$5:J8)</f>
      </c>
      <c r="K9" s="31">
        <f>SUM(K$5:K8)</f>
      </c>
      <c r="L9" s="31">
        <f>SUM(K$5:K8)</f>
      </c>
    </row>
    <row x14ac:dyDescent="0.25" r="10" customHeight="1" ht="18.75">
      <c r="A10" s="2"/>
      <c r="B10" s="44" t="s">
        <v>830</v>
      </c>
      <c r="C10" s="44"/>
      <c r="D10" s="44"/>
      <c r="E10" s="44"/>
      <c r="F10" s="44"/>
      <c r="G10" s="44"/>
      <c r="H10" s="44"/>
      <c r="I10" s="44"/>
      <c r="J10" s="44"/>
      <c r="K10" s="44"/>
      <c r="L10" s="47"/>
    </row>
    <row x14ac:dyDescent="0.25" r="11" customHeight="1" ht="18.75">
      <c r="A11" s="2" t="s">
        <v>831</v>
      </c>
      <c r="B11" s="4" t="s">
        <v>62</v>
      </c>
      <c r="C11" s="2" t="s">
        <v>832</v>
      </c>
      <c r="D11" s="10">
        <v>45316.43819444445</v>
      </c>
      <c r="E11" s="10">
        <v>45340</v>
      </c>
      <c r="F11" s="46"/>
      <c r="G11" s="11">
        <v>5</v>
      </c>
      <c r="H11" s="46"/>
      <c r="I11" s="46"/>
      <c r="J11" s="46"/>
      <c r="K11" s="47"/>
      <c r="L11" s="47"/>
    </row>
    <row x14ac:dyDescent="0.25" r="12" customHeight="1" ht="18.75">
      <c r="A12" s="2" t="s">
        <v>833</v>
      </c>
      <c r="B12" s="4" t="s">
        <v>62</v>
      </c>
      <c r="C12" s="2" t="s">
        <v>834</v>
      </c>
      <c r="D12" s="10">
        <v>45316.43819444445</v>
      </c>
      <c r="E12" s="10">
        <v>45340</v>
      </c>
      <c r="F12" s="46"/>
      <c r="G12" s="11">
        <v>3</v>
      </c>
      <c r="H12" s="46"/>
      <c r="I12" s="46"/>
      <c r="J12" s="46"/>
      <c r="K12" s="47"/>
      <c r="L12" s="47"/>
    </row>
    <row x14ac:dyDescent="0.25" r="13" customHeight="1" ht="18.75">
      <c r="A13" s="2" t="s">
        <v>835</v>
      </c>
      <c r="B13" s="4" t="s">
        <v>62</v>
      </c>
      <c r="C13" s="2" t="s">
        <v>836</v>
      </c>
      <c r="D13" s="10">
        <v>45316.43819444445</v>
      </c>
      <c r="E13" s="10">
        <v>45340</v>
      </c>
      <c r="F13" s="46"/>
      <c r="G13" s="11">
        <v>4</v>
      </c>
      <c r="H13" s="46"/>
      <c r="I13" s="46"/>
      <c r="J13" s="46"/>
      <c r="K13" s="47"/>
      <c r="L13" s="47"/>
    </row>
    <row x14ac:dyDescent="0.25" r="14" customHeight="1" ht="18.75">
      <c r="A14" s="2" t="s">
        <v>837</v>
      </c>
      <c r="B14" s="4" t="s">
        <v>62</v>
      </c>
      <c r="C14" s="2" t="s">
        <v>838</v>
      </c>
      <c r="D14" s="10">
        <v>45316.43819444445</v>
      </c>
      <c r="E14" s="10">
        <v>45340</v>
      </c>
      <c r="F14" s="5">
        <v>1</v>
      </c>
      <c r="G14" s="11">
        <v>6</v>
      </c>
      <c r="H14" s="46"/>
      <c r="I14" s="46"/>
      <c r="J14" s="46"/>
      <c r="K14" s="47"/>
      <c r="L14" s="47"/>
    </row>
    <row x14ac:dyDescent="0.25" r="15" customHeight="1" ht="18.75">
      <c r="A15" s="2" t="s">
        <v>839</v>
      </c>
      <c r="B15" s="4" t="s">
        <v>62</v>
      </c>
      <c r="C15" s="2" t="s">
        <v>840</v>
      </c>
      <c r="D15" s="10">
        <v>45316.43819444445</v>
      </c>
      <c r="E15" s="10">
        <v>45340</v>
      </c>
      <c r="F15" s="46"/>
      <c r="G15" s="11">
        <v>1</v>
      </c>
      <c r="H15" s="46"/>
      <c r="I15" s="46"/>
      <c r="J15" s="46"/>
      <c r="K15" s="47"/>
      <c r="L15" s="47"/>
    </row>
    <row x14ac:dyDescent="0.25" r="16" customHeight="1" ht="18.75">
      <c r="A16" s="2" t="s">
        <v>841</v>
      </c>
      <c r="B16" s="4" t="s">
        <v>62</v>
      </c>
      <c r="C16" s="2" t="s">
        <v>842</v>
      </c>
      <c r="D16" s="10">
        <v>45316.43819444445</v>
      </c>
      <c r="E16" s="10">
        <v>45340</v>
      </c>
      <c r="F16" s="46"/>
      <c r="G16" s="11">
        <v>5</v>
      </c>
      <c r="H16" s="11">
        <v>1</v>
      </c>
      <c r="I16" s="46"/>
      <c r="J16" s="46"/>
      <c r="K16" s="47"/>
      <c r="L16" s="47"/>
    </row>
    <row x14ac:dyDescent="0.25" r="17" customHeight="1" ht="18.75">
      <c r="A17" s="2" t="s">
        <v>843</v>
      </c>
      <c r="B17" s="4" t="s">
        <v>62</v>
      </c>
      <c r="C17" s="2" t="s">
        <v>844</v>
      </c>
      <c r="D17" s="10">
        <v>45316.43819444445</v>
      </c>
      <c r="E17" s="10">
        <v>45340</v>
      </c>
      <c r="F17" s="5">
        <v>1</v>
      </c>
      <c r="G17" s="11">
        <v>3</v>
      </c>
      <c r="H17" s="46"/>
      <c r="I17" s="46"/>
      <c r="J17" s="46"/>
      <c r="K17" s="47"/>
      <c r="L17" s="47"/>
    </row>
    <row x14ac:dyDescent="0.25" r="18" customHeight="1" ht="18.75">
      <c r="A18" s="2" t="s">
        <v>845</v>
      </c>
      <c r="B18" s="4" t="s">
        <v>62</v>
      </c>
      <c r="C18" s="2" t="s">
        <v>846</v>
      </c>
      <c r="D18" s="10">
        <v>45316.43819444445</v>
      </c>
      <c r="E18" s="10">
        <v>45340</v>
      </c>
      <c r="F18" s="5">
        <v>1</v>
      </c>
      <c r="G18" s="11">
        <v>3</v>
      </c>
      <c r="H18" s="11">
        <v>1</v>
      </c>
      <c r="I18" s="46"/>
      <c r="J18" s="46"/>
      <c r="K18" s="47"/>
      <c r="L18" s="47"/>
    </row>
    <row x14ac:dyDescent="0.25" r="19" customHeight="1" ht="18.75">
      <c r="A19" s="2" t="s">
        <v>847</v>
      </c>
      <c r="B19" s="4" t="s">
        <v>62</v>
      </c>
      <c r="C19" s="2" t="s">
        <v>848</v>
      </c>
      <c r="D19" s="10">
        <v>45316.43819444445</v>
      </c>
      <c r="E19" s="10">
        <v>45340</v>
      </c>
      <c r="F19" s="46"/>
      <c r="G19" s="11">
        <v>3</v>
      </c>
      <c r="H19" s="46"/>
      <c r="I19" s="46"/>
      <c r="J19" s="46"/>
      <c r="K19" s="47"/>
      <c r="L19" s="47"/>
    </row>
    <row x14ac:dyDescent="0.25" r="20" customHeight="1" ht="18.75">
      <c r="A20" s="2" t="s">
        <v>849</v>
      </c>
      <c r="B20" s="4" t="s">
        <v>62</v>
      </c>
      <c r="C20" s="2" t="s">
        <v>850</v>
      </c>
      <c r="D20" s="10">
        <v>45316.43819444445</v>
      </c>
      <c r="E20" s="10">
        <v>45340</v>
      </c>
      <c r="F20" s="46"/>
      <c r="G20" s="11">
        <v>4</v>
      </c>
      <c r="H20" s="46"/>
      <c r="I20" s="46"/>
      <c r="J20" s="46"/>
      <c r="K20" s="47"/>
      <c r="L20" s="47"/>
    </row>
    <row x14ac:dyDescent="0.25" r="21" customHeight="1" ht="18.75">
      <c r="A21" s="2"/>
      <c r="B21" s="1"/>
      <c r="C21" s="2"/>
      <c r="D21" s="1"/>
      <c r="E21" s="1"/>
      <c r="F21" s="11">
        <f>SUM(F$11:F20)</f>
      </c>
      <c r="G21" s="11">
        <f>SUM(G$11:G20)</f>
      </c>
      <c r="H21" s="11">
        <f>SUM(H$11:H20)</f>
      </c>
      <c r="I21" s="11">
        <f>SUM(I$11:I20)</f>
      </c>
      <c r="J21" s="11">
        <f>SUM(J$11:J20)</f>
      </c>
      <c r="K21" s="31">
        <f>SUM(K$11:K20)</f>
      </c>
      <c r="L21" s="31">
        <f>SUM(L9,K21)</f>
      </c>
    </row>
    <row x14ac:dyDescent="0.25" r="22" customHeight="1" ht="18.75">
      <c r="A22" s="2"/>
      <c r="B22" s="44" t="s">
        <v>851</v>
      </c>
      <c r="C22" s="44"/>
      <c r="D22" s="44"/>
      <c r="E22" s="44"/>
      <c r="F22" s="44"/>
      <c r="G22" s="44"/>
      <c r="H22" s="44"/>
      <c r="I22" s="44"/>
      <c r="J22" s="44"/>
      <c r="K22" s="44"/>
      <c r="L22" s="47"/>
    </row>
    <row x14ac:dyDescent="0.25" r="23" customHeight="1" ht="18.75">
      <c r="A23" s="2" t="s">
        <v>852</v>
      </c>
      <c r="B23" s="4" t="s">
        <v>62</v>
      </c>
      <c r="C23" s="2" t="s">
        <v>853</v>
      </c>
      <c r="D23" s="10" t="s">
        <v>854</v>
      </c>
      <c r="E23" s="10">
        <v>45342</v>
      </c>
      <c r="F23" s="46"/>
      <c r="G23" s="11">
        <v>1</v>
      </c>
      <c r="H23" s="46"/>
      <c r="I23" s="46"/>
      <c r="J23" s="46"/>
      <c r="K23" s="47"/>
      <c r="L23" s="47"/>
    </row>
    <row x14ac:dyDescent="0.25" r="24" customHeight="1" ht="18.75">
      <c r="A24" s="2" t="s">
        <v>855</v>
      </c>
      <c r="B24" s="4" t="s">
        <v>62</v>
      </c>
      <c r="C24" s="2" t="s">
        <v>856</v>
      </c>
      <c r="D24" s="10" t="s">
        <v>854</v>
      </c>
      <c r="E24" s="10">
        <v>45342</v>
      </c>
      <c r="F24" s="5">
        <v>1</v>
      </c>
      <c r="G24" s="11">
        <v>4</v>
      </c>
      <c r="H24" s="46"/>
      <c r="I24" s="46"/>
      <c r="J24" s="46"/>
      <c r="K24" s="47"/>
      <c r="L24" s="47"/>
    </row>
    <row x14ac:dyDescent="0.25" r="25" customHeight="1" ht="18.75">
      <c r="A25" s="2" t="s">
        <v>857</v>
      </c>
      <c r="B25" s="4" t="s">
        <v>62</v>
      </c>
      <c r="C25" s="2" t="s">
        <v>858</v>
      </c>
      <c r="D25" s="10" t="s">
        <v>854</v>
      </c>
      <c r="E25" s="10">
        <v>45342</v>
      </c>
      <c r="F25" s="5">
        <v>1</v>
      </c>
      <c r="G25" s="11">
        <v>5</v>
      </c>
      <c r="H25" s="46"/>
      <c r="I25" s="46"/>
      <c r="J25" s="46"/>
      <c r="K25" s="47"/>
      <c r="L25" s="47"/>
    </row>
    <row x14ac:dyDescent="0.25" r="26" customHeight="1" ht="18.75">
      <c r="A26" s="2" t="s">
        <v>859</v>
      </c>
      <c r="B26" s="4" t="s">
        <v>62</v>
      </c>
      <c r="C26" s="2" t="s">
        <v>860</v>
      </c>
      <c r="D26" s="10" t="s">
        <v>854</v>
      </c>
      <c r="E26" s="10">
        <v>45342</v>
      </c>
      <c r="F26" s="5">
        <v>1</v>
      </c>
      <c r="G26" s="11">
        <v>4</v>
      </c>
      <c r="H26" s="46"/>
      <c r="I26" s="46"/>
      <c r="J26" s="46"/>
      <c r="K26" s="47"/>
      <c r="L26" s="47"/>
    </row>
    <row x14ac:dyDescent="0.25" r="27" customHeight="1" ht="18.75">
      <c r="A27" s="2" t="s">
        <v>861</v>
      </c>
      <c r="B27" s="4" t="s">
        <v>62</v>
      </c>
      <c r="C27" s="2" t="s">
        <v>862</v>
      </c>
      <c r="D27" s="10" t="s">
        <v>854</v>
      </c>
      <c r="E27" s="10">
        <v>45342</v>
      </c>
      <c r="F27" s="5">
        <v>1</v>
      </c>
      <c r="G27" s="11">
        <v>5</v>
      </c>
      <c r="H27" s="46"/>
      <c r="I27" s="46"/>
      <c r="J27" s="46"/>
      <c r="K27" s="47"/>
      <c r="L27" s="47"/>
    </row>
    <row x14ac:dyDescent="0.25" r="28" customHeight="1" ht="18.75">
      <c r="A28" s="2" t="s">
        <v>863</v>
      </c>
      <c r="B28" s="4" t="s">
        <v>62</v>
      </c>
      <c r="C28" s="2" t="s">
        <v>864</v>
      </c>
      <c r="D28" s="10" t="s">
        <v>854</v>
      </c>
      <c r="E28" s="10">
        <v>45342</v>
      </c>
      <c r="F28" s="46"/>
      <c r="G28" s="11">
        <v>3</v>
      </c>
      <c r="H28" s="46"/>
      <c r="I28" s="46"/>
      <c r="J28" s="46"/>
      <c r="K28" s="47"/>
      <c r="L28" s="47"/>
    </row>
    <row x14ac:dyDescent="0.25" r="29" customHeight="1" ht="18.75">
      <c r="A29" s="2"/>
      <c r="B29" s="1"/>
      <c r="C29" s="2"/>
      <c r="D29" s="1"/>
      <c r="E29" s="1"/>
      <c r="F29" s="11">
        <f>SUM(F23:F28)</f>
      </c>
      <c r="G29" s="11">
        <f>SUM(G23:G28)</f>
      </c>
      <c r="H29" s="11">
        <f>SUM(H23:H28)</f>
      </c>
      <c r="I29" s="11">
        <f>SUM(I23:I28)</f>
      </c>
      <c r="J29" s="11">
        <f>SUM(J23:J28)</f>
      </c>
      <c r="K29" s="31">
        <f>SUM(K$23:K28)</f>
      </c>
      <c r="L29" s="31">
        <f>SUM(L21,K29)</f>
      </c>
    </row>
    <row x14ac:dyDescent="0.25" r="30" customHeight="1" ht="18.75">
      <c r="A30" s="2"/>
      <c r="B30" s="44" t="s">
        <v>865</v>
      </c>
      <c r="C30" s="44"/>
      <c r="D30" s="44"/>
      <c r="E30" s="44"/>
      <c r="F30" s="44"/>
      <c r="G30" s="44"/>
      <c r="H30" s="44"/>
      <c r="I30" s="44"/>
      <c r="J30" s="44"/>
      <c r="K30" s="44"/>
      <c r="L30" s="47"/>
    </row>
    <row x14ac:dyDescent="0.25" r="31" customHeight="1" ht="18.75">
      <c r="A31" s="2" t="s">
        <v>866</v>
      </c>
      <c r="B31" s="4" t="s">
        <v>62</v>
      </c>
      <c r="C31" s="2" t="s">
        <v>867</v>
      </c>
      <c r="D31" s="10" t="s">
        <v>868</v>
      </c>
      <c r="E31" s="10">
        <v>45347</v>
      </c>
      <c r="F31" s="5">
        <v>1</v>
      </c>
      <c r="G31" s="11">
        <v>3</v>
      </c>
      <c r="H31" s="46"/>
      <c r="I31" s="46"/>
      <c r="J31" s="46"/>
      <c r="K31" s="47"/>
      <c r="L31" s="47"/>
    </row>
    <row x14ac:dyDescent="0.25" r="32" customHeight="1" ht="18.75">
      <c r="A32" s="2" t="s">
        <v>869</v>
      </c>
      <c r="B32" s="4" t="s">
        <v>62</v>
      </c>
      <c r="C32" s="2" t="s">
        <v>870</v>
      </c>
      <c r="D32" s="10" t="s">
        <v>868</v>
      </c>
      <c r="E32" s="10">
        <v>45347</v>
      </c>
      <c r="F32" s="5">
        <v>1</v>
      </c>
      <c r="G32" s="11">
        <v>4</v>
      </c>
      <c r="H32" s="46"/>
      <c r="I32" s="46"/>
      <c r="J32" s="46"/>
      <c r="K32" s="47"/>
      <c r="L32" s="47"/>
    </row>
    <row x14ac:dyDescent="0.25" r="33" customHeight="1" ht="18.75">
      <c r="A33" s="2" t="s">
        <v>871</v>
      </c>
      <c r="B33" s="4" t="s">
        <v>62</v>
      </c>
      <c r="C33" s="2" t="s">
        <v>872</v>
      </c>
      <c r="D33" s="10" t="s">
        <v>868</v>
      </c>
      <c r="E33" s="10">
        <v>45347</v>
      </c>
      <c r="F33" s="46"/>
      <c r="G33" s="11">
        <v>1</v>
      </c>
      <c r="H33" s="11">
        <v>1</v>
      </c>
      <c r="I33" s="46"/>
      <c r="J33" s="46"/>
      <c r="K33" s="47"/>
      <c r="L33" s="47"/>
    </row>
    <row x14ac:dyDescent="0.25" r="34" customHeight="1" ht="18.75">
      <c r="A34" s="2" t="s">
        <v>873</v>
      </c>
      <c r="B34" s="4" t="s">
        <v>62</v>
      </c>
      <c r="C34" s="2" t="s">
        <v>874</v>
      </c>
      <c r="D34" s="10" t="s">
        <v>868</v>
      </c>
      <c r="E34" s="10">
        <v>45347</v>
      </c>
      <c r="F34" s="46"/>
      <c r="G34" s="11">
        <v>1</v>
      </c>
      <c r="H34" s="46"/>
      <c r="I34" s="46"/>
      <c r="J34" s="46"/>
      <c r="K34" s="47"/>
      <c r="L34" s="47"/>
    </row>
    <row x14ac:dyDescent="0.25" r="35" customHeight="1" ht="18.75">
      <c r="A35" s="2" t="s">
        <v>875</v>
      </c>
      <c r="B35" s="4" t="s">
        <v>62</v>
      </c>
      <c r="C35" s="2" t="s">
        <v>876</v>
      </c>
      <c r="D35" s="10" t="s">
        <v>868</v>
      </c>
      <c r="E35" s="10">
        <v>45347</v>
      </c>
      <c r="F35" s="46"/>
      <c r="G35" s="11">
        <v>4</v>
      </c>
      <c r="H35" s="46"/>
      <c r="I35" s="46"/>
      <c r="J35" s="46"/>
      <c r="K35" s="47"/>
      <c r="L35" s="47"/>
    </row>
    <row x14ac:dyDescent="0.25" r="36" customHeight="1" ht="18.75">
      <c r="A36" s="2" t="s">
        <v>877</v>
      </c>
      <c r="B36" s="4" t="s">
        <v>62</v>
      </c>
      <c r="C36" s="2" t="s">
        <v>878</v>
      </c>
      <c r="D36" s="10" t="s">
        <v>868</v>
      </c>
      <c r="E36" s="10">
        <v>45347</v>
      </c>
      <c r="F36" s="46"/>
      <c r="G36" s="11">
        <v>5</v>
      </c>
      <c r="H36" s="46"/>
      <c r="I36" s="46"/>
      <c r="J36" s="46"/>
      <c r="K36" s="47"/>
      <c r="L36" s="47"/>
    </row>
    <row x14ac:dyDescent="0.25" r="37" customHeight="1" ht="18.75">
      <c r="A37" s="2" t="s">
        <v>879</v>
      </c>
      <c r="B37" s="4" t="s">
        <v>62</v>
      </c>
      <c r="C37" s="2" t="s">
        <v>880</v>
      </c>
      <c r="D37" s="10" t="s">
        <v>868</v>
      </c>
      <c r="E37" s="10">
        <v>45347</v>
      </c>
      <c r="F37" s="5">
        <v>1</v>
      </c>
      <c r="G37" s="11">
        <v>3</v>
      </c>
      <c r="H37" s="46"/>
      <c r="I37" s="46"/>
      <c r="J37" s="46"/>
      <c r="K37" s="47"/>
      <c r="L37" s="47"/>
    </row>
    <row x14ac:dyDescent="0.25" r="38" customHeight="1" ht="18.75">
      <c r="A38" s="2" t="s">
        <v>881</v>
      </c>
      <c r="B38" s="4" t="s">
        <v>62</v>
      </c>
      <c r="C38" s="2" t="s">
        <v>882</v>
      </c>
      <c r="D38" s="10" t="s">
        <v>868</v>
      </c>
      <c r="E38" s="10">
        <v>45347</v>
      </c>
      <c r="F38" s="46"/>
      <c r="G38" s="11">
        <v>1</v>
      </c>
      <c r="H38" s="11">
        <v>1</v>
      </c>
      <c r="I38" s="46"/>
      <c r="J38" s="46"/>
      <c r="K38" s="47"/>
      <c r="L38" s="47"/>
    </row>
    <row x14ac:dyDescent="0.25" r="39" customHeight="1" ht="18.75">
      <c r="A39" s="2" t="s">
        <v>883</v>
      </c>
      <c r="B39" s="4" t="s">
        <v>62</v>
      </c>
      <c r="C39" s="2" t="s">
        <v>884</v>
      </c>
      <c r="D39" s="10" t="s">
        <v>868</v>
      </c>
      <c r="E39" s="10">
        <v>45347</v>
      </c>
      <c r="F39" s="5">
        <v>1</v>
      </c>
      <c r="G39" s="11">
        <v>3</v>
      </c>
      <c r="H39" s="46"/>
      <c r="I39" s="46"/>
      <c r="J39" s="46"/>
      <c r="K39" s="47"/>
      <c r="L39" s="47"/>
    </row>
    <row x14ac:dyDescent="0.25" r="40" customHeight="1" ht="18.75">
      <c r="A40" s="2" t="s">
        <v>885</v>
      </c>
      <c r="B40" s="4" t="s">
        <v>62</v>
      </c>
      <c r="C40" s="2" t="s">
        <v>886</v>
      </c>
      <c r="D40" s="10" t="s">
        <v>868</v>
      </c>
      <c r="E40" s="10">
        <v>45347</v>
      </c>
      <c r="F40" s="46"/>
      <c r="G40" s="11">
        <v>1</v>
      </c>
      <c r="H40" s="46"/>
      <c r="I40" s="46"/>
      <c r="J40" s="46"/>
      <c r="K40" s="47"/>
      <c r="L40" s="47"/>
    </row>
    <row x14ac:dyDescent="0.25" r="41" customHeight="1" ht="18.75">
      <c r="A41" s="2" t="s">
        <v>460</v>
      </c>
      <c r="B41" s="4" t="s">
        <v>62</v>
      </c>
      <c r="C41" s="2" t="s">
        <v>887</v>
      </c>
      <c r="D41" s="10" t="s">
        <v>868</v>
      </c>
      <c r="E41" s="10">
        <v>45347</v>
      </c>
      <c r="F41" s="46"/>
      <c r="G41" s="11">
        <v>4</v>
      </c>
      <c r="H41" s="46"/>
      <c r="I41" s="46"/>
      <c r="J41" s="46"/>
      <c r="K41" s="47"/>
      <c r="L41" s="47"/>
    </row>
    <row x14ac:dyDescent="0.25" r="42" customHeight="1" ht="18.75">
      <c r="A42" s="2" t="s">
        <v>611</v>
      </c>
      <c r="B42" s="4" t="s">
        <v>62</v>
      </c>
      <c r="C42" s="2" t="s">
        <v>888</v>
      </c>
      <c r="D42" s="10" t="s">
        <v>868</v>
      </c>
      <c r="E42" s="10">
        <v>45347</v>
      </c>
      <c r="F42" s="5">
        <v>1</v>
      </c>
      <c r="G42" s="11">
        <v>1</v>
      </c>
      <c r="H42" s="46"/>
      <c r="I42" s="46"/>
      <c r="J42" s="46"/>
      <c r="K42" s="47"/>
      <c r="L42" s="47"/>
    </row>
    <row x14ac:dyDescent="0.25" r="43" customHeight="1" ht="18.75">
      <c r="A43" s="2" t="s">
        <v>889</v>
      </c>
      <c r="B43" s="4" t="s">
        <v>62</v>
      </c>
      <c r="C43" s="2" t="s">
        <v>890</v>
      </c>
      <c r="D43" s="10" t="s">
        <v>868</v>
      </c>
      <c r="E43" s="10">
        <v>45347</v>
      </c>
      <c r="F43" s="46"/>
      <c r="G43" s="11">
        <v>3</v>
      </c>
      <c r="H43" s="46"/>
      <c r="I43" s="46"/>
      <c r="J43" s="46"/>
      <c r="K43" s="47"/>
      <c r="L43" s="47"/>
    </row>
    <row x14ac:dyDescent="0.25" r="44" customHeight="1" ht="18.75">
      <c r="A44" s="2" t="s">
        <v>891</v>
      </c>
      <c r="B44" s="4" t="s">
        <v>62</v>
      </c>
      <c r="C44" s="2" t="s">
        <v>892</v>
      </c>
      <c r="D44" s="10" t="s">
        <v>868</v>
      </c>
      <c r="E44" s="10">
        <v>45347</v>
      </c>
      <c r="F44" s="46"/>
      <c r="G44" s="11">
        <v>1</v>
      </c>
      <c r="H44" s="46"/>
      <c r="I44" s="46"/>
      <c r="J44" s="46"/>
      <c r="K44" s="47"/>
      <c r="L44" s="47"/>
    </row>
    <row x14ac:dyDescent="0.25" r="45" customHeight="1" ht="18.75">
      <c r="A45" s="2" t="s">
        <v>251</v>
      </c>
      <c r="B45" s="4" t="s">
        <v>62</v>
      </c>
      <c r="C45" s="2" t="s">
        <v>893</v>
      </c>
      <c r="D45" s="10" t="s">
        <v>868</v>
      </c>
      <c r="E45" s="10">
        <v>45347</v>
      </c>
      <c r="F45" s="5">
        <v>1</v>
      </c>
      <c r="G45" s="11">
        <v>4</v>
      </c>
      <c r="H45" s="46"/>
      <c r="I45" s="46"/>
      <c r="J45" s="46"/>
      <c r="K45" s="47"/>
      <c r="L45" s="47"/>
    </row>
    <row x14ac:dyDescent="0.25" r="46" customHeight="1" ht="18.75">
      <c r="A46" s="2"/>
      <c r="B46" s="1"/>
      <c r="C46" s="2"/>
      <c r="D46" s="1"/>
      <c r="E46" s="1"/>
      <c r="F46" s="11">
        <f>SUM(F31:F45)</f>
      </c>
      <c r="G46" s="11">
        <f>SUM(G31:G45)</f>
      </c>
      <c r="H46" s="11">
        <f>SUM(H31:H45)</f>
      </c>
      <c r="I46" s="11">
        <f>SUM(I31:I45)</f>
      </c>
      <c r="J46" s="11">
        <f>SUM(J31:J45)</f>
      </c>
      <c r="K46" s="31">
        <f>SUM(K$31:K45)</f>
      </c>
      <c r="L46" s="31">
        <f>SUM(L29,K46)</f>
      </c>
    </row>
    <row x14ac:dyDescent="0.25" r="47" customHeight="1" ht="18.75">
      <c r="A47" s="2"/>
      <c r="B47" s="44" t="s">
        <v>894</v>
      </c>
      <c r="C47" s="44"/>
      <c r="D47" s="44"/>
      <c r="E47" s="44"/>
      <c r="F47" s="44"/>
      <c r="G47" s="44"/>
      <c r="H47" s="44"/>
      <c r="I47" s="44"/>
      <c r="J47" s="44"/>
      <c r="K47" s="44"/>
      <c r="L47" s="47"/>
    </row>
    <row x14ac:dyDescent="0.25" r="48" customHeight="1" ht="18.75">
      <c r="A48" s="2" t="s">
        <v>895</v>
      </c>
      <c r="B48" s="4" t="s">
        <v>62</v>
      </c>
      <c r="C48" s="48" t="s">
        <v>896</v>
      </c>
      <c r="D48" s="10" t="s">
        <v>897</v>
      </c>
      <c r="E48" s="1"/>
      <c r="F48" s="46"/>
      <c r="G48" s="11">
        <v>0</v>
      </c>
      <c r="H48" s="46"/>
      <c r="I48" s="46"/>
      <c r="J48" s="46"/>
      <c r="K48" s="47"/>
      <c r="L48" s="47"/>
    </row>
    <row x14ac:dyDescent="0.25" r="49" customHeight="1" ht="18.75">
      <c r="A49" s="2"/>
      <c r="B49" s="1"/>
      <c r="C49" s="2"/>
      <c r="D49" s="1"/>
      <c r="E49" s="1"/>
      <c r="F49" s="11">
        <f>SUM(F$48, F48)</f>
      </c>
      <c r="G49" s="11">
        <f>SUM(G$48, G48)</f>
      </c>
      <c r="H49" s="11">
        <f>SUM(H$48, H48)</f>
      </c>
      <c r="I49" s="11">
        <f>SUM(I$48, I48)</f>
      </c>
      <c r="J49" s="11">
        <f>SUM(J$48, J48)</f>
      </c>
      <c r="K49" s="31">
        <f>SUM(K$48:K48)</f>
      </c>
      <c r="L49" s="31">
        <f>SUM(L46,K49)</f>
      </c>
    </row>
    <row x14ac:dyDescent="0.25" r="50" customHeight="1" ht="18.75">
      <c r="A50" s="2"/>
      <c r="B50" s="44" t="s">
        <v>898</v>
      </c>
      <c r="C50" s="44"/>
      <c r="D50" s="44"/>
      <c r="E50" s="44"/>
      <c r="F50" s="44"/>
      <c r="G50" s="44"/>
      <c r="H50" s="44"/>
      <c r="I50" s="44"/>
      <c r="J50" s="44"/>
      <c r="K50" s="44"/>
      <c r="L50" s="47"/>
    </row>
    <row x14ac:dyDescent="0.25" r="51" customHeight="1" ht="18.75">
      <c r="A51" s="2" t="s">
        <v>899</v>
      </c>
      <c r="B51" s="4" t="s">
        <v>58</v>
      </c>
      <c r="C51" s="2" t="s">
        <v>900</v>
      </c>
      <c r="D51" s="10">
        <v>45345.86111111111</v>
      </c>
      <c r="E51" s="1"/>
      <c r="F51" s="5">
        <v>1</v>
      </c>
      <c r="G51" s="11">
        <v>4</v>
      </c>
      <c r="H51" s="46"/>
      <c r="I51" s="46"/>
      <c r="J51" s="46"/>
      <c r="K51" s="47"/>
      <c r="L51" s="47"/>
    </row>
    <row x14ac:dyDescent="0.25" r="52" customHeight="1" ht="18.75">
      <c r="A52" s="2" t="s">
        <v>901</v>
      </c>
      <c r="B52" s="4" t="s">
        <v>58</v>
      </c>
      <c r="C52" s="2" t="s">
        <v>902</v>
      </c>
      <c r="D52" s="10">
        <v>45345.86111111111</v>
      </c>
      <c r="E52" s="1"/>
      <c r="F52" s="46"/>
      <c r="G52" s="11">
        <v>3</v>
      </c>
      <c r="H52" s="46"/>
      <c r="I52" s="46"/>
      <c r="J52" s="46"/>
      <c r="K52" s="47"/>
      <c r="L52" s="47"/>
    </row>
    <row x14ac:dyDescent="0.25" r="53" customHeight="1" ht="18.75">
      <c r="A53" s="2" t="s">
        <v>903</v>
      </c>
      <c r="B53" s="4" t="s">
        <v>58</v>
      </c>
      <c r="C53" s="2" t="s">
        <v>904</v>
      </c>
      <c r="D53" s="10">
        <v>45345.86111111111</v>
      </c>
      <c r="E53" s="1"/>
      <c r="F53" s="46"/>
      <c r="G53" s="11">
        <v>5</v>
      </c>
      <c r="H53" s="46"/>
      <c r="I53" s="46"/>
      <c r="J53" s="46"/>
      <c r="K53" s="47"/>
      <c r="L53" s="47"/>
    </row>
    <row x14ac:dyDescent="0.25" r="54" customHeight="1" ht="18.75">
      <c r="A54" s="2" t="s">
        <v>905</v>
      </c>
      <c r="B54" s="4" t="s">
        <v>58</v>
      </c>
      <c r="C54" s="2" t="s">
        <v>906</v>
      </c>
      <c r="D54" s="10">
        <v>45345.86111111111</v>
      </c>
      <c r="E54" s="1"/>
      <c r="F54" s="5">
        <v>1</v>
      </c>
      <c r="G54" s="11">
        <v>4</v>
      </c>
      <c r="H54" s="46"/>
      <c r="I54" s="46"/>
      <c r="J54" s="46"/>
      <c r="K54" s="47"/>
      <c r="L54" s="47"/>
    </row>
    <row x14ac:dyDescent="0.25" r="55" customHeight="1" ht="18.75">
      <c r="A55" s="2" t="s">
        <v>907</v>
      </c>
      <c r="B55" s="4" t="s">
        <v>58</v>
      </c>
      <c r="C55" s="2" t="s">
        <v>908</v>
      </c>
      <c r="D55" s="10">
        <v>45345.86111111111</v>
      </c>
      <c r="E55" s="1"/>
      <c r="F55" s="46"/>
      <c r="G55" s="11">
        <v>5</v>
      </c>
      <c r="H55" s="46"/>
      <c r="I55" s="46"/>
      <c r="J55" s="46"/>
      <c r="K55" s="47"/>
      <c r="L55" s="47"/>
    </row>
    <row x14ac:dyDescent="0.25" r="56" customHeight="1" ht="18.75">
      <c r="A56" s="2" t="s">
        <v>909</v>
      </c>
      <c r="B56" s="4" t="s">
        <v>58</v>
      </c>
      <c r="C56" s="2" t="s">
        <v>910</v>
      </c>
      <c r="D56" s="10">
        <v>45345.86111111111</v>
      </c>
      <c r="E56" s="1"/>
      <c r="F56" s="5">
        <v>1</v>
      </c>
      <c r="G56" s="11">
        <v>5</v>
      </c>
      <c r="H56" s="46"/>
      <c r="I56" s="46"/>
      <c r="J56" s="46"/>
      <c r="K56" s="47"/>
      <c r="L56" s="47"/>
    </row>
    <row x14ac:dyDescent="0.25" r="57" customHeight="1" ht="18.75">
      <c r="A57" s="2" t="s">
        <v>911</v>
      </c>
      <c r="B57" s="4" t="s">
        <v>411</v>
      </c>
      <c r="C57" s="2" t="s">
        <v>912</v>
      </c>
      <c r="D57" s="10">
        <v>45345.86111111111</v>
      </c>
      <c r="E57" s="1"/>
      <c r="F57" s="5">
        <v>1</v>
      </c>
      <c r="G57" s="11">
        <v>4</v>
      </c>
      <c r="H57" s="46"/>
      <c r="I57" s="46"/>
      <c r="J57" s="46"/>
      <c r="K57" s="47"/>
      <c r="L57" s="47"/>
    </row>
    <row x14ac:dyDescent="0.25" r="58" customHeight="1" ht="18.75">
      <c r="A58" s="2" t="s">
        <v>913</v>
      </c>
      <c r="B58" s="4" t="s">
        <v>411</v>
      </c>
      <c r="C58" s="2" t="s">
        <v>914</v>
      </c>
      <c r="D58" s="10">
        <v>45345.86111111111</v>
      </c>
      <c r="E58" s="1"/>
      <c r="F58" s="5">
        <v>1</v>
      </c>
      <c r="G58" s="11">
        <v>4</v>
      </c>
      <c r="H58" s="46"/>
      <c r="I58" s="46"/>
      <c r="J58" s="46"/>
      <c r="K58" s="47"/>
      <c r="L58" s="47"/>
    </row>
    <row x14ac:dyDescent="0.25" r="59" customHeight="1" ht="18.75">
      <c r="A59" s="2" t="s">
        <v>915</v>
      </c>
      <c r="B59" s="4" t="s">
        <v>58</v>
      </c>
      <c r="C59" s="2" t="s">
        <v>916</v>
      </c>
      <c r="D59" s="10">
        <v>45345.86111111111</v>
      </c>
      <c r="E59" s="1"/>
      <c r="F59" s="5">
        <v>1</v>
      </c>
      <c r="G59" s="11">
        <v>4</v>
      </c>
      <c r="H59" s="46"/>
      <c r="I59" s="46"/>
      <c r="J59" s="46"/>
      <c r="K59" s="47"/>
      <c r="L59" s="47"/>
    </row>
    <row x14ac:dyDescent="0.25" r="60" customHeight="1" ht="18.75">
      <c r="A60" s="2" t="s">
        <v>917</v>
      </c>
      <c r="B60" s="4" t="s">
        <v>58</v>
      </c>
      <c r="C60" s="2" t="s">
        <v>918</v>
      </c>
      <c r="D60" s="10">
        <v>45346</v>
      </c>
      <c r="E60" s="1"/>
      <c r="F60" s="5">
        <v>1</v>
      </c>
      <c r="G60" s="11">
        <v>1</v>
      </c>
      <c r="H60" s="46"/>
      <c r="I60" s="46"/>
      <c r="J60" s="46"/>
      <c r="K60" s="47"/>
      <c r="L60" s="47"/>
    </row>
    <row x14ac:dyDescent="0.25" r="61" customHeight="1" ht="18.75">
      <c r="A61" s="2"/>
      <c r="B61" s="4"/>
      <c r="C61" s="2"/>
      <c r="D61" s="1"/>
      <c r="E61" s="1"/>
      <c r="F61" s="11">
        <f>SUM(F51:F60)</f>
      </c>
      <c r="G61" s="11">
        <f>SUM(G51:G60)</f>
      </c>
      <c r="H61" s="11">
        <f>SUM(H51:H60)</f>
      </c>
      <c r="I61" s="11">
        <f>SUM(I51:I60)</f>
      </c>
      <c r="J61" s="11">
        <f>SUM(J51:J60)</f>
      </c>
      <c r="K61" s="31">
        <f>SUM(K$51:K60)</f>
      </c>
      <c r="L61" s="31">
        <f>SUM(L49,K61)</f>
      </c>
    </row>
    <row x14ac:dyDescent="0.25" r="62" customHeight="1" ht="18.75">
      <c r="A62" s="2"/>
      <c r="B62" s="44" t="s">
        <v>919</v>
      </c>
      <c r="C62" s="44"/>
      <c r="D62" s="44"/>
      <c r="E62" s="44"/>
      <c r="F62" s="44"/>
      <c r="G62" s="44"/>
      <c r="H62" s="44"/>
      <c r="I62" s="44"/>
      <c r="J62" s="44"/>
      <c r="K62" s="44"/>
      <c r="L62" s="47"/>
    </row>
    <row x14ac:dyDescent="0.25" r="63" customHeight="1" ht="18.75">
      <c r="A63" s="2" t="s">
        <v>920</v>
      </c>
      <c r="B63" s="4" t="s">
        <v>411</v>
      </c>
      <c r="C63" s="2" t="s">
        <v>921</v>
      </c>
      <c r="D63" s="10">
        <v>45350</v>
      </c>
      <c r="E63" s="1"/>
      <c r="F63" s="46"/>
      <c r="G63" s="11">
        <v>3</v>
      </c>
      <c r="H63" s="46"/>
      <c r="I63" s="46"/>
      <c r="J63" s="46"/>
      <c r="K63" s="47"/>
      <c r="L63" s="47"/>
    </row>
    <row x14ac:dyDescent="0.25" r="64" customHeight="1" ht="18.75">
      <c r="A64" s="2" t="s">
        <v>922</v>
      </c>
      <c r="B64" s="4" t="s">
        <v>554</v>
      </c>
      <c r="C64" s="2" t="s">
        <v>923</v>
      </c>
      <c r="D64" s="10">
        <v>45350</v>
      </c>
      <c r="E64" s="1"/>
      <c r="F64" s="46"/>
      <c r="G64" s="11">
        <v>1</v>
      </c>
      <c r="H64" s="46"/>
      <c r="I64" s="46"/>
      <c r="J64" s="46"/>
      <c r="K64" s="47"/>
      <c r="L64" s="47"/>
    </row>
    <row x14ac:dyDescent="0.25" r="65" customHeight="1" ht="18.75">
      <c r="A65" s="2" t="s">
        <v>924</v>
      </c>
      <c r="B65" s="4" t="s">
        <v>414</v>
      </c>
      <c r="C65" s="2" t="s">
        <v>925</v>
      </c>
      <c r="D65" s="10">
        <v>45350</v>
      </c>
      <c r="E65" s="1"/>
      <c r="F65" s="5">
        <v>1</v>
      </c>
      <c r="G65" s="11">
        <v>1</v>
      </c>
      <c r="H65" s="46"/>
      <c r="I65" s="46"/>
      <c r="J65" s="46"/>
      <c r="K65" s="47"/>
      <c r="L65" s="47"/>
    </row>
    <row x14ac:dyDescent="0.25" r="66" customHeight="1" ht="18.75">
      <c r="A66" s="2" t="s">
        <v>926</v>
      </c>
      <c r="B66" s="4" t="s">
        <v>418</v>
      </c>
      <c r="C66" s="2" t="s">
        <v>927</v>
      </c>
      <c r="D66" s="10">
        <v>45350</v>
      </c>
      <c r="E66" s="1"/>
      <c r="F66" s="5">
        <v>1</v>
      </c>
      <c r="G66" s="11">
        <v>4</v>
      </c>
      <c r="H66" s="46"/>
      <c r="I66" s="46"/>
      <c r="J66" s="46"/>
      <c r="K66" s="47"/>
      <c r="L66" s="47"/>
    </row>
    <row x14ac:dyDescent="0.25" r="67" customHeight="1" ht="18.75">
      <c r="A67" s="2" t="s">
        <v>928</v>
      </c>
      <c r="B67" s="4" t="s">
        <v>291</v>
      </c>
      <c r="C67" s="2" t="s">
        <v>929</v>
      </c>
      <c r="D67" s="10">
        <v>45350</v>
      </c>
      <c r="E67" s="1"/>
      <c r="F67" s="46"/>
      <c r="G67" s="11">
        <v>1</v>
      </c>
      <c r="H67" s="46"/>
      <c r="I67" s="46"/>
      <c r="J67" s="46"/>
      <c r="K67" s="47"/>
      <c r="L67" s="47"/>
    </row>
    <row x14ac:dyDescent="0.25" r="68" customHeight="1" ht="18.75">
      <c r="A68" s="2" t="s">
        <v>930</v>
      </c>
      <c r="B68" s="4" t="s">
        <v>547</v>
      </c>
      <c r="C68" s="2" t="s">
        <v>931</v>
      </c>
      <c r="D68" s="10">
        <v>45350</v>
      </c>
      <c r="E68" s="1"/>
      <c r="F68" s="46"/>
      <c r="G68" s="11">
        <v>1</v>
      </c>
      <c r="H68" s="46"/>
      <c r="I68" s="46"/>
      <c r="J68" s="46"/>
      <c r="K68" s="47"/>
      <c r="L68" s="47"/>
    </row>
    <row x14ac:dyDescent="0.25" r="69" customHeight="1" ht="18.75">
      <c r="A69" s="2" t="s">
        <v>932</v>
      </c>
      <c r="B69" s="4" t="s">
        <v>571</v>
      </c>
      <c r="C69" s="2" t="s">
        <v>933</v>
      </c>
      <c r="D69" s="10">
        <v>45350</v>
      </c>
      <c r="E69" s="1"/>
      <c r="F69" s="46"/>
      <c r="G69" s="11">
        <v>1</v>
      </c>
      <c r="H69" s="46"/>
      <c r="I69" s="46"/>
      <c r="J69" s="46"/>
      <c r="K69" s="47"/>
      <c r="L69" s="47"/>
    </row>
    <row x14ac:dyDescent="0.25" r="70" customHeight="1" ht="18.75">
      <c r="A70" s="2" t="s">
        <v>934</v>
      </c>
      <c r="B70" s="4" t="s">
        <v>418</v>
      </c>
      <c r="C70" s="2" t="s">
        <v>935</v>
      </c>
      <c r="D70" s="10">
        <v>45350</v>
      </c>
      <c r="E70" s="1"/>
      <c r="F70" s="46"/>
      <c r="G70" s="11">
        <v>1</v>
      </c>
      <c r="H70" s="46"/>
      <c r="I70" s="46"/>
      <c r="J70" s="46"/>
      <c r="K70" s="47"/>
      <c r="L70" s="47"/>
    </row>
    <row x14ac:dyDescent="0.25" r="71" customHeight="1" ht="18.75">
      <c r="A71" s="2" t="s">
        <v>936</v>
      </c>
      <c r="B71" s="4" t="s">
        <v>287</v>
      </c>
      <c r="C71" s="2" t="s">
        <v>937</v>
      </c>
      <c r="D71" s="10">
        <v>45350</v>
      </c>
      <c r="E71" s="1"/>
      <c r="F71" s="46"/>
      <c r="G71" s="11">
        <v>1</v>
      </c>
      <c r="H71" s="46"/>
      <c r="I71" s="46"/>
      <c r="J71" s="46"/>
      <c r="K71" s="47"/>
      <c r="L71" s="47"/>
    </row>
    <row x14ac:dyDescent="0.25" r="72" customHeight="1" ht="18.75">
      <c r="A72" s="2" t="s">
        <v>938</v>
      </c>
      <c r="B72" s="4" t="s">
        <v>291</v>
      </c>
      <c r="C72" s="2" t="s">
        <v>939</v>
      </c>
      <c r="D72" s="10">
        <v>45350</v>
      </c>
      <c r="E72" s="1"/>
      <c r="F72" s="46"/>
      <c r="G72" s="11">
        <v>1</v>
      </c>
      <c r="H72" s="46"/>
      <c r="I72" s="46"/>
      <c r="J72" s="46"/>
      <c r="K72" s="47"/>
      <c r="L72" s="47"/>
    </row>
    <row x14ac:dyDescent="0.25" r="73" customHeight="1" ht="18.75">
      <c r="A73" s="2" t="s">
        <v>940</v>
      </c>
      <c r="B73" s="4" t="s">
        <v>571</v>
      </c>
      <c r="C73" s="2" t="s">
        <v>941</v>
      </c>
      <c r="D73" s="10">
        <v>45350</v>
      </c>
      <c r="E73" s="1"/>
      <c r="F73" s="46"/>
      <c r="G73" s="11">
        <v>1</v>
      </c>
      <c r="H73" s="46"/>
      <c r="I73" s="46"/>
      <c r="J73" s="46"/>
      <c r="K73" s="47"/>
      <c r="L73" s="47"/>
    </row>
    <row x14ac:dyDescent="0.25" r="74" customHeight="1" ht="18.75">
      <c r="A74" s="2" t="s">
        <v>942</v>
      </c>
      <c r="B74" s="4" t="s">
        <v>414</v>
      </c>
      <c r="C74" s="2" t="s">
        <v>943</v>
      </c>
      <c r="D74" s="10">
        <v>45350</v>
      </c>
      <c r="E74" s="1"/>
      <c r="F74" s="5">
        <v>1</v>
      </c>
      <c r="G74" s="11">
        <v>1</v>
      </c>
      <c r="H74" s="46"/>
      <c r="I74" s="46"/>
      <c r="J74" s="46"/>
      <c r="K74" s="47"/>
      <c r="L74" s="47"/>
    </row>
    <row x14ac:dyDescent="0.25" r="75" customHeight="1" ht="18.75">
      <c r="A75" s="2" t="s">
        <v>944</v>
      </c>
      <c r="B75" s="4" t="s">
        <v>418</v>
      </c>
      <c r="C75" s="2" t="s">
        <v>945</v>
      </c>
      <c r="D75" s="10">
        <v>45350</v>
      </c>
      <c r="E75" s="1"/>
      <c r="F75" s="5">
        <v>1</v>
      </c>
      <c r="G75" s="11">
        <v>1</v>
      </c>
      <c r="H75" s="46"/>
      <c r="I75" s="46"/>
      <c r="J75" s="46"/>
      <c r="K75" s="47"/>
      <c r="L75" s="47"/>
    </row>
    <row x14ac:dyDescent="0.25" r="76" customHeight="1" ht="18.75">
      <c r="A76" s="2" t="s">
        <v>946</v>
      </c>
      <c r="B76" s="4" t="s">
        <v>287</v>
      </c>
      <c r="C76" s="2" t="s">
        <v>947</v>
      </c>
      <c r="D76" s="10">
        <v>45350</v>
      </c>
      <c r="E76" s="1"/>
      <c r="F76" s="46"/>
      <c r="G76" s="11">
        <v>1</v>
      </c>
      <c r="H76" s="46"/>
      <c r="I76" s="46"/>
      <c r="J76" s="46"/>
      <c r="K76" s="47"/>
      <c r="L76" s="47"/>
    </row>
    <row x14ac:dyDescent="0.25" r="77" customHeight="1" ht="18.75">
      <c r="A77" s="2" t="s">
        <v>948</v>
      </c>
      <c r="B77" s="4" t="s">
        <v>291</v>
      </c>
      <c r="C77" s="2" t="s">
        <v>949</v>
      </c>
      <c r="D77" s="10">
        <v>45350</v>
      </c>
      <c r="E77" s="1"/>
      <c r="F77" s="46"/>
      <c r="G77" s="11">
        <v>1</v>
      </c>
      <c r="H77" s="46"/>
      <c r="I77" s="46"/>
      <c r="J77" s="46"/>
      <c r="K77" s="47"/>
      <c r="L77" s="47"/>
    </row>
    <row x14ac:dyDescent="0.25" r="78" customHeight="1" ht="18.75">
      <c r="A78" s="2" t="s">
        <v>950</v>
      </c>
      <c r="B78" s="4" t="s">
        <v>547</v>
      </c>
      <c r="C78" s="2" t="s">
        <v>951</v>
      </c>
      <c r="D78" s="10">
        <v>45350</v>
      </c>
      <c r="E78" s="1"/>
      <c r="F78" s="46"/>
      <c r="G78" s="11">
        <v>1</v>
      </c>
      <c r="H78" s="46"/>
      <c r="I78" s="46"/>
      <c r="J78" s="46"/>
      <c r="K78" s="47"/>
      <c r="L78" s="47"/>
    </row>
    <row x14ac:dyDescent="0.25" r="79" customHeight="1" ht="18.75">
      <c r="A79" s="2" t="s">
        <v>952</v>
      </c>
      <c r="B79" s="4" t="s">
        <v>571</v>
      </c>
      <c r="C79" s="2" t="s">
        <v>953</v>
      </c>
      <c r="D79" s="10">
        <v>45350</v>
      </c>
      <c r="E79" s="1"/>
      <c r="F79" s="46"/>
      <c r="G79" s="11">
        <v>1</v>
      </c>
      <c r="H79" s="46"/>
      <c r="I79" s="46"/>
      <c r="J79" s="46"/>
      <c r="K79" s="47"/>
      <c r="L79" s="47"/>
    </row>
    <row x14ac:dyDescent="0.25" r="80" customHeight="1" ht="18.75">
      <c r="A80" s="2" t="s">
        <v>911</v>
      </c>
      <c r="B80" s="4" t="s">
        <v>414</v>
      </c>
      <c r="C80" s="2" t="s">
        <v>954</v>
      </c>
      <c r="D80" s="10">
        <v>45350</v>
      </c>
      <c r="E80" s="1"/>
      <c r="F80" s="46"/>
      <c r="G80" s="11">
        <v>1</v>
      </c>
      <c r="H80" s="46"/>
      <c r="I80" s="46"/>
      <c r="J80" s="46"/>
      <c r="K80" s="47"/>
      <c r="L80" s="47"/>
    </row>
    <row x14ac:dyDescent="0.25" r="81" customHeight="1" ht="18.75">
      <c r="A81" s="2" t="s">
        <v>452</v>
      </c>
      <c r="B81" s="4" t="s">
        <v>418</v>
      </c>
      <c r="C81" s="2" t="s">
        <v>955</v>
      </c>
      <c r="D81" s="10">
        <v>45350</v>
      </c>
      <c r="E81" s="1"/>
      <c r="F81" s="46"/>
      <c r="G81" s="11">
        <v>1</v>
      </c>
      <c r="H81" s="46"/>
      <c r="I81" s="46"/>
      <c r="J81" s="46"/>
      <c r="K81" s="47"/>
      <c r="L81" s="47"/>
    </row>
    <row x14ac:dyDescent="0.25" r="82" customHeight="1" ht="18.75">
      <c r="A82" s="2" t="s">
        <v>956</v>
      </c>
      <c r="B82" s="4" t="s">
        <v>287</v>
      </c>
      <c r="C82" s="2" t="s">
        <v>957</v>
      </c>
      <c r="D82" s="10">
        <v>45350</v>
      </c>
      <c r="E82" s="1"/>
      <c r="F82" s="46"/>
      <c r="G82" s="11">
        <v>1</v>
      </c>
      <c r="H82" s="46"/>
      <c r="I82" s="46"/>
      <c r="J82" s="46"/>
      <c r="K82" s="47"/>
      <c r="L82" s="47"/>
    </row>
    <row x14ac:dyDescent="0.25" r="83" customHeight="1" ht="18.75">
      <c r="A83" s="2" t="s">
        <v>119</v>
      </c>
      <c r="B83" s="4" t="s">
        <v>291</v>
      </c>
      <c r="C83" s="2" t="s">
        <v>958</v>
      </c>
      <c r="D83" s="10">
        <v>45350</v>
      </c>
      <c r="E83" s="1"/>
      <c r="F83" s="46"/>
      <c r="G83" s="11">
        <v>1</v>
      </c>
      <c r="H83" s="46"/>
      <c r="I83" s="46"/>
      <c r="J83" s="46"/>
      <c r="K83" s="47"/>
      <c r="L83" s="47"/>
    </row>
    <row x14ac:dyDescent="0.25" r="84" customHeight="1" ht="18.75">
      <c r="A84" s="2" t="s">
        <v>959</v>
      </c>
      <c r="B84" s="4" t="s">
        <v>547</v>
      </c>
      <c r="C84" s="2" t="s">
        <v>960</v>
      </c>
      <c r="D84" s="10">
        <v>45350</v>
      </c>
      <c r="E84" s="1"/>
      <c r="F84" s="46"/>
      <c r="G84" s="11">
        <v>2</v>
      </c>
      <c r="H84" s="46"/>
      <c r="I84" s="46"/>
      <c r="J84" s="46"/>
      <c r="K84" s="47"/>
      <c r="L84" s="47"/>
    </row>
    <row x14ac:dyDescent="0.25" r="85" customHeight="1" ht="18.75">
      <c r="A85" s="2" t="s">
        <v>961</v>
      </c>
      <c r="B85" s="4" t="s">
        <v>414</v>
      </c>
      <c r="C85" s="2" t="s">
        <v>962</v>
      </c>
      <c r="D85" s="10">
        <v>45350</v>
      </c>
      <c r="E85" s="1"/>
      <c r="F85" s="5">
        <v>1</v>
      </c>
      <c r="G85" s="11">
        <v>1</v>
      </c>
      <c r="H85" s="46"/>
      <c r="I85" s="46"/>
      <c r="J85" s="46"/>
      <c r="K85" s="47"/>
      <c r="L85" s="47"/>
    </row>
    <row x14ac:dyDescent="0.25" r="86" customHeight="1" ht="18.75">
      <c r="A86" s="2" t="s">
        <v>523</v>
      </c>
      <c r="B86" s="4" t="s">
        <v>418</v>
      </c>
      <c r="C86" s="2" t="s">
        <v>963</v>
      </c>
      <c r="D86" s="10">
        <v>45350</v>
      </c>
      <c r="E86" s="1"/>
      <c r="F86" s="46"/>
      <c r="G86" s="11">
        <v>1</v>
      </c>
      <c r="H86" s="46"/>
      <c r="I86" s="46"/>
      <c r="J86" s="46"/>
      <c r="K86" s="47"/>
      <c r="L86" s="47"/>
    </row>
    <row x14ac:dyDescent="0.25" r="87" customHeight="1" ht="18.75">
      <c r="A87" s="2" t="s">
        <v>964</v>
      </c>
      <c r="B87" s="4" t="s">
        <v>287</v>
      </c>
      <c r="C87" s="2" t="s">
        <v>965</v>
      </c>
      <c r="D87" s="10">
        <v>45350</v>
      </c>
      <c r="E87" s="1"/>
      <c r="F87" s="5">
        <v>1</v>
      </c>
      <c r="G87" s="11">
        <v>1</v>
      </c>
      <c r="H87" s="46"/>
      <c r="I87" s="46"/>
      <c r="J87" s="46"/>
      <c r="K87" s="47"/>
      <c r="L87" s="47"/>
    </row>
    <row x14ac:dyDescent="0.25" r="88" customHeight="1" ht="18.75">
      <c r="A88" s="2" t="s">
        <v>966</v>
      </c>
      <c r="B88" s="4" t="s">
        <v>291</v>
      </c>
      <c r="C88" s="2" t="s">
        <v>967</v>
      </c>
      <c r="D88" s="10">
        <v>45350</v>
      </c>
      <c r="E88" s="1"/>
      <c r="F88" s="46"/>
      <c r="G88" s="11">
        <v>1</v>
      </c>
      <c r="H88" s="46"/>
      <c r="I88" s="46"/>
      <c r="J88" s="46"/>
      <c r="K88" s="47"/>
      <c r="L88" s="47"/>
    </row>
    <row x14ac:dyDescent="0.25" r="89" customHeight="1" ht="18.75">
      <c r="A89" s="2"/>
      <c r="B89" s="1"/>
      <c r="C89" s="2"/>
      <c r="D89" s="1"/>
      <c r="E89" s="1"/>
      <c r="F89" s="11">
        <f>SUM(F63:F88)</f>
      </c>
      <c r="G89" s="11">
        <f>SUM(G63:G88)</f>
      </c>
      <c r="H89" s="11">
        <f>SUM(H63:H88)</f>
      </c>
      <c r="I89" s="11">
        <f>SUM(I63:I88)</f>
      </c>
      <c r="J89" s="11">
        <f>SUM(J63:J88)</f>
      </c>
      <c r="K89" s="31">
        <f>SUM(K$63:K88)</f>
      </c>
      <c r="L89" s="31">
        <f>SUM(L61,K89)</f>
      </c>
    </row>
    <row x14ac:dyDescent="0.25" r="90" customHeight="1" ht="18.75">
      <c r="A90" s="2"/>
      <c r="B90" s="44" t="s">
        <v>968</v>
      </c>
      <c r="C90" s="44"/>
      <c r="D90" s="44"/>
      <c r="E90" s="44"/>
      <c r="F90" s="44"/>
      <c r="G90" s="44"/>
      <c r="H90" s="44"/>
      <c r="I90" s="44"/>
      <c r="J90" s="44"/>
      <c r="K90" s="44"/>
      <c r="L90" s="47"/>
    </row>
    <row x14ac:dyDescent="0.25" r="91" customHeight="1" ht="18.75">
      <c r="A91" s="2" t="s">
        <v>969</v>
      </c>
      <c r="B91" s="1" t="s">
        <v>418</v>
      </c>
      <c r="C91" s="2" t="s">
        <v>970</v>
      </c>
      <c r="D91" s="10">
        <v>45350</v>
      </c>
      <c r="E91" s="1"/>
      <c r="F91" s="5">
        <v>1</v>
      </c>
      <c r="G91" s="11">
        <v>3</v>
      </c>
      <c r="H91" s="46"/>
      <c r="I91" s="46"/>
      <c r="J91" s="46"/>
      <c r="K91" s="47"/>
      <c r="L91" s="47"/>
    </row>
    <row x14ac:dyDescent="0.25" r="92" customHeight="1" ht="18.75">
      <c r="A92" s="2" t="s">
        <v>971</v>
      </c>
      <c r="B92" s="1" t="s">
        <v>287</v>
      </c>
      <c r="C92" s="2" t="s">
        <v>972</v>
      </c>
      <c r="D92" s="10">
        <v>45350</v>
      </c>
      <c r="E92" s="1"/>
      <c r="F92" s="46"/>
      <c r="G92" s="11">
        <v>2</v>
      </c>
      <c r="H92" s="11">
        <v>2</v>
      </c>
      <c r="I92" s="11">
        <v>1</v>
      </c>
      <c r="J92" s="46"/>
      <c r="K92" s="47"/>
      <c r="L92" s="47"/>
    </row>
    <row x14ac:dyDescent="0.25" r="93" customHeight="1" ht="18.75">
      <c r="A93" s="2" t="s">
        <v>973</v>
      </c>
      <c r="B93" s="1" t="s">
        <v>291</v>
      </c>
      <c r="C93" s="2" t="s">
        <v>974</v>
      </c>
      <c r="D93" s="10">
        <v>45350</v>
      </c>
      <c r="E93" s="1"/>
      <c r="F93" s="5">
        <v>1</v>
      </c>
      <c r="G93" s="11">
        <v>4</v>
      </c>
      <c r="H93" s="46"/>
      <c r="I93" s="46"/>
      <c r="J93" s="46"/>
      <c r="K93" s="47"/>
      <c r="L93" s="47"/>
    </row>
    <row x14ac:dyDescent="0.25" r="94" customHeight="1" ht="18.75">
      <c r="A94" s="2" t="s">
        <v>553</v>
      </c>
      <c r="B94" s="1" t="s">
        <v>547</v>
      </c>
      <c r="C94" s="2" t="s">
        <v>975</v>
      </c>
      <c r="D94" s="10">
        <v>45350</v>
      </c>
      <c r="E94" s="1"/>
      <c r="F94" s="46"/>
      <c r="G94" s="11">
        <v>3</v>
      </c>
      <c r="H94" s="46"/>
      <c r="I94" s="46"/>
      <c r="J94" s="46"/>
      <c r="K94" s="47"/>
      <c r="L94" s="47"/>
    </row>
    <row x14ac:dyDescent="0.25" r="95" customHeight="1" ht="18.75">
      <c r="A95" s="2" t="s">
        <v>687</v>
      </c>
      <c r="B95" s="1" t="s">
        <v>571</v>
      </c>
      <c r="C95" s="2" t="s">
        <v>976</v>
      </c>
      <c r="D95" s="10">
        <v>45350</v>
      </c>
      <c r="E95" s="1"/>
      <c r="F95" s="46"/>
      <c r="G95" s="11">
        <v>4</v>
      </c>
      <c r="H95" s="46"/>
      <c r="I95" s="46"/>
      <c r="J95" s="46"/>
      <c r="K95" s="47"/>
      <c r="L95" s="47"/>
    </row>
    <row x14ac:dyDescent="0.25" r="96" customHeight="1" ht="18.75">
      <c r="A96" s="2" t="s">
        <v>977</v>
      </c>
      <c r="B96" s="1" t="s">
        <v>414</v>
      </c>
      <c r="C96" s="2" t="s">
        <v>978</v>
      </c>
      <c r="D96" s="10">
        <v>45350</v>
      </c>
      <c r="E96" s="1"/>
      <c r="F96" s="46"/>
      <c r="G96" s="11">
        <v>5</v>
      </c>
      <c r="H96" s="46"/>
      <c r="I96" s="46"/>
      <c r="J96" s="46"/>
      <c r="K96" s="47"/>
      <c r="L96" s="47"/>
    </row>
    <row x14ac:dyDescent="0.25" r="97" customHeight="1" ht="18.75">
      <c r="A97" s="2" t="s">
        <v>979</v>
      </c>
      <c r="B97" s="1" t="s">
        <v>418</v>
      </c>
      <c r="C97" s="2" t="s">
        <v>980</v>
      </c>
      <c r="D97" s="10">
        <v>45350</v>
      </c>
      <c r="E97" s="1"/>
      <c r="F97" s="46"/>
      <c r="G97" s="11">
        <v>1</v>
      </c>
      <c r="H97" s="46"/>
      <c r="I97" s="46"/>
      <c r="J97" s="46"/>
      <c r="K97" s="47"/>
      <c r="L97" s="47"/>
    </row>
    <row x14ac:dyDescent="0.25" r="98" customHeight="1" ht="18.75">
      <c r="A98" s="2" t="s">
        <v>981</v>
      </c>
      <c r="B98" s="1" t="s">
        <v>287</v>
      </c>
      <c r="C98" s="2" t="s">
        <v>982</v>
      </c>
      <c r="D98" s="10">
        <v>45350</v>
      </c>
      <c r="E98" s="1"/>
      <c r="F98" s="46"/>
      <c r="G98" s="11">
        <v>3</v>
      </c>
      <c r="H98" s="11">
        <v>1</v>
      </c>
      <c r="I98" s="46"/>
      <c r="J98" s="46"/>
      <c r="K98" s="47"/>
      <c r="L98" s="47"/>
    </row>
    <row x14ac:dyDescent="0.25" r="99" customHeight="1" ht="18.75">
      <c r="A99" s="2" t="s">
        <v>942</v>
      </c>
      <c r="B99" s="1" t="s">
        <v>291</v>
      </c>
      <c r="C99" s="2" t="s">
        <v>983</v>
      </c>
      <c r="D99" s="10">
        <v>45350</v>
      </c>
      <c r="E99" s="1"/>
      <c r="F99" s="5">
        <v>1</v>
      </c>
      <c r="G99" s="11">
        <v>4</v>
      </c>
      <c r="H99" s="11">
        <v>1</v>
      </c>
      <c r="I99" s="46"/>
      <c r="J99" s="46"/>
      <c r="K99" s="47"/>
      <c r="L99" s="47"/>
    </row>
    <row x14ac:dyDescent="0.25" r="100" customHeight="1" ht="18.75">
      <c r="A100" s="2" t="s">
        <v>984</v>
      </c>
      <c r="B100" s="1" t="s">
        <v>547</v>
      </c>
      <c r="C100" s="2" t="s">
        <v>985</v>
      </c>
      <c r="D100" s="10">
        <v>45350</v>
      </c>
      <c r="E100" s="1"/>
      <c r="F100" s="5">
        <v>1</v>
      </c>
      <c r="G100" s="11">
        <v>4</v>
      </c>
      <c r="H100" s="46"/>
      <c r="I100" s="46"/>
      <c r="J100" s="46"/>
      <c r="K100" s="47"/>
      <c r="L100" s="47"/>
    </row>
    <row x14ac:dyDescent="0.25" r="101" customHeight="1" ht="18.75">
      <c r="A101" s="2" t="s">
        <v>986</v>
      </c>
      <c r="B101" s="1" t="s">
        <v>571</v>
      </c>
      <c r="C101" s="2" t="s">
        <v>987</v>
      </c>
      <c r="D101" s="10">
        <v>45350</v>
      </c>
      <c r="E101" s="1"/>
      <c r="F101" s="5">
        <v>1</v>
      </c>
      <c r="G101" s="11">
        <v>3</v>
      </c>
      <c r="H101" s="46"/>
      <c r="I101" s="46"/>
      <c r="J101" s="46"/>
      <c r="K101" s="47"/>
      <c r="L101" s="47"/>
    </row>
    <row x14ac:dyDescent="0.25" r="102" customHeight="1" ht="18.75">
      <c r="A102" s="2" t="s">
        <v>988</v>
      </c>
      <c r="B102" s="1" t="s">
        <v>414</v>
      </c>
      <c r="C102" s="2" t="s">
        <v>989</v>
      </c>
      <c r="D102" s="10">
        <v>45350</v>
      </c>
      <c r="E102" s="1"/>
      <c r="F102" s="5">
        <v>1</v>
      </c>
      <c r="G102" s="11">
        <v>4</v>
      </c>
      <c r="H102" s="46"/>
      <c r="I102" s="46"/>
      <c r="J102" s="46"/>
      <c r="K102" s="47"/>
      <c r="L102" s="47"/>
    </row>
    <row x14ac:dyDescent="0.25" r="103" customHeight="1" ht="18.75">
      <c r="A103" s="2" t="s">
        <v>119</v>
      </c>
      <c r="B103" s="1" t="s">
        <v>418</v>
      </c>
      <c r="C103" s="2" t="s">
        <v>990</v>
      </c>
      <c r="D103" s="10">
        <v>45350</v>
      </c>
      <c r="E103" s="1"/>
      <c r="F103" s="5">
        <v>1</v>
      </c>
      <c r="G103" s="11">
        <v>2</v>
      </c>
      <c r="H103" s="46"/>
      <c r="I103" s="46"/>
      <c r="J103" s="46"/>
      <c r="K103" s="47"/>
      <c r="L103" s="47"/>
    </row>
    <row x14ac:dyDescent="0.25" r="104" customHeight="1" ht="18.75">
      <c r="A104" s="2" t="s">
        <v>991</v>
      </c>
      <c r="B104" s="1" t="s">
        <v>287</v>
      </c>
      <c r="C104" s="2" t="s">
        <v>992</v>
      </c>
      <c r="D104" s="10">
        <v>45350</v>
      </c>
      <c r="E104" s="1"/>
      <c r="F104" s="46"/>
      <c r="G104" s="11">
        <v>3</v>
      </c>
      <c r="H104" s="46"/>
      <c r="I104" s="46"/>
      <c r="J104" s="46"/>
      <c r="K104" s="47"/>
      <c r="L104" s="47"/>
    </row>
    <row x14ac:dyDescent="0.25" r="105" customHeight="1" ht="18.75">
      <c r="A105" s="2" t="s">
        <v>993</v>
      </c>
      <c r="B105" s="1" t="s">
        <v>291</v>
      </c>
      <c r="C105" s="2" t="s">
        <v>994</v>
      </c>
      <c r="D105" s="10">
        <v>45350</v>
      </c>
      <c r="E105" s="1"/>
      <c r="F105" s="46"/>
      <c r="G105" s="11">
        <v>6</v>
      </c>
      <c r="H105" s="46"/>
      <c r="I105" s="46"/>
      <c r="J105" s="46"/>
      <c r="K105" s="47"/>
      <c r="L105" s="47"/>
    </row>
    <row x14ac:dyDescent="0.25" r="106" customHeight="1" ht="18.75">
      <c r="A106" s="2" t="s">
        <v>995</v>
      </c>
      <c r="B106" s="1" t="s">
        <v>547</v>
      </c>
      <c r="C106" s="2" t="s">
        <v>996</v>
      </c>
      <c r="D106" s="10">
        <v>45350</v>
      </c>
      <c r="E106" s="1"/>
      <c r="F106" s="5">
        <v>1</v>
      </c>
      <c r="G106" s="11">
        <v>2</v>
      </c>
      <c r="H106" s="46"/>
      <c r="I106" s="46"/>
      <c r="J106" s="46"/>
      <c r="K106" s="47"/>
      <c r="L106" s="47"/>
    </row>
    <row x14ac:dyDescent="0.25" r="107" customHeight="1" ht="18.75">
      <c r="A107" s="2" t="s">
        <v>997</v>
      </c>
      <c r="B107" s="1" t="s">
        <v>571</v>
      </c>
      <c r="C107" s="2" t="s">
        <v>998</v>
      </c>
      <c r="D107" s="10">
        <v>45350</v>
      </c>
      <c r="E107" s="1"/>
      <c r="F107" s="5">
        <v>1</v>
      </c>
      <c r="G107" s="11">
        <v>3</v>
      </c>
      <c r="H107" s="46"/>
      <c r="I107" s="46"/>
      <c r="J107" s="46"/>
      <c r="K107" s="47"/>
      <c r="L107" s="47"/>
    </row>
    <row x14ac:dyDescent="0.25" r="108" customHeight="1" ht="18.75">
      <c r="A108" s="2" t="s">
        <v>999</v>
      </c>
      <c r="B108" s="1" t="s">
        <v>414</v>
      </c>
      <c r="C108" s="2" t="s">
        <v>1000</v>
      </c>
      <c r="D108" s="10">
        <v>45350</v>
      </c>
      <c r="E108" s="1"/>
      <c r="F108" s="46"/>
      <c r="G108" s="11">
        <v>4</v>
      </c>
      <c r="H108" s="46"/>
      <c r="I108" s="46"/>
      <c r="J108" s="46"/>
      <c r="K108" s="47"/>
      <c r="L108" s="47"/>
    </row>
    <row x14ac:dyDescent="0.25" r="109" customHeight="1" ht="18.75">
      <c r="A109" s="2" t="s">
        <v>852</v>
      </c>
      <c r="B109" s="1" t="s">
        <v>418</v>
      </c>
      <c r="C109" s="2" t="s">
        <v>1001</v>
      </c>
      <c r="D109" s="10">
        <v>45350</v>
      </c>
      <c r="E109" s="1"/>
      <c r="F109" s="46"/>
      <c r="G109" s="11">
        <v>5</v>
      </c>
      <c r="H109" s="11">
        <v>1</v>
      </c>
      <c r="I109" s="46"/>
      <c r="J109" s="46"/>
      <c r="K109" s="47"/>
      <c r="L109" s="47"/>
    </row>
    <row x14ac:dyDescent="0.25" r="110" customHeight="1" ht="18.75">
      <c r="A110" s="2" t="s">
        <v>1002</v>
      </c>
      <c r="B110" s="1" t="s">
        <v>291</v>
      </c>
      <c r="C110" s="2" t="s">
        <v>1003</v>
      </c>
      <c r="D110" s="10">
        <v>45350</v>
      </c>
      <c r="E110" s="1"/>
      <c r="F110" s="46"/>
      <c r="G110" s="11">
        <v>4</v>
      </c>
      <c r="H110" s="11">
        <v>1</v>
      </c>
      <c r="I110" s="46"/>
      <c r="J110" s="46"/>
      <c r="K110" s="47"/>
      <c r="L110" s="47"/>
    </row>
    <row x14ac:dyDescent="0.25" r="111" customHeight="1" ht="18.75">
      <c r="A111" s="2" t="s">
        <v>1004</v>
      </c>
      <c r="B111" s="1" t="s">
        <v>547</v>
      </c>
      <c r="C111" s="2" t="s">
        <v>1005</v>
      </c>
      <c r="D111" s="10">
        <v>45350</v>
      </c>
      <c r="E111" s="1"/>
      <c r="F111" s="5">
        <v>1</v>
      </c>
      <c r="G111" s="11">
        <v>4</v>
      </c>
      <c r="H111" s="46"/>
      <c r="I111" s="46"/>
      <c r="J111" s="46"/>
      <c r="K111" s="47"/>
      <c r="L111" s="47"/>
    </row>
    <row x14ac:dyDescent="0.25" r="112" customHeight="1" ht="18.75">
      <c r="A112" s="2" t="s">
        <v>713</v>
      </c>
      <c r="B112" s="1" t="s">
        <v>571</v>
      </c>
      <c r="C112" s="2" t="s">
        <v>1006</v>
      </c>
      <c r="D112" s="10">
        <v>45350</v>
      </c>
      <c r="E112" s="1"/>
      <c r="F112" s="46"/>
      <c r="G112" s="11">
        <v>5</v>
      </c>
      <c r="H112" s="46"/>
      <c r="I112" s="46"/>
      <c r="J112" s="46"/>
      <c r="K112" s="47"/>
      <c r="L112" s="47"/>
    </row>
    <row x14ac:dyDescent="0.25" r="113" customHeight="1" ht="18.75">
      <c r="A113" s="2" t="s">
        <v>613</v>
      </c>
      <c r="B113" s="1" t="s">
        <v>414</v>
      </c>
      <c r="C113" s="2" t="s">
        <v>1007</v>
      </c>
      <c r="D113" s="10">
        <v>45350</v>
      </c>
      <c r="E113" s="1"/>
      <c r="F113" s="46"/>
      <c r="G113" s="11">
        <v>4</v>
      </c>
      <c r="H113" s="46"/>
      <c r="I113" s="46"/>
      <c r="J113" s="46"/>
      <c r="K113" s="47"/>
      <c r="L113" s="47"/>
    </row>
    <row x14ac:dyDescent="0.25" r="114" customHeight="1" ht="18.75">
      <c r="A114" s="2" t="s">
        <v>845</v>
      </c>
      <c r="B114" s="1" t="s">
        <v>418</v>
      </c>
      <c r="C114" s="2" t="s">
        <v>1008</v>
      </c>
      <c r="D114" s="10">
        <v>45350</v>
      </c>
      <c r="E114" s="1"/>
      <c r="F114" s="5">
        <v>1</v>
      </c>
      <c r="G114" s="11">
        <v>3</v>
      </c>
      <c r="H114" s="11">
        <v>1</v>
      </c>
      <c r="I114" s="46"/>
      <c r="J114" s="46"/>
      <c r="K114" s="47"/>
      <c r="L114" s="47"/>
    </row>
    <row x14ac:dyDescent="0.25" r="115" customHeight="1" ht="18.75">
      <c r="A115" s="2" t="s">
        <v>696</v>
      </c>
      <c r="B115" s="1" t="s">
        <v>287</v>
      </c>
      <c r="C115" s="2" t="s">
        <v>1009</v>
      </c>
      <c r="D115" s="10">
        <v>45350</v>
      </c>
      <c r="E115" s="1"/>
      <c r="F115" s="5">
        <v>1</v>
      </c>
      <c r="G115" s="11">
        <v>6</v>
      </c>
      <c r="H115" s="46"/>
      <c r="I115" s="46"/>
      <c r="J115" s="46"/>
      <c r="K115" s="47"/>
      <c r="L115" s="47"/>
    </row>
    <row x14ac:dyDescent="0.25" r="116" customHeight="1" ht="18.75">
      <c r="A116" s="2" t="s">
        <v>1010</v>
      </c>
      <c r="B116" s="1" t="s">
        <v>291</v>
      </c>
      <c r="C116" s="2" t="s">
        <v>1011</v>
      </c>
      <c r="D116" s="10">
        <v>45350</v>
      </c>
      <c r="E116" s="1"/>
      <c r="F116" s="46"/>
      <c r="G116" s="11">
        <v>4</v>
      </c>
      <c r="H116" s="11">
        <v>2</v>
      </c>
      <c r="I116" s="46"/>
      <c r="J116" s="46"/>
      <c r="K116" s="47"/>
      <c r="L116" s="47"/>
    </row>
    <row x14ac:dyDescent="0.25" r="117" customHeight="1" ht="18.75">
      <c r="A117" s="2" t="s">
        <v>1012</v>
      </c>
      <c r="B117" s="1" t="s">
        <v>547</v>
      </c>
      <c r="C117" s="2" t="s">
        <v>1013</v>
      </c>
      <c r="D117" s="10">
        <v>45350</v>
      </c>
      <c r="E117" s="1"/>
      <c r="F117" s="46"/>
      <c r="G117" s="11">
        <v>4</v>
      </c>
      <c r="H117" s="11">
        <v>1</v>
      </c>
      <c r="I117" s="46"/>
      <c r="J117" s="46"/>
      <c r="K117" s="47"/>
      <c r="L117" s="47"/>
    </row>
    <row x14ac:dyDescent="0.25" r="118" customHeight="1" ht="18.75">
      <c r="A118" s="2" t="s">
        <v>993</v>
      </c>
      <c r="B118" s="1" t="s">
        <v>571</v>
      </c>
      <c r="C118" s="2" t="s">
        <v>1014</v>
      </c>
      <c r="D118" s="10">
        <v>45350</v>
      </c>
      <c r="E118" s="1"/>
      <c r="F118" s="46"/>
      <c r="G118" s="11">
        <v>2</v>
      </c>
      <c r="H118" s="46"/>
      <c r="I118" s="46"/>
      <c r="J118" s="46"/>
      <c r="K118" s="47"/>
      <c r="L118" s="47"/>
    </row>
    <row x14ac:dyDescent="0.25" r="119" customHeight="1" ht="18.75">
      <c r="A119" s="2" t="s">
        <v>1015</v>
      </c>
      <c r="B119" s="1" t="s">
        <v>414</v>
      </c>
      <c r="C119" s="2" t="s">
        <v>1016</v>
      </c>
      <c r="D119" s="10">
        <v>45350</v>
      </c>
      <c r="E119" s="1"/>
      <c r="F119" s="5">
        <v>1</v>
      </c>
      <c r="G119" s="11">
        <v>3</v>
      </c>
      <c r="H119" s="46"/>
      <c r="I119" s="46"/>
      <c r="J119" s="46"/>
      <c r="K119" s="47"/>
      <c r="L119" s="47"/>
    </row>
    <row x14ac:dyDescent="0.25" r="120" customHeight="1" ht="18.75">
      <c r="A120" s="2" t="s">
        <v>1017</v>
      </c>
      <c r="B120" s="1" t="s">
        <v>418</v>
      </c>
      <c r="C120" s="2" t="s">
        <v>1018</v>
      </c>
      <c r="D120" s="10">
        <v>45350</v>
      </c>
      <c r="E120" s="1"/>
      <c r="F120" s="46"/>
      <c r="G120" s="11">
        <v>4</v>
      </c>
      <c r="H120" s="46"/>
      <c r="I120" s="46"/>
      <c r="J120" s="46"/>
      <c r="K120" s="47"/>
      <c r="L120" s="47"/>
    </row>
    <row x14ac:dyDescent="0.25" r="121" customHeight="1" ht="18.75">
      <c r="A121" s="2" t="s">
        <v>1019</v>
      </c>
      <c r="B121" s="1" t="s">
        <v>287</v>
      </c>
      <c r="C121" s="2" t="s">
        <v>1020</v>
      </c>
      <c r="D121" s="10">
        <v>45350</v>
      </c>
      <c r="E121" s="1"/>
      <c r="F121" s="46"/>
      <c r="G121" s="11">
        <v>5</v>
      </c>
      <c r="H121" s="46"/>
      <c r="I121" s="46"/>
      <c r="J121" s="46"/>
      <c r="K121" s="47"/>
      <c r="L121" s="47"/>
    </row>
    <row x14ac:dyDescent="0.25" r="122" customHeight="1" ht="18.75">
      <c r="A122" s="2" t="s">
        <v>1021</v>
      </c>
      <c r="B122" s="1" t="s">
        <v>291</v>
      </c>
      <c r="C122" s="2" t="s">
        <v>1022</v>
      </c>
      <c r="D122" s="10">
        <v>45350</v>
      </c>
      <c r="E122" s="1"/>
      <c r="F122" s="46"/>
      <c r="G122" s="11">
        <v>3</v>
      </c>
      <c r="H122" s="11">
        <v>1</v>
      </c>
      <c r="I122" s="46"/>
      <c r="J122" s="46"/>
      <c r="K122" s="47"/>
      <c r="L122" s="47"/>
    </row>
    <row x14ac:dyDescent="0.25" r="123" customHeight="1" ht="18.75">
      <c r="A123" s="2" t="s">
        <v>1023</v>
      </c>
      <c r="B123" s="1" t="s">
        <v>547</v>
      </c>
      <c r="C123" s="2" t="s">
        <v>1024</v>
      </c>
      <c r="D123" s="10">
        <v>45350</v>
      </c>
      <c r="E123" s="1"/>
      <c r="F123" s="5">
        <v>1</v>
      </c>
      <c r="G123" s="11">
        <v>4</v>
      </c>
      <c r="H123" s="46"/>
      <c r="I123" s="46"/>
      <c r="J123" s="46"/>
      <c r="K123" s="47"/>
      <c r="L123" s="47"/>
    </row>
    <row x14ac:dyDescent="0.25" r="124" customHeight="1" ht="18.75">
      <c r="A124" s="2" t="s">
        <v>1025</v>
      </c>
      <c r="B124" s="1" t="s">
        <v>571</v>
      </c>
      <c r="C124" s="2" t="s">
        <v>1026</v>
      </c>
      <c r="D124" s="10">
        <v>45350</v>
      </c>
      <c r="E124" s="1"/>
      <c r="F124" s="46"/>
      <c r="G124" s="11">
        <v>4</v>
      </c>
      <c r="H124" s="46"/>
      <c r="I124" s="46"/>
      <c r="J124" s="46"/>
      <c r="K124" s="47"/>
      <c r="L124" s="47"/>
    </row>
    <row x14ac:dyDescent="0.25" r="125" customHeight="1" ht="18.75">
      <c r="A125" s="2"/>
      <c r="B125" s="1"/>
      <c r="C125" s="2"/>
      <c r="D125" s="1"/>
      <c r="E125" s="1"/>
      <c r="F125" s="11">
        <f>SUM(F91:F124)</f>
      </c>
      <c r="G125" s="11">
        <f>SUM(G91:G124)</f>
      </c>
      <c r="H125" s="11">
        <f>SUM(H91:H124)</f>
      </c>
      <c r="I125" s="11">
        <f>SUM(I91:I124)</f>
      </c>
      <c r="J125" s="11">
        <f>SUM(J91:J124)</f>
      </c>
      <c r="K125" s="31">
        <f>SUM(K$91:K124)</f>
      </c>
      <c r="L125" s="31">
        <f>SUM(L89,K125)</f>
      </c>
    </row>
  </sheetData>
  <mergeCells count="8">
    <mergeCell ref="B4:K4"/>
    <mergeCell ref="B10:K10"/>
    <mergeCell ref="B22:K22"/>
    <mergeCell ref="B30:K30"/>
    <mergeCell ref="B47:K47"/>
    <mergeCell ref="B50:K50"/>
    <mergeCell ref="B62:K62"/>
    <mergeCell ref="B90:K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8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7" width="17.576428571428572" customWidth="1" bestFit="1"/>
    <col min="3" max="3" style="7" width="39.14785714285715" customWidth="1" bestFit="1"/>
    <col min="4" max="4" style="6" width="21.719285714285714" customWidth="1" bestFit="1"/>
    <col min="5" max="5" style="6" width="18.576428571428572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8" width="11.005" customWidth="1" bestFit="1"/>
    <col min="10" max="10" style="8" width="9.719285714285713" customWidth="1" bestFit="1"/>
    <col min="11" max="11" style="41" width="10.576428571428572" customWidth="1" bestFit="1"/>
    <col min="12" max="12" style="41" width="10.576428571428572" customWidth="1" bestFit="1"/>
    <col min="13" max="13" style="7" width="47.14785714285715" customWidth="1" bestFit="1"/>
    <col min="14" max="14" style="7" width="52.14785714285715" customWidth="1" bestFit="1"/>
    <col min="15" max="15" style="7" width="34.71928571428572" customWidth="1" bestFit="1"/>
    <col min="16" max="16" style="7" width="35.71928571428572" customWidth="1" bestFit="1"/>
    <col min="17" max="17" style="7" width="25.719285714285714" customWidth="1" bestFit="1"/>
  </cols>
  <sheetData>
    <row x14ac:dyDescent="0.25" r="1" customHeight="1" ht="18.75">
      <c r="A1" s="2"/>
      <c r="B1" s="9" t="s">
        <v>58</v>
      </c>
      <c r="C1" s="9" t="s">
        <v>59</v>
      </c>
      <c r="D1" s="10" t="s">
        <v>60</v>
      </c>
      <c r="E1" s="10" t="s">
        <v>411</v>
      </c>
      <c r="F1" s="11" t="s">
        <v>62</v>
      </c>
      <c r="G1" s="11" t="s">
        <v>63</v>
      </c>
      <c r="H1" s="11" t="s">
        <v>64</v>
      </c>
      <c r="I1" s="11" t="s">
        <v>65</v>
      </c>
      <c r="J1" s="11" t="s">
        <v>368</v>
      </c>
      <c r="K1" s="30"/>
      <c r="L1" s="31"/>
      <c r="M1" s="2"/>
      <c r="N1" s="2"/>
      <c r="O1" s="2"/>
      <c r="P1" s="2"/>
      <c r="Q1" s="2"/>
    </row>
    <row x14ac:dyDescent="0.25" r="2" customHeight="1" ht="18.75">
      <c r="A2" s="2"/>
      <c r="B2" s="2"/>
      <c r="C2" s="2"/>
      <c r="D2" s="1"/>
      <c r="E2" s="1"/>
      <c r="F2" s="3"/>
      <c r="G2" s="3"/>
      <c r="H2" s="3"/>
      <c r="I2" s="3"/>
      <c r="J2" s="3"/>
      <c r="K2" s="32"/>
      <c r="L2" s="32"/>
      <c r="M2" s="2"/>
      <c r="N2" s="2"/>
      <c r="O2" s="2"/>
      <c r="P2" s="2"/>
      <c r="Q2" s="2"/>
    </row>
    <row x14ac:dyDescent="0.25" r="3" customHeight="1" ht="18.75">
      <c r="A3" s="33" t="s">
        <v>66</v>
      </c>
      <c r="B3" s="34" t="s">
        <v>67</v>
      </c>
      <c r="C3" s="33" t="s">
        <v>68</v>
      </c>
      <c r="D3" s="42" t="s">
        <v>69</v>
      </c>
      <c r="E3" s="42" t="s">
        <v>70</v>
      </c>
      <c r="F3" s="35" t="s">
        <v>71</v>
      </c>
      <c r="G3" s="35" t="s">
        <v>72</v>
      </c>
      <c r="H3" s="35" t="s">
        <v>73</v>
      </c>
      <c r="I3" s="35" t="s">
        <v>74</v>
      </c>
      <c r="J3" s="35" t="s">
        <v>369</v>
      </c>
      <c r="K3" s="36" t="s">
        <v>370</v>
      </c>
      <c r="L3" s="36" t="s">
        <v>371</v>
      </c>
      <c r="M3" s="2"/>
      <c r="N3" s="2"/>
      <c r="O3" s="2"/>
      <c r="P3" s="2"/>
      <c r="Q3" s="2"/>
    </row>
    <row x14ac:dyDescent="0.25" r="4" customHeight="1" ht="18.75">
      <c r="A4" s="2"/>
      <c r="B4" s="43" t="s">
        <v>412</v>
      </c>
      <c r="C4" s="44"/>
      <c r="D4" s="44"/>
      <c r="E4" s="44"/>
      <c r="F4" s="44"/>
      <c r="G4" s="44"/>
      <c r="H4" s="44"/>
      <c r="I4" s="44"/>
      <c r="J4" s="44"/>
      <c r="K4" s="44"/>
      <c r="L4" s="32"/>
      <c r="M4" s="2"/>
      <c r="N4" s="2"/>
      <c r="O4" s="2"/>
      <c r="P4" s="2"/>
      <c r="Q4" s="2"/>
    </row>
    <row x14ac:dyDescent="0.25" r="5" customHeight="1" ht="18.75">
      <c r="A5" s="2" t="s">
        <v>413</v>
      </c>
      <c r="B5" s="2" t="s">
        <v>414</v>
      </c>
      <c r="C5" s="2" t="s">
        <v>415</v>
      </c>
      <c r="D5" s="1"/>
      <c r="E5" s="10" t="s">
        <v>416</v>
      </c>
      <c r="F5" s="3"/>
      <c r="G5" s="11">
        <v>4</v>
      </c>
      <c r="H5" s="3"/>
      <c r="I5" s="3"/>
      <c r="J5" s="3"/>
      <c r="K5" s="32"/>
      <c r="L5" s="32"/>
      <c r="M5" s="2"/>
      <c r="N5" s="2"/>
      <c r="O5" s="2"/>
      <c r="P5" s="2"/>
      <c r="Q5" s="2"/>
    </row>
    <row x14ac:dyDescent="0.25" r="6" customHeight="1" ht="18.75">
      <c r="A6" s="2" t="s">
        <v>417</v>
      </c>
      <c r="B6" s="2" t="s">
        <v>418</v>
      </c>
      <c r="C6" s="2" t="s">
        <v>419</v>
      </c>
      <c r="D6" s="1"/>
      <c r="E6" s="10" t="s">
        <v>416</v>
      </c>
      <c r="F6" s="5">
        <v>1</v>
      </c>
      <c r="G6" s="11">
        <v>3</v>
      </c>
      <c r="H6" s="11">
        <v>1</v>
      </c>
      <c r="I6" s="3"/>
      <c r="J6" s="3"/>
      <c r="K6" s="32"/>
      <c r="L6" s="32"/>
      <c r="M6" s="2"/>
      <c r="N6" s="2"/>
      <c r="O6" s="2"/>
      <c r="P6" s="2"/>
      <c r="Q6" s="2"/>
    </row>
    <row x14ac:dyDescent="0.25" r="7" customHeight="1" ht="18.75">
      <c r="A7" s="2" t="s">
        <v>420</v>
      </c>
      <c r="B7" s="2" t="s">
        <v>287</v>
      </c>
      <c r="C7" s="2" t="s">
        <v>421</v>
      </c>
      <c r="D7" s="1"/>
      <c r="E7" s="10" t="s">
        <v>416</v>
      </c>
      <c r="F7" s="5">
        <v>1</v>
      </c>
      <c r="G7" s="11">
        <v>4</v>
      </c>
      <c r="H7" s="3"/>
      <c r="I7" s="3"/>
      <c r="J7" s="3"/>
      <c r="K7" s="32"/>
      <c r="L7" s="32"/>
      <c r="M7" s="2"/>
      <c r="N7" s="2"/>
      <c r="O7" s="2"/>
      <c r="P7" s="2"/>
      <c r="Q7" s="2"/>
    </row>
    <row x14ac:dyDescent="0.25" r="8" customHeight="1" ht="18.75">
      <c r="A8" s="2" t="s">
        <v>422</v>
      </c>
      <c r="B8" s="2" t="s">
        <v>291</v>
      </c>
      <c r="C8" s="2" t="s">
        <v>423</v>
      </c>
      <c r="D8" s="1"/>
      <c r="E8" s="10" t="s">
        <v>416</v>
      </c>
      <c r="F8" s="3"/>
      <c r="G8" s="11">
        <v>1</v>
      </c>
      <c r="H8" s="3"/>
      <c r="I8" s="3"/>
      <c r="J8" s="3"/>
      <c r="K8" s="32"/>
      <c r="L8" s="32"/>
      <c r="M8" s="2"/>
      <c r="N8" s="2"/>
      <c r="O8" s="2"/>
      <c r="P8" s="2"/>
      <c r="Q8" s="2"/>
    </row>
    <row x14ac:dyDescent="0.25" r="9" customHeight="1" ht="18.75">
      <c r="A9" s="2" t="s">
        <v>424</v>
      </c>
      <c r="B9" s="2" t="s">
        <v>425</v>
      </c>
      <c r="C9" s="2" t="s">
        <v>426</v>
      </c>
      <c r="D9" s="1"/>
      <c r="E9" s="10" t="s">
        <v>416</v>
      </c>
      <c r="F9" s="5">
        <v>1</v>
      </c>
      <c r="G9" s="11">
        <v>3</v>
      </c>
      <c r="H9" s="3"/>
      <c r="I9" s="3"/>
      <c r="J9" s="3"/>
      <c r="K9" s="32"/>
      <c r="L9" s="32"/>
      <c r="M9" s="2"/>
      <c r="N9" s="2"/>
      <c r="O9" s="2"/>
      <c r="P9" s="2"/>
      <c r="Q9" s="2"/>
    </row>
    <row x14ac:dyDescent="0.25" r="10" customHeight="1" ht="18.75">
      <c r="A10" s="2" t="s">
        <v>427</v>
      </c>
      <c r="B10" s="2" t="s">
        <v>428</v>
      </c>
      <c r="C10" s="2" t="s">
        <v>429</v>
      </c>
      <c r="D10" s="1"/>
      <c r="E10" s="10" t="s">
        <v>416</v>
      </c>
      <c r="F10" s="5">
        <v>1</v>
      </c>
      <c r="G10" s="11">
        <v>2</v>
      </c>
      <c r="H10" s="11">
        <v>1</v>
      </c>
      <c r="I10" s="3"/>
      <c r="J10" s="3"/>
      <c r="K10" s="32"/>
      <c r="L10" s="32"/>
      <c r="M10" s="2"/>
      <c r="N10" s="2"/>
      <c r="O10" s="2"/>
      <c r="P10" s="2"/>
      <c r="Q10" s="2"/>
    </row>
    <row x14ac:dyDescent="0.25" r="11" customHeight="1" ht="18.75">
      <c r="A11" s="2" t="s">
        <v>430</v>
      </c>
      <c r="B11" s="2" t="s">
        <v>98</v>
      </c>
      <c r="C11" s="2" t="s">
        <v>431</v>
      </c>
      <c r="D11" s="1"/>
      <c r="E11" s="10" t="s">
        <v>416</v>
      </c>
      <c r="F11" s="5">
        <v>1</v>
      </c>
      <c r="G11" s="11">
        <v>4</v>
      </c>
      <c r="H11" s="11">
        <v>1</v>
      </c>
      <c r="I11" s="3"/>
      <c r="J11" s="3"/>
      <c r="K11" s="32"/>
      <c r="L11" s="32"/>
      <c r="M11" s="2"/>
      <c r="N11" s="2"/>
      <c r="O11" s="2"/>
      <c r="P11" s="2"/>
      <c r="Q11" s="2"/>
    </row>
    <row x14ac:dyDescent="0.25" r="12" customHeight="1" ht="18.75">
      <c r="A12" s="2"/>
      <c r="B12" s="2"/>
      <c r="C12" s="2"/>
      <c r="D12" s="1"/>
      <c r="E12" s="1"/>
      <c r="F12" s="11">
        <f>SUM(F$5:F11)</f>
      </c>
      <c r="G12" s="11">
        <f>SUM(G$5:G11)</f>
      </c>
      <c r="H12" s="11">
        <f>SUM(H$5:H11)</f>
      </c>
      <c r="I12" s="11">
        <f>SUM(I$5:I11)</f>
      </c>
      <c r="J12" s="11">
        <f>SUM(J$5:J11)</f>
      </c>
      <c r="K12" s="31">
        <f>SUM(K$5:K11)</f>
      </c>
      <c r="L12" s="31">
        <f>SUM(K12)</f>
      </c>
      <c r="M12" s="2"/>
      <c r="N12" s="2"/>
      <c r="O12" s="2"/>
      <c r="P12" s="2"/>
      <c r="Q12" s="2"/>
    </row>
    <row x14ac:dyDescent="0.25" r="13" customHeight="1" ht="18.75">
      <c r="A13" s="2"/>
      <c r="B13" s="43" t="s">
        <v>432</v>
      </c>
      <c r="C13" s="44"/>
      <c r="D13" s="44"/>
      <c r="E13" s="44"/>
      <c r="F13" s="44"/>
      <c r="G13" s="44"/>
      <c r="H13" s="44"/>
      <c r="I13" s="44"/>
      <c r="J13" s="44"/>
      <c r="K13" s="44"/>
      <c r="L13" s="32"/>
      <c r="M13" s="2"/>
      <c r="N13" s="2"/>
      <c r="O13" s="2"/>
      <c r="P13" s="2"/>
      <c r="Q13" s="2"/>
    </row>
    <row x14ac:dyDescent="0.25" r="14" customHeight="1" ht="18.75">
      <c r="A14" s="2" t="s">
        <v>433</v>
      </c>
      <c r="B14" s="2" t="s">
        <v>62</v>
      </c>
      <c r="C14" s="2" t="s">
        <v>434</v>
      </c>
      <c r="D14" s="1"/>
      <c r="E14" s="10" t="s">
        <v>416</v>
      </c>
      <c r="F14" s="5">
        <v>1</v>
      </c>
      <c r="G14" s="11">
        <v>4</v>
      </c>
      <c r="H14" s="3"/>
      <c r="I14" s="3"/>
      <c r="J14" s="3"/>
      <c r="K14" s="32"/>
      <c r="L14" s="32"/>
      <c r="M14" s="2"/>
      <c r="N14" s="2"/>
      <c r="O14" s="2"/>
      <c r="P14" s="2"/>
      <c r="Q14" s="2"/>
    </row>
    <row x14ac:dyDescent="0.25" r="15" customHeight="1" ht="18.75">
      <c r="A15" s="2" t="s">
        <v>435</v>
      </c>
      <c r="B15" s="2" t="s">
        <v>62</v>
      </c>
      <c r="C15" s="2" t="s">
        <v>436</v>
      </c>
      <c r="D15" s="1"/>
      <c r="E15" s="10" t="s">
        <v>416</v>
      </c>
      <c r="F15" s="3"/>
      <c r="G15" s="11">
        <v>4</v>
      </c>
      <c r="H15" s="11">
        <v>2</v>
      </c>
      <c r="I15" s="3"/>
      <c r="J15" s="3"/>
      <c r="K15" s="32"/>
      <c r="L15" s="32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9" t="s">
        <v>437</v>
      </c>
      <c r="C16" s="9" t="s">
        <v>438</v>
      </c>
      <c r="D16" s="10" t="s">
        <v>439</v>
      </c>
      <c r="E16" s="10">
        <v>45356.05818287037</v>
      </c>
      <c r="F16" s="3"/>
      <c r="G16" s="11">
        <v>3</v>
      </c>
      <c r="H16" s="3"/>
      <c r="I16" s="3"/>
      <c r="J16" s="3"/>
      <c r="K16" s="32"/>
      <c r="L16" s="32"/>
      <c r="M16" s="2"/>
      <c r="N16" s="2"/>
      <c r="O16" s="2"/>
      <c r="P16" s="2"/>
      <c r="Q16" s="2"/>
    </row>
    <row x14ac:dyDescent="0.25" r="17" customHeight="1" ht="18.75">
      <c r="A17" s="2" t="s">
        <v>440</v>
      </c>
      <c r="B17" s="9" t="s">
        <v>441</v>
      </c>
      <c r="C17" s="9" t="s">
        <v>442</v>
      </c>
      <c r="D17" s="10" t="s">
        <v>439</v>
      </c>
      <c r="E17" s="10">
        <v>45356.05818287037</v>
      </c>
      <c r="F17" s="5">
        <v>1</v>
      </c>
      <c r="G17" s="11">
        <v>4</v>
      </c>
      <c r="H17" s="3"/>
      <c r="I17" s="3"/>
      <c r="J17" s="3"/>
      <c r="K17" s="32"/>
      <c r="L17" s="32"/>
      <c r="M17" s="2"/>
      <c r="N17" s="2"/>
      <c r="O17" s="2"/>
      <c r="P17" s="2"/>
      <c r="Q17" s="2"/>
    </row>
    <row x14ac:dyDescent="0.25" r="18" customHeight="1" ht="18.75">
      <c r="A18" s="2" t="s">
        <v>101</v>
      </c>
      <c r="B18" s="9" t="s">
        <v>437</v>
      </c>
      <c r="C18" s="9" t="s">
        <v>443</v>
      </c>
      <c r="D18" s="10" t="s">
        <v>439</v>
      </c>
      <c r="E18" s="10">
        <v>45356.05818287037</v>
      </c>
      <c r="F18" s="3"/>
      <c r="G18" s="11">
        <v>3</v>
      </c>
      <c r="H18" s="11">
        <v>1</v>
      </c>
      <c r="I18" s="3"/>
      <c r="J18" s="3"/>
      <c r="K18" s="32"/>
      <c r="L18" s="32"/>
      <c r="M18" s="2"/>
      <c r="N18" s="2"/>
      <c r="O18" s="2"/>
      <c r="P18" s="2"/>
      <c r="Q18" s="2"/>
    </row>
    <row x14ac:dyDescent="0.25" r="19" customHeight="1" ht="18.75">
      <c r="A19" s="2" t="s">
        <v>372</v>
      </c>
      <c r="B19" s="9" t="s">
        <v>444</v>
      </c>
      <c r="C19" s="9" t="s">
        <v>445</v>
      </c>
      <c r="D19" s="10" t="s">
        <v>439</v>
      </c>
      <c r="E19" s="10">
        <v>45356.05818287037</v>
      </c>
      <c r="F19" s="3"/>
      <c r="G19" s="11">
        <v>4</v>
      </c>
      <c r="H19" s="3"/>
      <c r="I19" s="3"/>
      <c r="J19" s="3"/>
      <c r="K19" s="32"/>
      <c r="L19" s="32"/>
      <c r="M19" s="2"/>
      <c r="N19" s="2"/>
      <c r="O19" s="2"/>
      <c r="P19" s="2"/>
      <c r="Q19" s="2"/>
    </row>
    <row x14ac:dyDescent="0.25" r="20" customHeight="1" ht="18.75">
      <c r="A20" s="2"/>
      <c r="B20" s="2"/>
      <c r="C20" s="2"/>
      <c r="D20" s="1"/>
      <c r="E20" s="1"/>
      <c r="F20" s="11">
        <f>SUM(F14:F19)</f>
      </c>
      <c r="G20" s="11">
        <f>SUM(G14:G19)</f>
      </c>
      <c r="H20" s="11">
        <f>SUM(H14:H19)</f>
      </c>
      <c r="I20" s="11">
        <f>SUM(I14:I19)</f>
      </c>
      <c r="J20" s="11">
        <f>SUM(J14:J19)</f>
      </c>
      <c r="K20" s="31">
        <f>SUM(K$14:K19)</f>
      </c>
      <c r="L20" s="31">
        <f>SUM(L12,K20)</f>
      </c>
      <c r="M20" s="2"/>
      <c r="N20" s="2"/>
      <c r="O20" s="2"/>
      <c r="P20" s="2"/>
      <c r="Q20" s="2"/>
    </row>
    <row x14ac:dyDescent="0.25" r="21" customHeight="1" ht="18.75">
      <c r="A21" s="2"/>
      <c r="B21" s="43" t="s">
        <v>446</v>
      </c>
      <c r="C21" s="44"/>
      <c r="D21" s="44"/>
      <c r="E21" s="44"/>
      <c r="F21" s="44"/>
      <c r="G21" s="44"/>
      <c r="H21" s="44"/>
      <c r="I21" s="44"/>
      <c r="J21" s="44"/>
      <c r="K21" s="44"/>
      <c r="L21" s="32"/>
      <c r="M21" s="2"/>
      <c r="N21" s="2"/>
      <c r="O21" s="2"/>
      <c r="P21" s="2"/>
      <c r="Q21" s="2"/>
    </row>
    <row x14ac:dyDescent="0.25" r="22" customHeight="1" ht="18.75">
      <c r="A22" s="2" t="s">
        <v>447</v>
      </c>
      <c r="B22" s="9" t="s">
        <v>428</v>
      </c>
      <c r="C22" s="9" t="s">
        <v>448</v>
      </c>
      <c r="D22" s="1"/>
      <c r="E22" s="10">
        <v>45356</v>
      </c>
      <c r="F22" s="3"/>
      <c r="G22" s="11">
        <v>1</v>
      </c>
      <c r="H22" s="3"/>
      <c r="I22" s="3"/>
      <c r="J22" s="3"/>
      <c r="K22" s="32"/>
      <c r="L22" s="32"/>
      <c r="M22" s="2"/>
      <c r="N22" s="2"/>
      <c r="O22" s="2"/>
      <c r="P22" s="2"/>
      <c r="Q22" s="2"/>
    </row>
    <row x14ac:dyDescent="0.25" r="23" customHeight="1" ht="18.75">
      <c r="A23" s="2" t="s">
        <v>449</v>
      </c>
      <c r="B23" s="9" t="s">
        <v>450</v>
      </c>
      <c r="C23" s="9" t="s">
        <v>451</v>
      </c>
      <c r="D23" s="1"/>
      <c r="E23" s="10">
        <v>45356</v>
      </c>
      <c r="F23" s="3"/>
      <c r="G23" s="11">
        <v>1</v>
      </c>
      <c r="H23" s="3"/>
      <c r="I23" s="3"/>
      <c r="J23" s="3"/>
      <c r="K23" s="32"/>
      <c r="L23" s="32"/>
      <c r="M23" s="2"/>
      <c r="N23" s="2"/>
      <c r="O23" s="2"/>
      <c r="P23" s="2"/>
      <c r="Q23" s="2"/>
    </row>
    <row x14ac:dyDescent="0.25" r="24" customHeight="1" ht="18.75">
      <c r="A24" s="2" t="s">
        <v>452</v>
      </c>
      <c r="B24" s="9" t="s">
        <v>453</v>
      </c>
      <c r="C24" s="9" t="s">
        <v>454</v>
      </c>
      <c r="D24" s="1"/>
      <c r="E24" s="10">
        <v>45356</v>
      </c>
      <c r="F24" s="5">
        <v>0</v>
      </c>
      <c r="G24" s="11">
        <v>4</v>
      </c>
      <c r="H24" s="11">
        <v>1</v>
      </c>
      <c r="I24" s="3"/>
      <c r="J24" s="3"/>
      <c r="K24" s="32"/>
      <c r="L24" s="32"/>
      <c r="M24" s="2"/>
      <c r="N24" s="2"/>
      <c r="O24" s="2"/>
      <c r="P24" s="2"/>
      <c r="Q24" s="2"/>
    </row>
    <row x14ac:dyDescent="0.25" r="25" customHeight="1" ht="18.75">
      <c r="A25" s="2" t="s">
        <v>455</v>
      </c>
      <c r="B25" s="9" t="s">
        <v>221</v>
      </c>
      <c r="C25" s="9" t="s">
        <v>456</v>
      </c>
      <c r="D25" s="1"/>
      <c r="E25" s="10">
        <v>45356</v>
      </c>
      <c r="F25" s="3"/>
      <c r="G25" s="11">
        <v>4</v>
      </c>
      <c r="H25" s="11">
        <v>1</v>
      </c>
      <c r="I25" s="3"/>
      <c r="J25" s="3"/>
      <c r="K25" s="32"/>
      <c r="L25" s="32"/>
      <c r="M25" s="2"/>
      <c r="N25" s="2"/>
      <c r="O25" s="2"/>
      <c r="P25" s="2"/>
      <c r="Q25" s="2"/>
    </row>
    <row x14ac:dyDescent="0.25" r="26" customHeight="1" ht="18.75">
      <c r="A26" s="2" t="s">
        <v>452</v>
      </c>
      <c r="B26" s="9" t="s">
        <v>249</v>
      </c>
      <c r="C26" s="9" t="s">
        <v>457</v>
      </c>
      <c r="D26" s="1"/>
      <c r="E26" s="10">
        <v>45356</v>
      </c>
      <c r="F26" s="3"/>
      <c r="G26" s="11">
        <v>4</v>
      </c>
      <c r="H26" s="11">
        <v>1</v>
      </c>
      <c r="I26" s="3"/>
      <c r="J26" s="3"/>
      <c r="K26" s="32"/>
      <c r="L26" s="32"/>
      <c r="M26" s="2"/>
      <c r="N26" s="2"/>
      <c r="O26" s="2"/>
      <c r="P26" s="2"/>
      <c r="Q26" s="2"/>
    </row>
    <row x14ac:dyDescent="0.25" r="27" customHeight="1" ht="18.75">
      <c r="A27" s="2" t="s">
        <v>458</v>
      </c>
      <c r="B27" s="2" t="s">
        <v>58</v>
      </c>
      <c r="C27" s="2" t="s">
        <v>459</v>
      </c>
      <c r="D27" s="10">
        <v>45316.02847222222</v>
      </c>
      <c r="E27" s="10">
        <v>45357</v>
      </c>
      <c r="F27" s="5">
        <v>1</v>
      </c>
      <c r="G27" s="11">
        <v>1</v>
      </c>
      <c r="H27" s="3"/>
      <c r="I27" s="3"/>
      <c r="J27" s="3"/>
      <c r="K27" s="32"/>
      <c r="L27" s="32"/>
      <c r="M27" s="2"/>
      <c r="N27" s="2"/>
      <c r="O27" s="2"/>
      <c r="P27" s="2"/>
      <c r="Q27" s="2"/>
    </row>
    <row x14ac:dyDescent="0.25" r="28" customHeight="1" ht="18.75">
      <c r="A28" s="2" t="s">
        <v>460</v>
      </c>
      <c r="B28" s="2" t="s">
        <v>58</v>
      </c>
      <c r="C28" s="2" t="s">
        <v>461</v>
      </c>
      <c r="D28" s="10">
        <v>45316.09097222222</v>
      </c>
      <c r="E28" s="10">
        <v>45357</v>
      </c>
      <c r="F28" s="5">
        <v>1</v>
      </c>
      <c r="G28" s="11">
        <v>1</v>
      </c>
      <c r="H28" s="3"/>
      <c r="I28" s="3"/>
      <c r="J28" s="3"/>
      <c r="K28" s="32"/>
      <c r="L28" s="32"/>
      <c r="M28" s="2"/>
      <c r="N28" s="2"/>
      <c r="O28" s="2"/>
      <c r="P28" s="2"/>
      <c r="Q28" s="2"/>
    </row>
    <row x14ac:dyDescent="0.25" r="29" customHeight="1" ht="18.75">
      <c r="A29" s="2" t="s">
        <v>462</v>
      </c>
      <c r="B29" s="2" t="s">
        <v>58</v>
      </c>
      <c r="C29" s="22" t="s">
        <v>463</v>
      </c>
      <c r="D29" s="10">
        <v>45315.99166666667</v>
      </c>
      <c r="E29" s="10">
        <v>45357</v>
      </c>
      <c r="F29" s="5">
        <v>1</v>
      </c>
      <c r="G29" s="11">
        <v>5</v>
      </c>
      <c r="H29" s="11">
        <v>1</v>
      </c>
      <c r="I29" s="3"/>
      <c r="J29" s="3"/>
      <c r="K29" s="32"/>
      <c r="L29" s="32"/>
      <c r="M29" s="2"/>
      <c r="N29" s="2"/>
      <c r="O29" s="2"/>
      <c r="P29" s="2"/>
      <c r="Q29" s="2"/>
    </row>
    <row x14ac:dyDescent="0.25" r="30" customHeight="1" ht="18.75">
      <c r="A30" s="2" t="s">
        <v>464</v>
      </c>
      <c r="B30" s="2" t="s">
        <v>58</v>
      </c>
      <c r="C30" s="2" t="s">
        <v>465</v>
      </c>
      <c r="D30" s="10">
        <v>45315.96805555555</v>
      </c>
      <c r="E30" s="10">
        <v>45357</v>
      </c>
      <c r="F30" s="3"/>
      <c r="G30" s="11">
        <v>1</v>
      </c>
      <c r="H30" s="3"/>
      <c r="I30" s="3"/>
      <c r="J30" s="3"/>
      <c r="K30" s="32"/>
      <c r="L30" s="32"/>
      <c r="M30" s="2"/>
      <c r="N30" s="2"/>
      <c r="O30" s="2"/>
      <c r="P30" s="2"/>
      <c r="Q30" s="2"/>
    </row>
    <row x14ac:dyDescent="0.25" r="31" customHeight="1" ht="18.75">
      <c r="A31" s="2" t="s">
        <v>466</v>
      </c>
      <c r="B31" s="2" t="s">
        <v>58</v>
      </c>
      <c r="C31" s="2" t="s">
        <v>467</v>
      </c>
      <c r="D31" s="10">
        <v>45315.96527777778</v>
      </c>
      <c r="E31" s="10">
        <v>45357</v>
      </c>
      <c r="F31" s="3"/>
      <c r="G31" s="11">
        <v>1</v>
      </c>
      <c r="H31" s="3"/>
      <c r="I31" s="3"/>
      <c r="J31" s="3"/>
      <c r="K31" s="32"/>
      <c r="L31" s="32"/>
      <c r="M31" s="2"/>
      <c r="N31" s="2"/>
      <c r="O31" s="2"/>
      <c r="P31" s="2"/>
      <c r="Q31" s="2"/>
    </row>
    <row x14ac:dyDescent="0.25" r="32" customHeight="1" ht="18.75">
      <c r="A32" s="2" t="s">
        <v>468</v>
      </c>
      <c r="B32" s="2" t="s">
        <v>411</v>
      </c>
      <c r="C32" s="22" t="s">
        <v>469</v>
      </c>
      <c r="D32" s="10">
        <v>45315.99097222222</v>
      </c>
      <c r="E32" s="10">
        <v>45357</v>
      </c>
      <c r="F32" s="5">
        <v>1</v>
      </c>
      <c r="G32" s="11">
        <v>3</v>
      </c>
      <c r="H32" s="3"/>
      <c r="I32" s="3"/>
      <c r="J32" s="3"/>
      <c r="K32" s="32"/>
      <c r="L32" s="32"/>
      <c r="M32" s="2"/>
      <c r="N32" s="2"/>
      <c r="O32" s="2"/>
      <c r="P32" s="2"/>
      <c r="Q32" s="2"/>
    </row>
    <row x14ac:dyDescent="0.25" r="33" customHeight="1" ht="18.75">
      <c r="A33" s="2" t="s">
        <v>470</v>
      </c>
      <c r="B33" s="2" t="s">
        <v>411</v>
      </c>
      <c r="C33" s="22" t="s">
        <v>471</v>
      </c>
      <c r="D33" s="10">
        <v>45316.027083333334</v>
      </c>
      <c r="E33" s="10">
        <v>45357</v>
      </c>
      <c r="F33" s="5">
        <v>1</v>
      </c>
      <c r="G33" s="11">
        <v>4</v>
      </c>
      <c r="H33" s="3"/>
      <c r="I33" s="3"/>
      <c r="J33" s="3"/>
      <c r="K33" s="32"/>
      <c r="L33" s="32"/>
      <c r="M33" s="2"/>
      <c r="N33" s="2"/>
      <c r="O33" s="2"/>
      <c r="P33" s="2"/>
      <c r="Q33" s="2"/>
    </row>
    <row x14ac:dyDescent="0.25" r="34" customHeight="1" ht="18.75">
      <c r="A34" s="2" t="s">
        <v>472</v>
      </c>
      <c r="B34" s="2" t="s">
        <v>411</v>
      </c>
      <c r="C34" s="22" t="s">
        <v>473</v>
      </c>
      <c r="D34" s="10">
        <v>45316.09166666667</v>
      </c>
      <c r="E34" s="10">
        <v>45357</v>
      </c>
      <c r="F34" s="3"/>
      <c r="G34" s="11">
        <v>3</v>
      </c>
      <c r="H34" s="3"/>
      <c r="I34" s="3"/>
      <c r="J34" s="3"/>
      <c r="K34" s="32"/>
      <c r="L34" s="32"/>
      <c r="M34" s="2"/>
      <c r="N34" s="2"/>
      <c r="O34" s="2"/>
      <c r="P34" s="2"/>
      <c r="Q34" s="2"/>
    </row>
    <row x14ac:dyDescent="0.25" r="35" customHeight="1" ht="18.75">
      <c r="A35" s="2" t="s">
        <v>474</v>
      </c>
      <c r="B35" s="2" t="s">
        <v>62</v>
      </c>
      <c r="C35" s="2" t="s">
        <v>475</v>
      </c>
      <c r="D35" s="10">
        <v>45316.02777777778</v>
      </c>
      <c r="E35" s="10">
        <v>45357</v>
      </c>
      <c r="F35" s="3"/>
      <c r="G35" s="11">
        <v>1</v>
      </c>
      <c r="H35" s="11">
        <v>1</v>
      </c>
      <c r="I35" s="3"/>
      <c r="J35" s="3"/>
      <c r="K35" s="32"/>
      <c r="L35" s="32"/>
      <c r="M35" s="2"/>
      <c r="N35" s="2"/>
      <c r="O35" s="2"/>
      <c r="P35" s="2"/>
      <c r="Q35" s="2"/>
    </row>
    <row x14ac:dyDescent="0.25" r="36" customHeight="1" ht="18.75">
      <c r="A36" s="2" t="s">
        <v>476</v>
      </c>
      <c r="B36" s="2" t="s">
        <v>62</v>
      </c>
      <c r="C36" s="22" t="s">
        <v>477</v>
      </c>
      <c r="D36" s="10">
        <v>45315.967361111114</v>
      </c>
      <c r="E36" s="10">
        <v>45357</v>
      </c>
      <c r="F36" s="5">
        <v>1</v>
      </c>
      <c r="G36" s="11">
        <v>5</v>
      </c>
      <c r="H36" s="3"/>
      <c r="I36" s="3"/>
      <c r="J36" s="3"/>
      <c r="K36" s="32"/>
      <c r="L36" s="32"/>
      <c r="M36" s="2"/>
      <c r="N36" s="2"/>
      <c r="O36" s="2"/>
      <c r="P36" s="2"/>
      <c r="Q36" s="2"/>
    </row>
    <row x14ac:dyDescent="0.25" r="37" customHeight="1" ht="18.75">
      <c r="A37" s="2" t="s">
        <v>478</v>
      </c>
      <c r="B37" s="2" t="s">
        <v>58</v>
      </c>
      <c r="C37" s="2" t="s">
        <v>479</v>
      </c>
      <c r="D37" s="10">
        <v>45327.39439814815</v>
      </c>
      <c r="E37" s="10">
        <v>45357</v>
      </c>
      <c r="F37" s="3"/>
      <c r="G37" s="11">
        <v>1</v>
      </c>
      <c r="H37" s="3"/>
      <c r="I37" s="3"/>
      <c r="J37" s="3"/>
      <c r="K37" s="32"/>
      <c r="L37" s="32"/>
      <c r="M37" s="2"/>
      <c r="N37" s="2"/>
      <c r="O37" s="2"/>
      <c r="P37" s="2"/>
      <c r="Q37" s="2"/>
    </row>
    <row x14ac:dyDescent="0.25" r="38" customHeight="1" ht="18.75">
      <c r="A38" s="2" t="s">
        <v>480</v>
      </c>
      <c r="B38" s="2" t="s">
        <v>62</v>
      </c>
      <c r="C38" s="22" t="s">
        <v>481</v>
      </c>
      <c r="D38" s="10">
        <v>45327.39439814815</v>
      </c>
      <c r="E38" s="10">
        <v>45357</v>
      </c>
      <c r="F38" s="3"/>
      <c r="G38" s="11">
        <v>4</v>
      </c>
      <c r="H38" s="3"/>
      <c r="I38" s="3"/>
      <c r="J38" s="3"/>
      <c r="K38" s="32"/>
      <c r="L38" s="32"/>
      <c r="M38" s="2"/>
      <c r="N38" s="2"/>
      <c r="O38" s="2"/>
      <c r="P38" s="2"/>
      <c r="Q38" s="2"/>
    </row>
    <row x14ac:dyDescent="0.25" r="39" customHeight="1" ht="18.75">
      <c r="A39" s="2" t="s">
        <v>482</v>
      </c>
      <c r="B39" s="2" t="s">
        <v>411</v>
      </c>
      <c r="C39" s="22" t="s">
        <v>483</v>
      </c>
      <c r="D39" s="10">
        <v>45327.39439814815</v>
      </c>
      <c r="E39" s="10">
        <v>45357</v>
      </c>
      <c r="F39" s="5">
        <v>1</v>
      </c>
      <c r="G39" s="11">
        <v>4</v>
      </c>
      <c r="H39" s="11">
        <v>1</v>
      </c>
      <c r="I39" s="3"/>
      <c r="J39" s="3"/>
      <c r="K39" s="32"/>
      <c r="L39" s="32"/>
      <c r="M39" s="2"/>
      <c r="N39" s="2"/>
      <c r="O39" s="2"/>
      <c r="P39" s="2"/>
      <c r="Q39" s="2"/>
    </row>
    <row x14ac:dyDescent="0.25" r="40" customHeight="1" ht="18.75">
      <c r="A40" s="2" t="s">
        <v>484</v>
      </c>
      <c r="B40" s="2" t="s">
        <v>58</v>
      </c>
      <c r="C40" s="2" t="s">
        <v>485</v>
      </c>
      <c r="D40" s="10">
        <v>45316.11597222222</v>
      </c>
      <c r="E40" s="10">
        <v>45358</v>
      </c>
      <c r="F40" s="3"/>
      <c r="G40" s="11">
        <v>1</v>
      </c>
      <c r="H40" s="3"/>
      <c r="I40" s="3"/>
      <c r="J40" s="3"/>
      <c r="K40" s="32"/>
      <c r="L40" s="32"/>
      <c r="M40" s="2"/>
      <c r="N40" s="2"/>
      <c r="O40" s="2"/>
      <c r="P40" s="2"/>
      <c r="Q40" s="2"/>
    </row>
    <row x14ac:dyDescent="0.25" r="41" customHeight="1" ht="18.75">
      <c r="A41" s="2" t="s">
        <v>486</v>
      </c>
      <c r="B41" s="2" t="s">
        <v>58</v>
      </c>
      <c r="C41" s="2" t="s">
        <v>487</v>
      </c>
      <c r="D41" s="10">
        <v>45316.15555555555</v>
      </c>
      <c r="E41" s="10">
        <v>45358</v>
      </c>
      <c r="F41" s="3"/>
      <c r="G41" s="11">
        <v>1</v>
      </c>
      <c r="H41" s="3"/>
      <c r="I41" s="3"/>
      <c r="J41" s="3"/>
      <c r="K41" s="32"/>
      <c r="L41" s="32"/>
      <c r="M41" s="2"/>
      <c r="N41" s="2"/>
      <c r="O41" s="2"/>
      <c r="P41" s="2"/>
      <c r="Q41" s="2"/>
    </row>
    <row x14ac:dyDescent="0.25" r="42" customHeight="1" ht="18.75">
      <c r="A42" s="2" t="s">
        <v>488</v>
      </c>
      <c r="B42" s="2" t="s">
        <v>58</v>
      </c>
      <c r="C42" s="2" t="s">
        <v>489</v>
      </c>
      <c r="D42" s="10">
        <v>45316.21805555555</v>
      </c>
      <c r="E42" s="10">
        <v>45358</v>
      </c>
      <c r="F42" s="3"/>
      <c r="G42" s="11">
        <v>1</v>
      </c>
      <c r="H42" s="3"/>
      <c r="I42" s="3"/>
      <c r="J42" s="3"/>
      <c r="K42" s="32"/>
      <c r="L42" s="32"/>
      <c r="M42" s="2"/>
      <c r="N42" s="2"/>
      <c r="O42" s="2"/>
      <c r="P42" s="2"/>
      <c r="Q42" s="2"/>
    </row>
    <row x14ac:dyDescent="0.25" r="43" customHeight="1" ht="18.75">
      <c r="A43" s="2" t="s">
        <v>490</v>
      </c>
      <c r="B43" s="2" t="s">
        <v>58</v>
      </c>
      <c r="C43" s="2" t="s">
        <v>491</v>
      </c>
      <c r="D43" s="10">
        <v>45316.21944444445</v>
      </c>
      <c r="E43" s="10">
        <v>45358</v>
      </c>
      <c r="F43" s="3"/>
      <c r="G43" s="11">
        <v>1</v>
      </c>
      <c r="H43" s="3"/>
      <c r="I43" s="3"/>
      <c r="J43" s="3"/>
      <c r="K43" s="32"/>
      <c r="L43" s="32"/>
      <c r="M43" s="2"/>
      <c r="N43" s="2"/>
      <c r="O43" s="2"/>
      <c r="P43" s="2"/>
      <c r="Q43" s="2"/>
    </row>
    <row x14ac:dyDescent="0.25" r="44" customHeight="1" ht="18.75">
      <c r="A44" s="2" t="s">
        <v>492</v>
      </c>
      <c r="B44" s="2" t="s">
        <v>493</v>
      </c>
      <c r="C44" s="2" t="s">
        <v>494</v>
      </c>
      <c r="D44" s="10">
        <v>45316.21875</v>
      </c>
      <c r="E44" s="10">
        <v>45358</v>
      </c>
      <c r="F44" s="3"/>
      <c r="G44" s="11">
        <v>1</v>
      </c>
      <c r="H44" s="3"/>
      <c r="I44" s="3"/>
      <c r="J44" s="3"/>
      <c r="K44" s="32"/>
      <c r="L44" s="32"/>
      <c r="M44" s="2"/>
      <c r="N44" s="2"/>
      <c r="O44" s="2"/>
      <c r="P44" s="2"/>
      <c r="Q44" s="2"/>
    </row>
    <row x14ac:dyDescent="0.25" r="45" customHeight="1" ht="18.75">
      <c r="A45" s="2" t="s">
        <v>495</v>
      </c>
      <c r="B45" s="2" t="s">
        <v>411</v>
      </c>
      <c r="C45" s="2" t="s">
        <v>496</v>
      </c>
      <c r="D45" s="10">
        <v>45316.15625</v>
      </c>
      <c r="E45" s="10">
        <v>45358</v>
      </c>
      <c r="F45" s="5">
        <v>1</v>
      </c>
      <c r="G45" s="11">
        <v>1</v>
      </c>
      <c r="H45" s="3"/>
      <c r="I45" s="3"/>
      <c r="J45" s="3"/>
      <c r="K45" s="32"/>
      <c r="L45" s="32"/>
      <c r="M45" s="2"/>
      <c r="N45" s="2"/>
      <c r="O45" s="2"/>
      <c r="P45" s="2"/>
      <c r="Q45" s="2"/>
    </row>
    <row x14ac:dyDescent="0.25" r="46" customHeight="1" ht="18.75">
      <c r="A46" s="2" t="s">
        <v>497</v>
      </c>
      <c r="B46" s="2" t="s">
        <v>411</v>
      </c>
      <c r="C46" s="2" t="s">
        <v>498</v>
      </c>
      <c r="D46" s="10">
        <v>45316.220138888886</v>
      </c>
      <c r="E46" s="10">
        <v>45358</v>
      </c>
      <c r="F46" s="3"/>
      <c r="G46" s="11">
        <v>2</v>
      </c>
      <c r="H46" s="3"/>
      <c r="I46" s="3"/>
      <c r="J46" s="3"/>
      <c r="K46" s="32"/>
      <c r="L46" s="32"/>
      <c r="M46" s="2"/>
      <c r="N46" s="2"/>
      <c r="O46" s="2"/>
      <c r="P46" s="2"/>
      <c r="Q46" s="2"/>
    </row>
    <row x14ac:dyDescent="0.25" r="47" customHeight="1" ht="18.75">
      <c r="A47" s="2" t="s">
        <v>499</v>
      </c>
      <c r="B47" s="2" t="s">
        <v>62</v>
      </c>
      <c r="C47" s="22" t="s">
        <v>500</v>
      </c>
      <c r="D47" s="10">
        <v>45316.21875</v>
      </c>
      <c r="E47" s="10">
        <v>45358</v>
      </c>
      <c r="F47" s="3"/>
      <c r="G47" s="11">
        <v>4</v>
      </c>
      <c r="H47" s="3"/>
      <c r="I47" s="3"/>
      <c r="J47" s="3"/>
      <c r="K47" s="32"/>
      <c r="L47" s="32"/>
      <c r="M47" s="2"/>
      <c r="N47" s="2"/>
      <c r="O47" s="2"/>
      <c r="P47" s="2"/>
      <c r="Q47" s="2"/>
    </row>
    <row x14ac:dyDescent="0.25" r="48" customHeight="1" ht="18.75">
      <c r="A48" s="2"/>
      <c r="B48" s="2"/>
      <c r="C48" s="2"/>
      <c r="D48" s="1"/>
      <c r="E48" s="1"/>
      <c r="F48" s="11">
        <f>SUM(F$22:F47)</f>
      </c>
      <c r="G48" s="11">
        <f>SUM(G$22:G47)</f>
      </c>
      <c r="H48" s="11">
        <f>SUM(H$22:H47)</f>
      </c>
      <c r="I48" s="11">
        <f>SUM(I$22:I47)</f>
      </c>
      <c r="J48" s="11">
        <f>SUM(J$22:J47)</f>
      </c>
      <c r="K48" s="31">
        <f>SUM(K$22:K47)</f>
      </c>
      <c r="L48" s="31">
        <f>SUM(L20,K48)</f>
      </c>
      <c r="M48" s="2"/>
      <c r="N48" s="2"/>
      <c r="O48" s="2"/>
      <c r="P48" s="2"/>
      <c r="Q48" s="2"/>
    </row>
    <row x14ac:dyDescent="0.25" r="49" customHeight="1" ht="18.75">
      <c r="A49" s="2"/>
      <c r="B49" s="43" t="s">
        <v>501</v>
      </c>
      <c r="C49" s="44"/>
      <c r="D49" s="44"/>
      <c r="E49" s="44"/>
      <c r="F49" s="44"/>
      <c r="G49" s="44"/>
      <c r="H49" s="44"/>
      <c r="I49" s="44"/>
      <c r="J49" s="44"/>
      <c r="K49" s="44"/>
      <c r="L49" s="32"/>
      <c r="M49" s="2"/>
      <c r="N49" s="2"/>
      <c r="O49" s="2"/>
      <c r="P49" s="2"/>
      <c r="Q49" s="2"/>
    </row>
    <row x14ac:dyDescent="0.25" r="50" customHeight="1" ht="18.75">
      <c r="A50" s="2" t="s">
        <v>502</v>
      </c>
      <c r="B50" s="2" t="s">
        <v>58</v>
      </c>
      <c r="C50" s="2" t="s">
        <v>503</v>
      </c>
      <c r="D50" s="10">
        <v>45316.85</v>
      </c>
      <c r="E50" s="10">
        <v>45359.694444444445</v>
      </c>
      <c r="F50" s="3"/>
      <c r="G50" s="11">
        <v>1</v>
      </c>
      <c r="H50" s="3"/>
      <c r="I50" s="3"/>
      <c r="J50" s="3"/>
      <c r="K50" s="32"/>
      <c r="L50" s="32"/>
      <c r="M50" s="2"/>
      <c r="N50" s="2"/>
      <c r="O50" s="2"/>
      <c r="P50" s="2"/>
      <c r="Q50" s="2"/>
    </row>
    <row x14ac:dyDescent="0.25" r="51" customHeight="1" ht="18.75">
      <c r="A51" s="2" t="s">
        <v>504</v>
      </c>
      <c r="B51" s="2" t="s">
        <v>428</v>
      </c>
      <c r="C51" s="2" t="s">
        <v>505</v>
      </c>
      <c r="D51" s="10">
        <v>45316.92847222222</v>
      </c>
      <c r="E51" s="10">
        <v>45359.694444444445</v>
      </c>
      <c r="F51" s="3"/>
      <c r="G51" s="11">
        <v>1</v>
      </c>
      <c r="H51" s="3"/>
      <c r="I51" s="3"/>
      <c r="J51" s="3"/>
      <c r="K51" s="32"/>
      <c r="L51" s="32"/>
      <c r="M51" s="2"/>
      <c r="N51" s="2"/>
      <c r="O51" s="2"/>
      <c r="P51" s="2"/>
      <c r="Q51" s="2"/>
    </row>
    <row x14ac:dyDescent="0.25" r="52" customHeight="1" ht="18.75">
      <c r="A52" s="2" t="s">
        <v>506</v>
      </c>
      <c r="B52" s="2" t="s">
        <v>428</v>
      </c>
      <c r="C52" s="2" t="s">
        <v>507</v>
      </c>
      <c r="D52" s="10">
        <v>45317.0375</v>
      </c>
      <c r="E52" s="10">
        <v>45359.694444444445</v>
      </c>
      <c r="F52" s="3"/>
      <c r="G52" s="11">
        <v>5</v>
      </c>
      <c r="H52" s="3"/>
      <c r="I52" s="3"/>
      <c r="J52" s="3"/>
      <c r="K52" s="32"/>
      <c r="L52" s="32"/>
      <c r="M52" s="2"/>
      <c r="N52" s="2"/>
      <c r="O52" s="2"/>
      <c r="P52" s="2"/>
      <c r="Q52" s="2"/>
    </row>
    <row x14ac:dyDescent="0.25" r="53" customHeight="1" ht="18.75">
      <c r="A53" s="2" t="s">
        <v>508</v>
      </c>
      <c r="B53" s="2" t="s">
        <v>450</v>
      </c>
      <c r="C53" s="2" t="s">
        <v>509</v>
      </c>
      <c r="D53" s="10">
        <v>45316.88263888889</v>
      </c>
      <c r="E53" s="10">
        <v>45359.694444444445</v>
      </c>
      <c r="F53" s="5">
        <v>1</v>
      </c>
      <c r="G53" s="11">
        <v>1</v>
      </c>
      <c r="H53" s="3"/>
      <c r="I53" s="3"/>
      <c r="J53" s="3"/>
      <c r="K53" s="32"/>
      <c r="L53" s="32"/>
      <c r="M53" s="2"/>
      <c r="N53" s="2"/>
      <c r="O53" s="2"/>
      <c r="P53" s="2"/>
      <c r="Q53" s="2"/>
    </row>
    <row x14ac:dyDescent="0.25" r="54" customHeight="1" ht="18.75">
      <c r="A54" s="2" t="s">
        <v>510</v>
      </c>
      <c r="B54" s="2" t="s">
        <v>450</v>
      </c>
      <c r="C54" s="2" t="s">
        <v>511</v>
      </c>
      <c r="D54" s="10">
        <v>45317.11319444444</v>
      </c>
      <c r="E54" s="10">
        <v>45359.694444444445</v>
      </c>
      <c r="F54" s="5">
        <v>1</v>
      </c>
      <c r="G54" s="11">
        <v>1</v>
      </c>
      <c r="H54" s="3"/>
      <c r="I54" s="3"/>
      <c r="J54" s="3"/>
      <c r="K54" s="32"/>
      <c r="L54" s="32"/>
      <c r="M54" s="2"/>
      <c r="N54" s="2"/>
      <c r="O54" s="2"/>
      <c r="P54" s="2"/>
      <c r="Q54" s="2"/>
    </row>
    <row x14ac:dyDescent="0.25" r="55" customHeight="1" ht="18.75">
      <c r="A55" s="2" t="s">
        <v>512</v>
      </c>
      <c r="B55" s="2" t="s">
        <v>513</v>
      </c>
      <c r="C55" s="2" t="s">
        <v>514</v>
      </c>
      <c r="D55" s="10">
        <v>45316.92847222222</v>
      </c>
      <c r="E55" s="10">
        <v>45359.694444444445</v>
      </c>
      <c r="F55" s="5">
        <v>1</v>
      </c>
      <c r="G55" s="11">
        <v>1</v>
      </c>
      <c r="H55" s="3"/>
      <c r="I55" s="3"/>
      <c r="J55" s="3"/>
      <c r="K55" s="32"/>
      <c r="L55" s="32"/>
      <c r="M55" s="2"/>
      <c r="N55" s="2"/>
      <c r="O55" s="2"/>
      <c r="P55" s="2"/>
      <c r="Q55" s="2"/>
    </row>
    <row x14ac:dyDescent="0.25" r="56" customHeight="1" ht="18.75">
      <c r="A56" s="2" t="s">
        <v>515</v>
      </c>
      <c r="B56" s="2" t="s">
        <v>513</v>
      </c>
      <c r="C56" s="2" t="s">
        <v>516</v>
      </c>
      <c r="D56" s="10">
        <v>45317.038194444445</v>
      </c>
      <c r="E56" s="10">
        <v>45359.694444444445</v>
      </c>
      <c r="F56" s="5">
        <v>1</v>
      </c>
      <c r="G56" s="11">
        <v>1</v>
      </c>
      <c r="H56" s="3"/>
      <c r="I56" s="3"/>
      <c r="J56" s="3"/>
      <c r="K56" s="32"/>
      <c r="L56" s="32"/>
      <c r="M56" s="2"/>
      <c r="N56" s="2"/>
      <c r="O56" s="2"/>
      <c r="P56" s="2"/>
      <c r="Q56" s="2"/>
    </row>
    <row x14ac:dyDescent="0.25" r="57" customHeight="1" ht="18.75">
      <c r="A57" s="2" t="s">
        <v>517</v>
      </c>
      <c r="B57" s="2" t="s">
        <v>453</v>
      </c>
      <c r="C57" s="2" t="s">
        <v>518</v>
      </c>
      <c r="D57" s="10">
        <v>45316.927083333336</v>
      </c>
      <c r="E57" s="10">
        <v>45359.694444444445</v>
      </c>
      <c r="F57" s="3"/>
      <c r="G57" s="11">
        <v>0</v>
      </c>
      <c r="H57" s="3"/>
      <c r="I57" s="3"/>
      <c r="J57" s="3"/>
      <c r="K57" s="32"/>
      <c r="L57" s="32"/>
      <c r="M57" s="2"/>
      <c r="N57" s="2"/>
      <c r="O57" s="2"/>
      <c r="P57" s="2"/>
      <c r="Q57" s="2"/>
    </row>
    <row x14ac:dyDescent="0.25" r="58" customHeight="1" ht="18.75">
      <c r="A58" s="2" t="s">
        <v>519</v>
      </c>
      <c r="B58" s="2" t="s">
        <v>453</v>
      </c>
      <c r="C58" s="2" t="s">
        <v>520</v>
      </c>
      <c r="D58" s="10">
        <v>45317.11388888889</v>
      </c>
      <c r="E58" s="10">
        <v>45359.694444444445</v>
      </c>
      <c r="F58" s="3"/>
      <c r="G58" s="11">
        <v>0</v>
      </c>
      <c r="H58" s="3"/>
      <c r="I58" s="3"/>
      <c r="J58" s="3"/>
      <c r="K58" s="32"/>
      <c r="L58" s="32"/>
      <c r="M58" s="2"/>
      <c r="N58" s="2"/>
      <c r="O58" s="2"/>
      <c r="P58" s="2"/>
      <c r="Q58" s="2"/>
    </row>
    <row x14ac:dyDescent="0.25" r="59" customHeight="1" ht="18.75">
      <c r="A59" s="2" t="s">
        <v>521</v>
      </c>
      <c r="B59" s="2" t="s">
        <v>62</v>
      </c>
      <c r="C59" s="2" t="s">
        <v>522</v>
      </c>
      <c r="D59" s="10">
        <v>45316.88263888889</v>
      </c>
      <c r="E59" s="10">
        <v>45359.694444444445</v>
      </c>
      <c r="F59" s="5">
        <v>1</v>
      </c>
      <c r="G59" s="11">
        <v>3</v>
      </c>
      <c r="H59" s="11">
        <v>1</v>
      </c>
      <c r="I59" s="3"/>
      <c r="J59" s="3"/>
      <c r="K59" s="32"/>
      <c r="L59" s="32"/>
      <c r="M59" s="2"/>
      <c r="N59" s="2"/>
      <c r="O59" s="2"/>
      <c r="P59" s="2"/>
      <c r="Q59" s="2"/>
    </row>
    <row x14ac:dyDescent="0.25" r="60" customHeight="1" ht="18.75">
      <c r="A60" s="2" t="s">
        <v>523</v>
      </c>
      <c r="B60" s="2" t="s">
        <v>221</v>
      </c>
      <c r="C60" s="2" t="s">
        <v>524</v>
      </c>
      <c r="D60" s="10">
        <v>45316.930555555555</v>
      </c>
      <c r="E60" s="10">
        <v>45359.694444444445</v>
      </c>
      <c r="F60" s="3"/>
      <c r="G60" s="11">
        <v>1</v>
      </c>
      <c r="H60" s="3"/>
      <c r="I60" s="3"/>
      <c r="J60" s="3"/>
      <c r="K60" s="32"/>
      <c r="L60" s="32"/>
      <c r="M60" s="2"/>
      <c r="N60" s="2"/>
      <c r="O60" s="2"/>
      <c r="P60" s="2"/>
      <c r="Q60" s="2"/>
    </row>
    <row x14ac:dyDescent="0.25" r="61" customHeight="1" ht="18.75">
      <c r="A61" s="2" t="s">
        <v>525</v>
      </c>
      <c r="B61" s="2" t="s">
        <v>221</v>
      </c>
      <c r="C61" s="22" t="s">
        <v>526</v>
      </c>
      <c r="D61" s="10">
        <v>45317.11319444444</v>
      </c>
      <c r="E61" s="10">
        <v>45359.694444444445</v>
      </c>
      <c r="F61" s="3"/>
      <c r="G61" s="11">
        <v>4</v>
      </c>
      <c r="H61" s="3"/>
      <c r="I61" s="3"/>
      <c r="J61" s="3"/>
      <c r="K61" s="32"/>
      <c r="L61" s="32"/>
      <c r="M61" s="2"/>
      <c r="N61" s="2"/>
      <c r="O61" s="2"/>
      <c r="P61" s="2"/>
      <c r="Q61" s="2"/>
    </row>
    <row x14ac:dyDescent="0.25" r="62" customHeight="1" ht="18.75">
      <c r="A62" s="2" t="s">
        <v>527</v>
      </c>
      <c r="B62" s="2" t="s">
        <v>249</v>
      </c>
      <c r="C62" s="22" t="s">
        <v>528</v>
      </c>
      <c r="D62" s="10">
        <v>45316.927777777775</v>
      </c>
      <c r="E62" s="10">
        <v>45359.694444444445</v>
      </c>
      <c r="F62" s="3"/>
      <c r="G62" s="11">
        <v>4</v>
      </c>
      <c r="H62" s="11">
        <v>1</v>
      </c>
      <c r="I62" s="3"/>
      <c r="J62" s="3"/>
      <c r="K62" s="32"/>
      <c r="L62" s="32"/>
      <c r="M62" s="2"/>
      <c r="N62" s="2"/>
      <c r="O62" s="2"/>
      <c r="P62" s="2"/>
      <c r="Q62" s="2"/>
    </row>
    <row x14ac:dyDescent="0.25" r="63" customHeight="1" ht="18.75">
      <c r="A63" s="2" t="s">
        <v>529</v>
      </c>
      <c r="B63" s="2" t="s">
        <v>249</v>
      </c>
      <c r="C63" s="22" t="s">
        <v>530</v>
      </c>
      <c r="D63" s="10">
        <v>45317.11388888889</v>
      </c>
      <c r="E63" s="10">
        <v>45359.694444444445</v>
      </c>
      <c r="F63" s="3"/>
      <c r="G63" s="11">
        <v>4</v>
      </c>
      <c r="H63" s="3"/>
      <c r="I63" s="3"/>
      <c r="J63" s="3"/>
      <c r="K63" s="32"/>
      <c r="L63" s="32"/>
      <c r="M63" s="2"/>
      <c r="N63" s="2"/>
      <c r="O63" s="2"/>
      <c r="P63" s="2"/>
      <c r="Q63" s="2"/>
    </row>
    <row x14ac:dyDescent="0.25" r="64" customHeight="1" ht="18.75">
      <c r="A64" s="2" t="s">
        <v>531</v>
      </c>
      <c r="B64" s="2" t="s">
        <v>58</v>
      </c>
      <c r="C64" s="2" t="s">
        <v>532</v>
      </c>
      <c r="D64" s="10">
        <v>45317.37569444445</v>
      </c>
      <c r="E64" s="10">
        <v>45359.78472222222</v>
      </c>
      <c r="F64" s="3"/>
      <c r="G64" s="11">
        <v>0</v>
      </c>
      <c r="H64" s="3"/>
      <c r="I64" s="3"/>
      <c r="J64" s="3"/>
      <c r="K64" s="32"/>
      <c r="L64" s="32"/>
      <c r="M64" s="2"/>
      <c r="N64" s="2"/>
      <c r="O64" s="2"/>
      <c r="P64" s="2"/>
      <c r="Q64" s="2"/>
    </row>
    <row x14ac:dyDescent="0.25" r="65" customHeight="1" ht="18.75">
      <c r="A65" s="2" t="s">
        <v>533</v>
      </c>
      <c r="B65" s="2" t="s">
        <v>58</v>
      </c>
      <c r="C65" s="22" t="s">
        <v>534</v>
      </c>
      <c r="D65" s="10">
        <v>45317.37847222222</v>
      </c>
      <c r="E65" s="10">
        <v>45359.78472222222</v>
      </c>
      <c r="F65" s="5">
        <v>1</v>
      </c>
      <c r="G65" s="11">
        <v>3</v>
      </c>
      <c r="H65" s="3"/>
      <c r="I65" s="3"/>
      <c r="J65" s="3"/>
      <c r="K65" s="32"/>
      <c r="L65" s="32"/>
      <c r="M65" s="2"/>
      <c r="N65" s="2"/>
      <c r="O65" s="2"/>
      <c r="P65" s="2"/>
      <c r="Q65" s="2"/>
    </row>
    <row x14ac:dyDescent="0.25" r="66" customHeight="1" ht="18.75">
      <c r="A66" s="2" t="s">
        <v>535</v>
      </c>
      <c r="B66" s="2" t="s">
        <v>411</v>
      </c>
      <c r="C66" s="22" t="s">
        <v>536</v>
      </c>
      <c r="D66" s="10">
        <v>45317.41875</v>
      </c>
      <c r="E66" s="10">
        <v>45359.78472222222</v>
      </c>
      <c r="F66" s="3"/>
      <c r="G66" s="11">
        <v>4</v>
      </c>
      <c r="H66" s="3"/>
      <c r="I66" s="3"/>
      <c r="J66" s="3"/>
      <c r="K66" s="32"/>
      <c r="L66" s="32"/>
      <c r="M66" s="2"/>
      <c r="N66" s="2"/>
      <c r="O66" s="2"/>
      <c r="P66" s="2"/>
      <c r="Q66" s="2"/>
    </row>
    <row x14ac:dyDescent="0.25" r="67" customHeight="1" ht="18.75">
      <c r="A67" s="2" t="s">
        <v>537</v>
      </c>
      <c r="B67" s="2" t="s">
        <v>62</v>
      </c>
      <c r="C67" s="22" t="s">
        <v>538</v>
      </c>
      <c r="D67" s="10">
        <v>45317.37777777778</v>
      </c>
      <c r="E67" s="10">
        <v>45359.78472222222</v>
      </c>
      <c r="F67" s="5">
        <v>1</v>
      </c>
      <c r="G67" s="11">
        <v>1</v>
      </c>
      <c r="H67" s="3"/>
      <c r="I67" s="3"/>
      <c r="J67" s="3"/>
      <c r="K67" s="32"/>
      <c r="L67" s="32"/>
      <c r="M67" s="2"/>
      <c r="N67" s="2"/>
      <c r="O67" s="2"/>
      <c r="P67" s="2"/>
      <c r="Q67" s="2"/>
    </row>
    <row x14ac:dyDescent="0.25" r="68" customHeight="1" ht="18.75">
      <c r="A68" s="2" t="s">
        <v>539</v>
      </c>
      <c r="B68" s="2" t="s">
        <v>62</v>
      </c>
      <c r="C68" s="22" t="s">
        <v>540</v>
      </c>
      <c r="D68" s="10">
        <v>45317.430555555555</v>
      </c>
      <c r="E68" s="10">
        <v>45359.78472222222</v>
      </c>
      <c r="F68" s="5">
        <v>1</v>
      </c>
      <c r="G68" s="11">
        <v>4</v>
      </c>
      <c r="H68" s="3"/>
      <c r="I68" s="3"/>
      <c r="J68" s="3"/>
      <c r="K68" s="32"/>
      <c r="L68" s="32"/>
      <c r="M68" s="2"/>
      <c r="N68" s="2"/>
      <c r="O68" s="2"/>
      <c r="P68" s="2"/>
      <c r="Q68" s="2"/>
    </row>
    <row x14ac:dyDescent="0.25" r="69" customHeight="1" ht="18.75">
      <c r="A69" s="2"/>
      <c r="B69" s="2"/>
      <c r="C69" s="2"/>
      <c r="D69" s="1"/>
      <c r="E69" s="1"/>
      <c r="F69" s="11">
        <f>SUM(F$50:F68)</f>
      </c>
      <c r="G69" s="11">
        <f>SUM(G$50:G68)</f>
      </c>
      <c r="H69" s="11">
        <f>SUM(H$50:H68)</f>
      </c>
      <c r="I69" s="11">
        <f>SUM(I$50:I68)</f>
      </c>
      <c r="J69" s="11">
        <f>SUM(J$50:J68)</f>
      </c>
      <c r="K69" s="31">
        <f>SUM(K$50:K68)</f>
      </c>
      <c r="L69" s="31">
        <f>SUM(L48,K69)</f>
      </c>
      <c r="M69" s="2"/>
      <c r="N69" s="2"/>
      <c r="O69" s="2"/>
      <c r="P69" s="2"/>
      <c r="Q69" s="2"/>
    </row>
    <row x14ac:dyDescent="0.25" r="70" customHeight="1" ht="18.75">
      <c r="A70" s="2"/>
      <c r="B70" s="43" t="s">
        <v>541</v>
      </c>
      <c r="C70" s="44"/>
      <c r="D70" s="44"/>
      <c r="E70" s="44"/>
      <c r="F70" s="44"/>
      <c r="G70" s="44"/>
      <c r="H70" s="44"/>
      <c r="I70" s="44"/>
      <c r="J70" s="44"/>
      <c r="K70" s="44"/>
      <c r="L70" s="32"/>
      <c r="M70" s="2"/>
      <c r="N70" s="2"/>
      <c r="O70" s="2"/>
      <c r="P70" s="2"/>
      <c r="Q70" s="2"/>
    </row>
    <row x14ac:dyDescent="0.25" r="71" customHeight="1" ht="18.75">
      <c r="A71" s="2" t="s">
        <v>542</v>
      </c>
      <c r="B71" s="2" t="s">
        <v>425</v>
      </c>
      <c r="C71" s="22" t="s">
        <v>543</v>
      </c>
      <c r="D71" s="10">
        <v>45318.61944444444</v>
      </c>
      <c r="E71" s="10">
        <v>45360.77777777778</v>
      </c>
      <c r="F71" s="5">
        <v>1</v>
      </c>
      <c r="G71" s="11">
        <v>4</v>
      </c>
      <c r="H71" s="11">
        <v>1</v>
      </c>
      <c r="I71" s="3"/>
      <c r="J71" s="3"/>
      <c r="K71" s="32"/>
      <c r="L71" s="32"/>
      <c r="M71" s="2"/>
      <c r="N71" s="2"/>
      <c r="O71" s="2"/>
      <c r="P71" s="2"/>
      <c r="Q71" s="2"/>
    </row>
    <row x14ac:dyDescent="0.25" r="72" customHeight="1" ht="18.75">
      <c r="A72" s="2" t="s">
        <v>544</v>
      </c>
      <c r="B72" s="2" t="s">
        <v>450</v>
      </c>
      <c r="C72" s="2" t="s">
        <v>545</v>
      </c>
      <c r="D72" s="10">
        <v>45318.59305555555</v>
      </c>
      <c r="E72" s="10">
        <v>45360.77777777778</v>
      </c>
      <c r="F72" s="3"/>
      <c r="G72" s="11">
        <v>1</v>
      </c>
      <c r="H72" s="3"/>
      <c r="I72" s="3"/>
      <c r="J72" s="3"/>
      <c r="K72" s="32"/>
      <c r="L72" s="32"/>
      <c r="M72" s="2"/>
      <c r="N72" s="2"/>
      <c r="O72" s="2"/>
      <c r="P72" s="2"/>
      <c r="Q72" s="2"/>
    </row>
    <row x14ac:dyDescent="0.25" r="73" customHeight="1" ht="18.75">
      <c r="A73" s="2" t="s">
        <v>546</v>
      </c>
      <c r="B73" s="2" t="s">
        <v>547</v>
      </c>
      <c r="C73" s="2" t="s">
        <v>548</v>
      </c>
      <c r="D73" s="10">
        <v>45318.59166666667</v>
      </c>
      <c r="E73" s="10">
        <v>45360.77777777778</v>
      </c>
      <c r="F73" s="3"/>
      <c r="G73" s="11">
        <v>4</v>
      </c>
      <c r="H73" s="11">
        <v>1</v>
      </c>
      <c r="I73" s="3"/>
      <c r="J73" s="3"/>
      <c r="K73" s="32"/>
      <c r="L73" s="32"/>
      <c r="M73" s="2"/>
      <c r="N73" s="2"/>
      <c r="O73" s="2"/>
      <c r="P73" s="2"/>
      <c r="Q73" s="2"/>
    </row>
    <row x14ac:dyDescent="0.25" r="74" customHeight="1" ht="18.75">
      <c r="A74" s="2" t="s">
        <v>549</v>
      </c>
      <c r="B74" s="2" t="s">
        <v>547</v>
      </c>
      <c r="C74" s="2" t="s">
        <v>550</v>
      </c>
      <c r="D74" s="10">
        <v>45318.6625</v>
      </c>
      <c r="E74" s="10">
        <v>45360.77777777778</v>
      </c>
      <c r="F74" s="3"/>
      <c r="G74" s="11">
        <v>1</v>
      </c>
      <c r="H74" s="3"/>
      <c r="I74" s="3"/>
      <c r="J74" s="3"/>
      <c r="K74" s="32"/>
      <c r="L74" s="32"/>
      <c r="M74" s="2"/>
      <c r="N74" s="2"/>
      <c r="O74" s="2"/>
      <c r="P74" s="2"/>
      <c r="Q74" s="2"/>
    </row>
    <row x14ac:dyDescent="0.25" r="75" customHeight="1" ht="18.75">
      <c r="A75" s="2" t="s">
        <v>551</v>
      </c>
      <c r="B75" s="2" t="s">
        <v>547</v>
      </c>
      <c r="C75" s="2" t="s">
        <v>552</v>
      </c>
      <c r="D75" s="10">
        <v>45318.66388888889</v>
      </c>
      <c r="E75" s="10">
        <v>45360.77777777778</v>
      </c>
      <c r="F75" s="3"/>
      <c r="G75" s="11">
        <v>1</v>
      </c>
      <c r="H75" s="3"/>
      <c r="I75" s="3"/>
      <c r="J75" s="3"/>
      <c r="K75" s="32"/>
      <c r="L75" s="32"/>
      <c r="M75" s="2"/>
      <c r="N75" s="2"/>
      <c r="O75" s="2"/>
      <c r="P75" s="2"/>
      <c r="Q75" s="2"/>
    </row>
    <row x14ac:dyDescent="0.25" r="76" customHeight="1" ht="18.75">
      <c r="A76" s="2" t="s">
        <v>553</v>
      </c>
      <c r="B76" s="2" t="s">
        <v>554</v>
      </c>
      <c r="C76" s="2" t="s">
        <v>555</v>
      </c>
      <c r="D76" s="10">
        <v>45318.66180555556</v>
      </c>
      <c r="E76" s="10">
        <v>45360.77777777778</v>
      </c>
      <c r="F76" s="3"/>
      <c r="G76" s="11">
        <v>1</v>
      </c>
      <c r="H76" s="3"/>
      <c r="I76" s="3"/>
      <c r="J76" s="3"/>
      <c r="K76" s="32"/>
      <c r="L76" s="32"/>
      <c r="M76" s="2"/>
      <c r="N76" s="2"/>
      <c r="O76" s="2"/>
      <c r="P76" s="2"/>
      <c r="Q76" s="2"/>
    </row>
    <row x14ac:dyDescent="0.25" r="77" customHeight="1" ht="18.75">
      <c r="A77" s="2" t="s">
        <v>556</v>
      </c>
      <c r="B77" s="2" t="s">
        <v>453</v>
      </c>
      <c r="C77" s="2" t="s">
        <v>557</v>
      </c>
      <c r="D77" s="10">
        <v>45318.59375</v>
      </c>
      <c r="E77" s="10">
        <v>45360.77777777778</v>
      </c>
      <c r="F77" s="5">
        <v>1</v>
      </c>
      <c r="G77" s="11">
        <v>4</v>
      </c>
      <c r="H77" s="3"/>
      <c r="I77" s="3"/>
      <c r="J77" s="3"/>
      <c r="K77" s="32"/>
      <c r="L77" s="32"/>
      <c r="M77" s="2"/>
      <c r="N77" s="2"/>
      <c r="O77" s="2"/>
      <c r="P77" s="2"/>
      <c r="Q77" s="2"/>
    </row>
    <row x14ac:dyDescent="0.25" r="78" customHeight="1" ht="18.75">
      <c r="A78" s="2" t="s">
        <v>558</v>
      </c>
      <c r="B78" s="2" t="s">
        <v>414</v>
      </c>
      <c r="C78" s="2" t="s">
        <v>559</v>
      </c>
      <c r="D78" s="10">
        <v>45318.663194444445</v>
      </c>
      <c r="E78" s="10">
        <v>45360.77777777778</v>
      </c>
      <c r="F78" s="3"/>
      <c r="G78" s="11">
        <v>1</v>
      </c>
      <c r="H78" s="3"/>
      <c r="I78" s="3"/>
      <c r="J78" s="3"/>
      <c r="K78" s="32"/>
      <c r="L78" s="32"/>
      <c r="M78" s="2"/>
      <c r="N78" s="2"/>
      <c r="O78" s="2"/>
      <c r="P78" s="2"/>
      <c r="Q78" s="2"/>
    </row>
    <row x14ac:dyDescent="0.25" r="79" customHeight="1" ht="18.75">
      <c r="A79" s="2" t="s">
        <v>560</v>
      </c>
      <c r="B79" s="2" t="s">
        <v>414</v>
      </c>
      <c r="C79" s="2" t="s">
        <v>561</v>
      </c>
      <c r="D79" s="10">
        <v>45318.66458333333</v>
      </c>
      <c r="E79" s="10">
        <v>45360.77777777778</v>
      </c>
      <c r="F79" s="5">
        <v>1</v>
      </c>
      <c r="G79" s="11">
        <v>1</v>
      </c>
      <c r="H79" s="11">
        <v>1</v>
      </c>
      <c r="I79" s="3"/>
      <c r="J79" s="3"/>
      <c r="K79" s="32"/>
      <c r="L79" s="32"/>
      <c r="M79" s="2"/>
      <c r="N79" s="2"/>
      <c r="O79" s="2"/>
      <c r="P79" s="2"/>
      <c r="Q79" s="2"/>
    </row>
    <row x14ac:dyDescent="0.25" r="80" customHeight="1" ht="18.75">
      <c r="A80" s="2" t="s">
        <v>562</v>
      </c>
      <c r="B80" s="2" t="s">
        <v>98</v>
      </c>
      <c r="C80" s="2" t="s">
        <v>563</v>
      </c>
      <c r="D80" s="10">
        <v>45318.66180555556</v>
      </c>
      <c r="E80" s="10">
        <v>45360.77777777778</v>
      </c>
      <c r="F80" s="3"/>
      <c r="G80" s="11">
        <v>2</v>
      </c>
      <c r="H80" s="3"/>
      <c r="I80" s="3"/>
      <c r="J80" s="3"/>
      <c r="K80" s="32"/>
      <c r="L80" s="32"/>
      <c r="M80" s="2"/>
      <c r="N80" s="2"/>
      <c r="O80" s="2"/>
      <c r="P80" s="2"/>
      <c r="Q80" s="2"/>
    </row>
    <row x14ac:dyDescent="0.25" r="81" customHeight="1" ht="18.75">
      <c r="A81" s="2" t="s">
        <v>564</v>
      </c>
      <c r="B81" s="2" t="s">
        <v>249</v>
      </c>
      <c r="C81" s="2" t="s">
        <v>565</v>
      </c>
      <c r="D81" s="10">
        <v>45318.59444444445</v>
      </c>
      <c r="E81" s="10">
        <v>45360.77777777778</v>
      </c>
      <c r="F81" s="5">
        <v>1</v>
      </c>
      <c r="G81" s="11">
        <v>1</v>
      </c>
      <c r="H81" s="3"/>
      <c r="I81" s="3"/>
      <c r="J81" s="3"/>
      <c r="K81" s="32"/>
      <c r="L81" s="32"/>
      <c r="M81" s="2"/>
      <c r="N81" s="2"/>
      <c r="O81" s="2"/>
      <c r="P81" s="2"/>
      <c r="Q81" s="2"/>
    </row>
    <row x14ac:dyDescent="0.25" r="82" customHeight="1" ht="18.75">
      <c r="A82" s="2" t="s">
        <v>480</v>
      </c>
      <c r="B82" s="2" t="s">
        <v>287</v>
      </c>
      <c r="C82" s="2" t="s">
        <v>566</v>
      </c>
      <c r="D82" s="10">
        <v>45318.59305555555</v>
      </c>
      <c r="E82" s="10">
        <v>45360.77777777778</v>
      </c>
      <c r="F82" s="3"/>
      <c r="G82" s="11">
        <v>1</v>
      </c>
      <c r="H82" s="3"/>
      <c r="I82" s="3"/>
      <c r="J82" s="3"/>
      <c r="K82" s="32"/>
      <c r="L82" s="32"/>
      <c r="M82" s="2"/>
      <c r="N82" s="2"/>
      <c r="O82" s="2"/>
      <c r="P82" s="2"/>
      <c r="Q82" s="2"/>
    </row>
    <row x14ac:dyDescent="0.25" r="83" customHeight="1" ht="18.75">
      <c r="A83" s="2" t="s">
        <v>553</v>
      </c>
      <c r="B83" s="2" t="s">
        <v>287</v>
      </c>
      <c r="C83" s="2" t="s">
        <v>567</v>
      </c>
      <c r="D83" s="10">
        <v>45318.66388888889</v>
      </c>
      <c r="E83" s="10">
        <v>45360.77777777778</v>
      </c>
      <c r="F83" s="5">
        <v>1</v>
      </c>
      <c r="G83" s="11">
        <v>1</v>
      </c>
      <c r="H83" s="3"/>
      <c r="I83" s="3"/>
      <c r="J83" s="3"/>
      <c r="K83" s="32"/>
      <c r="L83" s="32"/>
      <c r="M83" s="2"/>
      <c r="N83" s="2"/>
      <c r="O83" s="2"/>
      <c r="P83" s="2"/>
      <c r="Q83" s="2"/>
    </row>
    <row x14ac:dyDescent="0.25" r="84" customHeight="1" ht="18.75">
      <c r="A84" s="2" t="s">
        <v>568</v>
      </c>
      <c r="B84" s="2" t="s">
        <v>287</v>
      </c>
      <c r="C84" s="2" t="s">
        <v>569</v>
      </c>
      <c r="D84" s="10">
        <v>45318.66458333333</v>
      </c>
      <c r="E84" s="10">
        <v>45360.77777777778</v>
      </c>
      <c r="F84" s="3"/>
      <c r="G84" s="11">
        <v>1</v>
      </c>
      <c r="H84" s="3"/>
      <c r="I84" s="3"/>
      <c r="J84" s="3"/>
      <c r="K84" s="32"/>
      <c r="L84" s="32"/>
      <c r="M84" s="2"/>
      <c r="N84" s="2"/>
      <c r="O84" s="2"/>
      <c r="P84" s="2"/>
      <c r="Q84" s="2"/>
    </row>
    <row x14ac:dyDescent="0.25" r="85" customHeight="1" ht="18.75">
      <c r="A85" s="2" t="s">
        <v>570</v>
      </c>
      <c r="B85" s="2" t="s">
        <v>571</v>
      </c>
      <c r="C85" s="2" t="s">
        <v>572</v>
      </c>
      <c r="D85" s="10">
        <v>45319.14302083333</v>
      </c>
      <c r="E85" s="10">
        <v>45362.06597222222</v>
      </c>
      <c r="F85" s="5">
        <v>1</v>
      </c>
      <c r="G85" s="11">
        <v>1</v>
      </c>
      <c r="H85" s="3"/>
      <c r="I85" s="3"/>
      <c r="J85" s="3"/>
      <c r="K85" s="32"/>
      <c r="L85" s="32"/>
      <c r="M85" s="2"/>
      <c r="N85" s="2"/>
      <c r="O85" s="2"/>
      <c r="P85" s="2"/>
      <c r="Q85" s="2"/>
    </row>
    <row x14ac:dyDescent="0.25" r="86" customHeight="1" ht="18.75">
      <c r="A86" s="2" t="s">
        <v>573</v>
      </c>
      <c r="B86" s="2" t="s">
        <v>450</v>
      </c>
      <c r="C86" s="2" t="s">
        <v>574</v>
      </c>
      <c r="D86" s="10">
        <v>45319.14302083333</v>
      </c>
      <c r="E86" s="10">
        <v>45362.06597222222</v>
      </c>
      <c r="F86" s="3"/>
      <c r="G86" s="11">
        <v>1</v>
      </c>
      <c r="H86" s="3"/>
      <c r="I86" s="3"/>
      <c r="J86" s="3"/>
      <c r="K86" s="32"/>
      <c r="L86" s="32"/>
      <c r="M86" s="2"/>
      <c r="N86" s="2"/>
      <c r="O86" s="2"/>
      <c r="P86" s="2"/>
      <c r="Q86" s="2"/>
    </row>
    <row x14ac:dyDescent="0.25" r="87" customHeight="1" ht="18.75">
      <c r="A87" s="2" t="s">
        <v>575</v>
      </c>
      <c r="B87" s="2" t="s">
        <v>450</v>
      </c>
      <c r="C87" s="2" t="s">
        <v>576</v>
      </c>
      <c r="D87" s="10">
        <v>45319.14302083333</v>
      </c>
      <c r="E87" s="10">
        <v>45362.06597222222</v>
      </c>
      <c r="F87" s="3"/>
      <c r="G87" s="11">
        <v>1</v>
      </c>
      <c r="H87" s="3"/>
      <c r="I87" s="3"/>
      <c r="J87" s="3"/>
      <c r="K87" s="32"/>
      <c r="L87" s="32"/>
      <c r="M87" s="2"/>
      <c r="N87" s="2"/>
      <c r="O87" s="2"/>
      <c r="P87" s="2"/>
      <c r="Q87" s="2"/>
    </row>
    <row x14ac:dyDescent="0.25" r="88" customHeight="1" ht="18.75">
      <c r="A88" s="2" t="s">
        <v>577</v>
      </c>
      <c r="B88" s="2" t="s">
        <v>418</v>
      </c>
      <c r="C88" s="2" t="s">
        <v>578</v>
      </c>
      <c r="D88" s="10">
        <v>45319.14302083333</v>
      </c>
      <c r="E88" s="10">
        <v>45362.06597222222</v>
      </c>
      <c r="F88" s="3"/>
      <c r="G88" s="11">
        <v>0</v>
      </c>
      <c r="H88" s="3"/>
      <c r="I88" s="3"/>
      <c r="J88" s="3"/>
      <c r="K88" s="32"/>
      <c r="L88" s="32"/>
      <c r="M88" s="2"/>
      <c r="N88" s="2"/>
      <c r="O88" s="2"/>
      <c r="P88" s="2"/>
      <c r="Q88" s="2"/>
    </row>
    <row x14ac:dyDescent="0.25" r="89" customHeight="1" ht="18.75">
      <c r="A89" s="2" t="s">
        <v>198</v>
      </c>
      <c r="B89" s="2" t="s">
        <v>453</v>
      </c>
      <c r="C89" s="2" t="s">
        <v>579</v>
      </c>
      <c r="D89" s="10">
        <v>45319.14302083333</v>
      </c>
      <c r="E89" s="10">
        <v>45362.06597222222</v>
      </c>
      <c r="F89" s="3"/>
      <c r="G89" s="11">
        <v>1</v>
      </c>
      <c r="H89" s="3"/>
      <c r="I89" s="3"/>
      <c r="J89" s="3"/>
      <c r="K89" s="32"/>
      <c r="L89" s="32"/>
      <c r="M89" s="2"/>
      <c r="N89" s="2"/>
      <c r="O89" s="2"/>
      <c r="P89" s="2"/>
      <c r="Q89" s="2"/>
    </row>
    <row x14ac:dyDescent="0.25" r="90" customHeight="1" ht="18.75">
      <c r="A90" s="2" t="s">
        <v>580</v>
      </c>
      <c r="B90" s="2" t="s">
        <v>453</v>
      </c>
      <c r="C90" s="2" t="s">
        <v>581</v>
      </c>
      <c r="D90" s="10">
        <v>45319.14302083333</v>
      </c>
      <c r="E90" s="10">
        <v>45362.06597222222</v>
      </c>
      <c r="F90" s="3"/>
      <c r="G90" s="11">
        <v>1</v>
      </c>
      <c r="H90" s="3"/>
      <c r="I90" s="3"/>
      <c r="J90" s="3"/>
      <c r="K90" s="32"/>
      <c r="L90" s="32"/>
      <c r="M90" s="2"/>
      <c r="N90" s="2"/>
      <c r="O90" s="2"/>
      <c r="P90" s="2"/>
      <c r="Q90" s="2"/>
    </row>
    <row x14ac:dyDescent="0.25" r="91" customHeight="1" ht="18.75">
      <c r="A91" s="2" t="s">
        <v>582</v>
      </c>
      <c r="B91" s="2" t="s">
        <v>414</v>
      </c>
      <c r="C91" s="2" t="s">
        <v>583</v>
      </c>
      <c r="D91" s="10">
        <v>45319.126388888886</v>
      </c>
      <c r="E91" s="10">
        <v>45362.06597222222</v>
      </c>
      <c r="F91" s="3"/>
      <c r="G91" s="11">
        <v>1</v>
      </c>
      <c r="H91" s="3"/>
      <c r="I91" s="3"/>
      <c r="J91" s="3"/>
      <c r="K91" s="32"/>
      <c r="L91" s="32"/>
      <c r="M91" s="2"/>
      <c r="N91" s="2"/>
      <c r="O91" s="2"/>
      <c r="P91" s="2"/>
      <c r="Q91" s="2"/>
    </row>
    <row x14ac:dyDescent="0.25" r="92" customHeight="1" ht="18.75">
      <c r="A92" s="2" t="s">
        <v>242</v>
      </c>
      <c r="B92" s="2" t="s">
        <v>414</v>
      </c>
      <c r="C92" s="2" t="s">
        <v>584</v>
      </c>
      <c r="D92" s="10">
        <v>45319.14302083333</v>
      </c>
      <c r="E92" s="10">
        <v>45362.06597222222</v>
      </c>
      <c r="F92" s="3"/>
      <c r="G92" s="11">
        <v>0</v>
      </c>
      <c r="H92" s="3"/>
      <c r="I92" s="3"/>
      <c r="J92" s="3"/>
      <c r="K92" s="32"/>
      <c r="L92" s="32"/>
      <c r="M92" s="2"/>
      <c r="N92" s="2"/>
      <c r="O92" s="2"/>
      <c r="P92" s="2"/>
      <c r="Q92" s="2"/>
    </row>
    <row x14ac:dyDescent="0.25" r="93" customHeight="1" ht="18.75">
      <c r="A93" s="2" t="s">
        <v>585</v>
      </c>
      <c r="B93" s="2" t="s">
        <v>414</v>
      </c>
      <c r="C93" s="2" t="s">
        <v>586</v>
      </c>
      <c r="D93" s="10">
        <v>45319.14302083333</v>
      </c>
      <c r="E93" s="10">
        <v>45362.06597222222</v>
      </c>
      <c r="F93" s="3"/>
      <c r="G93" s="11">
        <v>0</v>
      </c>
      <c r="H93" s="3"/>
      <c r="I93" s="3"/>
      <c r="J93" s="3"/>
      <c r="K93" s="32"/>
      <c r="L93" s="32"/>
      <c r="M93" s="2"/>
      <c r="N93" s="2"/>
      <c r="O93" s="2"/>
      <c r="P93" s="2"/>
      <c r="Q93" s="2"/>
    </row>
    <row x14ac:dyDescent="0.25" r="94" customHeight="1" ht="18.75">
      <c r="A94" s="2" t="s">
        <v>587</v>
      </c>
      <c r="B94" s="2" t="s">
        <v>414</v>
      </c>
      <c r="C94" s="2" t="s">
        <v>588</v>
      </c>
      <c r="D94" s="10">
        <v>45319.14302083333</v>
      </c>
      <c r="E94" s="10">
        <v>45362.06597222222</v>
      </c>
      <c r="F94" s="3"/>
      <c r="G94" s="11">
        <v>0</v>
      </c>
      <c r="H94" s="3"/>
      <c r="I94" s="3"/>
      <c r="J94" s="3"/>
      <c r="K94" s="32"/>
      <c r="L94" s="32"/>
      <c r="M94" s="2"/>
      <c r="N94" s="2"/>
      <c r="O94" s="2"/>
      <c r="P94" s="2"/>
      <c r="Q94" s="2"/>
    </row>
    <row x14ac:dyDescent="0.25" r="95" customHeight="1" ht="18.75">
      <c r="A95" s="2" t="s">
        <v>589</v>
      </c>
      <c r="B95" s="2" t="s">
        <v>291</v>
      </c>
      <c r="C95" s="2" t="s">
        <v>590</v>
      </c>
      <c r="D95" s="10">
        <v>45319.14302083333</v>
      </c>
      <c r="E95" s="10">
        <v>45362.06597222222</v>
      </c>
      <c r="F95" s="3"/>
      <c r="G95" s="11">
        <v>0</v>
      </c>
      <c r="H95" s="3"/>
      <c r="I95" s="3"/>
      <c r="J95" s="3"/>
      <c r="K95" s="32"/>
      <c r="L95" s="32"/>
      <c r="M95" s="2"/>
      <c r="N95" s="2"/>
      <c r="O95" s="2"/>
      <c r="P95" s="2"/>
      <c r="Q95" s="2"/>
    </row>
    <row x14ac:dyDescent="0.25" r="96" customHeight="1" ht="18.75">
      <c r="A96" s="2" t="s">
        <v>502</v>
      </c>
      <c r="B96" s="2" t="s">
        <v>249</v>
      </c>
      <c r="C96" s="2" t="s">
        <v>591</v>
      </c>
      <c r="D96" s="10">
        <v>45319.14302083333</v>
      </c>
      <c r="E96" s="10">
        <v>45362.06597222222</v>
      </c>
      <c r="F96" s="3"/>
      <c r="G96" s="11">
        <v>1</v>
      </c>
      <c r="H96" s="3"/>
      <c r="I96" s="3"/>
      <c r="J96" s="3"/>
      <c r="K96" s="32"/>
      <c r="L96" s="32"/>
      <c r="M96" s="2"/>
      <c r="N96" s="2"/>
      <c r="O96" s="2"/>
      <c r="P96" s="2"/>
      <c r="Q96" s="2"/>
    </row>
    <row x14ac:dyDescent="0.25" r="97" customHeight="1" ht="18.75">
      <c r="A97" s="2" t="s">
        <v>592</v>
      </c>
      <c r="B97" s="2" t="s">
        <v>249</v>
      </c>
      <c r="C97" s="22" t="s">
        <v>593</v>
      </c>
      <c r="D97" s="10">
        <v>45319.14302083333</v>
      </c>
      <c r="E97" s="10">
        <v>45362.06597222222</v>
      </c>
      <c r="F97" s="5">
        <v>1</v>
      </c>
      <c r="G97" s="11">
        <v>1</v>
      </c>
      <c r="H97" s="11">
        <v>1</v>
      </c>
      <c r="I97" s="3"/>
      <c r="J97" s="3"/>
      <c r="K97" s="32"/>
      <c r="L97" s="32"/>
      <c r="M97" s="2"/>
      <c r="N97" s="2"/>
      <c r="O97" s="2"/>
      <c r="P97" s="2"/>
      <c r="Q97" s="2"/>
    </row>
    <row x14ac:dyDescent="0.25" r="98" customHeight="1" ht="18.75">
      <c r="A98" s="2" t="s">
        <v>458</v>
      </c>
      <c r="B98" s="2" t="s">
        <v>287</v>
      </c>
      <c r="C98" s="2" t="s">
        <v>594</v>
      </c>
      <c r="D98" s="10">
        <v>45319.13888888889</v>
      </c>
      <c r="E98" s="10">
        <v>45362.06597222222</v>
      </c>
      <c r="F98" s="3"/>
      <c r="G98" s="11">
        <v>2</v>
      </c>
      <c r="H98" s="3"/>
      <c r="I98" s="3"/>
      <c r="J98" s="3"/>
      <c r="K98" s="32"/>
      <c r="L98" s="32"/>
      <c r="M98" s="2"/>
      <c r="N98" s="2"/>
      <c r="O98" s="2"/>
      <c r="P98" s="2"/>
      <c r="Q98" s="2"/>
    </row>
    <row x14ac:dyDescent="0.25" r="99" customHeight="1" ht="18.75">
      <c r="A99" s="2" t="s">
        <v>595</v>
      </c>
      <c r="B99" s="2" t="s">
        <v>287</v>
      </c>
      <c r="C99" s="22" t="s">
        <v>596</v>
      </c>
      <c r="D99" s="10">
        <v>45319.14302083333</v>
      </c>
      <c r="E99" s="10">
        <v>45362.06597222222</v>
      </c>
      <c r="F99" s="3"/>
      <c r="G99" s="11">
        <v>0</v>
      </c>
      <c r="H99" s="3"/>
      <c r="I99" s="3"/>
      <c r="J99" s="3"/>
      <c r="K99" s="32"/>
      <c r="L99" s="32"/>
      <c r="M99" s="2"/>
      <c r="N99" s="2"/>
      <c r="O99" s="2"/>
      <c r="P99" s="2"/>
      <c r="Q99" s="2"/>
    </row>
    <row x14ac:dyDescent="0.25" r="100" customHeight="1" ht="18.75">
      <c r="A100" s="2" t="s">
        <v>597</v>
      </c>
      <c r="B100" s="2" t="s">
        <v>287</v>
      </c>
      <c r="C100" s="2" t="s">
        <v>598</v>
      </c>
      <c r="D100" s="10">
        <v>45319.14302083333</v>
      </c>
      <c r="E100" s="10">
        <v>45362.06597222222</v>
      </c>
      <c r="F100" s="3"/>
      <c r="G100" s="11">
        <v>1</v>
      </c>
      <c r="H100" s="3"/>
      <c r="I100" s="3"/>
      <c r="J100" s="3"/>
      <c r="K100" s="32"/>
      <c r="L100" s="32"/>
      <c r="M100" s="2"/>
      <c r="N100" s="2"/>
      <c r="O100" s="2"/>
      <c r="P100" s="2"/>
      <c r="Q100" s="2"/>
    </row>
    <row x14ac:dyDescent="0.25" r="101" customHeight="1" ht="18.75">
      <c r="A101" s="2" t="s">
        <v>599</v>
      </c>
      <c r="B101" s="2" t="s">
        <v>287</v>
      </c>
      <c r="C101" s="2" t="s">
        <v>600</v>
      </c>
      <c r="D101" s="10">
        <v>45319.14302083333</v>
      </c>
      <c r="E101" s="10">
        <v>45362.06597222222</v>
      </c>
      <c r="F101" s="5">
        <v>1</v>
      </c>
      <c r="G101" s="11">
        <v>1</v>
      </c>
      <c r="H101" s="3"/>
      <c r="I101" s="3"/>
      <c r="J101" s="3"/>
      <c r="K101" s="32"/>
      <c r="L101" s="32"/>
      <c r="M101" s="2"/>
      <c r="N101" s="2"/>
      <c r="O101" s="2"/>
      <c r="P101" s="2"/>
      <c r="Q101" s="2"/>
    </row>
    <row x14ac:dyDescent="0.25" r="102" customHeight="1" ht="18.75">
      <c r="A102" s="2" t="s">
        <v>601</v>
      </c>
      <c r="B102" s="2" t="s">
        <v>571</v>
      </c>
      <c r="C102" s="2" t="s">
        <v>602</v>
      </c>
      <c r="D102" s="10">
        <v>45319.1925</v>
      </c>
      <c r="E102" s="10">
        <v>45363.25</v>
      </c>
      <c r="F102" s="3"/>
      <c r="G102" s="11">
        <v>1</v>
      </c>
      <c r="H102" s="3"/>
      <c r="I102" s="3"/>
      <c r="J102" s="3"/>
      <c r="K102" s="32"/>
      <c r="L102" s="32"/>
      <c r="M102" s="2"/>
      <c r="N102" s="2"/>
      <c r="O102" s="2"/>
      <c r="P102" s="2"/>
      <c r="Q102" s="2"/>
    </row>
    <row x14ac:dyDescent="0.25" r="103" customHeight="1" ht="18.75">
      <c r="A103" s="2" t="s">
        <v>603</v>
      </c>
      <c r="B103" s="2" t="s">
        <v>571</v>
      </c>
      <c r="C103" s="2" t="s">
        <v>604</v>
      </c>
      <c r="D103" s="10">
        <v>45319.1925</v>
      </c>
      <c r="E103" s="10">
        <v>45363.25</v>
      </c>
      <c r="F103" s="5">
        <v>1</v>
      </c>
      <c r="G103" s="11">
        <v>1</v>
      </c>
      <c r="H103" s="3"/>
      <c r="I103" s="3"/>
      <c r="J103" s="3"/>
      <c r="K103" s="32"/>
      <c r="L103" s="32"/>
      <c r="M103" s="2"/>
      <c r="N103" s="2"/>
      <c r="O103" s="2"/>
      <c r="P103" s="2"/>
      <c r="Q103" s="2"/>
    </row>
    <row x14ac:dyDescent="0.25" r="104" customHeight="1" ht="18.75">
      <c r="A104" s="2" t="s">
        <v>605</v>
      </c>
      <c r="B104" s="2" t="s">
        <v>425</v>
      </c>
      <c r="C104" s="2" t="s">
        <v>606</v>
      </c>
      <c r="D104" s="10">
        <v>45319.1925</v>
      </c>
      <c r="E104" s="10">
        <v>45363.25</v>
      </c>
      <c r="F104" s="5">
        <v>1</v>
      </c>
      <c r="G104" s="11">
        <v>1</v>
      </c>
      <c r="H104" s="3"/>
      <c r="I104" s="3"/>
      <c r="J104" s="3"/>
      <c r="K104" s="32"/>
      <c r="L104" s="32"/>
      <c r="M104" s="2"/>
      <c r="N104" s="2"/>
      <c r="O104" s="2"/>
      <c r="P104" s="2"/>
      <c r="Q104" s="2"/>
    </row>
    <row x14ac:dyDescent="0.25" r="105" customHeight="1" ht="18.75">
      <c r="A105" s="2" t="s">
        <v>607</v>
      </c>
      <c r="B105" s="2" t="s">
        <v>425</v>
      </c>
      <c r="C105" s="2" t="s">
        <v>608</v>
      </c>
      <c r="D105" s="10">
        <v>45319.1925</v>
      </c>
      <c r="E105" s="10">
        <v>45363.25</v>
      </c>
      <c r="F105" s="3"/>
      <c r="G105" s="11">
        <v>1</v>
      </c>
      <c r="H105" s="11">
        <v>0</v>
      </c>
      <c r="I105" s="3"/>
      <c r="J105" s="3"/>
      <c r="K105" s="32"/>
      <c r="L105" s="32"/>
      <c r="M105" s="2"/>
      <c r="N105" s="2"/>
      <c r="O105" s="2"/>
      <c r="P105" s="2"/>
      <c r="Q105" s="2"/>
    </row>
    <row x14ac:dyDescent="0.25" r="106" customHeight="1" ht="18.75">
      <c r="A106" s="2" t="s">
        <v>609</v>
      </c>
      <c r="B106" s="2" t="s">
        <v>428</v>
      </c>
      <c r="C106" s="2" t="s">
        <v>610</v>
      </c>
      <c r="D106" s="10">
        <v>45319.1925</v>
      </c>
      <c r="E106" s="10">
        <v>45363.25</v>
      </c>
      <c r="F106" s="3"/>
      <c r="G106" s="11">
        <v>1</v>
      </c>
      <c r="H106" s="3"/>
      <c r="I106" s="3"/>
      <c r="J106" s="3"/>
      <c r="K106" s="32"/>
      <c r="L106" s="32"/>
      <c r="M106" s="2"/>
      <c r="N106" s="2"/>
      <c r="O106" s="2"/>
      <c r="P106" s="2"/>
      <c r="Q106" s="2"/>
    </row>
    <row x14ac:dyDescent="0.25" r="107" customHeight="1" ht="18.75">
      <c r="A107" s="2" t="s">
        <v>611</v>
      </c>
      <c r="B107" s="2" t="s">
        <v>428</v>
      </c>
      <c r="C107" s="2" t="s">
        <v>612</v>
      </c>
      <c r="D107" s="10">
        <v>45319.1925</v>
      </c>
      <c r="E107" s="10">
        <v>45363.25</v>
      </c>
      <c r="F107" s="5">
        <v>1</v>
      </c>
      <c r="G107" s="11">
        <v>1</v>
      </c>
      <c r="H107" s="11">
        <v>0</v>
      </c>
      <c r="I107" s="3"/>
      <c r="J107" s="3"/>
      <c r="K107" s="32"/>
      <c r="L107" s="32"/>
      <c r="M107" s="2"/>
      <c r="N107" s="2"/>
      <c r="O107" s="2"/>
      <c r="P107" s="2"/>
      <c r="Q107" s="2"/>
    </row>
    <row x14ac:dyDescent="0.25" r="108" customHeight="1" ht="18.75">
      <c r="A108" s="2" t="s">
        <v>613</v>
      </c>
      <c r="B108" s="2" t="s">
        <v>450</v>
      </c>
      <c r="C108" s="2" t="s">
        <v>614</v>
      </c>
      <c r="D108" s="10">
        <v>45319.1925</v>
      </c>
      <c r="E108" s="10">
        <v>45363.25</v>
      </c>
      <c r="F108" s="3"/>
      <c r="G108" s="11">
        <v>1</v>
      </c>
      <c r="H108" s="11">
        <v>0</v>
      </c>
      <c r="I108" s="3"/>
      <c r="J108" s="3"/>
      <c r="K108" s="32"/>
      <c r="L108" s="32"/>
      <c r="M108" s="2"/>
      <c r="N108" s="2"/>
      <c r="O108" s="2"/>
      <c r="P108" s="2"/>
      <c r="Q108" s="2"/>
    </row>
    <row x14ac:dyDescent="0.25" r="109" customHeight="1" ht="18.75">
      <c r="A109" s="2" t="s">
        <v>615</v>
      </c>
      <c r="B109" s="2" t="s">
        <v>450</v>
      </c>
      <c r="C109" s="2" t="s">
        <v>616</v>
      </c>
      <c r="D109" s="10">
        <v>45319.1925</v>
      </c>
      <c r="E109" s="10">
        <v>45363.25</v>
      </c>
      <c r="F109" s="5">
        <v>1</v>
      </c>
      <c r="G109" s="11">
        <v>1</v>
      </c>
      <c r="H109" s="11">
        <v>0</v>
      </c>
      <c r="I109" s="3"/>
      <c r="J109" s="3"/>
      <c r="K109" s="32"/>
      <c r="L109" s="32"/>
      <c r="M109" s="2"/>
      <c r="N109" s="2"/>
      <c r="O109" s="2"/>
      <c r="P109" s="2"/>
      <c r="Q109" s="2"/>
    </row>
    <row x14ac:dyDescent="0.25" r="110" customHeight="1" ht="18.75">
      <c r="A110" s="2" t="s">
        <v>617</v>
      </c>
      <c r="B110" s="2" t="s">
        <v>547</v>
      </c>
      <c r="C110" s="2" t="s">
        <v>618</v>
      </c>
      <c r="D110" s="10">
        <v>45319.1925</v>
      </c>
      <c r="E110" s="10">
        <v>45363.25</v>
      </c>
      <c r="F110" s="5">
        <v>1</v>
      </c>
      <c r="G110" s="11">
        <v>2</v>
      </c>
      <c r="H110" s="11">
        <v>0</v>
      </c>
      <c r="I110" s="3"/>
      <c r="J110" s="3"/>
      <c r="K110" s="32"/>
      <c r="L110" s="32"/>
      <c r="M110" s="2"/>
      <c r="N110" s="2"/>
      <c r="O110" s="2"/>
      <c r="P110" s="2"/>
      <c r="Q110" s="2"/>
    </row>
    <row x14ac:dyDescent="0.25" r="111" customHeight="1" ht="18.75">
      <c r="A111" s="2" t="s">
        <v>619</v>
      </c>
      <c r="B111" s="2" t="s">
        <v>547</v>
      </c>
      <c r="C111" s="2" t="s">
        <v>620</v>
      </c>
      <c r="D111" s="10">
        <v>45319.1925</v>
      </c>
      <c r="E111" s="10">
        <v>45363.25</v>
      </c>
      <c r="F111" s="5">
        <v>0</v>
      </c>
      <c r="G111" s="11">
        <v>1</v>
      </c>
      <c r="H111" s="11">
        <v>0</v>
      </c>
      <c r="I111" s="3"/>
      <c r="J111" s="3"/>
      <c r="K111" s="32"/>
      <c r="L111" s="32"/>
      <c r="M111" s="2"/>
      <c r="N111" s="2"/>
      <c r="O111" s="2"/>
      <c r="P111" s="2"/>
      <c r="Q111" s="2"/>
    </row>
    <row x14ac:dyDescent="0.25" r="112" customHeight="1" ht="18.75">
      <c r="A112" s="2" t="s">
        <v>621</v>
      </c>
      <c r="B112" s="2" t="s">
        <v>418</v>
      </c>
      <c r="C112" s="22" t="s">
        <v>622</v>
      </c>
      <c r="D112" s="10">
        <v>45319.1925</v>
      </c>
      <c r="E112" s="10">
        <v>45363.25</v>
      </c>
      <c r="F112" s="3"/>
      <c r="G112" s="11">
        <v>3</v>
      </c>
      <c r="H112" s="3"/>
      <c r="I112" s="3"/>
      <c r="J112" s="3"/>
      <c r="K112" s="32"/>
      <c r="L112" s="32"/>
      <c r="M112" s="2"/>
      <c r="N112" s="2"/>
      <c r="O112" s="2"/>
      <c r="P112" s="2"/>
      <c r="Q112" s="2"/>
    </row>
    <row x14ac:dyDescent="0.25" r="113" customHeight="1" ht="18.75">
      <c r="A113" s="2" t="s">
        <v>623</v>
      </c>
      <c r="B113" s="2" t="s">
        <v>418</v>
      </c>
      <c r="C113" s="2" t="s">
        <v>624</v>
      </c>
      <c r="D113" s="10">
        <v>45319.1925</v>
      </c>
      <c r="E113" s="10">
        <v>45363.25</v>
      </c>
      <c r="F113" s="3"/>
      <c r="G113" s="11">
        <v>0</v>
      </c>
      <c r="H113" s="3"/>
      <c r="I113" s="3"/>
      <c r="J113" s="3"/>
      <c r="K113" s="32"/>
      <c r="L113" s="32"/>
      <c r="M113" s="2"/>
      <c r="N113" s="2"/>
      <c r="O113" s="2"/>
      <c r="P113" s="2"/>
      <c r="Q113" s="2"/>
    </row>
    <row x14ac:dyDescent="0.25" r="114" customHeight="1" ht="18.75">
      <c r="A114" s="2" t="s">
        <v>625</v>
      </c>
      <c r="B114" s="2" t="s">
        <v>626</v>
      </c>
      <c r="C114" s="2" t="s">
        <v>627</v>
      </c>
      <c r="D114" s="10">
        <v>45319.1925</v>
      </c>
      <c r="E114" s="10">
        <v>45363.25</v>
      </c>
      <c r="F114" s="5">
        <v>0</v>
      </c>
      <c r="G114" s="11">
        <v>1</v>
      </c>
      <c r="H114" s="11">
        <v>0</v>
      </c>
      <c r="I114" s="3"/>
      <c r="J114" s="3"/>
      <c r="K114" s="32"/>
      <c r="L114" s="32"/>
      <c r="M114" s="2"/>
      <c r="N114" s="2"/>
      <c r="O114" s="2"/>
      <c r="P114" s="2"/>
      <c r="Q114" s="2"/>
    </row>
    <row x14ac:dyDescent="0.25" r="115" customHeight="1" ht="18.75">
      <c r="A115" s="2" t="s">
        <v>628</v>
      </c>
      <c r="B115" s="2" t="s">
        <v>554</v>
      </c>
      <c r="C115" s="2" t="s">
        <v>629</v>
      </c>
      <c r="D115" s="10">
        <v>45319.1925</v>
      </c>
      <c r="E115" s="10">
        <v>45363.25</v>
      </c>
      <c r="F115" s="3"/>
      <c r="G115" s="11">
        <v>0</v>
      </c>
      <c r="H115" s="3"/>
      <c r="I115" s="3"/>
      <c r="J115" s="3"/>
      <c r="K115" s="32"/>
      <c r="L115" s="32"/>
      <c r="M115" s="2"/>
      <c r="N115" s="2"/>
      <c r="O115" s="2"/>
      <c r="P115" s="2"/>
      <c r="Q115" s="2"/>
    </row>
    <row x14ac:dyDescent="0.25" r="116" customHeight="1" ht="18.75">
      <c r="A116" s="2" t="s">
        <v>630</v>
      </c>
      <c r="B116" s="2" t="s">
        <v>513</v>
      </c>
      <c r="C116" s="22" t="s">
        <v>631</v>
      </c>
      <c r="D116" s="10">
        <v>45319.1925</v>
      </c>
      <c r="E116" s="10">
        <v>45363.25</v>
      </c>
      <c r="F116" s="3"/>
      <c r="G116" s="11">
        <v>4</v>
      </c>
      <c r="H116" s="3"/>
      <c r="I116" s="3"/>
      <c r="J116" s="3"/>
      <c r="K116" s="32"/>
      <c r="L116" s="32"/>
      <c r="M116" s="2"/>
      <c r="N116" s="2"/>
      <c r="O116" s="2"/>
      <c r="P116" s="2"/>
      <c r="Q116" s="2"/>
    </row>
    <row x14ac:dyDescent="0.25" r="117" customHeight="1" ht="18.75">
      <c r="A117" s="2" t="s">
        <v>632</v>
      </c>
      <c r="B117" s="2" t="s">
        <v>513</v>
      </c>
      <c r="C117" s="2" t="s">
        <v>633</v>
      </c>
      <c r="D117" s="10">
        <v>45319.1925</v>
      </c>
      <c r="E117" s="10">
        <v>45363.25</v>
      </c>
      <c r="F117" s="5">
        <v>1</v>
      </c>
      <c r="G117" s="11">
        <v>1</v>
      </c>
      <c r="H117" s="3"/>
      <c r="I117" s="3"/>
      <c r="J117" s="3"/>
      <c r="K117" s="32"/>
      <c r="L117" s="32"/>
      <c r="M117" s="2"/>
      <c r="N117" s="2"/>
      <c r="O117" s="2"/>
      <c r="P117" s="2"/>
      <c r="Q117" s="2"/>
    </row>
    <row x14ac:dyDescent="0.25" r="118" customHeight="1" ht="18.75">
      <c r="A118" s="2" t="s">
        <v>634</v>
      </c>
      <c r="B118" s="2" t="s">
        <v>453</v>
      </c>
      <c r="C118" s="2" t="s">
        <v>635</v>
      </c>
      <c r="D118" s="10">
        <v>45319.1925</v>
      </c>
      <c r="E118" s="10">
        <v>45363.25</v>
      </c>
      <c r="F118" s="3"/>
      <c r="G118" s="11">
        <v>1</v>
      </c>
      <c r="H118" s="3"/>
      <c r="I118" s="3"/>
      <c r="J118" s="3"/>
      <c r="K118" s="32"/>
      <c r="L118" s="32"/>
      <c r="M118" s="2"/>
      <c r="N118" s="2"/>
      <c r="O118" s="2"/>
      <c r="P118" s="2"/>
      <c r="Q118" s="2"/>
    </row>
    <row x14ac:dyDescent="0.25" r="119" customHeight="1" ht="18.75">
      <c r="A119" s="2" t="s">
        <v>636</v>
      </c>
      <c r="B119" s="2" t="s">
        <v>453</v>
      </c>
      <c r="C119" s="2" t="s">
        <v>637</v>
      </c>
      <c r="D119" s="10">
        <v>45319.1925</v>
      </c>
      <c r="E119" s="10">
        <v>45363.25</v>
      </c>
      <c r="F119" s="5">
        <v>1</v>
      </c>
      <c r="G119" s="11">
        <v>1</v>
      </c>
      <c r="H119" s="3"/>
      <c r="I119" s="3"/>
      <c r="J119" s="3"/>
      <c r="K119" s="32"/>
      <c r="L119" s="32"/>
      <c r="M119" s="2"/>
      <c r="N119" s="2"/>
      <c r="O119" s="2"/>
      <c r="P119" s="2"/>
      <c r="Q119" s="2"/>
    </row>
    <row x14ac:dyDescent="0.25" r="120" customHeight="1" ht="18.75">
      <c r="A120" s="2" t="s">
        <v>638</v>
      </c>
      <c r="B120" s="2" t="s">
        <v>414</v>
      </c>
      <c r="C120" s="2" t="s">
        <v>639</v>
      </c>
      <c r="D120" s="10">
        <v>45319.1925</v>
      </c>
      <c r="E120" s="10">
        <v>45363.25</v>
      </c>
      <c r="F120" s="3"/>
      <c r="G120" s="11">
        <v>0</v>
      </c>
      <c r="H120" s="3"/>
      <c r="I120" s="3"/>
      <c r="J120" s="3"/>
      <c r="K120" s="32"/>
      <c r="L120" s="32"/>
      <c r="M120" s="2"/>
      <c r="N120" s="2"/>
      <c r="O120" s="2"/>
      <c r="P120" s="2"/>
      <c r="Q120" s="2"/>
    </row>
    <row x14ac:dyDescent="0.25" r="121" customHeight="1" ht="18.75">
      <c r="A121" s="2" t="s">
        <v>640</v>
      </c>
      <c r="B121" s="2" t="s">
        <v>641</v>
      </c>
      <c r="C121" s="2" t="s">
        <v>642</v>
      </c>
      <c r="D121" s="10">
        <v>45319.1925</v>
      </c>
      <c r="E121" s="10">
        <v>45363.25</v>
      </c>
      <c r="F121" s="5">
        <v>1</v>
      </c>
      <c r="G121" s="11">
        <v>1</v>
      </c>
      <c r="H121" s="3"/>
      <c r="I121" s="3"/>
      <c r="J121" s="3"/>
      <c r="K121" s="32"/>
      <c r="L121" s="32"/>
      <c r="M121" s="2"/>
      <c r="N121" s="2"/>
      <c r="O121" s="2"/>
      <c r="P121" s="2"/>
      <c r="Q121" s="2"/>
    </row>
    <row x14ac:dyDescent="0.25" r="122" customHeight="1" ht="18.75">
      <c r="A122" s="2" t="s">
        <v>455</v>
      </c>
      <c r="B122" s="2" t="s">
        <v>291</v>
      </c>
      <c r="C122" s="2" t="s">
        <v>643</v>
      </c>
      <c r="D122" s="10">
        <v>45319.1925</v>
      </c>
      <c r="E122" s="10">
        <v>45363.25</v>
      </c>
      <c r="F122" s="5">
        <v>1</v>
      </c>
      <c r="G122" s="11">
        <v>2</v>
      </c>
      <c r="H122" s="3"/>
      <c r="I122" s="3"/>
      <c r="J122" s="3"/>
      <c r="K122" s="32"/>
      <c r="L122" s="32"/>
      <c r="M122" s="2"/>
      <c r="N122" s="2"/>
      <c r="O122" s="2"/>
      <c r="P122" s="2"/>
      <c r="Q122" s="2"/>
    </row>
    <row x14ac:dyDescent="0.25" r="123" customHeight="1" ht="18.75">
      <c r="A123" s="2" t="s">
        <v>644</v>
      </c>
      <c r="B123" s="2" t="s">
        <v>291</v>
      </c>
      <c r="C123" s="2" t="s">
        <v>645</v>
      </c>
      <c r="D123" s="10">
        <v>45319.1925</v>
      </c>
      <c r="E123" s="10">
        <v>45363.25</v>
      </c>
      <c r="F123" s="5">
        <v>0</v>
      </c>
      <c r="G123" s="11">
        <v>2</v>
      </c>
      <c r="H123" s="11">
        <v>1</v>
      </c>
      <c r="I123" s="3"/>
      <c r="J123" s="3"/>
      <c r="K123" s="32"/>
      <c r="L123" s="32"/>
      <c r="M123" s="2"/>
      <c r="N123" s="2"/>
      <c r="O123" s="2"/>
      <c r="P123" s="2"/>
      <c r="Q123" s="2"/>
    </row>
    <row x14ac:dyDescent="0.25" r="124" customHeight="1" ht="18.75">
      <c r="A124" s="2" t="s">
        <v>646</v>
      </c>
      <c r="B124" s="2" t="s">
        <v>98</v>
      </c>
      <c r="C124" s="2" t="s">
        <v>647</v>
      </c>
      <c r="D124" s="10">
        <v>45319.1925</v>
      </c>
      <c r="E124" s="10">
        <v>45363.25</v>
      </c>
      <c r="F124" s="3"/>
      <c r="G124" s="3"/>
      <c r="H124" s="3"/>
      <c r="I124" s="3"/>
      <c r="J124" s="3"/>
      <c r="K124" s="32"/>
      <c r="L124" s="32"/>
      <c r="M124" s="2"/>
      <c r="N124" s="2"/>
      <c r="O124" s="2"/>
      <c r="P124" s="2"/>
      <c r="Q124" s="2"/>
    </row>
    <row x14ac:dyDescent="0.25" r="125" customHeight="1" ht="18.75">
      <c r="A125" s="2" t="s">
        <v>648</v>
      </c>
      <c r="B125" s="2" t="s">
        <v>98</v>
      </c>
      <c r="C125" s="2" t="s">
        <v>649</v>
      </c>
      <c r="D125" s="10">
        <v>45319.1925</v>
      </c>
      <c r="E125" s="10">
        <v>45363.25</v>
      </c>
      <c r="F125" s="5">
        <v>1</v>
      </c>
      <c r="G125" s="11">
        <v>1</v>
      </c>
      <c r="H125" s="11">
        <v>0</v>
      </c>
      <c r="I125" s="3"/>
      <c r="J125" s="3"/>
      <c r="K125" s="32"/>
      <c r="L125" s="32"/>
      <c r="M125" s="2"/>
      <c r="N125" s="2"/>
      <c r="O125" s="2"/>
      <c r="P125" s="2"/>
      <c r="Q125" s="2"/>
    </row>
    <row x14ac:dyDescent="0.25" r="126" customHeight="1" ht="18.75">
      <c r="A126" s="2" t="s">
        <v>650</v>
      </c>
      <c r="B126" s="2" t="s">
        <v>221</v>
      </c>
      <c r="C126" s="2" t="s">
        <v>651</v>
      </c>
      <c r="D126" s="10">
        <v>45319.1925</v>
      </c>
      <c r="E126" s="10">
        <v>45363.25</v>
      </c>
      <c r="F126" s="3"/>
      <c r="G126" s="11">
        <v>0</v>
      </c>
      <c r="H126" s="3"/>
      <c r="I126" s="3"/>
      <c r="J126" s="3"/>
      <c r="K126" s="32"/>
      <c r="L126" s="32"/>
      <c r="M126" s="2"/>
      <c r="N126" s="2"/>
      <c r="O126" s="2"/>
      <c r="P126" s="2"/>
      <c r="Q126" s="2"/>
    </row>
    <row x14ac:dyDescent="0.25" r="127" customHeight="1" ht="18.75">
      <c r="A127" s="2" t="s">
        <v>652</v>
      </c>
      <c r="B127" s="2" t="s">
        <v>221</v>
      </c>
      <c r="C127" s="2" t="s">
        <v>653</v>
      </c>
      <c r="D127" s="10">
        <v>45319.1925</v>
      </c>
      <c r="E127" s="10">
        <v>45363.25</v>
      </c>
      <c r="F127" s="3"/>
      <c r="G127" s="11">
        <v>0</v>
      </c>
      <c r="H127" s="3"/>
      <c r="I127" s="3"/>
      <c r="J127" s="3"/>
      <c r="K127" s="32"/>
      <c r="L127" s="32"/>
      <c r="M127" s="2"/>
      <c r="N127" s="2"/>
      <c r="O127" s="2"/>
      <c r="P127" s="2"/>
      <c r="Q127" s="2"/>
    </row>
    <row x14ac:dyDescent="0.25" r="128" customHeight="1" ht="18.75">
      <c r="A128" s="2" t="s">
        <v>654</v>
      </c>
      <c r="B128" s="2" t="s">
        <v>249</v>
      </c>
      <c r="C128" s="2" t="s">
        <v>655</v>
      </c>
      <c r="D128" s="10">
        <v>45319.1925</v>
      </c>
      <c r="E128" s="10">
        <v>45363.25</v>
      </c>
      <c r="F128" s="3"/>
      <c r="G128" s="11">
        <v>1</v>
      </c>
      <c r="H128" s="11">
        <v>0</v>
      </c>
      <c r="I128" s="3"/>
      <c r="J128" s="3"/>
      <c r="K128" s="32"/>
      <c r="L128" s="32"/>
      <c r="M128" s="2"/>
      <c r="N128" s="2"/>
      <c r="O128" s="2"/>
      <c r="P128" s="2"/>
      <c r="Q128" s="2"/>
    </row>
    <row x14ac:dyDescent="0.25" r="129" customHeight="1" ht="18.75">
      <c r="A129" s="2" t="s">
        <v>656</v>
      </c>
      <c r="B129" s="2" t="s">
        <v>249</v>
      </c>
      <c r="C129" s="22" t="s">
        <v>657</v>
      </c>
      <c r="D129" s="10">
        <v>45319.1925</v>
      </c>
      <c r="E129" s="10">
        <v>45363.25</v>
      </c>
      <c r="F129" s="5">
        <v>0</v>
      </c>
      <c r="G129" s="11">
        <v>3</v>
      </c>
      <c r="H129" s="11">
        <v>0</v>
      </c>
      <c r="I129" s="3"/>
      <c r="J129" s="3"/>
      <c r="K129" s="32"/>
      <c r="L129" s="32"/>
      <c r="M129" s="2"/>
      <c r="N129" s="2"/>
      <c r="O129" s="2"/>
      <c r="P129" s="2"/>
      <c r="Q129" s="2"/>
    </row>
    <row x14ac:dyDescent="0.25" r="130" customHeight="1" ht="18.75">
      <c r="A130" s="2" t="s">
        <v>658</v>
      </c>
      <c r="B130" s="2" t="s">
        <v>287</v>
      </c>
      <c r="C130" s="2" t="s">
        <v>659</v>
      </c>
      <c r="D130" s="10">
        <v>45319.1925</v>
      </c>
      <c r="E130" s="10">
        <v>45363.25</v>
      </c>
      <c r="F130" s="3"/>
      <c r="G130" s="11">
        <v>1</v>
      </c>
      <c r="H130" s="3"/>
      <c r="I130" s="3"/>
      <c r="J130" s="3"/>
      <c r="K130" s="32"/>
      <c r="L130" s="32"/>
      <c r="M130" s="2"/>
      <c r="N130" s="2"/>
      <c r="O130" s="2"/>
      <c r="P130" s="2"/>
      <c r="Q130" s="2"/>
    </row>
    <row x14ac:dyDescent="0.25" r="131" customHeight="1" ht="18.75">
      <c r="A131" s="2" t="s">
        <v>660</v>
      </c>
      <c r="B131" s="2" t="s">
        <v>287</v>
      </c>
      <c r="C131" s="2" t="s">
        <v>661</v>
      </c>
      <c r="D131" s="10">
        <v>45319.1925</v>
      </c>
      <c r="E131" s="10">
        <v>45363.25</v>
      </c>
      <c r="F131" s="3"/>
      <c r="G131" s="11">
        <v>0</v>
      </c>
      <c r="H131" s="3"/>
      <c r="I131" s="3"/>
      <c r="J131" s="3"/>
      <c r="K131" s="32"/>
      <c r="L131" s="32"/>
      <c r="M131" s="2"/>
      <c r="N131" s="2"/>
      <c r="O131" s="2"/>
      <c r="P131" s="2"/>
      <c r="Q131" s="2"/>
    </row>
    <row x14ac:dyDescent="0.25" r="132" customHeight="1" ht="18.75">
      <c r="A132" s="2" t="s">
        <v>662</v>
      </c>
      <c r="B132" s="2" t="s">
        <v>663</v>
      </c>
      <c r="C132" s="22" t="s">
        <v>664</v>
      </c>
      <c r="D132" s="10">
        <v>45318.95486111111</v>
      </c>
      <c r="E132" s="10">
        <v>45374</v>
      </c>
      <c r="F132" s="5">
        <v>1</v>
      </c>
      <c r="G132" s="11">
        <v>3</v>
      </c>
      <c r="H132" s="3"/>
      <c r="I132" s="3"/>
      <c r="J132" s="3"/>
      <c r="K132" s="32"/>
      <c r="L132" s="32"/>
      <c r="M132" s="2"/>
      <c r="N132" s="2"/>
      <c r="O132" s="2"/>
      <c r="P132" s="2"/>
      <c r="Q132" s="2"/>
    </row>
    <row x14ac:dyDescent="0.25" r="133" customHeight="1" ht="18.75">
      <c r="A133" s="2" t="s">
        <v>665</v>
      </c>
      <c r="B133" s="2" t="s">
        <v>666</v>
      </c>
      <c r="C133" s="22" t="s">
        <v>667</v>
      </c>
      <c r="D133" s="10">
        <v>45319.029861111114</v>
      </c>
      <c r="E133" s="10">
        <v>45374</v>
      </c>
      <c r="F133" s="5">
        <v>1</v>
      </c>
      <c r="G133" s="11">
        <v>4</v>
      </c>
      <c r="H133" s="11">
        <v>1</v>
      </c>
      <c r="I133" s="3"/>
      <c r="J133" s="3"/>
      <c r="K133" s="32"/>
      <c r="L133" s="32"/>
      <c r="M133" s="2"/>
      <c r="N133" s="2"/>
      <c r="O133" s="2"/>
      <c r="P133" s="2"/>
      <c r="Q133" s="2"/>
    </row>
    <row x14ac:dyDescent="0.25" r="134" customHeight="1" ht="18.75">
      <c r="A134" s="2" t="s">
        <v>668</v>
      </c>
      <c r="B134" s="2" t="s">
        <v>428</v>
      </c>
      <c r="C134" s="2" t="s">
        <v>669</v>
      </c>
      <c r="D134" s="1" t="s">
        <v>112</v>
      </c>
      <c r="E134" s="1" t="s">
        <v>670</v>
      </c>
      <c r="F134" s="3"/>
      <c r="G134" s="3"/>
      <c r="H134" s="3"/>
      <c r="I134" s="3"/>
      <c r="J134" s="3"/>
      <c r="K134" s="32"/>
      <c r="L134" s="32"/>
      <c r="M134" s="2"/>
      <c r="N134" s="2"/>
      <c r="O134" s="2"/>
      <c r="P134" s="2"/>
      <c r="Q134" s="2"/>
    </row>
    <row x14ac:dyDescent="0.25" r="135" customHeight="1" ht="18.75">
      <c r="A135" s="2" t="s">
        <v>671</v>
      </c>
      <c r="B135" s="2" t="s">
        <v>453</v>
      </c>
      <c r="C135" s="2" t="s">
        <v>672</v>
      </c>
      <c r="D135" s="1" t="s">
        <v>112</v>
      </c>
      <c r="E135" s="1" t="s">
        <v>673</v>
      </c>
      <c r="F135" s="3"/>
      <c r="G135" s="3"/>
      <c r="H135" s="3"/>
      <c r="I135" s="3"/>
      <c r="J135" s="3"/>
      <c r="K135" s="32"/>
      <c r="L135" s="32"/>
      <c r="M135" s="2"/>
      <c r="N135" s="2"/>
      <c r="O135" s="2"/>
      <c r="P135" s="2"/>
      <c r="Q135" s="2"/>
    </row>
    <row x14ac:dyDescent="0.25" r="136" customHeight="1" ht="18.75">
      <c r="A136" s="2" t="s">
        <v>114</v>
      </c>
      <c r="B136" s="2" t="s">
        <v>453</v>
      </c>
      <c r="C136" s="2" t="s">
        <v>115</v>
      </c>
      <c r="D136" s="1" t="s">
        <v>112</v>
      </c>
      <c r="E136" s="1" t="s">
        <v>674</v>
      </c>
      <c r="F136" s="3"/>
      <c r="G136" s="3"/>
      <c r="H136" s="3"/>
      <c r="I136" s="3"/>
      <c r="J136" s="3"/>
      <c r="K136" s="32"/>
      <c r="L136" s="32"/>
      <c r="M136" s="2"/>
      <c r="N136" s="2"/>
      <c r="O136" s="2"/>
      <c r="P136" s="2"/>
      <c r="Q136" s="2"/>
    </row>
    <row x14ac:dyDescent="0.25" r="137" customHeight="1" ht="18.75">
      <c r="A137" s="2" t="s">
        <v>675</v>
      </c>
      <c r="B137" s="2" t="s">
        <v>453</v>
      </c>
      <c r="C137" s="2" t="s">
        <v>676</v>
      </c>
      <c r="D137" s="1" t="s">
        <v>112</v>
      </c>
      <c r="E137" s="1" t="s">
        <v>677</v>
      </c>
      <c r="F137" s="3"/>
      <c r="G137" s="3"/>
      <c r="H137" s="3"/>
      <c r="I137" s="3"/>
      <c r="J137" s="3"/>
      <c r="K137" s="32"/>
      <c r="L137" s="32"/>
      <c r="M137" s="2"/>
      <c r="N137" s="2"/>
      <c r="O137" s="2"/>
      <c r="P137" s="2"/>
      <c r="Q137" s="2"/>
    </row>
    <row x14ac:dyDescent="0.25" r="138" customHeight="1" ht="18.75">
      <c r="A138" s="2" t="s">
        <v>678</v>
      </c>
      <c r="B138" s="2" t="s">
        <v>221</v>
      </c>
      <c r="C138" s="2" t="s">
        <v>679</v>
      </c>
      <c r="D138" s="1" t="s">
        <v>112</v>
      </c>
      <c r="E138" s="1" t="s">
        <v>680</v>
      </c>
      <c r="F138" s="3"/>
      <c r="G138" s="11">
        <v>1</v>
      </c>
      <c r="H138" s="3"/>
      <c r="I138" s="3"/>
      <c r="J138" s="3"/>
      <c r="K138" s="32"/>
      <c r="L138" s="32"/>
      <c r="M138" s="2"/>
      <c r="N138" s="2"/>
      <c r="O138" s="2"/>
      <c r="P138" s="2"/>
      <c r="Q138" s="2"/>
    </row>
    <row x14ac:dyDescent="0.25" r="139" customHeight="1" ht="18.75">
      <c r="A139" s="2" t="s">
        <v>681</v>
      </c>
      <c r="B139" s="2" t="s">
        <v>249</v>
      </c>
      <c r="C139" s="2" t="s">
        <v>682</v>
      </c>
      <c r="D139" s="1" t="s">
        <v>112</v>
      </c>
      <c r="E139" s="1" t="s">
        <v>683</v>
      </c>
      <c r="F139" s="3"/>
      <c r="G139" s="11">
        <v>1</v>
      </c>
      <c r="H139" s="3"/>
      <c r="I139" s="3"/>
      <c r="J139" s="3"/>
      <c r="K139" s="32"/>
      <c r="L139" s="32"/>
      <c r="M139" s="2"/>
      <c r="N139" s="2"/>
      <c r="O139" s="2"/>
      <c r="P139" s="2"/>
      <c r="Q139" s="2"/>
    </row>
    <row x14ac:dyDescent="0.25" r="140" customHeight="1" ht="18.75">
      <c r="A140" s="2" t="s">
        <v>684</v>
      </c>
      <c r="B140" s="2" t="s">
        <v>249</v>
      </c>
      <c r="C140" s="2" t="s">
        <v>685</v>
      </c>
      <c r="D140" s="1" t="s">
        <v>112</v>
      </c>
      <c r="E140" s="1" t="s">
        <v>686</v>
      </c>
      <c r="F140" s="3"/>
      <c r="G140" s="11">
        <v>0</v>
      </c>
      <c r="H140" s="3"/>
      <c r="I140" s="3"/>
      <c r="J140" s="3"/>
      <c r="K140" s="32"/>
      <c r="L140" s="32"/>
      <c r="M140" s="2"/>
      <c r="N140" s="2"/>
      <c r="O140" s="2"/>
      <c r="P140" s="2"/>
      <c r="Q140" s="2"/>
    </row>
    <row x14ac:dyDescent="0.25" r="141" customHeight="1" ht="18.75">
      <c r="A141" s="2" t="s">
        <v>687</v>
      </c>
      <c r="B141" s="2" t="s">
        <v>249</v>
      </c>
      <c r="C141" s="2" t="s">
        <v>688</v>
      </c>
      <c r="D141" s="1" t="s">
        <v>112</v>
      </c>
      <c r="E141" s="1" t="s">
        <v>689</v>
      </c>
      <c r="F141" s="3"/>
      <c r="G141" s="11">
        <v>1</v>
      </c>
      <c r="H141" s="3"/>
      <c r="I141" s="3"/>
      <c r="J141" s="3"/>
      <c r="K141" s="32"/>
      <c r="L141" s="32"/>
      <c r="M141" s="2"/>
      <c r="N141" s="2"/>
      <c r="O141" s="2"/>
      <c r="P141" s="2"/>
      <c r="Q141" s="2"/>
    </row>
    <row x14ac:dyDescent="0.25" r="142" customHeight="1" ht="18.75">
      <c r="A142" s="2" t="s">
        <v>690</v>
      </c>
      <c r="B142" s="2" t="s">
        <v>249</v>
      </c>
      <c r="C142" s="2" t="s">
        <v>691</v>
      </c>
      <c r="D142" s="1" t="s">
        <v>112</v>
      </c>
      <c r="E142" s="1" t="s">
        <v>692</v>
      </c>
      <c r="F142" s="3"/>
      <c r="G142" s="11">
        <v>0</v>
      </c>
      <c r="H142" s="3"/>
      <c r="I142" s="3"/>
      <c r="J142" s="3"/>
      <c r="K142" s="32"/>
      <c r="L142" s="32"/>
      <c r="M142" s="2"/>
      <c r="N142" s="2"/>
      <c r="O142" s="2"/>
      <c r="P142" s="2"/>
      <c r="Q142" s="2"/>
    </row>
    <row x14ac:dyDescent="0.25" r="143" customHeight="1" ht="18.75">
      <c r="A143" s="2" t="s">
        <v>693</v>
      </c>
      <c r="B143" s="2" t="s">
        <v>554</v>
      </c>
      <c r="C143" s="2" t="s">
        <v>694</v>
      </c>
      <c r="D143" s="1" t="s">
        <v>112</v>
      </c>
      <c r="E143" s="1" t="s">
        <v>695</v>
      </c>
      <c r="F143" s="3"/>
      <c r="G143" s="11">
        <v>1</v>
      </c>
      <c r="H143" s="3"/>
      <c r="I143" s="3"/>
      <c r="J143" s="3"/>
      <c r="K143" s="32"/>
      <c r="L143" s="32"/>
      <c r="M143" s="2"/>
      <c r="N143" s="2"/>
      <c r="O143" s="2"/>
      <c r="P143" s="2"/>
      <c r="Q143" s="2"/>
    </row>
    <row x14ac:dyDescent="0.25" r="144" customHeight="1" ht="18.75">
      <c r="A144" s="2" t="s">
        <v>696</v>
      </c>
      <c r="B144" s="2" t="s">
        <v>554</v>
      </c>
      <c r="C144" s="2" t="s">
        <v>697</v>
      </c>
      <c r="D144" s="1" t="s">
        <v>112</v>
      </c>
      <c r="E144" s="1" t="s">
        <v>698</v>
      </c>
      <c r="F144" s="5">
        <v>1</v>
      </c>
      <c r="G144" s="11">
        <v>1</v>
      </c>
      <c r="H144" s="3"/>
      <c r="I144" s="3"/>
      <c r="J144" s="3"/>
      <c r="K144" s="32"/>
      <c r="L144" s="32"/>
      <c r="M144" s="2"/>
      <c r="N144" s="2"/>
      <c r="O144" s="2"/>
      <c r="P144" s="2"/>
      <c r="Q144" s="2"/>
    </row>
    <row x14ac:dyDescent="0.25" r="145" customHeight="1" ht="18.75">
      <c r="A145" s="2" t="s">
        <v>699</v>
      </c>
      <c r="B145" s="2" t="s">
        <v>98</v>
      </c>
      <c r="C145" s="2" t="s">
        <v>700</v>
      </c>
      <c r="D145" s="1" t="s">
        <v>112</v>
      </c>
      <c r="E145" s="1" t="s">
        <v>701</v>
      </c>
      <c r="F145" s="3"/>
      <c r="G145" s="11">
        <v>0</v>
      </c>
      <c r="H145" s="3"/>
      <c r="I145" s="3"/>
      <c r="J145" s="3"/>
      <c r="K145" s="32"/>
      <c r="L145" s="32"/>
      <c r="M145" s="2"/>
      <c r="N145" s="2"/>
      <c r="O145" s="2"/>
      <c r="P145" s="2"/>
      <c r="Q145" s="2"/>
    </row>
    <row x14ac:dyDescent="0.25" r="146" customHeight="1" ht="18.75">
      <c r="A146" s="2" t="s">
        <v>702</v>
      </c>
      <c r="B146" s="2" t="s">
        <v>98</v>
      </c>
      <c r="C146" s="2" t="s">
        <v>703</v>
      </c>
      <c r="D146" s="1" t="s">
        <v>112</v>
      </c>
      <c r="E146" s="1" t="s">
        <v>704</v>
      </c>
      <c r="F146" s="3"/>
      <c r="G146" s="11">
        <v>0</v>
      </c>
      <c r="H146" s="3"/>
      <c r="I146" s="3"/>
      <c r="J146" s="3"/>
      <c r="K146" s="32"/>
      <c r="L146" s="32"/>
      <c r="M146" s="2"/>
      <c r="N146" s="2"/>
      <c r="O146" s="2"/>
      <c r="P146" s="2"/>
      <c r="Q146" s="2"/>
    </row>
    <row x14ac:dyDescent="0.25" r="147" customHeight="1" ht="18.75">
      <c r="A147" s="2" t="s">
        <v>705</v>
      </c>
      <c r="B147" s="2" t="s">
        <v>98</v>
      </c>
      <c r="C147" s="2" t="s">
        <v>706</v>
      </c>
      <c r="D147" s="1" t="s">
        <v>112</v>
      </c>
      <c r="E147" s="1" t="s">
        <v>707</v>
      </c>
      <c r="F147" s="3"/>
      <c r="G147" s="11">
        <v>1</v>
      </c>
      <c r="H147" s="3"/>
      <c r="I147" s="3"/>
      <c r="J147" s="3"/>
      <c r="K147" s="32"/>
      <c r="L147" s="32"/>
      <c r="M147" s="2"/>
      <c r="N147" s="2"/>
      <c r="O147" s="2"/>
      <c r="P147" s="2"/>
      <c r="Q147" s="2"/>
    </row>
    <row x14ac:dyDescent="0.25" r="148" customHeight="1" ht="18.75">
      <c r="A148" s="2" t="s">
        <v>472</v>
      </c>
      <c r="B148" s="2" t="s">
        <v>221</v>
      </c>
      <c r="C148" s="2" t="s">
        <v>708</v>
      </c>
      <c r="D148" s="1" t="s">
        <v>112</v>
      </c>
      <c r="E148" s="1" t="s">
        <v>709</v>
      </c>
      <c r="F148" s="3"/>
      <c r="G148" s="11">
        <v>0</v>
      </c>
      <c r="H148" s="3"/>
      <c r="I148" s="3"/>
      <c r="J148" s="3"/>
      <c r="K148" s="32"/>
      <c r="L148" s="32"/>
      <c r="M148" s="2"/>
      <c r="N148" s="2"/>
      <c r="O148" s="2"/>
      <c r="P148" s="2"/>
      <c r="Q148" s="2"/>
    </row>
    <row x14ac:dyDescent="0.25" r="149" customHeight="1" ht="18.75">
      <c r="A149" s="2" t="s">
        <v>710</v>
      </c>
      <c r="B149" s="2" t="s">
        <v>221</v>
      </c>
      <c r="C149" s="2" t="s">
        <v>711</v>
      </c>
      <c r="D149" s="1" t="s">
        <v>112</v>
      </c>
      <c r="E149" s="1" t="s">
        <v>712</v>
      </c>
      <c r="F149" s="3"/>
      <c r="G149" s="11">
        <v>0</v>
      </c>
      <c r="H149" s="3"/>
      <c r="I149" s="3"/>
      <c r="J149" s="3"/>
      <c r="K149" s="32"/>
      <c r="L149" s="32"/>
      <c r="M149" s="2"/>
      <c r="N149" s="2"/>
      <c r="O149" s="2"/>
      <c r="P149" s="2"/>
      <c r="Q149" s="2"/>
    </row>
    <row x14ac:dyDescent="0.25" r="150" customHeight="1" ht="18.75">
      <c r="A150" s="2" t="s">
        <v>713</v>
      </c>
      <c r="B150" s="2" t="s">
        <v>221</v>
      </c>
      <c r="C150" s="2" t="s">
        <v>714</v>
      </c>
      <c r="D150" s="1" t="s">
        <v>112</v>
      </c>
      <c r="E150" s="1" t="s">
        <v>715</v>
      </c>
      <c r="F150" s="5">
        <v>1</v>
      </c>
      <c r="G150" s="11">
        <v>2</v>
      </c>
      <c r="H150" s="3"/>
      <c r="I150" s="3"/>
      <c r="J150" s="3"/>
      <c r="K150" s="32"/>
      <c r="L150" s="32"/>
      <c r="M150" s="2"/>
      <c r="N150" s="2"/>
      <c r="O150" s="2"/>
      <c r="P150" s="2"/>
      <c r="Q150" s="2"/>
    </row>
    <row x14ac:dyDescent="0.25" r="151" customHeight="1" ht="18.75">
      <c r="A151" s="2" t="s">
        <v>716</v>
      </c>
      <c r="B151" s="2" t="s">
        <v>717</v>
      </c>
      <c r="C151" s="45" t="s">
        <v>718</v>
      </c>
      <c r="D151" s="1" t="s">
        <v>112</v>
      </c>
      <c r="E151" s="1"/>
      <c r="F151" s="3"/>
      <c r="G151" s="3"/>
      <c r="H151" s="3"/>
      <c r="I151" s="3"/>
      <c r="J151" s="3"/>
      <c r="K151" s="32"/>
      <c r="L151" s="32"/>
      <c r="M151" s="2"/>
      <c r="N151" s="2"/>
      <c r="O151" s="2"/>
      <c r="P151" s="2"/>
      <c r="Q151" s="2"/>
    </row>
    <row x14ac:dyDescent="0.25" r="152" customHeight="1" ht="18.75">
      <c r="A152" s="2" t="s">
        <v>719</v>
      </c>
      <c r="B152" s="2" t="s">
        <v>65</v>
      </c>
      <c r="C152" s="2" t="s">
        <v>720</v>
      </c>
      <c r="D152" s="1" t="s">
        <v>721</v>
      </c>
      <c r="E152" s="1" t="s">
        <v>722</v>
      </c>
      <c r="F152" s="3"/>
      <c r="G152" s="11">
        <v>1</v>
      </c>
      <c r="H152" s="3"/>
      <c r="I152" s="3"/>
      <c r="J152" s="3"/>
      <c r="K152" s="32"/>
      <c r="L152" s="32"/>
      <c r="M152" s="2"/>
      <c r="N152" s="2"/>
      <c r="O152" s="2"/>
      <c r="P152" s="2"/>
      <c r="Q152" s="2"/>
    </row>
    <row x14ac:dyDescent="0.25" r="153" customHeight="1" ht="18.75">
      <c r="A153" s="2" t="s">
        <v>723</v>
      </c>
      <c r="B153" s="2" t="s">
        <v>411</v>
      </c>
      <c r="C153" s="2" t="s">
        <v>724</v>
      </c>
      <c r="D153" s="1" t="s">
        <v>721</v>
      </c>
      <c r="E153" s="1" t="s">
        <v>725</v>
      </c>
      <c r="F153" s="5">
        <v>1</v>
      </c>
      <c r="G153" s="11">
        <v>1</v>
      </c>
      <c r="H153" s="11">
        <v>1</v>
      </c>
      <c r="I153" s="3"/>
      <c r="J153" s="3"/>
      <c r="K153" s="32"/>
      <c r="L153" s="32"/>
      <c r="M153" s="2"/>
      <c r="N153" s="2"/>
      <c r="O153" s="2"/>
      <c r="P153" s="2"/>
      <c r="Q153" s="2"/>
    </row>
    <row x14ac:dyDescent="0.25" r="154" customHeight="1" ht="18.75">
      <c r="A154" s="2" t="s">
        <v>726</v>
      </c>
      <c r="B154" s="2" t="s">
        <v>221</v>
      </c>
      <c r="C154" s="2" t="s">
        <v>727</v>
      </c>
      <c r="D154" s="1" t="s">
        <v>721</v>
      </c>
      <c r="E154" s="1" t="s">
        <v>728</v>
      </c>
      <c r="F154" s="3"/>
      <c r="G154" s="11">
        <v>1</v>
      </c>
      <c r="H154" s="3"/>
      <c r="I154" s="3"/>
      <c r="J154" s="3"/>
      <c r="K154" s="32"/>
      <c r="L154" s="32"/>
      <c r="M154" s="2"/>
      <c r="N154" s="2"/>
      <c r="O154" s="2"/>
      <c r="P154" s="2"/>
      <c r="Q154" s="2"/>
    </row>
    <row x14ac:dyDescent="0.25" r="155" customHeight="1" ht="18.75">
      <c r="A155" s="2" t="s">
        <v>729</v>
      </c>
      <c r="B155" s="2" t="s">
        <v>65</v>
      </c>
      <c r="C155" s="2" t="s">
        <v>730</v>
      </c>
      <c r="D155" s="1" t="s">
        <v>721</v>
      </c>
      <c r="E155" s="1" t="s">
        <v>731</v>
      </c>
      <c r="F155" s="3"/>
      <c r="G155" s="11">
        <v>0</v>
      </c>
      <c r="H155" s="3"/>
      <c r="I155" s="3"/>
      <c r="J155" s="3"/>
      <c r="K155" s="32"/>
      <c r="L155" s="32"/>
      <c r="M155" s="2"/>
      <c r="N155" s="2"/>
      <c r="O155" s="2"/>
      <c r="P155" s="2"/>
      <c r="Q155" s="2"/>
    </row>
    <row x14ac:dyDescent="0.25" r="156" customHeight="1" ht="18.75">
      <c r="A156" s="2" t="s">
        <v>732</v>
      </c>
      <c r="B156" s="2" t="s">
        <v>65</v>
      </c>
      <c r="C156" s="2" t="s">
        <v>733</v>
      </c>
      <c r="D156" s="1" t="s">
        <v>721</v>
      </c>
      <c r="E156" s="1" t="s">
        <v>734</v>
      </c>
      <c r="F156" s="3"/>
      <c r="G156" s="11">
        <v>0</v>
      </c>
      <c r="H156" s="3"/>
      <c r="I156" s="3"/>
      <c r="J156" s="3"/>
      <c r="K156" s="32"/>
      <c r="L156" s="32"/>
      <c r="M156" s="2"/>
      <c r="N156" s="2"/>
      <c r="O156" s="2"/>
      <c r="P156" s="2"/>
      <c r="Q156" s="2"/>
    </row>
    <row x14ac:dyDescent="0.25" r="157" customHeight="1" ht="18.75">
      <c r="A157" s="2" t="s">
        <v>660</v>
      </c>
      <c r="B157" s="2" t="s">
        <v>249</v>
      </c>
      <c r="C157" s="2" t="s">
        <v>735</v>
      </c>
      <c r="D157" s="1" t="s">
        <v>721</v>
      </c>
      <c r="E157" s="1" t="s">
        <v>736</v>
      </c>
      <c r="F157" s="3"/>
      <c r="G157" s="11">
        <v>1</v>
      </c>
      <c r="H157" s="3"/>
      <c r="I157" s="3"/>
      <c r="J157" s="3"/>
      <c r="K157" s="32"/>
      <c r="L157" s="32"/>
      <c r="M157" s="2"/>
      <c r="N157" s="2"/>
      <c r="O157" s="2"/>
      <c r="P157" s="2"/>
      <c r="Q157" s="2"/>
    </row>
    <row x14ac:dyDescent="0.25" r="158" customHeight="1" ht="18.75">
      <c r="A158" s="2" t="s">
        <v>737</v>
      </c>
      <c r="B158" s="2" t="s">
        <v>65</v>
      </c>
      <c r="C158" s="22" t="s">
        <v>738</v>
      </c>
      <c r="D158" s="1" t="s">
        <v>721</v>
      </c>
      <c r="E158" s="1" t="s">
        <v>739</v>
      </c>
      <c r="F158" s="3"/>
      <c r="G158" s="11">
        <v>6</v>
      </c>
      <c r="H158" s="11">
        <v>4</v>
      </c>
      <c r="I158" s="3"/>
      <c r="J158" s="3"/>
      <c r="K158" s="32"/>
      <c r="L158" s="32"/>
      <c r="M158" s="2"/>
      <c r="N158" s="2"/>
      <c r="O158" s="2"/>
      <c r="P158" s="2"/>
      <c r="Q158" s="2"/>
    </row>
    <row x14ac:dyDescent="0.25" r="159" customHeight="1" ht="18.75">
      <c r="A159" s="2" t="s">
        <v>740</v>
      </c>
      <c r="B159" s="2" t="s">
        <v>65</v>
      </c>
      <c r="C159" s="2" t="s">
        <v>741</v>
      </c>
      <c r="D159" s="1" t="s">
        <v>721</v>
      </c>
      <c r="E159" s="1" t="s">
        <v>742</v>
      </c>
      <c r="F159" s="3"/>
      <c r="G159" s="11">
        <v>0</v>
      </c>
      <c r="H159" s="3"/>
      <c r="I159" s="3"/>
      <c r="J159" s="3"/>
      <c r="K159" s="32"/>
      <c r="L159" s="32"/>
      <c r="M159" s="2"/>
      <c r="N159" s="2"/>
      <c r="O159" s="2"/>
      <c r="P159" s="2"/>
      <c r="Q159" s="2"/>
    </row>
    <row x14ac:dyDescent="0.25" r="160" customHeight="1" ht="18.75">
      <c r="A160" s="2" t="s">
        <v>488</v>
      </c>
      <c r="B160" s="2" t="s">
        <v>249</v>
      </c>
      <c r="C160" s="2" t="s">
        <v>743</v>
      </c>
      <c r="D160" s="1" t="s">
        <v>721</v>
      </c>
      <c r="E160" s="1" t="s">
        <v>744</v>
      </c>
      <c r="F160" s="3"/>
      <c r="G160" s="11">
        <v>0</v>
      </c>
      <c r="H160" s="3"/>
      <c r="I160" s="3"/>
      <c r="J160" s="3"/>
      <c r="K160" s="32"/>
      <c r="L160" s="32"/>
      <c r="M160" s="2"/>
      <c r="N160" s="2"/>
      <c r="O160" s="2"/>
      <c r="P160" s="2"/>
      <c r="Q160" s="2"/>
    </row>
    <row x14ac:dyDescent="0.25" r="161" customHeight="1" ht="18.75">
      <c r="A161" s="2" t="s">
        <v>745</v>
      </c>
      <c r="B161" s="2" t="s">
        <v>65</v>
      </c>
      <c r="C161" s="2" t="s">
        <v>746</v>
      </c>
      <c r="D161" s="1" t="s">
        <v>721</v>
      </c>
      <c r="E161" s="1" t="s">
        <v>747</v>
      </c>
      <c r="F161" s="3"/>
      <c r="G161" s="11">
        <v>0</v>
      </c>
      <c r="H161" s="3"/>
      <c r="I161" s="3"/>
      <c r="J161" s="3"/>
      <c r="K161" s="32"/>
      <c r="L161" s="32"/>
      <c r="M161" s="2"/>
      <c r="N161" s="2"/>
      <c r="O161" s="2"/>
      <c r="P161" s="2"/>
      <c r="Q161" s="2"/>
    </row>
    <row x14ac:dyDescent="0.25" r="162" customHeight="1" ht="18.75">
      <c r="A162" s="2"/>
      <c r="B162" s="2"/>
      <c r="C162" s="2"/>
      <c r="D162" s="1"/>
      <c r="E162" s="1"/>
      <c r="F162" s="3"/>
      <c r="G162" s="3"/>
      <c r="H162" s="3"/>
      <c r="I162" s="3"/>
      <c r="J162" s="3"/>
      <c r="K162" s="32"/>
      <c r="L162" s="32"/>
      <c r="M162" s="2"/>
      <c r="N162" s="2"/>
      <c r="O162" s="2"/>
      <c r="P162" s="2"/>
      <c r="Q162" s="2"/>
    </row>
    <row x14ac:dyDescent="0.25" r="163" customHeight="1" ht="18.75">
      <c r="A163" s="2" t="s">
        <v>400</v>
      </c>
      <c r="B163" s="2" t="s">
        <v>65</v>
      </c>
      <c r="C163" s="2" t="s">
        <v>748</v>
      </c>
      <c r="D163" s="1" t="s">
        <v>749</v>
      </c>
      <c r="E163" s="1" t="s">
        <v>750</v>
      </c>
      <c r="F163" s="3"/>
      <c r="G163" s="11">
        <v>0</v>
      </c>
      <c r="H163" s="3"/>
      <c r="I163" s="3"/>
      <c r="J163" s="3"/>
      <c r="K163" s="32"/>
      <c r="L163" s="32"/>
      <c r="M163" s="2"/>
      <c r="N163" s="2"/>
      <c r="O163" s="2"/>
      <c r="P163" s="2"/>
      <c r="Q163" s="2"/>
    </row>
    <row x14ac:dyDescent="0.25" r="164" customHeight="1" ht="18.75">
      <c r="A164" s="2" t="s">
        <v>76</v>
      </c>
      <c r="B164" s="2" t="s">
        <v>65</v>
      </c>
      <c r="C164" s="2" t="s">
        <v>751</v>
      </c>
      <c r="D164" s="1" t="s">
        <v>749</v>
      </c>
      <c r="E164" s="1" t="s">
        <v>752</v>
      </c>
      <c r="F164" s="3"/>
      <c r="G164" s="11">
        <v>0</v>
      </c>
      <c r="H164" s="3"/>
      <c r="I164" s="3"/>
      <c r="J164" s="3"/>
      <c r="K164" s="32"/>
      <c r="L164" s="32"/>
      <c r="M164" s="2"/>
      <c r="N164" s="2"/>
      <c r="O164" s="2"/>
      <c r="P164" s="2"/>
      <c r="Q164" s="2"/>
    </row>
    <row x14ac:dyDescent="0.25" r="165" customHeight="1" ht="18.75">
      <c r="A165" s="2" t="s">
        <v>97</v>
      </c>
      <c r="B165" s="2" t="s">
        <v>547</v>
      </c>
      <c r="C165" s="2" t="s">
        <v>753</v>
      </c>
      <c r="D165" s="1" t="s">
        <v>749</v>
      </c>
      <c r="E165" s="1" t="s">
        <v>754</v>
      </c>
      <c r="F165" s="3"/>
      <c r="G165" s="11">
        <v>4</v>
      </c>
      <c r="H165" s="3"/>
      <c r="I165" s="3"/>
      <c r="J165" s="3"/>
      <c r="K165" s="32"/>
      <c r="L165" s="32"/>
      <c r="M165" s="38" t="s">
        <v>755</v>
      </c>
      <c r="N165" s="38" t="s">
        <v>756</v>
      </c>
      <c r="O165" s="38" t="s">
        <v>757</v>
      </c>
      <c r="P165" s="38" t="s">
        <v>758</v>
      </c>
      <c r="Q165" s="2"/>
    </row>
    <row x14ac:dyDescent="0.25" r="166" customHeight="1" ht="18.75">
      <c r="A166" s="2" t="s">
        <v>372</v>
      </c>
      <c r="B166" s="2" t="s">
        <v>414</v>
      </c>
      <c r="C166" s="2" t="s">
        <v>759</v>
      </c>
      <c r="D166" s="1" t="s">
        <v>749</v>
      </c>
      <c r="E166" s="1" t="s">
        <v>760</v>
      </c>
      <c r="F166" s="3"/>
      <c r="G166" s="11">
        <v>3</v>
      </c>
      <c r="H166" s="3"/>
      <c r="I166" s="3"/>
      <c r="J166" s="3"/>
      <c r="K166" s="32"/>
      <c r="L166" s="32"/>
      <c r="M166" s="38" t="s">
        <v>761</v>
      </c>
      <c r="N166" s="38" t="s">
        <v>762</v>
      </c>
      <c r="O166" s="38" t="s">
        <v>763</v>
      </c>
      <c r="P166" s="2"/>
      <c r="Q166" s="2"/>
    </row>
    <row x14ac:dyDescent="0.25" r="167" customHeight="1" ht="18.75">
      <c r="A167" s="2" t="s">
        <v>89</v>
      </c>
      <c r="B167" s="2" t="s">
        <v>287</v>
      </c>
      <c r="C167" s="2" t="s">
        <v>764</v>
      </c>
      <c r="D167" s="1" t="s">
        <v>749</v>
      </c>
      <c r="E167" s="1" t="s">
        <v>765</v>
      </c>
      <c r="F167" s="3"/>
      <c r="G167" s="11">
        <v>0</v>
      </c>
      <c r="H167" s="3"/>
      <c r="I167" s="3"/>
      <c r="J167" s="3"/>
      <c r="K167" s="32"/>
      <c r="L167" s="32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2"/>
      <c r="D168" s="1"/>
      <c r="E168" s="1"/>
      <c r="F168" s="3"/>
      <c r="G168" s="3"/>
      <c r="H168" s="3"/>
      <c r="I168" s="3"/>
      <c r="J168" s="3"/>
      <c r="K168" s="32"/>
      <c r="L168" s="32"/>
      <c r="M168" s="2"/>
      <c r="N168" s="2"/>
      <c r="O168" s="2"/>
      <c r="P168" s="2"/>
      <c r="Q168" s="2"/>
    </row>
    <row x14ac:dyDescent="0.25" r="169" customHeight="1" ht="18.75">
      <c r="A169" s="2" t="s">
        <v>372</v>
      </c>
      <c r="B169" s="2" t="s">
        <v>65</v>
      </c>
      <c r="C169" s="2" t="s">
        <v>766</v>
      </c>
      <c r="D169" s="1" t="s">
        <v>767</v>
      </c>
      <c r="E169" s="1"/>
      <c r="F169" s="3"/>
      <c r="G169" s="11">
        <v>0</v>
      </c>
      <c r="H169" s="3"/>
      <c r="I169" s="3"/>
      <c r="J169" s="3"/>
      <c r="K169" s="32"/>
      <c r="L169" s="32"/>
      <c r="M169" s="2"/>
      <c r="N169" s="2"/>
      <c r="O169" s="2"/>
      <c r="P169" s="2"/>
      <c r="Q169" s="2"/>
    </row>
    <row x14ac:dyDescent="0.25" r="170" customHeight="1" ht="18.75">
      <c r="A170" s="2" t="s">
        <v>80</v>
      </c>
      <c r="B170" s="2" t="s">
        <v>65</v>
      </c>
      <c r="C170" s="2" t="s">
        <v>768</v>
      </c>
      <c r="D170" s="1" t="s">
        <v>767</v>
      </c>
      <c r="E170" s="1"/>
      <c r="F170" s="3"/>
      <c r="G170" s="11">
        <v>5</v>
      </c>
      <c r="H170" s="3"/>
      <c r="I170" s="3"/>
      <c r="J170" s="3"/>
      <c r="K170" s="32"/>
      <c r="L170" s="32"/>
      <c r="M170" s="38" t="s">
        <v>769</v>
      </c>
      <c r="N170" s="38" t="s">
        <v>770</v>
      </c>
      <c r="O170" s="38" t="s">
        <v>771</v>
      </c>
      <c r="P170" s="38" t="s">
        <v>772</v>
      </c>
      <c r="Q170" s="38" t="s">
        <v>773</v>
      </c>
    </row>
    <row x14ac:dyDescent="0.25" r="171" customHeight="1" ht="18.75">
      <c r="A171" s="2" t="s">
        <v>89</v>
      </c>
      <c r="B171" s="2" t="s">
        <v>65</v>
      </c>
      <c r="C171" s="2" t="s">
        <v>774</v>
      </c>
      <c r="D171" s="1" t="s">
        <v>767</v>
      </c>
      <c r="E171" s="1"/>
      <c r="F171" s="3"/>
      <c r="G171" s="11">
        <v>5</v>
      </c>
      <c r="H171" s="11">
        <v>1</v>
      </c>
      <c r="I171" s="3"/>
      <c r="J171" s="3"/>
      <c r="K171" s="32"/>
      <c r="L171" s="32"/>
      <c r="M171" s="2"/>
      <c r="N171" s="2"/>
      <c r="O171" s="2"/>
      <c r="P171" s="2"/>
      <c r="Q171" s="2"/>
    </row>
    <row x14ac:dyDescent="0.25" r="172" customHeight="1" ht="18.75">
      <c r="A172" s="2" t="s">
        <v>89</v>
      </c>
      <c r="B172" s="2" t="s">
        <v>65</v>
      </c>
      <c r="C172" s="2" t="s">
        <v>775</v>
      </c>
      <c r="D172" s="1" t="s">
        <v>767</v>
      </c>
      <c r="E172" s="1"/>
      <c r="F172" s="3"/>
      <c r="G172" s="11">
        <v>5</v>
      </c>
      <c r="H172" s="11">
        <v>1</v>
      </c>
      <c r="I172" s="3"/>
      <c r="J172" s="3"/>
      <c r="K172" s="32"/>
      <c r="L172" s="32"/>
      <c r="M172" s="2"/>
      <c r="N172" s="2"/>
      <c r="O172" s="2"/>
      <c r="P172" s="2"/>
      <c r="Q172" s="2"/>
    </row>
    <row x14ac:dyDescent="0.25" r="173" customHeight="1" ht="18.75">
      <c r="A173" s="2" t="s">
        <v>76</v>
      </c>
      <c r="B173" s="2" t="s">
        <v>65</v>
      </c>
      <c r="C173" s="2" t="s">
        <v>776</v>
      </c>
      <c r="D173" s="1" t="s">
        <v>767</v>
      </c>
      <c r="E173" s="1"/>
      <c r="F173" s="3"/>
      <c r="G173" s="11">
        <v>3</v>
      </c>
      <c r="H173" s="3"/>
      <c r="I173" s="3"/>
      <c r="J173" s="3"/>
      <c r="K173" s="32"/>
      <c r="L173" s="32"/>
      <c r="M173" s="2"/>
      <c r="N173" s="2"/>
      <c r="O173" s="2"/>
      <c r="P173" s="2"/>
      <c r="Q173" s="2"/>
    </row>
    <row x14ac:dyDescent="0.25" r="174" customHeight="1" ht="18.75">
      <c r="A174" s="2" t="s">
        <v>83</v>
      </c>
      <c r="B174" s="2" t="s">
        <v>428</v>
      </c>
      <c r="C174" s="2" t="s">
        <v>777</v>
      </c>
      <c r="D174" s="1" t="s">
        <v>767</v>
      </c>
      <c r="E174" s="1"/>
      <c r="F174" s="3"/>
      <c r="G174" s="11">
        <v>4</v>
      </c>
      <c r="H174" s="3"/>
      <c r="I174" s="3"/>
      <c r="J174" s="3"/>
      <c r="K174" s="32"/>
      <c r="L174" s="32"/>
      <c r="M174" s="38" t="s">
        <v>778</v>
      </c>
      <c r="N174" s="38" t="s">
        <v>779</v>
      </c>
      <c r="O174" s="38" t="s">
        <v>780</v>
      </c>
      <c r="P174" s="38" t="s">
        <v>781</v>
      </c>
      <c r="Q174" s="2"/>
    </row>
    <row x14ac:dyDescent="0.25" r="175" customHeight="1" ht="18.75">
      <c r="A175" s="2" t="s">
        <v>89</v>
      </c>
      <c r="B175" s="2" t="s">
        <v>428</v>
      </c>
      <c r="C175" s="2" t="s">
        <v>782</v>
      </c>
      <c r="D175" s="1" t="s">
        <v>767</v>
      </c>
      <c r="E175" s="1"/>
      <c r="F175" s="3"/>
      <c r="G175" s="11">
        <v>4</v>
      </c>
      <c r="H175" s="3"/>
      <c r="I175" s="3"/>
      <c r="J175" s="3"/>
      <c r="K175" s="32"/>
      <c r="L175" s="32"/>
      <c r="M175" s="38" t="s">
        <v>783</v>
      </c>
      <c r="N175" s="38" t="s">
        <v>784</v>
      </c>
      <c r="O175" s="38" t="s">
        <v>785</v>
      </c>
      <c r="P175" s="38" t="s">
        <v>786</v>
      </c>
      <c r="Q175" s="2"/>
    </row>
    <row x14ac:dyDescent="0.25" r="176" customHeight="1" ht="18.75">
      <c r="A176" s="2" t="s">
        <v>787</v>
      </c>
      <c r="B176" s="2" t="s">
        <v>547</v>
      </c>
      <c r="C176" s="2" t="s">
        <v>788</v>
      </c>
      <c r="D176" s="1" t="s">
        <v>767</v>
      </c>
      <c r="E176" s="1"/>
      <c r="F176" s="3"/>
      <c r="G176" s="11">
        <v>5</v>
      </c>
      <c r="H176" s="3"/>
      <c r="I176" s="3"/>
      <c r="J176" s="3"/>
      <c r="K176" s="32"/>
      <c r="L176" s="32"/>
      <c r="M176" s="39" t="s">
        <v>789</v>
      </c>
      <c r="N176" s="38" t="s">
        <v>790</v>
      </c>
      <c r="O176" s="38" t="s">
        <v>791</v>
      </c>
      <c r="P176" s="38" t="s">
        <v>792</v>
      </c>
      <c r="Q176" s="38" t="s">
        <v>793</v>
      </c>
    </row>
    <row x14ac:dyDescent="0.25" r="177" customHeight="1" ht="18.75">
      <c r="A177" s="2" t="s">
        <v>794</v>
      </c>
      <c r="B177" s="2" t="s">
        <v>547</v>
      </c>
      <c r="C177" s="2" t="s">
        <v>795</v>
      </c>
      <c r="D177" s="1" t="s">
        <v>767</v>
      </c>
      <c r="E177" s="1"/>
      <c r="F177" s="3"/>
      <c r="G177" s="11">
        <v>4</v>
      </c>
      <c r="H177" s="3"/>
      <c r="I177" s="3"/>
      <c r="J177" s="3"/>
      <c r="K177" s="32"/>
      <c r="L177" s="32"/>
      <c r="M177" s="2"/>
      <c r="N177" s="2"/>
      <c r="O177" s="2"/>
      <c r="P177" s="2"/>
      <c r="Q177" s="2"/>
    </row>
    <row x14ac:dyDescent="0.25" r="178" customHeight="1" ht="18.75">
      <c r="A178" s="2" t="s">
        <v>796</v>
      </c>
      <c r="B178" s="2" t="s">
        <v>513</v>
      </c>
      <c r="C178" s="2" t="s">
        <v>797</v>
      </c>
      <c r="D178" s="1" t="s">
        <v>767</v>
      </c>
      <c r="E178" s="1"/>
      <c r="F178" s="3"/>
      <c r="G178" s="11">
        <v>0</v>
      </c>
      <c r="H178" s="3"/>
      <c r="I178" s="3"/>
      <c r="J178" s="3"/>
      <c r="K178" s="32"/>
      <c r="L178" s="32"/>
      <c r="M178" s="2"/>
      <c r="N178" s="2"/>
      <c r="O178" s="2"/>
      <c r="P178" s="2"/>
      <c r="Q178" s="2"/>
    </row>
    <row x14ac:dyDescent="0.25" r="179" customHeight="1" ht="18.75">
      <c r="A179" s="2" t="s">
        <v>101</v>
      </c>
      <c r="B179" s="2" t="s">
        <v>513</v>
      </c>
      <c r="C179" s="2" t="s">
        <v>798</v>
      </c>
      <c r="D179" s="1" t="s">
        <v>767</v>
      </c>
      <c r="E179" s="1"/>
      <c r="F179" s="3"/>
      <c r="G179" s="11">
        <v>0</v>
      </c>
      <c r="H179" s="3"/>
      <c r="I179" s="3"/>
      <c r="J179" s="3"/>
      <c r="K179" s="32"/>
      <c r="L179" s="32"/>
      <c r="M179" s="2"/>
      <c r="N179" s="2"/>
      <c r="O179" s="2"/>
      <c r="P179" s="2"/>
      <c r="Q179" s="2"/>
    </row>
    <row x14ac:dyDescent="0.25" r="180" customHeight="1" ht="18.75">
      <c r="A180" s="2" t="s">
        <v>101</v>
      </c>
      <c r="B180" s="2" t="s">
        <v>453</v>
      </c>
      <c r="C180" s="2" t="s">
        <v>799</v>
      </c>
      <c r="D180" s="1" t="s">
        <v>767</v>
      </c>
      <c r="E180" s="1"/>
      <c r="F180" s="3"/>
      <c r="G180" s="11">
        <v>3</v>
      </c>
      <c r="H180" s="3"/>
      <c r="I180" s="3"/>
      <c r="J180" s="3"/>
      <c r="K180" s="32"/>
      <c r="L180" s="32"/>
      <c r="M180" s="38" t="s">
        <v>800</v>
      </c>
      <c r="N180" s="38" t="s">
        <v>801</v>
      </c>
      <c r="O180" s="38" t="s">
        <v>802</v>
      </c>
      <c r="P180" s="38" t="s">
        <v>803</v>
      </c>
      <c r="Q180" s="2"/>
    </row>
    <row x14ac:dyDescent="0.25" r="181" customHeight="1" ht="18.75">
      <c r="A181" s="2" t="s">
        <v>89</v>
      </c>
      <c r="B181" s="2" t="s">
        <v>453</v>
      </c>
      <c r="C181" s="2" t="s">
        <v>804</v>
      </c>
      <c r="D181" s="1" t="s">
        <v>767</v>
      </c>
      <c r="E181" s="1"/>
      <c r="F181" s="3"/>
      <c r="G181" s="11">
        <v>4</v>
      </c>
      <c r="H181" s="3"/>
      <c r="I181" s="3"/>
      <c r="J181" s="3"/>
      <c r="K181" s="32"/>
      <c r="L181" s="32"/>
      <c r="M181" s="2"/>
      <c r="N181" s="2"/>
      <c r="O181" s="2"/>
      <c r="P181" s="2"/>
      <c r="Q181" s="2"/>
    </row>
    <row x14ac:dyDescent="0.25" r="182" customHeight="1" ht="18.75">
      <c r="A182" s="2" t="s">
        <v>85</v>
      </c>
      <c r="B182" s="2" t="s">
        <v>453</v>
      </c>
      <c r="C182" s="2" t="s">
        <v>805</v>
      </c>
      <c r="D182" s="1" t="s">
        <v>767</v>
      </c>
      <c r="E182" s="1"/>
      <c r="F182" s="3"/>
      <c r="G182" s="11">
        <v>3</v>
      </c>
      <c r="H182" s="3"/>
      <c r="I182" s="3"/>
      <c r="J182" s="3"/>
      <c r="K182" s="32"/>
      <c r="L182" s="32"/>
      <c r="M182" s="2"/>
      <c r="N182" s="2"/>
      <c r="O182" s="2"/>
      <c r="P182" s="2"/>
      <c r="Q182" s="2"/>
    </row>
    <row x14ac:dyDescent="0.25" r="183" customHeight="1" ht="18.75">
      <c r="A183" s="2" t="s">
        <v>372</v>
      </c>
      <c r="B183" s="2" t="s">
        <v>221</v>
      </c>
      <c r="C183" s="2" t="s">
        <v>806</v>
      </c>
      <c r="D183" s="1" t="s">
        <v>767</v>
      </c>
      <c r="E183" s="1"/>
      <c r="F183" s="3"/>
      <c r="G183" s="11">
        <v>4</v>
      </c>
      <c r="H183" s="11">
        <v>1</v>
      </c>
      <c r="I183" s="3"/>
      <c r="J183" s="3"/>
      <c r="K183" s="32"/>
      <c r="L183" s="32"/>
      <c r="M183" s="38" t="s">
        <v>807</v>
      </c>
      <c r="N183" s="38" t="s">
        <v>808</v>
      </c>
      <c r="O183" s="38" t="s">
        <v>809</v>
      </c>
      <c r="P183" s="38" t="s">
        <v>810</v>
      </c>
      <c r="Q183" s="2"/>
    </row>
    <row x14ac:dyDescent="0.25" r="184" customHeight="1" ht="18.75">
      <c r="A184" s="2" t="s">
        <v>89</v>
      </c>
      <c r="B184" s="2" t="s">
        <v>221</v>
      </c>
      <c r="C184" s="2" t="s">
        <v>811</v>
      </c>
      <c r="D184" s="1" t="s">
        <v>767</v>
      </c>
      <c r="E184" s="1"/>
      <c r="F184" s="3"/>
      <c r="G184" s="11">
        <v>5</v>
      </c>
      <c r="H184" s="3"/>
      <c r="I184" s="3"/>
      <c r="J184" s="3"/>
      <c r="K184" s="32"/>
      <c r="L184" s="32"/>
      <c r="M184" s="38" t="s">
        <v>772</v>
      </c>
      <c r="N184" s="38" t="s">
        <v>812</v>
      </c>
      <c r="O184" s="38" t="s">
        <v>813</v>
      </c>
      <c r="P184" s="38" t="s">
        <v>814</v>
      </c>
      <c r="Q184" s="38" t="s">
        <v>815</v>
      </c>
    </row>
    <row x14ac:dyDescent="0.25" r="185" customHeight="1" ht="18.75">
      <c r="A185" s="2" t="s">
        <v>85</v>
      </c>
      <c r="B185" s="2" t="s">
        <v>249</v>
      </c>
      <c r="C185" s="2" t="s">
        <v>816</v>
      </c>
      <c r="D185" s="1" t="s">
        <v>767</v>
      </c>
      <c r="E185" s="1"/>
      <c r="F185" s="3"/>
      <c r="G185" s="11">
        <v>4</v>
      </c>
      <c r="H185" s="11">
        <v>1</v>
      </c>
      <c r="I185" s="3"/>
      <c r="J185" s="3"/>
      <c r="K185" s="32"/>
      <c r="L185" s="32"/>
      <c r="M185" s="38" t="s">
        <v>817</v>
      </c>
      <c r="N185" s="38" t="s">
        <v>818</v>
      </c>
      <c r="O185" s="38" t="s">
        <v>819</v>
      </c>
      <c r="P185" s="38" t="s">
        <v>820</v>
      </c>
      <c r="Q185" s="2"/>
    </row>
    <row x14ac:dyDescent="0.25" r="186" customHeight="1" ht="18.75">
      <c r="A186" s="2" t="s">
        <v>89</v>
      </c>
      <c r="B186" s="2" t="s">
        <v>249</v>
      </c>
      <c r="C186" s="2" t="s">
        <v>821</v>
      </c>
      <c r="D186" s="1" t="s">
        <v>767</v>
      </c>
      <c r="E186" s="1"/>
      <c r="F186" s="3"/>
      <c r="G186" s="11">
        <v>3</v>
      </c>
      <c r="H186" s="11">
        <v>2</v>
      </c>
      <c r="I186" s="3"/>
      <c r="J186" s="3"/>
      <c r="K186" s="32"/>
      <c r="L186" s="32"/>
      <c r="M186" s="2"/>
      <c r="N186" s="2"/>
      <c r="O186" s="2"/>
      <c r="P186" s="2"/>
      <c r="Q186" s="2"/>
    </row>
    <row x14ac:dyDescent="0.25" r="187" customHeight="1" ht="18.75">
      <c r="A187" s="2" t="s">
        <v>89</v>
      </c>
      <c r="B187" s="2" t="s">
        <v>287</v>
      </c>
      <c r="C187" s="2" t="s">
        <v>822</v>
      </c>
      <c r="D187" s="1" t="s">
        <v>767</v>
      </c>
      <c r="E187" s="1"/>
      <c r="F187" s="3"/>
      <c r="G187" s="11">
        <v>2</v>
      </c>
      <c r="H187" s="11">
        <v>1</v>
      </c>
      <c r="I187" s="3"/>
      <c r="J187" s="3"/>
      <c r="K187" s="32"/>
      <c r="L187" s="32"/>
      <c r="M187" s="2"/>
      <c r="N187" s="2"/>
      <c r="O187" s="2"/>
      <c r="P187" s="2"/>
      <c r="Q187" s="2"/>
    </row>
    <row x14ac:dyDescent="0.25" r="188" customHeight="1" ht="18.75">
      <c r="A188" s="2"/>
      <c r="B188" s="2"/>
      <c r="C188" s="40"/>
      <c r="D188" s="1"/>
      <c r="E188" s="1"/>
      <c r="F188" s="3"/>
      <c r="G188" s="3"/>
      <c r="H188" s="3"/>
      <c r="I188" s="3"/>
      <c r="J188" s="3"/>
      <c r="K188" s="32"/>
      <c r="L188" s="32"/>
      <c r="M188" s="2"/>
      <c r="N188" s="2"/>
      <c r="O188" s="2"/>
      <c r="P188" s="2"/>
      <c r="Q188" s="2"/>
    </row>
  </sheetData>
  <mergeCells count="5">
    <mergeCell ref="B4:K4"/>
    <mergeCell ref="B13:K13"/>
    <mergeCell ref="B21:K21"/>
    <mergeCell ref="B49:K49"/>
    <mergeCell ref="B70:K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3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1.14785714285714" customWidth="1" bestFit="1"/>
    <col min="2" max="2" style="7" width="17.576428571428572" customWidth="1" bestFit="1"/>
    <col min="3" max="3" style="7" width="39.14785714285715" customWidth="1" bestFit="1"/>
    <col min="4" max="4" style="7" width="21.719285714285714" customWidth="1" bestFit="1"/>
    <col min="5" max="5" style="7" width="18.576428571428572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7" width="11.005" customWidth="1" bestFit="1"/>
    <col min="10" max="10" style="7" width="9.719285714285713" customWidth="1" bestFit="1"/>
    <col min="11" max="11" style="41" width="10.576428571428572" customWidth="1" bestFit="1"/>
    <col min="12" max="12" style="41" width="10.576428571428572" customWidth="1" bestFit="1"/>
    <col min="13" max="13" style="7" width="47.14785714285715" customWidth="1" bestFit="1"/>
    <col min="14" max="14" style="7" width="52.14785714285715" customWidth="1" bestFit="1"/>
    <col min="15" max="15" style="7" width="34.71928571428572" customWidth="1" bestFit="1"/>
    <col min="16" max="16" style="7" width="35.71928571428572" customWidth="1" bestFit="1"/>
    <col min="17" max="17" style="7" width="25.719285714285714" customWidth="1" bestFit="1"/>
  </cols>
  <sheetData>
    <row x14ac:dyDescent="0.25" r="1" customHeight="1" ht="18.75">
      <c r="A1" s="2"/>
      <c r="B1" s="9" t="s">
        <v>58</v>
      </c>
      <c r="C1" s="9" t="s">
        <v>59</v>
      </c>
      <c r="D1" s="29" t="s">
        <v>60</v>
      </c>
      <c r="E1" s="29" t="s">
        <v>61</v>
      </c>
      <c r="F1" s="11" t="s">
        <v>62</v>
      </c>
      <c r="G1" s="11" t="s">
        <v>63</v>
      </c>
      <c r="H1" s="11" t="s">
        <v>64</v>
      </c>
      <c r="I1" s="29" t="s">
        <v>65</v>
      </c>
      <c r="J1" s="29" t="s">
        <v>368</v>
      </c>
      <c r="K1" s="30"/>
      <c r="L1" s="31"/>
      <c r="M1" s="2"/>
      <c r="N1" s="2"/>
      <c r="O1" s="2"/>
      <c r="P1" s="2"/>
      <c r="Q1" s="2"/>
    </row>
    <row x14ac:dyDescent="0.25" r="2" customHeight="1" ht="18.75">
      <c r="A2" s="2"/>
      <c r="B2" s="2"/>
      <c r="C2" s="2"/>
      <c r="D2" s="2"/>
      <c r="E2" s="2"/>
      <c r="F2" s="3"/>
      <c r="G2" s="3"/>
      <c r="H2" s="3"/>
      <c r="I2" s="2"/>
      <c r="J2" s="2"/>
      <c r="K2" s="32"/>
      <c r="L2" s="32"/>
      <c r="M2" s="2"/>
      <c r="N2" s="2"/>
      <c r="O2" s="2"/>
      <c r="P2" s="2"/>
      <c r="Q2" s="2"/>
    </row>
    <row x14ac:dyDescent="0.25" r="3" customHeight="1" ht="18.75">
      <c r="A3" s="33" t="s">
        <v>66</v>
      </c>
      <c r="B3" s="34" t="s">
        <v>67</v>
      </c>
      <c r="C3" s="33" t="s">
        <v>68</v>
      </c>
      <c r="D3" s="33" t="s">
        <v>69</v>
      </c>
      <c r="E3" s="33" t="s">
        <v>70</v>
      </c>
      <c r="F3" s="35" t="s">
        <v>71</v>
      </c>
      <c r="G3" s="35" t="s">
        <v>72</v>
      </c>
      <c r="H3" s="35" t="s">
        <v>73</v>
      </c>
      <c r="I3" s="33" t="s">
        <v>74</v>
      </c>
      <c r="J3" s="33" t="s">
        <v>369</v>
      </c>
      <c r="K3" s="36" t="s">
        <v>370</v>
      </c>
      <c r="L3" s="36" t="s">
        <v>371</v>
      </c>
      <c r="M3" s="2"/>
      <c r="N3" s="2"/>
      <c r="O3" s="2"/>
      <c r="P3" s="2"/>
      <c r="Q3" s="2"/>
    </row>
    <row x14ac:dyDescent="0.25" r="4" customHeight="1" ht="18.75">
      <c r="A4" s="2" t="s">
        <v>372</v>
      </c>
      <c r="B4" s="2" t="s">
        <v>65</v>
      </c>
      <c r="C4" s="2" t="s">
        <v>373</v>
      </c>
      <c r="D4" s="2" t="s">
        <v>374</v>
      </c>
      <c r="E4" s="10"/>
      <c r="F4" s="3"/>
      <c r="G4" s="11">
        <v>5</v>
      </c>
      <c r="H4" s="3"/>
      <c r="I4" s="2"/>
      <c r="J4" s="2"/>
      <c r="K4" s="32"/>
      <c r="L4" s="32"/>
      <c r="M4" s="2"/>
      <c r="N4" s="2"/>
      <c r="O4" s="2"/>
      <c r="P4" s="2"/>
      <c r="Q4" s="2"/>
    </row>
    <row x14ac:dyDescent="0.25" r="5" customHeight="1" ht="18.75">
      <c r="A5" s="2" t="s">
        <v>372</v>
      </c>
      <c r="B5" s="2" t="s">
        <v>65</v>
      </c>
      <c r="C5" s="2" t="s">
        <v>375</v>
      </c>
      <c r="D5" s="2" t="s">
        <v>374</v>
      </c>
      <c r="E5" s="10"/>
      <c r="F5" s="3"/>
      <c r="G5" s="11">
        <v>4</v>
      </c>
      <c r="H5" s="3"/>
      <c r="I5" s="2"/>
      <c r="J5" s="2"/>
      <c r="K5" s="32"/>
      <c r="L5" s="32"/>
      <c r="M5" s="2"/>
      <c r="N5" s="2"/>
      <c r="O5" s="2"/>
      <c r="P5" s="2"/>
      <c r="Q5" s="2"/>
    </row>
    <row x14ac:dyDescent="0.25" r="6" customHeight="1" ht="18.75">
      <c r="A6" s="2" t="s">
        <v>83</v>
      </c>
      <c r="B6" s="2" t="s">
        <v>65</v>
      </c>
      <c r="C6" s="2" t="s">
        <v>376</v>
      </c>
      <c r="D6" s="2" t="s">
        <v>374</v>
      </c>
      <c r="E6" s="10"/>
      <c r="F6" s="3"/>
      <c r="G6" s="11">
        <v>0</v>
      </c>
      <c r="H6" s="3"/>
      <c r="I6" s="2"/>
      <c r="J6" s="2"/>
      <c r="K6" s="32"/>
      <c r="L6" s="32"/>
      <c r="M6" s="2"/>
      <c r="N6" s="2"/>
      <c r="O6" s="2"/>
      <c r="P6" s="2"/>
      <c r="Q6" s="2"/>
    </row>
    <row x14ac:dyDescent="0.25" r="7" customHeight="1" ht="18.75">
      <c r="A7" s="2" t="s">
        <v>83</v>
      </c>
      <c r="B7" s="2" t="s">
        <v>65</v>
      </c>
      <c r="C7" s="2" t="s">
        <v>377</v>
      </c>
      <c r="D7" s="2" t="s">
        <v>374</v>
      </c>
      <c r="E7" s="10"/>
      <c r="F7" s="3"/>
      <c r="G7" s="11">
        <v>6</v>
      </c>
      <c r="H7" s="3"/>
      <c r="I7" s="2"/>
      <c r="J7" s="2"/>
      <c r="K7" s="32"/>
      <c r="L7" s="32"/>
      <c r="M7" s="2"/>
      <c r="N7" s="2"/>
      <c r="O7" s="2"/>
      <c r="P7" s="2"/>
      <c r="Q7" s="2"/>
    </row>
    <row x14ac:dyDescent="0.25" r="8" customHeight="1" ht="18.75">
      <c r="A8" s="2" t="s">
        <v>89</v>
      </c>
      <c r="B8" s="2" t="s">
        <v>65</v>
      </c>
      <c r="C8" s="2" t="s">
        <v>378</v>
      </c>
      <c r="D8" s="2" t="s">
        <v>374</v>
      </c>
      <c r="E8" s="10"/>
      <c r="F8" s="3"/>
      <c r="G8" s="11">
        <v>0</v>
      </c>
      <c r="H8" s="3"/>
      <c r="I8" s="2"/>
      <c r="J8" s="2"/>
      <c r="K8" s="32"/>
      <c r="L8" s="32"/>
      <c r="M8" s="2"/>
      <c r="N8" s="2"/>
      <c r="O8" s="2"/>
      <c r="P8" s="2"/>
      <c r="Q8" s="2"/>
    </row>
    <row x14ac:dyDescent="0.25" r="9" customHeight="1" ht="18.75">
      <c r="A9" s="2" t="s">
        <v>80</v>
      </c>
      <c r="B9" s="2" t="s">
        <v>65</v>
      </c>
      <c r="C9" s="2" t="s">
        <v>379</v>
      </c>
      <c r="D9" s="2" t="s">
        <v>374</v>
      </c>
      <c r="E9" s="10"/>
      <c r="F9" s="3"/>
      <c r="G9" s="11">
        <v>3</v>
      </c>
      <c r="H9" s="3"/>
      <c r="I9" s="2"/>
      <c r="J9" s="2"/>
      <c r="K9" s="32"/>
      <c r="L9" s="32"/>
      <c r="M9" s="2"/>
      <c r="N9" s="2"/>
      <c r="O9" s="2"/>
      <c r="P9" s="2"/>
      <c r="Q9" s="2"/>
    </row>
    <row x14ac:dyDescent="0.25" r="10" customHeight="1" ht="18.75">
      <c r="A10" s="2" t="s">
        <v>80</v>
      </c>
      <c r="B10" s="2" t="s">
        <v>86</v>
      </c>
      <c r="C10" s="2" t="s">
        <v>380</v>
      </c>
      <c r="D10" s="2" t="s">
        <v>374</v>
      </c>
      <c r="E10" s="10"/>
      <c r="F10" s="3"/>
      <c r="G10" s="11">
        <v>5</v>
      </c>
      <c r="H10" s="11">
        <v>1</v>
      </c>
      <c r="I10" s="2"/>
      <c r="J10" s="2"/>
      <c r="K10" s="32"/>
      <c r="L10" s="32"/>
      <c r="M10" s="2"/>
      <c r="N10" s="2"/>
      <c r="O10" s="2"/>
      <c r="P10" s="2"/>
      <c r="Q10" s="2"/>
    </row>
    <row x14ac:dyDescent="0.25" r="11" customHeight="1" ht="18.75">
      <c r="A11" s="2" t="s">
        <v>381</v>
      </c>
      <c r="B11" s="2" t="s">
        <v>86</v>
      </c>
      <c r="C11" s="2" t="s">
        <v>382</v>
      </c>
      <c r="D11" s="2" t="s">
        <v>374</v>
      </c>
      <c r="E11" s="2"/>
      <c r="F11" s="11"/>
      <c r="G11" s="11">
        <v>0</v>
      </c>
      <c r="H11" s="3"/>
      <c r="I11" s="29"/>
      <c r="J11" s="29"/>
      <c r="K11" s="31"/>
      <c r="L11" s="31"/>
      <c r="M11" s="2"/>
      <c r="N11" s="2"/>
      <c r="O11" s="2"/>
      <c r="P11" s="2"/>
      <c r="Q11" s="2"/>
    </row>
    <row x14ac:dyDescent="0.25" r="12" customHeight="1" ht="18.75">
      <c r="A12" s="2" t="s">
        <v>383</v>
      </c>
      <c r="B12" s="2" t="s">
        <v>106</v>
      </c>
      <c r="C12" s="2" t="s">
        <v>384</v>
      </c>
      <c r="D12" s="2" t="s">
        <v>374</v>
      </c>
      <c r="E12" s="10"/>
      <c r="F12" s="3"/>
      <c r="G12" s="11">
        <v>0</v>
      </c>
      <c r="H12" s="3"/>
      <c r="I12" s="2"/>
      <c r="J12" s="2"/>
      <c r="K12" s="32"/>
      <c r="L12" s="32"/>
      <c r="M12" s="2"/>
      <c r="N12" s="2"/>
      <c r="O12" s="2"/>
      <c r="P12" s="2"/>
      <c r="Q12" s="2"/>
    </row>
    <row x14ac:dyDescent="0.25" r="13" customHeight="1" ht="18.75">
      <c r="A13" s="2" t="s">
        <v>385</v>
      </c>
      <c r="B13" s="2" t="s">
        <v>93</v>
      </c>
      <c r="C13" s="2" t="s">
        <v>386</v>
      </c>
      <c r="D13" s="2" t="s">
        <v>374</v>
      </c>
      <c r="E13" s="10"/>
      <c r="F13" s="3"/>
      <c r="G13" s="11">
        <v>4</v>
      </c>
      <c r="H13" s="3"/>
      <c r="I13" s="2"/>
      <c r="J13" s="2"/>
      <c r="K13" s="32"/>
      <c r="L13" s="32"/>
      <c r="M13" s="2"/>
      <c r="N13" s="2"/>
      <c r="O13" s="2"/>
      <c r="P13" s="2"/>
      <c r="Q13" s="2"/>
    </row>
    <row x14ac:dyDescent="0.25" r="14" customHeight="1" ht="18.75">
      <c r="A14" s="2" t="s">
        <v>80</v>
      </c>
      <c r="B14" s="2" t="s">
        <v>95</v>
      </c>
      <c r="C14" s="2" t="s">
        <v>387</v>
      </c>
      <c r="D14" s="2" t="s">
        <v>374</v>
      </c>
      <c r="E14" s="2"/>
      <c r="F14" s="3"/>
      <c r="G14" s="11">
        <v>5</v>
      </c>
      <c r="H14" s="3"/>
      <c r="I14" s="2"/>
      <c r="J14" s="2"/>
      <c r="K14" s="32"/>
      <c r="L14" s="32"/>
      <c r="M14" s="2"/>
      <c r="N14" s="2"/>
      <c r="O14" s="2"/>
      <c r="P14" s="2"/>
      <c r="Q14" s="2"/>
    </row>
    <row x14ac:dyDescent="0.25" r="15" customHeight="1" ht="18.75">
      <c r="A15" s="2" t="s">
        <v>83</v>
      </c>
      <c r="B15" s="2" t="s">
        <v>95</v>
      </c>
      <c r="C15" s="2" t="s">
        <v>388</v>
      </c>
      <c r="D15" s="2" t="s">
        <v>374</v>
      </c>
      <c r="E15" s="2"/>
      <c r="F15" s="3"/>
      <c r="G15" s="11">
        <v>5</v>
      </c>
      <c r="H15" s="11">
        <v>1</v>
      </c>
      <c r="I15" s="2"/>
      <c r="J15" s="2"/>
      <c r="K15" s="32"/>
      <c r="L15" s="32"/>
      <c r="M15" s="2"/>
      <c r="N15" s="2"/>
      <c r="O15" s="2"/>
      <c r="P15" s="2"/>
      <c r="Q15" s="2"/>
    </row>
    <row x14ac:dyDescent="0.25" r="16" customHeight="1" ht="18.75">
      <c r="A16" s="2" t="s">
        <v>101</v>
      </c>
      <c r="B16" s="2" t="s">
        <v>86</v>
      </c>
      <c r="C16" s="2" t="s">
        <v>389</v>
      </c>
      <c r="D16" s="2" t="s">
        <v>374</v>
      </c>
      <c r="E16" s="2"/>
      <c r="F16" s="3"/>
      <c r="G16" s="11">
        <v>0</v>
      </c>
      <c r="H16" s="3"/>
      <c r="I16" s="2"/>
      <c r="J16" s="2"/>
      <c r="K16" s="32"/>
      <c r="L16" s="32"/>
      <c r="M16" s="2"/>
      <c r="N16" s="2"/>
      <c r="O16" s="2"/>
      <c r="P16" s="2"/>
      <c r="Q16" s="2"/>
    </row>
    <row x14ac:dyDescent="0.25" r="17" customHeight="1" ht="18.75">
      <c r="A17" s="2" t="s">
        <v>83</v>
      </c>
      <c r="B17" s="2" t="s">
        <v>86</v>
      </c>
      <c r="C17" s="2" t="s">
        <v>390</v>
      </c>
      <c r="D17" s="2" t="s">
        <v>374</v>
      </c>
      <c r="E17" s="2"/>
      <c r="F17" s="5" t="s">
        <v>139</v>
      </c>
      <c r="G17" s="3"/>
      <c r="H17" s="3"/>
      <c r="I17" s="2"/>
      <c r="J17" s="2"/>
      <c r="K17" s="32"/>
      <c r="L17" s="32"/>
      <c r="M17" s="2"/>
      <c r="N17" s="2"/>
      <c r="O17" s="2"/>
      <c r="P17" s="2"/>
      <c r="Q17" s="2"/>
    </row>
    <row x14ac:dyDescent="0.25" r="18" customHeight="1" ht="18.75">
      <c r="A18" s="2" t="s">
        <v>83</v>
      </c>
      <c r="B18" s="2" t="s">
        <v>106</v>
      </c>
      <c r="C18" s="2" t="s">
        <v>391</v>
      </c>
      <c r="D18" s="2" t="s">
        <v>374</v>
      </c>
      <c r="E18" s="2"/>
      <c r="F18" s="11"/>
      <c r="G18" s="11">
        <v>0</v>
      </c>
      <c r="H18" s="3"/>
      <c r="I18" s="29"/>
      <c r="J18" s="29"/>
      <c r="K18" s="31"/>
      <c r="L18" s="31"/>
      <c r="M18" s="2"/>
      <c r="N18" s="2"/>
      <c r="O18" s="2"/>
      <c r="P18" s="2"/>
      <c r="Q18" s="2"/>
    </row>
    <row x14ac:dyDescent="0.25" r="19" customHeight="1" ht="18.75">
      <c r="A19" s="2" t="s">
        <v>83</v>
      </c>
      <c r="B19" s="2" t="s">
        <v>93</v>
      </c>
      <c r="C19" s="2" t="s">
        <v>392</v>
      </c>
      <c r="D19" s="2" t="s">
        <v>374</v>
      </c>
      <c r="E19" s="2"/>
      <c r="F19" s="3"/>
      <c r="G19" s="11">
        <v>5</v>
      </c>
      <c r="H19" s="3"/>
      <c r="I19" s="2"/>
      <c r="J19" s="2"/>
      <c r="K19" s="32"/>
      <c r="L19" s="32"/>
      <c r="M19" s="2"/>
      <c r="N19" s="2"/>
      <c r="O19" s="2"/>
      <c r="P19" s="2"/>
      <c r="Q19" s="2"/>
    </row>
    <row x14ac:dyDescent="0.25" r="20" customHeight="1" ht="18.75">
      <c r="A20" s="2" t="s">
        <v>85</v>
      </c>
      <c r="B20" s="2" t="s">
        <v>95</v>
      </c>
      <c r="C20" s="2" t="s">
        <v>393</v>
      </c>
      <c r="D20" s="2" t="s">
        <v>374</v>
      </c>
      <c r="E20" s="2"/>
      <c r="F20" s="3"/>
      <c r="G20" s="11">
        <v>0</v>
      </c>
      <c r="H20" s="11">
        <v>1</v>
      </c>
      <c r="I20" s="2"/>
      <c r="J20" s="2"/>
      <c r="K20" s="32"/>
      <c r="L20" s="32"/>
      <c r="M20" s="2"/>
      <c r="N20" s="2"/>
      <c r="O20" s="2"/>
      <c r="P20" s="2"/>
      <c r="Q20" s="2"/>
    </row>
    <row x14ac:dyDescent="0.25" r="21" customHeight="1" ht="18.75">
      <c r="A21" s="2" t="s">
        <v>97</v>
      </c>
      <c r="B21" s="2" t="s">
        <v>95</v>
      </c>
      <c r="C21" s="2" t="s">
        <v>394</v>
      </c>
      <c r="D21" s="2" t="s">
        <v>374</v>
      </c>
      <c r="E21" s="2"/>
      <c r="F21" s="3"/>
      <c r="G21" s="11">
        <v>0</v>
      </c>
      <c r="H21" s="3"/>
      <c r="I21" s="2"/>
      <c r="J21" s="2"/>
      <c r="K21" s="32"/>
      <c r="L21" s="32"/>
      <c r="M21" s="2"/>
      <c r="N21" s="2"/>
      <c r="O21" s="2"/>
      <c r="P21" s="2"/>
      <c r="Q21" s="2"/>
    </row>
    <row x14ac:dyDescent="0.25" r="22" customHeight="1" ht="18.75">
      <c r="A22" s="2" t="s">
        <v>89</v>
      </c>
      <c r="B22" s="2" t="s">
        <v>98</v>
      </c>
      <c r="C22" s="2" t="s">
        <v>395</v>
      </c>
      <c r="D22" s="2" t="s">
        <v>374</v>
      </c>
      <c r="E22" s="2"/>
      <c r="F22" s="3"/>
      <c r="G22" s="11">
        <v>0</v>
      </c>
      <c r="H22" s="3"/>
      <c r="I22" s="2"/>
      <c r="J22" s="2"/>
      <c r="K22" s="32"/>
      <c r="L22" s="32"/>
      <c r="M22" s="2"/>
      <c r="N22" s="2"/>
      <c r="O22" s="2"/>
      <c r="P22" s="2"/>
      <c r="Q22" s="2"/>
    </row>
    <row x14ac:dyDescent="0.25" r="23" customHeight="1" ht="18.75">
      <c r="A23" s="2" t="s">
        <v>83</v>
      </c>
      <c r="B23" s="2" t="s">
        <v>98</v>
      </c>
      <c r="C23" s="2" t="s">
        <v>396</v>
      </c>
      <c r="D23" s="2" t="s">
        <v>374</v>
      </c>
      <c r="E23" s="2"/>
      <c r="F23" s="3"/>
      <c r="G23" s="11">
        <v>0</v>
      </c>
      <c r="H23" s="3"/>
      <c r="I23" s="2"/>
      <c r="J23" s="2"/>
      <c r="K23" s="32"/>
      <c r="L23" s="32"/>
      <c r="M23" s="2"/>
      <c r="N23" s="2"/>
      <c r="O23" s="2"/>
      <c r="P23" s="2"/>
      <c r="Q23" s="2"/>
    </row>
    <row x14ac:dyDescent="0.25" r="24" customHeight="1" ht="18.75">
      <c r="A24" s="2" t="s">
        <v>372</v>
      </c>
      <c r="B24" s="2" t="s">
        <v>221</v>
      </c>
      <c r="C24" s="2" t="s">
        <v>397</v>
      </c>
      <c r="D24" s="2" t="s">
        <v>374</v>
      </c>
      <c r="E24" s="2"/>
      <c r="F24" s="3"/>
      <c r="G24" s="11">
        <v>5</v>
      </c>
      <c r="H24" s="3"/>
      <c r="I24" s="2"/>
      <c r="J24" s="2"/>
      <c r="K24" s="32"/>
      <c r="L24" s="32"/>
      <c r="M24" s="2"/>
      <c r="N24" s="2"/>
      <c r="O24" s="2"/>
      <c r="P24" s="2"/>
      <c r="Q24" s="2"/>
    </row>
    <row x14ac:dyDescent="0.25" r="25" customHeight="1" ht="18.75">
      <c r="A25" s="2" t="s">
        <v>97</v>
      </c>
      <c r="B25" s="2" t="s">
        <v>249</v>
      </c>
      <c r="C25" s="2" t="s">
        <v>398</v>
      </c>
      <c r="D25" s="2" t="s">
        <v>374</v>
      </c>
      <c r="E25" s="2"/>
      <c r="F25" s="5">
        <v>0</v>
      </c>
      <c r="G25" s="11">
        <v>1</v>
      </c>
      <c r="H25" s="3"/>
      <c r="I25" s="2"/>
      <c r="J25" s="2"/>
      <c r="K25" s="32"/>
      <c r="L25" s="32"/>
      <c r="M25" s="2"/>
      <c r="N25" s="2"/>
      <c r="O25" s="2"/>
      <c r="P25" s="2"/>
      <c r="Q25" s="2"/>
    </row>
    <row x14ac:dyDescent="0.25" r="26" customHeight="1" ht="18.75">
      <c r="A26" s="2" t="s">
        <v>83</v>
      </c>
      <c r="B26" s="2" t="s">
        <v>287</v>
      </c>
      <c r="C26" s="2" t="s">
        <v>399</v>
      </c>
      <c r="D26" s="2" t="s">
        <v>374</v>
      </c>
      <c r="E26" s="2"/>
      <c r="F26" s="3"/>
      <c r="G26" s="11">
        <v>0</v>
      </c>
      <c r="H26" s="3"/>
      <c r="I26" s="2"/>
      <c r="J26" s="2"/>
      <c r="K26" s="32"/>
      <c r="L26" s="32"/>
      <c r="M26" s="2"/>
      <c r="N26" s="2"/>
      <c r="O26" s="2"/>
      <c r="P26" s="2"/>
      <c r="Q26" s="2"/>
    </row>
    <row x14ac:dyDescent="0.25" r="27" customHeight="1" ht="18.75">
      <c r="A27" s="2" t="s">
        <v>400</v>
      </c>
      <c r="B27" s="2" t="s">
        <v>287</v>
      </c>
      <c r="C27" s="2" t="s">
        <v>401</v>
      </c>
      <c r="D27" s="2" t="s">
        <v>374</v>
      </c>
      <c r="E27" s="2"/>
      <c r="F27" s="3"/>
      <c r="G27" s="11">
        <v>0</v>
      </c>
      <c r="H27" s="3"/>
      <c r="I27" s="2"/>
      <c r="J27" s="2"/>
      <c r="K27" s="32"/>
      <c r="L27" s="32"/>
      <c r="M27" s="2"/>
      <c r="N27" s="2"/>
      <c r="O27" s="2"/>
      <c r="P27" s="2"/>
      <c r="Q27" s="2"/>
    </row>
    <row x14ac:dyDescent="0.25" r="28" customHeight="1" ht="18.75">
      <c r="A28" s="2"/>
      <c r="B28" s="2"/>
      <c r="C28" s="2"/>
      <c r="D28" s="2"/>
      <c r="E28" s="2"/>
      <c r="F28" s="3"/>
      <c r="G28" s="3"/>
      <c r="H28" s="3"/>
      <c r="I28" s="2"/>
      <c r="J28" s="2"/>
      <c r="K28" s="32"/>
      <c r="L28" s="32"/>
      <c r="M28" s="2"/>
      <c r="N28" s="2"/>
      <c r="O28" s="2"/>
      <c r="P28" s="2"/>
      <c r="Q28" s="2"/>
    </row>
    <row x14ac:dyDescent="0.25" r="29" customHeight="1" ht="18.75">
      <c r="A29" s="17" t="s">
        <v>400</v>
      </c>
      <c r="B29" s="2" t="s">
        <v>65</v>
      </c>
      <c r="C29" s="17" t="s">
        <v>402</v>
      </c>
      <c r="D29" s="17" t="s">
        <v>403</v>
      </c>
      <c r="E29" s="17"/>
      <c r="F29" s="37"/>
      <c r="G29" s="11">
        <v>5</v>
      </c>
      <c r="H29" s="11">
        <v>1</v>
      </c>
      <c r="I29" s="2"/>
      <c r="J29" s="2"/>
      <c r="K29" s="32"/>
      <c r="L29" s="32"/>
      <c r="M29" s="2"/>
      <c r="N29" s="2"/>
      <c r="O29" s="2"/>
      <c r="P29" s="2"/>
      <c r="Q29" s="2"/>
    </row>
    <row x14ac:dyDescent="0.25" r="30" customHeight="1" ht="18.75">
      <c r="A30" s="17" t="s">
        <v>400</v>
      </c>
      <c r="B30" s="2" t="s">
        <v>65</v>
      </c>
      <c r="C30" s="17" t="s">
        <v>404</v>
      </c>
      <c r="D30" s="17" t="s">
        <v>374</v>
      </c>
      <c r="E30" s="17"/>
      <c r="F30" s="37"/>
      <c r="G30" s="11">
        <v>0</v>
      </c>
      <c r="H30" s="3"/>
      <c r="I30" s="2"/>
      <c r="J30" s="2"/>
      <c r="K30" s="32"/>
      <c r="L30" s="32"/>
      <c r="M30" s="2"/>
      <c r="N30" s="2"/>
      <c r="O30" s="2"/>
      <c r="P30" s="2"/>
      <c r="Q30" s="2"/>
    </row>
    <row x14ac:dyDescent="0.25" r="31" customHeight="1" ht="18.75">
      <c r="A31" s="17" t="s">
        <v>76</v>
      </c>
      <c r="B31" s="2" t="s">
        <v>95</v>
      </c>
      <c r="C31" s="17" t="s">
        <v>405</v>
      </c>
      <c r="D31" s="17" t="s">
        <v>374</v>
      </c>
      <c r="E31" s="17"/>
      <c r="F31" s="37"/>
      <c r="G31" s="11">
        <v>4</v>
      </c>
      <c r="H31" s="11">
        <v>1</v>
      </c>
      <c r="I31" s="2"/>
      <c r="J31" s="2"/>
      <c r="K31" s="32"/>
      <c r="L31" s="32"/>
      <c r="M31" s="2"/>
      <c r="N31" s="2"/>
      <c r="O31" s="2"/>
      <c r="P31" s="2"/>
      <c r="Q31" s="2"/>
    </row>
    <row x14ac:dyDescent="0.25" r="32" customHeight="1" ht="18.75">
      <c r="A32" s="17" t="s">
        <v>381</v>
      </c>
      <c r="B32" s="2" t="s">
        <v>95</v>
      </c>
      <c r="C32" s="17" t="s">
        <v>406</v>
      </c>
      <c r="D32" s="17" t="s">
        <v>374</v>
      </c>
      <c r="E32" s="17"/>
      <c r="F32" s="37"/>
      <c r="G32" s="11">
        <v>4</v>
      </c>
      <c r="H32" s="3"/>
      <c r="I32" s="2"/>
      <c r="J32" s="2"/>
      <c r="K32" s="32"/>
      <c r="L32" s="32"/>
      <c r="M32" s="2"/>
      <c r="N32" s="2"/>
      <c r="O32" s="2"/>
      <c r="P32" s="2"/>
      <c r="Q32" s="2"/>
    </row>
    <row x14ac:dyDescent="0.25" r="33" customHeight="1" ht="18.75">
      <c r="A33" s="17" t="s">
        <v>97</v>
      </c>
      <c r="B33" s="2" t="s">
        <v>106</v>
      </c>
      <c r="C33" s="17" t="s">
        <v>407</v>
      </c>
      <c r="D33" s="17" t="s">
        <v>374</v>
      </c>
      <c r="E33" s="17"/>
      <c r="F33" s="37"/>
      <c r="G33" s="11">
        <v>0</v>
      </c>
      <c r="H33" s="3"/>
      <c r="I33" s="2"/>
      <c r="J33" s="2"/>
      <c r="K33" s="32"/>
      <c r="L33" s="32"/>
      <c r="M33" s="2"/>
      <c r="N33" s="2"/>
      <c r="O33" s="2"/>
      <c r="P33" s="2"/>
      <c r="Q33" s="2"/>
    </row>
    <row x14ac:dyDescent="0.25" r="34" customHeight="1" ht="18.75">
      <c r="A34" s="17" t="s">
        <v>372</v>
      </c>
      <c r="B34" s="2" t="s">
        <v>95</v>
      </c>
      <c r="C34" s="17" t="s">
        <v>408</v>
      </c>
      <c r="D34" s="17" t="s">
        <v>374</v>
      </c>
      <c r="E34" s="17"/>
      <c r="F34" s="37"/>
      <c r="G34" s="11">
        <v>0</v>
      </c>
      <c r="H34" s="3"/>
      <c r="I34" s="2"/>
      <c r="J34" s="2"/>
      <c r="K34" s="32"/>
      <c r="L34" s="32"/>
      <c r="M34" s="2"/>
      <c r="N34" s="2"/>
      <c r="O34" s="2"/>
      <c r="P34" s="2"/>
      <c r="Q34" s="2"/>
    </row>
    <row x14ac:dyDescent="0.25" r="35" customHeight="1" ht="18.75">
      <c r="A35" s="17" t="s">
        <v>89</v>
      </c>
      <c r="B35" s="2" t="s">
        <v>221</v>
      </c>
      <c r="C35" s="17" t="s">
        <v>409</v>
      </c>
      <c r="D35" s="17" t="s">
        <v>374</v>
      </c>
      <c r="E35" s="17"/>
      <c r="F35" s="37"/>
      <c r="G35" s="11">
        <v>0</v>
      </c>
      <c r="H35" s="3"/>
      <c r="I35" s="2"/>
      <c r="J35" s="2"/>
      <c r="K35" s="32"/>
      <c r="L35" s="32"/>
      <c r="M35" s="2"/>
      <c r="N35" s="2"/>
      <c r="O35" s="2"/>
      <c r="P35" s="2"/>
      <c r="Q35" s="2"/>
    </row>
    <row x14ac:dyDescent="0.25" r="36" customHeight="1" ht="18.75">
      <c r="A36" s="17" t="s">
        <v>76</v>
      </c>
      <c r="B36" s="2" t="s">
        <v>287</v>
      </c>
      <c r="C36" s="17" t="s">
        <v>410</v>
      </c>
      <c r="D36" s="17" t="s">
        <v>374</v>
      </c>
      <c r="E36" s="17"/>
      <c r="F36" s="37"/>
      <c r="G36" s="11">
        <v>5</v>
      </c>
      <c r="H36" s="3"/>
      <c r="I36" s="2"/>
      <c r="J36" s="2"/>
      <c r="K36" s="32"/>
      <c r="L36" s="32"/>
      <c r="M36" s="2"/>
      <c r="N36" s="2"/>
      <c r="O36" s="2"/>
      <c r="P36" s="2"/>
      <c r="Q36" s="2"/>
    </row>
    <row x14ac:dyDescent="0.25" r="37" customHeight="1" ht="18.75">
      <c r="A37" s="2"/>
      <c r="B37" s="2"/>
      <c r="C37" s="2"/>
      <c r="D37" s="2"/>
      <c r="E37" s="2"/>
      <c r="F37" s="3"/>
      <c r="G37" s="3"/>
      <c r="H37" s="3"/>
      <c r="I37" s="2"/>
      <c r="J37" s="2"/>
      <c r="K37" s="32"/>
      <c r="L37" s="32"/>
      <c r="M37" s="2"/>
      <c r="N37" s="2"/>
      <c r="O37" s="2"/>
      <c r="P37" s="2"/>
      <c r="Q37" s="2"/>
    </row>
    <row x14ac:dyDescent="0.25" r="38" customHeight="1" ht="18.75">
      <c r="A38" s="2"/>
      <c r="B38" s="2"/>
      <c r="C38" s="2"/>
      <c r="D38" s="2"/>
      <c r="E38" s="2"/>
      <c r="F38" s="3"/>
      <c r="G38" s="3"/>
      <c r="H38" s="3"/>
      <c r="I38" s="2"/>
      <c r="J38" s="2"/>
      <c r="K38" s="32"/>
      <c r="L38" s="32"/>
      <c r="M38" s="2"/>
      <c r="N38" s="2"/>
      <c r="O38" s="2"/>
      <c r="P38" s="2"/>
      <c r="Q38" s="2"/>
    </row>
    <row x14ac:dyDescent="0.25" r="39" customHeight="1" ht="18.75">
      <c r="A39" s="2"/>
      <c r="B39" s="2"/>
      <c r="C39" s="2"/>
      <c r="D39" s="2"/>
      <c r="E39" s="2"/>
      <c r="F39" s="3"/>
      <c r="G39" s="3"/>
      <c r="H39" s="3"/>
      <c r="I39" s="2"/>
      <c r="J39" s="2"/>
      <c r="K39" s="32"/>
      <c r="L39" s="32"/>
      <c r="M39" s="2"/>
      <c r="N39" s="2"/>
      <c r="O39" s="2"/>
      <c r="P39" s="2"/>
      <c r="Q39" s="2"/>
    </row>
    <row x14ac:dyDescent="0.25" r="40" customHeight="1" ht="18.75">
      <c r="A40" s="2"/>
      <c r="B40" s="2"/>
      <c r="C40" s="2"/>
      <c r="D40" s="2"/>
      <c r="E40" s="2"/>
      <c r="F40" s="3"/>
      <c r="G40" s="3"/>
      <c r="H40" s="3"/>
      <c r="I40" s="2"/>
      <c r="J40" s="2"/>
      <c r="K40" s="32"/>
      <c r="L40" s="32"/>
      <c r="M40" s="2"/>
      <c r="N40" s="2"/>
      <c r="O40" s="2"/>
      <c r="P40" s="2"/>
      <c r="Q40" s="2"/>
    </row>
    <row x14ac:dyDescent="0.25" r="41" customHeight="1" ht="18.75">
      <c r="A41" s="2"/>
      <c r="B41" s="2"/>
      <c r="C41" s="2"/>
      <c r="D41" s="2"/>
      <c r="E41" s="2"/>
      <c r="F41" s="3"/>
      <c r="G41" s="3"/>
      <c r="H41" s="3"/>
      <c r="I41" s="2"/>
      <c r="J41" s="2"/>
      <c r="K41" s="32"/>
      <c r="L41" s="32"/>
      <c r="M41" s="2"/>
      <c r="N41" s="2"/>
      <c r="O41" s="2"/>
      <c r="P41" s="2"/>
      <c r="Q41" s="2"/>
    </row>
    <row x14ac:dyDescent="0.25" r="42" customHeight="1" ht="18.75">
      <c r="A42" s="2"/>
      <c r="B42" s="2"/>
      <c r="C42" s="2"/>
      <c r="D42" s="2"/>
      <c r="E42" s="2"/>
      <c r="F42" s="3"/>
      <c r="G42" s="3"/>
      <c r="H42" s="3"/>
      <c r="I42" s="2"/>
      <c r="J42" s="2"/>
      <c r="K42" s="32"/>
      <c r="L42" s="32"/>
      <c r="M42" s="2"/>
      <c r="N42" s="2"/>
      <c r="O42" s="2"/>
      <c r="P42" s="2"/>
      <c r="Q42" s="2"/>
    </row>
    <row x14ac:dyDescent="0.25" r="43" customHeight="1" ht="18.75">
      <c r="A43" s="2"/>
      <c r="B43" s="2"/>
      <c r="C43" s="2"/>
      <c r="D43" s="2"/>
      <c r="E43" s="2"/>
      <c r="F43" s="3"/>
      <c r="G43" s="3"/>
      <c r="H43" s="3"/>
      <c r="I43" s="2"/>
      <c r="J43" s="2"/>
      <c r="K43" s="32"/>
      <c r="L43" s="32"/>
      <c r="M43" s="2"/>
      <c r="N43" s="2"/>
      <c r="O43" s="2"/>
      <c r="P43" s="2"/>
      <c r="Q43" s="2"/>
    </row>
    <row x14ac:dyDescent="0.25" r="44" customHeight="1" ht="18.75">
      <c r="A44" s="2"/>
      <c r="B44" s="2"/>
      <c r="C44" s="2"/>
      <c r="D44" s="2"/>
      <c r="E44" s="2"/>
      <c r="F44" s="3"/>
      <c r="G44" s="3"/>
      <c r="H44" s="3"/>
      <c r="I44" s="2"/>
      <c r="J44" s="2"/>
      <c r="K44" s="32"/>
      <c r="L44" s="32"/>
      <c r="M44" s="2"/>
      <c r="N44" s="2"/>
      <c r="O44" s="2"/>
      <c r="P44" s="2"/>
      <c r="Q44" s="2"/>
    </row>
    <row x14ac:dyDescent="0.25" r="45" customHeight="1" ht="18.75">
      <c r="A45" s="2"/>
      <c r="B45" s="2"/>
      <c r="C45" s="2"/>
      <c r="D45" s="2"/>
      <c r="E45" s="2"/>
      <c r="F45" s="3"/>
      <c r="G45" s="3"/>
      <c r="H45" s="3"/>
      <c r="I45" s="29"/>
      <c r="J45" s="29"/>
      <c r="K45" s="31"/>
      <c r="L45" s="31"/>
      <c r="M45" s="2"/>
      <c r="N45" s="2"/>
      <c r="O45" s="2"/>
      <c r="P45" s="2"/>
      <c r="Q45" s="2"/>
    </row>
    <row x14ac:dyDescent="0.25" r="46" customHeight="1" ht="18.75">
      <c r="A46" s="2"/>
      <c r="B46" s="2"/>
      <c r="C46" s="2"/>
      <c r="D46" s="2"/>
      <c r="E46" s="2"/>
      <c r="F46" s="3"/>
      <c r="G46" s="3"/>
      <c r="H46" s="3"/>
      <c r="I46" s="2"/>
      <c r="J46" s="2"/>
      <c r="K46" s="32"/>
      <c r="L46" s="32"/>
      <c r="M46" s="2"/>
      <c r="N46" s="2"/>
      <c r="O46" s="2"/>
      <c r="P46" s="2"/>
      <c r="Q46" s="2"/>
    </row>
    <row x14ac:dyDescent="0.25" r="47" customHeight="1" ht="18.75">
      <c r="A47" s="2"/>
      <c r="B47" s="2"/>
      <c r="C47" s="2"/>
      <c r="D47" s="2"/>
      <c r="E47" s="2"/>
      <c r="F47" s="3"/>
      <c r="G47" s="3"/>
      <c r="H47" s="3"/>
      <c r="I47" s="2"/>
      <c r="J47" s="2"/>
      <c r="K47" s="32"/>
      <c r="L47" s="32"/>
      <c r="M47" s="2"/>
      <c r="N47" s="2"/>
      <c r="O47" s="2"/>
      <c r="P47" s="2"/>
      <c r="Q47" s="2"/>
    </row>
    <row x14ac:dyDescent="0.25" r="48" customHeight="1" ht="18.75">
      <c r="A48" s="2"/>
      <c r="B48" s="2"/>
      <c r="C48" s="2"/>
      <c r="D48" s="2"/>
      <c r="E48" s="2"/>
      <c r="F48" s="3"/>
      <c r="G48" s="3"/>
      <c r="H48" s="3"/>
      <c r="I48" s="2"/>
      <c r="J48" s="2"/>
      <c r="K48" s="32"/>
      <c r="L48" s="32"/>
      <c r="M48" s="2"/>
      <c r="N48" s="2"/>
      <c r="O48" s="2"/>
      <c r="P48" s="2"/>
      <c r="Q48" s="2"/>
    </row>
    <row x14ac:dyDescent="0.25" r="49" customHeight="1" ht="18.75">
      <c r="A49" s="2"/>
      <c r="B49" s="2"/>
      <c r="C49" s="2"/>
      <c r="D49" s="2"/>
      <c r="E49" s="2"/>
      <c r="F49" s="3"/>
      <c r="G49" s="3"/>
      <c r="H49" s="3"/>
      <c r="I49" s="2"/>
      <c r="J49" s="2"/>
      <c r="K49" s="32"/>
      <c r="L49" s="32"/>
      <c r="M49" s="2"/>
      <c r="N49" s="2"/>
      <c r="O49" s="2"/>
      <c r="P49" s="2"/>
      <c r="Q49" s="2"/>
    </row>
    <row x14ac:dyDescent="0.25" r="50" customHeight="1" ht="18.75">
      <c r="A50" s="2"/>
      <c r="B50" s="2"/>
      <c r="C50" s="2"/>
      <c r="D50" s="2"/>
      <c r="E50" s="2"/>
      <c r="F50" s="3"/>
      <c r="G50" s="3"/>
      <c r="H50" s="3"/>
      <c r="I50" s="2"/>
      <c r="J50" s="2"/>
      <c r="K50" s="32"/>
      <c r="L50" s="32"/>
      <c r="M50" s="2"/>
      <c r="N50" s="2"/>
      <c r="O50" s="2"/>
      <c r="P50" s="2"/>
      <c r="Q50" s="2"/>
    </row>
    <row x14ac:dyDescent="0.25" r="51" customHeight="1" ht="18.75">
      <c r="A51" s="2"/>
      <c r="B51" s="2"/>
      <c r="C51" s="2"/>
      <c r="D51" s="2"/>
      <c r="E51" s="2"/>
      <c r="F51" s="3"/>
      <c r="G51" s="3"/>
      <c r="H51" s="3"/>
      <c r="I51" s="2"/>
      <c r="J51" s="2"/>
      <c r="K51" s="32"/>
      <c r="L51" s="32"/>
      <c r="M51" s="2"/>
      <c r="N51" s="2"/>
      <c r="O51" s="2"/>
      <c r="P51" s="2"/>
      <c r="Q51" s="2"/>
    </row>
    <row x14ac:dyDescent="0.25" r="52" customHeight="1" ht="18.75">
      <c r="A52" s="2"/>
      <c r="B52" s="2"/>
      <c r="C52" s="2"/>
      <c r="D52" s="2"/>
      <c r="E52" s="2"/>
      <c r="F52" s="3"/>
      <c r="G52" s="3"/>
      <c r="H52" s="3"/>
      <c r="I52" s="2"/>
      <c r="J52" s="2"/>
      <c r="K52" s="32"/>
      <c r="L52" s="32"/>
      <c r="M52" s="2"/>
      <c r="N52" s="2"/>
      <c r="O52" s="2"/>
      <c r="P52" s="2"/>
      <c r="Q52" s="2"/>
    </row>
    <row x14ac:dyDescent="0.25" r="53" customHeight="1" ht="18.75">
      <c r="A53" s="2"/>
      <c r="B53" s="2"/>
      <c r="C53" s="2"/>
      <c r="D53" s="2"/>
      <c r="E53" s="2"/>
      <c r="F53" s="3"/>
      <c r="G53" s="3"/>
      <c r="H53" s="3"/>
      <c r="I53" s="2"/>
      <c r="J53" s="2"/>
      <c r="K53" s="32"/>
      <c r="L53" s="32"/>
      <c r="M53" s="2"/>
      <c r="N53" s="2"/>
      <c r="O53" s="2"/>
      <c r="P53" s="2"/>
      <c r="Q53" s="2"/>
    </row>
    <row x14ac:dyDescent="0.25" r="54" customHeight="1" ht="18.75">
      <c r="A54" s="2"/>
      <c r="B54" s="2"/>
      <c r="C54" s="2"/>
      <c r="D54" s="2"/>
      <c r="E54" s="2"/>
      <c r="F54" s="3"/>
      <c r="G54" s="3"/>
      <c r="H54" s="3"/>
      <c r="I54" s="2"/>
      <c r="J54" s="2"/>
      <c r="K54" s="32"/>
      <c r="L54" s="32"/>
      <c r="M54" s="2"/>
      <c r="N54" s="2"/>
      <c r="O54" s="2"/>
      <c r="P54" s="2"/>
      <c r="Q54" s="2"/>
    </row>
    <row x14ac:dyDescent="0.25" r="55" customHeight="1" ht="18.75">
      <c r="A55" s="2"/>
      <c r="B55" s="2"/>
      <c r="C55" s="2"/>
      <c r="D55" s="2"/>
      <c r="E55" s="2"/>
      <c r="F55" s="3"/>
      <c r="G55" s="3"/>
      <c r="H55" s="3"/>
      <c r="I55" s="2"/>
      <c r="J55" s="2"/>
      <c r="K55" s="32"/>
      <c r="L55" s="32"/>
      <c r="M55" s="2"/>
      <c r="N55" s="2"/>
      <c r="O55" s="2"/>
      <c r="P55" s="2"/>
      <c r="Q55" s="2"/>
    </row>
    <row x14ac:dyDescent="0.25" r="56" customHeight="1" ht="18.75">
      <c r="A56" s="2"/>
      <c r="B56" s="2"/>
      <c r="C56" s="2"/>
      <c r="D56" s="2"/>
      <c r="E56" s="2"/>
      <c r="F56" s="3"/>
      <c r="G56" s="3"/>
      <c r="H56" s="3"/>
      <c r="I56" s="2"/>
      <c r="J56" s="2"/>
      <c r="K56" s="32"/>
      <c r="L56" s="32"/>
      <c r="M56" s="2"/>
      <c r="N56" s="2"/>
      <c r="O56" s="2"/>
      <c r="P56" s="2"/>
      <c r="Q56" s="2"/>
    </row>
    <row x14ac:dyDescent="0.25" r="57" customHeight="1" ht="18.75">
      <c r="A57" s="2"/>
      <c r="B57" s="2"/>
      <c r="C57" s="22"/>
      <c r="D57" s="2"/>
      <c r="E57" s="2"/>
      <c r="F57" s="3"/>
      <c r="G57" s="3"/>
      <c r="H57" s="3"/>
      <c r="I57" s="2"/>
      <c r="J57" s="2"/>
      <c r="K57" s="32"/>
      <c r="L57" s="32"/>
      <c r="M57" s="2"/>
      <c r="N57" s="2"/>
      <c r="O57" s="2"/>
      <c r="P57" s="2"/>
      <c r="Q57" s="2"/>
    </row>
    <row x14ac:dyDescent="0.25" r="58" customHeight="1" ht="18.75">
      <c r="A58" s="2"/>
      <c r="B58" s="2"/>
      <c r="C58" s="22"/>
      <c r="D58" s="2"/>
      <c r="E58" s="2"/>
      <c r="F58" s="3"/>
      <c r="G58" s="3"/>
      <c r="H58" s="3"/>
      <c r="I58" s="2"/>
      <c r="J58" s="2"/>
      <c r="K58" s="32"/>
      <c r="L58" s="32"/>
      <c r="M58" s="2"/>
      <c r="N58" s="2"/>
      <c r="O58" s="2"/>
      <c r="P58" s="2"/>
      <c r="Q58" s="2"/>
    </row>
    <row x14ac:dyDescent="0.25" r="59" customHeight="1" ht="18.75">
      <c r="A59" s="2"/>
      <c r="B59" s="2"/>
      <c r="C59" s="22"/>
      <c r="D59" s="2"/>
      <c r="E59" s="2"/>
      <c r="F59" s="3"/>
      <c r="G59" s="3"/>
      <c r="H59" s="3"/>
      <c r="I59" s="2"/>
      <c r="J59" s="2"/>
      <c r="K59" s="32"/>
      <c r="L59" s="32"/>
      <c r="M59" s="2"/>
      <c r="N59" s="2"/>
      <c r="O59" s="2"/>
      <c r="P59" s="2"/>
      <c r="Q59" s="2"/>
    </row>
    <row x14ac:dyDescent="0.25" r="60" customHeight="1" ht="18.75">
      <c r="A60" s="2"/>
      <c r="B60" s="2"/>
      <c r="C60" s="2"/>
      <c r="D60" s="2"/>
      <c r="E60" s="2"/>
      <c r="F60" s="3"/>
      <c r="G60" s="3"/>
      <c r="H60" s="3"/>
      <c r="I60" s="2"/>
      <c r="J60" s="2"/>
      <c r="K60" s="32"/>
      <c r="L60" s="32"/>
      <c r="M60" s="2"/>
      <c r="N60" s="2"/>
      <c r="O60" s="2"/>
      <c r="P60" s="2"/>
      <c r="Q60" s="2"/>
    </row>
    <row x14ac:dyDescent="0.25" r="61" customHeight="1" ht="18.75">
      <c r="A61" s="2"/>
      <c r="B61" s="2"/>
      <c r="C61" s="22"/>
      <c r="D61" s="2"/>
      <c r="E61" s="2"/>
      <c r="F61" s="3"/>
      <c r="G61" s="3"/>
      <c r="H61" s="3"/>
      <c r="I61" s="2"/>
      <c r="J61" s="2"/>
      <c r="K61" s="32"/>
      <c r="L61" s="32"/>
      <c r="M61" s="2"/>
      <c r="N61" s="2"/>
      <c r="O61" s="2"/>
      <c r="P61" s="2"/>
      <c r="Q61" s="2"/>
    </row>
    <row x14ac:dyDescent="0.25" r="62" customHeight="1" ht="18.75">
      <c r="A62" s="2"/>
      <c r="B62" s="2"/>
      <c r="C62" s="22"/>
      <c r="D62" s="2"/>
      <c r="E62" s="2"/>
      <c r="F62" s="3"/>
      <c r="G62" s="3"/>
      <c r="H62" s="3"/>
      <c r="I62" s="2"/>
      <c r="J62" s="2"/>
      <c r="K62" s="32"/>
      <c r="L62" s="32"/>
      <c r="M62" s="2"/>
      <c r="N62" s="2"/>
      <c r="O62" s="2"/>
      <c r="P62" s="2"/>
      <c r="Q62" s="2"/>
    </row>
    <row x14ac:dyDescent="0.25" r="63" customHeight="1" ht="18.75">
      <c r="A63" s="2"/>
      <c r="B63" s="2"/>
      <c r="C63" s="22"/>
      <c r="D63" s="2"/>
      <c r="E63" s="2"/>
      <c r="F63" s="3"/>
      <c r="G63" s="3"/>
      <c r="H63" s="3"/>
      <c r="I63" s="2"/>
      <c r="J63" s="2"/>
      <c r="K63" s="32"/>
      <c r="L63" s="32"/>
      <c r="M63" s="2"/>
      <c r="N63" s="2"/>
      <c r="O63" s="2"/>
      <c r="P63" s="2"/>
      <c r="Q63" s="2"/>
    </row>
    <row x14ac:dyDescent="0.25" r="64" customHeight="1" ht="18.75">
      <c r="A64" s="2"/>
      <c r="B64" s="2"/>
      <c r="C64" s="22"/>
      <c r="D64" s="2"/>
      <c r="E64" s="2"/>
      <c r="F64" s="3"/>
      <c r="G64" s="3"/>
      <c r="H64" s="3"/>
      <c r="I64" s="2"/>
      <c r="J64" s="2"/>
      <c r="K64" s="32"/>
      <c r="L64" s="32"/>
      <c r="M64" s="2"/>
      <c r="N64" s="2"/>
      <c r="O64" s="2"/>
      <c r="P64" s="2"/>
      <c r="Q64" s="2"/>
    </row>
    <row x14ac:dyDescent="0.25" r="65" customHeight="1" ht="18.75">
      <c r="A65" s="2"/>
      <c r="B65" s="2"/>
      <c r="C65" s="2"/>
      <c r="D65" s="2"/>
      <c r="E65" s="2"/>
      <c r="F65" s="11"/>
      <c r="G65" s="3"/>
      <c r="H65" s="3"/>
      <c r="I65" s="29"/>
      <c r="J65" s="29"/>
      <c r="K65" s="31"/>
      <c r="L65" s="31"/>
      <c r="M65" s="2"/>
      <c r="N65" s="2"/>
      <c r="O65" s="2"/>
      <c r="P65" s="2"/>
      <c r="Q65" s="2"/>
    </row>
    <row x14ac:dyDescent="0.25" r="66" customHeight="1" ht="18.75">
      <c r="A66" s="2"/>
      <c r="B66" s="2"/>
      <c r="C66" s="22"/>
      <c r="D66" s="2"/>
      <c r="E66" s="2"/>
      <c r="F66" s="3"/>
      <c r="G66" s="3"/>
      <c r="H66" s="3"/>
      <c r="I66" s="2"/>
      <c r="J66" s="2"/>
      <c r="K66" s="32"/>
      <c r="L66" s="32"/>
      <c r="M66" s="2"/>
      <c r="N66" s="2"/>
      <c r="O66" s="2"/>
      <c r="P66" s="2"/>
      <c r="Q66" s="2"/>
    </row>
    <row x14ac:dyDescent="0.25" r="67" customHeight="1" ht="18.75">
      <c r="A67" s="2"/>
      <c r="B67" s="2"/>
      <c r="C67" s="2"/>
      <c r="D67" s="2"/>
      <c r="E67" s="2"/>
      <c r="F67" s="3"/>
      <c r="G67" s="3"/>
      <c r="H67" s="3"/>
      <c r="I67" s="2"/>
      <c r="J67" s="2"/>
      <c r="K67" s="32"/>
      <c r="L67" s="32"/>
      <c r="M67" s="2"/>
      <c r="N67" s="2"/>
      <c r="O67" s="2"/>
      <c r="P67" s="2"/>
      <c r="Q67" s="2"/>
    </row>
    <row x14ac:dyDescent="0.25" r="68" customHeight="1" ht="18.75">
      <c r="A68" s="2"/>
      <c r="B68" s="2"/>
      <c r="C68" s="2"/>
      <c r="D68" s="2"/>
      <c r="E68" s="2"/>
      <c r="F68" s="3"/>
      <c r="G68" s="3"/>
      <c r="H68" s="3"/>
      <c r="I68" s="2"/>
      <c r="J68" s="2"/>
      <c r="K68" s="32"/>
      <c r="L68" s="32"/>
      <c r="M68" s="2"/>
      <c r="N68" s="2"/>
      <c r="O68" s="2"/>
      <c r="P68" s="2"/>
      <c r="Q68" s="2"/>
    </row>
    <row x14ac:dyDescent="0.25" r="69" customHeight="1" ht="18.75">
      <c r="A69" s="2"/>
      <c r="B69" s="2"/>
      <c r="C69" s="2"/>
      <c r="D69" s="2"/>
      <c r="E69" s="2"/>
      <c r="F69" s="3"/>
      <c r="G69" s="3"/>
      <c r="H69" s="3"/>
      <c r="I69" s="2"/>
      <c r="J69" s="2"/>
      <c r="K69" s="32"/>
      <c r="L69" s="32"/>
      <c r="M69" s="2"/>
      <c r="N69" s="2"/>
      <c r="O69" s="2"/>
      <c r="P69" s="2"/>
      <c r="Q69" s="2"/>
    </row>
    <row x14ac:dyDescent="0.25" r="70" customHeight="1" ht="18.75">
      <c r="A70" s="2"/>
      <c r="B70" s="2"/>
      <c r="C70" s="2"/>
      <c r="D70" s="2"/>
      <c r="E70" s="2"/>
      <c r="F70" s="3"/>
      <c r="G70" s="3"/>
      <c r="H70" s="3"/>
      <c r="I70" s="2"/>
      <c r="J70" s="2"/>
      <c r="K70" s="32"/>
      <c r="L70" s="32"/>
      <c r="M70" s="2"/>
      <c r="N70" s="2"/>
      <c r="O70" s="2"/>
      <c r="P70" s="2"/>
      <c r="Q70" s="2"/>
    </row>
    <row x14ac:dyDescent="0.25" r="71" customHeight="1" ht="18.75">
      <c r="A71" s="2"/>
      <c r="B71" s="2"/>
      <c r="C71" s="2"/>
      <c r="D71" s="2"/>
      <c r="E71" s="2"/>
      <c r="F71" s="3"/>
      <c r="G71" s="3"/>
      <c r="H71" s="3"/>
      <c r="I71" s="2"/>
      <c r="J71" s="2"/>
      <c r="K71" s="32"/>
      <c r="L71" s="32"/>
      <c r="M71" s="2"/>
      <c r="N71" s="2"/>
      <c r="O71" s="2"/>
      <c r="P71" s="2"/>
      <c r="Q71" s="2"/>
    </row>
    <row x14ac:dyDescent="0.25" r="72" customHeight="1" ht="18.75">
      <c r="A72" s="2"/>
      <c r="B72" s="2"/>
      <c r="C72" s="2"/>
      <c r="D72" s="2"/>
      <c r="E72" s="2"/>
      <c r="F72" s="3"/>
      <c r="G72" s="3"/>
      <c r="H72" s="3"/>
      <c r="I72" s="2"/>
      <c r="J72" s="2"/>
      <c r="K72" s="32"/>
      <c r="L72" s="32"/>
      <c r="M72" s="2"/>
      <c r="N72" s="2"/>
      <c r="O72" s="2"/>
      <c r="P72" s="2"/>
      <c r="Q72" s="2"/>
    </row>
    <row x14ac:dyDescent="0.25" r="73" customHeight="1" ht="18.75">
      <c r="A73" s="2"/>
      <c r="B73" s="2"/>
      <c r="C73" s="2"/>
      <c r="D73" s="2"/>
      <c r="E73" s="2"/>
      <c r="F73" s="3"/>
      <c r="G73" s="3"/>
      <c r="H73" s="3"/>
      <c r="I73" s="2"/>
      <c r="J73" s="2"/>
      <c r="K73" s="32"/>
      <c r="L73" s="32"/>
      <c r="M73" s="2"/>
      <c r="N73" s="2"/>
      <c r="O73" s="2"/>
      <c r="P73" s="2"/>
      <c r="Q73" s="2"/>
    </row>
    <row x14ac:dyDescent="0.25" r="74" customHeight="1" ht="18.75">
      <c r="A74" s="2"/>
      <c r="B74" s="2"/>
      <c r="C74" s="2"/>
      <c r="D74" s="2"/>
      <c r="E74" s="2"/>
      <c r="F74" s="3"/>
      <c r="G74" s="3"/>
      <c r="H74" s="3"/>
      <c r="I74" s="2"/>
      <c r="J74" s="2"/>
      <c r="K74" s="32"/>
      <c r="L74" s="32"/>
      <c r="M74" s="2"/>
      <c r="N74" s="2"/>
      <c r="O74" s="2"/>
      <c r="P74" s="2"/>
      <c r="Q74" s="2"/>
    </row>
    <row x14ac:dyDescent="0.25" r="75" customHeight="1" ht="18.75">
      <c r="A75" s="2"/>
      <c r="B75" s="2"/>
      <c r="C75" s="2"/>
      <c r="D75" s="2"/>
      <c r="E75" s="2"/>
      <c r="F75" s="3"/>
      <c r="G75" s="3"/>
      <c r="H75" s="3"/>
      <c r="I75" s="2"/>
      <c r="J75" s="2"/>
      <c r="K75" s="32"/>
      <c r="L75" s="32"/>
      <c r="M75" s="2"/>
      <c r="N75" s="2"/>
      <c r="O75" s="2"/>
      <c r="P75" s="2"/>
      <c r="Q75" s="2"/>
    </row>
    <row x14ac:dyDescent="0.25" r="76" customHeight="1" ht="18.75">
      <c r="A76" s="2"/>
      <c r="B76" s="2"/>
      <c r="C76" s="2"/>
      <c r="D76" s="2"/>
      <c r="E76" s="2"/>
      <c r="F76" s="3"/>
      <c r="G76" s="3"/>
      <c r="H76" s="3"/>
      <c r="I76" s="2"/>
      <c r="J76" s="2"/>
      <c r="K76" s="32"/>
      <c r="L76" s="32"/>
      <c r="M76" s="2"/>
      <c r="N76" s="2"/>
      <c r="O76" s="2"/>
      <c r="P76" s="2"/>
      <c r="Q76" s="2"/>
    </row>
    <row x14ac:dyDescent="0.25" r="77" customHeight="1" ht="18.75">
      <c r="A77" s="2"/>
      <c r="B77" s="2"/>
      <c r="C77" s="2"/>
      <c r="D77" s="2"/>
      <c r="E77" s="2"/>
      <c r="F77" s="3"/>
      <c r="G77" s="3"/>
      <c r="H77" s="3"/>
      <c r="I77" s="2"/>
      <c r="J77" s="2"/>
      <c r="K77" s="32"/>
      <c r="L77" s="32"/>
      <c r="M77" s="2"/>
      <c r="N77" s="2"/>
      <c r="O77" s="2"/>
      <c r="P77" s="2"/>
      <c r="Q77" s="2"/>
    </row>
    <row x14ac:dyDescent="0.25" r="78" customHeight="1" ht="18.75">
      <c r="A78" s="2"/>
      <c r="B78" s="2"/>
      <c r="C78" s="2"/>
      <c r="D78" s="2"/>
      <c r="E78" s="2"/>
      <c r="F78" s="3"/>
      <c r="G78" s="3"/>
      <c r="H78" s="3"/>
      <c r="I78" s="2"/>
      <c r="J78" s="2"/>
      <c r="K78" s="32"/>
      <c r="L78" s="32"/>
      <c r="M78" s="2"/>
      <c r="N78" s="2"/>
      <c r="O78" s="2"/>
      <c r="P78" s="2"/>
      <c r="Q78" s="2"/>
    </row>
    <row x14ac:dyDescent="0.25" r="79" customHeight="1" ht="18.75">
      <c r="A79" s="2"/>
      <c r="B79" s="2"/>
      <c r="C79" s="2"/>
      <c r="D79" s="2"/>
      <c r="E79" s="2"/>
      <c r="F79" s="3"/>
      <c r="G79" s="3"/>
      <c r="H79" s="3"/>
      <c r="I79" s="2"/>
      <c r="J79" s="2"/>
      <c r="K79" s="32"/>
      <c r="L79" s="32"/>
      <c r="M79" s="2"/>
      <c r="N79" s="2"/>
      <c r="O79" s="2"/>
      <c r="P79" s="2"/>
      <c r="Q79" s="2"/>
    </row>
    <row x14ac:dyDescent="0.25" r="80" customHeight="1" ht="18.75">
      <c r="A80" s="2"/>
      <c r="B80" s="2"/>
      <c r="C80" s="2"/>
      <c r="D80" s="2"/>
      <c r="E80" s="2"/>
      <c r="F80" s="3"/>
      <c r="G80" s="3"/>
      <c r="H80" s="3"/>
      <c r="I80" s="2"/>
      <c r="J80" s="2"/>
      <c r="K80" s="32"/>
      <c r="L80" s="32"/>
      <c r="M80" s="2"/>
      <c r="N80" s="2"/>
      <c r="O80" s="2"/>
      <c r="P80" s="2"/>
      <c r="Q80" s="2"/>
    </row>
    <row x14ac:dyDescent="0.25" r="81" customHeight="1" ht="18.75">
      <c r="A81" s="2"/>
      <c r="B81" s="2"/>
      <c r="C81" s="2"/>
      <c r="D81" s="2"/>
      <c r="E81" s="2"/>
      <c r="F81" s="3"/>
      <c r="G81" s="3"/>
      <c r="H81" s="3"/>
      <c r="I81" s="2"/>
      <c r="J81" s="2"/>
      <c r="K81" s="32"/>
      <c r="L81" s="32"/>
      <c r="M81" s="2"/>
      <c r="N81" s="2"/>
      <c r="O81" s="2"/>
      <c r="P81" s="2"/>
      <c r="Q81" s="2"/>
    </row>
    <row x14ac:dyDescent="0.25" r="82" customHeight="1" ht="18.75">
      <c r="A82" s="2"/>
      <c r="B82" s="2"/>
      <c r="C82" s="2"/>
      <c r="D82" s="2"/>
      <c r="E82" s="2"/>
      <c r="F82" s="3"/>
      <c r="G82" s="3"/>
      <c r="H82" s="3"/>
      <c r="I82" s="2"/>
      <c r="J82" s="2"/>
      <c r="K82" s="32"/>
      <c r="L82" s="32"/>
      <c r="M82" s="2"/>
      <c r="N82" s="2"/>
      <c r="O82" s="2"/>
      <c r="P82" s="2"/>
      <c r="Q82" s="2"/>
    </row>
    <row x14ac:dyDescent="0.25" r="83" customHeight="1" ht="18.75">
      <c r="A83" s="2"/>
      <c r="B83" s="2"/>
      <c r="C83" s="2"/>
      <c r="D83" s="2"/>
      <c r="E83" s="2"/>
      <c r="F83" s="3"/>
      <c r="G83" s="3"/>
      <c r="H83" s="3"/>
      <c r="I83" s="2"/>
      <c r="J83" s="2"/>
      <c r="K83" s="32"/>
      <c r="L83" s="32"/>
      <c r="M83" s="2"/>
      <c r="N83" s="2"/>
      <c r="O83" s="2"/>
      <c r="P83" s="2"/>
      <c r="Q83" s="2"/>
    </row>
    <row x14ac:dyDescent="0.25" r="84" customHeight="1" ht="18.75">
      <c r="A84" s="2"/>
      <c r="B84" s="2"/>
      <c r="C84" s="2"/>
      <c r="D84" s="2"/>
      <c r="E84" s="2"/>
      <c r="F84" s="3"/>
      <c r="G84" s="3"/>
      <c r="H84" s="3"/>
      <c r="I84" s="2"/>
      <c r="J84" s="2"/>
      <c r="K84" s="32"/>
      <c r="L84" s="32"/>
      <c r="M84" s="2"/>
      <c r="N84" s="2"/>
      <c r="O84" s="2"/>
      <c r="P84" s="2"/>
      <c r="Q84" s="2"/>
    </row>
    <row x14ac:dyDescent="0.25" r="85" customHeight="1" ht="18.75">
      <c r="A85" s="2"/>
      <c r="B85" s="2"/>
      <c r="C85" s="2"/>
      <c r="D85" s="2"/>
      <c r="E85" s="2"/>
      <c r="F85" s="3"/>
      <c r="G85" s="3"/>
      <c r="H85" s="3"/>
      <c r="I85" s="2"/>
      <c r="J85" s="2"/>
      <c r="K85" s="32"/>
      <c r="L85" s="32"/>
      <c r="M85" s="2"/>
      <c r="N85" s="2"/>
      <c r="O85" s="2"/>
      <c r="P85" s="2"/>
      <c r="Q85" s="2"/>
    </row>
    <row x14ac:dyDescent="0.25" r="86" customHeight="1" ht="18.75">
      <c r="A86" s="2"/>
      <c r="B86" s="2"/>
      <c r="C86" s="2"/>
      <c r="D86" s="2"/>
      <c r="E86" s="2"/>
      <c r="F86" s="3"/>
      <c r="G86" s="3"/>
      <c r="H86" s="3"/>
      <c r="I86" s="2"/>
      <c r="J86" s="2"/>
      <c r="K86" s="32"/>
      <c r="L86" s="32"/>
      <c r="M86" s="2"/>
      <c r="N86" s="2"/>
      <c r="O86" s="2"/>
      <c r="P86" s="2"/>
      <c r="Q86" s="2"/>
    </row>
    <row x14ac:dyDescent="0.25" r="87" customHeight="1" ht="18.75">
      <c r="A87" s="2"/>
      <c r="B87" s="2"/>
      <c r="C87" s="2"/>
      <c r="D87" s="2"/>
      <c r="E87" s="2"/>
      <c r="F87" s="3"/>
      <c r="G87" s="3"/>
      <c r="H87" s="3"/>
      <c r="I87" s="2"/>
      <c r="J87" s="2"/>
      <c r="K87" s="32"/>
      <c r="L87" s="32"/>
      <c r="M87" s="2"/>
      <c r="N87" s="2"/>
      <c r="O87" s="2"/>
      <c r="P87" s="2"/>
      <c r="Q87" s="2"/>
    </row>
    <row x14ac:dyDescent="0.25" r="88" customHeight="1" ht="18.75">
      <c r="A88" s="2"/>
      <c r="B88" s="2"/>
      <c r="C88" s="2"/>
      <c r="D88" s="2"/>
      <c r="E88" s="2"/>
      <c r="F88" s="3"/>
      <c r="G88" s="3"/>
      <c r="H88" s="3"/>
      <c r="I88" s="2"/>
      <c r="J88" s="2"/>
      <c r="K88" s="32"/>
      <c r="L88" s="32"/>
      <c r="M88" s="2"/>
      <c r="N88" s="2"/>
      <c r="O88" s="2"/>
      <c r="P88" s="2"/>
      <c r="Q88" s="2"/>
    </row>
    <row x14ac:dyDescent="0.25" r="89" customHeight="1" ht="18.75">
      <c r="A89" s="2"/>
      <c r="B89" s="2"/>
      <c r="C89" s="2"/>
      <c r="D89" s="2"/>
      <c r="E89" s="2"/>
      <c r="F89" s="3"/>
      <c r="G89" s="3"/>
      <c r="H89" s="3"/>
      <c r="I89" s="2"/>
      <c r="J89" s="2"/>
      <c r="K89" s="32"/>
      <c r="L89" s="32"/>
      <c r="M89" s="2"/>
      <c r="N89" s="2"/>
      <c r="O89" s="2"/>
      <c r="P89" s="2"/>
      <c r="Q89" s="2"/>
    </row>
    <row x14ac:dyDescent="0.25" r="90" customHeight="1" ht="18.75">
      <c r="A90" s="2"/>
      <c r="B90" s="2"/>
      <c r="C90" s="2"/>
      <c r="D90" s="2"/>
      <c r="E90" s="2"/>
      <c r="F90" s="3"/>
      <c r="G90" s="3"/>
      <c r="H90" s="3"/>
      <c r="I90" s="2"/>
      <c r="J90" s="2"/>
      <c r="K90" s="32"/>
      <c r="L90" s="32"/>
      <c r="M90" s="2"/>
      <c r="N90" s="2"/>
      <c r="O90" s="2"/>
      <c r="P90" s="2"/>
      <c r="Q90" s="2"/>
    </row>
    <row x14ac:dyDescent="0.25" r="91" customHeight="1" ht="18.75">
      <c r="A91" s="2"/>
      <c r="B91" s="2"/>
      <c r="C91" s="2"/>
      <c r="D91" s="2"/>
      <c r="E91" s="2"/>
      <c r="F91" s="3"/>
      <c r="G91" s="3"/>
      <c r="H91" s="3"/>
      <c r="I91" s="2"/>
      <c r="J91" s="2"/>
      <c r="K91" s="32"/>
      <c r="L91" s="32"/>
      <c r="M91" s="2"/>
      <c r="N91" s="2"/>
      <c r="O91" s="2"/>
      <c r="P91" s="2"/>
      <c r="Q91" s="2"/>
    </row>
    <row x14ac:dyDescent="0.25" r="92" customHeight="1" ht="18.75">
      <c r="A92" s="2"/>
      <c r="B92" s="2"/>
      <c r="C92" s="22"/>
      <c r="D92" s="2"/>
      <c r="E92" s="2"/>
      <c r="F92" s="3"/>
      <c r="G92" s="3"/>
      <c r="H92" s="3"/>
      <c r="I92" s="2"/>
      <c r="J92" s="2"/>
      <c r="K92" s="32"/>
      <c r="L92" s="32"/>
      <c r="M92" s="2"/>
      <c r="N92" s="2"/>
      <c r="O92" s="2"/>
      <c r="P92" s="2"/>
      <c r="Q92" s="2"/>
    </row>
    <row x14ac:dyDescent="0.25" r="93" customHeight="1" ht="18.75">
      <c r="A93" s="2"/>
      <c r="B93" s="2"/>
      <c r="C93" s="2"/>
      <c r="D93" s="2"/>
      <c r="E93" s="2"/>
      <c r="F93" s="3"/>
      <c r="G93" s="3"/>
      <c r="H93" s="3"/>
      <c r="I93" s="2"/>
      <c r="J93" s="2"/>
      <c r="K93" s="32"/>
      <c r="L93" s="32"/>
      <c r="M93" s="2"/>
      <c r="N93" s="2"/>
      <c r="O93" s="2"/>
      <c r="P93" s="2"/>
      <c r="Q93" s="2"/>
    </row>
    <row x14ac:dyDescent="0.25" r="94" customHeight="1" ht="18.75">
      <c r="A94" s="2"/>
      <c r="B94" s="2"/>
      <c r="C94" s="22"/>
      <c r="D94" s="2"/>
      <c r="E94" s="2"/>
      <c r="F94" s="3"/>
      <c r="G94" s="3"/>
      <c r="H94" s="3"/>
      <c r="I94" s="2"/>
      <c r="J94" s="2"/>
      <c r="K94" s="32"/>
      <c r="L94" s="32"/>
      <c r="M94" s="2"/>
      <c r="N94" s="2"/>
      <c r="O94" s="2"/>
      <c r="P94" s="2"/>
      <c r="Q94" s="2"/>
    </row>
    <row x14ac:dyDescent="0.25" r="95" customHeight="1" ht="18.75">
      <c r="A95" s="2"/>
      <c r="B95" s="2"/>
      <c r="C95" s="2"/>
      <c r="D95" s="2"/>
      <c r="E95" s="2"/>
      <c r="F95" s="3"/>
      <c r="G95" s="3"/>
      <c r="H95" s="3"/>
      <c r="I95" s="2"/>
      <c r="J95" s="2"/>
      <c r="K95" s="32"/>
      <c r="L95" s="32"/>
      <c r="M95" s="2"/>
      <c r="N95" s="2"/>
      <c r="O95" s="2"/>
      <c r="P95" s="2"/>
      <c r="Q95" s="2"/>
    </row>
    <row x14ac:dyDescent="0.25" r="96" customHeight="1" ht="18.75">
      <c r="A96" s="2"/>
      <c r="B96" s="2"/>
      <c r="C96" s="2"/>
      <c r="D96" s="2"/>
      <c r="E96" s="2"/>
      <c r="F96" s="3"/>
      <c r="G96" s="3"/>
      <c r="H96" s="3"/>
      <c r="I96" s="2"/>
      <c r="J96" s="2"/>
      <c r="K96" s="32"/>
      <c r="L96" s="32"/>
      <c r="M96" s="2"/>
      <c r="N96" s="2"/>
      <c r="O96" s="2"/>
      <c r="P96" s="2"/>
      <c r="Q96" s="2"/>
    </row>
    <row x14ac:dyDescent="0.25" r="97" customHeight="1" ht="18.75">
      <c r="A97" s="2"/>
      <c r="B97" s="2"/>
      <c r="C97" s="2"/>
      <c r="D97" s="2"/>
      <c r="E97" s="2"/>
      <c r="F97" s="3"/>
      <c r="G97" s="3"/>
      <c r="H97" s="3"/>
      <c r="I97" s="2"/>
      <c r="J97" s="2"/>
      <c r="K97" s="32"/>
      <c r="L97" s="32"/>
      <c r="M97" s="2"/>
      <c r="N97" s="2"/>
      <c r="O97" s="2"/>
      <c r="P97" s="2"/>
      <c r="Q97" s="2"/>
    </row>
    <row x14ac:dyDescent="0.25" r="98" customHeight="1" ht="18.75">
      <c r="A98" s="2"/>
      <c r="B98" s="2"/>
      <c r="C98" s="2"/>
      <c r="D98" s="2"/>
      <c r="E98" s="2"/>
      <c r="F98" s="3"/>
      <c r="G98" s="3"/>
      <c r="H98" s="3"/>
      <c r="I98" s="2"/>
      <c r="J98" s="2"/>
      <c r="K98" s="32"/>
      <c r="L98" s="32"/>
      <c r="M98" s="2"/>
      <c r="N98" s="2"/>
      <c r="O98" s="2"/>
      <c r="P98" s="2"/>
      <c r="Q98" s="2"/>
    </row>
    <row x14ac:dyDescent="0.25" r="99" customHeight="1" ht="18.75">
      <c r="A99" s="2"/>
      <c r="B99" s="2"/>
      <c r="C99" s="2"/>
      <c r="D99" s="2"/>
      <c r="E99" s="2"/>
      <c r="F99" s="3"/>
      <c r="G99" s="3"/>
      <c r="H99" s="3"/>
      <c r="I99" s="2"/>
      <c r="J99" s="2"/>
      <c r="K99" s="32"/>
      <c r="L99" s="32"/>
      <c r="M99" s="2"/>
      <c r="N99" s="2"/>
      <c r="O99" s="2"/>
      <c r="P99" s="2"/>
      <c r="Q99" s="2"/>
    </row>
    <row x14ac:dyDescent="0.25" r="100" customHeight="1" ht="18.75">
      <c r="A100" s="2"/>
      <c r="B100" s="2"/>
      <c r="C100" s="2"/>
      <c r="D100" s="2"/>
      <c r="E100" s="2"/>
      <c r="F100" s="3"/>
      <c r="G100" s="3"/>
      <c r="H100" s="3"/>
      <c r="I100" s="2"/>
      <c r="J100" s="2"/>
      <c r="K100" s="32"/>
      <c r="L100" s="32"/>
      <c r="M100" s="2"/>
      <c r="N100" s="2"/>
      <c r="O100" s="2"/>
      <c r="P100" s="2"/>
      <c r="Q100" s="2"/>
    </row>
    <row x14ac:dyDescent="0.25" r="101" customHeight="1" ht="18.75">
      <c r="A101" s="2"/>
      <c r="B101" s="2"/>
      <c r="C101" s="2"/>
      <c r="D101" s="2"/>
      <c r="E101" s="2"/>
      <c r="F101" s="3"/>
      <c r="G101" s="3"/>
      <c r="H101" s="3"/>
      <c r="I101" s="2"/>
      <c r="J101" s="2"/>
      <c r="K101" s="32"/>
      <c r="L101" s="32"/>
      <c r="M101" s="2"/>
      <c r="N101" s="2"/>
      <c r="O101" s="2"/>
      <c r="P101" s="2"/>
      <c r="Q101" s="2"/>
    </row>
    <row x14ac:dyDescent="0.25" r="102" customHeight="1" ht="18.75">
      <c r="A102" s="2"/>
      <c r="B102" s="2"/>
      <c r="C102" s="2"/>
      <c r="D102" s="2"/>
      <c r="E102" s="2"/>
      <c r="F102" s="3"/>
      <c r="G102" s="3"/>
      <c r="H102" s="3"/>
      <c r="I102" s="2"/>
      <c r="J102" s="2"/>
      <c r="K102" s="32"/>
      <c r="L102" s="32"/>
      <c r="M102" s="2"/>
      <c r="N102" s="2"/>
      <c r="O102" s="2"/>
      <c r="P102" s="2"/>
      <c r="Q102" s="2"/>
    </row>
    <row x14ac:dyDescent="0.25" r="103" customHeight="1" ht="18.75">
      <c r="A103" s="2"/>
      <c r="B103" s="2"/>
      <c r="C103" s="2"/>
      <c r="D103" s="2"/>
      <c r="E103" s="2"/>
      <c r="F103" s="3"/>
      <c r="G103" s="3"/>
      <c r="H103" s="3"/>
      <c r="I103" s="2"/>
      <c r="J103" s="2"/>
      <c r="K103" s="32"/>
      <c r="L103" s="32"/>
      <c r="M103" s="2"/>
      <c r="N103" s="2"/>
      <c r="O103" s="2"/>
      <c r="P103" s="2"/>
      <c r="Q103" s="2"/>
    </row>
    <row x14ac:dyDescent="0.25" r="104" customHeight="1" ht="18.75">
      <c r="A104" s="2"/>
      <c r="B104" s="2"/>
      <c r="C104" s="2"/>
      <c r="D104" s="2"/>
      <c r="E104" s="2"/>
      <c r="F104" s="3"/>
      <c r="G104" s="3"/>
      <c r="H104" s="3"/>
      <c r="I104" s="2"/>
      <c r="J104" s="2"/>
      <c r="K104" s="32"/>
      <c r="L104" s="32"/>
      <c r="M104" s="2"/>
      <c r="N104" s="2"/>
      <c r="O104" s="2"/>
      <c r="P104" s="2"/>
      <c r="Q104" s="2"/>
    </row>
    <row x14ac:dyDescent="0.25" r="105" customHeight="1" ht="18.75">
      <c r="A105" s="2"/>
      <c r="B105" s="2"/>
      <c r="C105" s="2"/>
      <c r="D105" s="2"/>
      <c r="E105" s="2"/>
      <c r="F105" s="3"/>
      <c r="G105" s="3"/>
      <c r="H105" s="3"/>
      <c r="I105" s="2"/>
      <c r="J105" s="2"/>
      <c r="K105" s="32"/>
      <c r="L105" s="32"/>
      <c r="M105" s="2"/>
      <c r="N105" s="2"/>
      <c r="O105" s="2"/>
      <c r="P105" s="2"/>
      <c r="Q105" s="2"/>
    </row>
    <row x14ac:dyDescent="0.25" r="106" customHeight="1" ht="18.75">
      <c r="A106" s="2"/>
      <c r="B106" s="2"/>
      <c r="C106" s="2"/>
      <c r="D106" s="2"/>
      <c r="E106" s="2"/>
      <c r="F106" s="3"/>
      <c r="G106" s="3"/>
      <c r="H106" s="3"/>
      <c r="I106" s="2"/>
      <c r="J106" s="2"/>
      <c r="K106" s="32"/>
      <c r="L106" s="32"/>
      <c r="M106" s="2"/>
      <c r="N106" s="2"/>
      <c r="O106" s="2"/>
      <c r="P106" s="2"/>
      <c r="Q106" s="2"/>
    </row>
    <row x14ac:dyDescent="0.25" r="107" customHeight="1" ht="18.75">
      <c r="A107" s="2"/>
      <c r="B107" s="2"/>
      <c r="C107" s="22"/>
      <c r="D107" s="2"/>
      <c r="E107" s="2"/>
      <c r="F107" s="3"/>
      <c r="G107" s="3"/>
      <c r="H107" s="3"/>
      <c r="I107" s="2"/>
      <c r="J107" s="2"/>
      <c r="K107" s="32"/>
      <c r="L107" s="32"/>
      <c r="M107" s="2"/>
      <c r="N107" s="2"/>
      <c r="O107" s="2"/>
      <c r="P107" s="2"/>
      <c r="Q107" s="2"/>
    </row>
    <row x14ac:dyDescent="0.25" r="108" customHeight="1" ht="18.75">
      <c r="A108" s="2"/>
      <c r="B108" s="2"/>
      <c r="C108" s="2"/>
      <c r="D108" s="2"/>
      <c r="E108" s="2"/>
      <c r="F108" s="3"/>
      <c r="G108" s="3"/>
      <c r="H108" s="3"/>
      <c r="I108" s="2"/>
      <c r="J108" s="2"/>
      <c r="K108" s="32"/>
      <c r="L108" s="32"/>
      <c r="M108" s="2"/>
      <c r="N108" s="2"/>
      <c r="O108" s="2"/>
      <c r="P108" s="2"/>
      <c r="Q108" s="2"/>
    </row>
    <row x14ac:dyDescent="0.25" r="109" customHeight="1" ht="18.75">
      <c r="A109" s="2"/>
      <c r="B109" s="2"/>
      <c r="C109" s="2"/>
      <c r="D109" s="2"/>
      <c r="E109" s="2"/>
      <c r="F109" s="3"/>
      <c r="G109" s="3"/>
      <c r="H109" s="3"/>
      <c r="I109" s="2"/>
      <c r="J109" s="2"/>
      <c r="K109" s="32"/>
      <c r="L109" s="32"/>
      <c r="M109" s="2"/>
      <c r="N109" s="2"/>
      <c r="O109" s="2"/>
      <c r="P109" s="2"/>
      <c r="Q109" s="2"/>
    </row>
    <row x14ac:dyDescent="0.25" r="110" customHeight="1" ht="18.75">
      <c r="A110" s="2"/>
      <c r="B110" s="2"/>
      <c r="C110" s="2"/>
      <c r="D110" s="2"/>
      <c r="E110" s="2"/>
      <c r="F110" s="3"/>
      <c r="G110" s="3"/>
      <c r="H110" s="3"/>
      <c r="I110" s="2"/>
      <c r="J110" s="2"/>
      <c r="K110" s="32"/>
      <c r="L110" s="32"/>
      <c r="M110" s="2"/>
      <c r="N110" s="2"/>
      <c r="O110" s="2"/>
      <c r="P110" s="2"/>
      <c r="Q110" s="2"/>
    </row>
    <row x14ac:dyDescent="0.25" r="111" customHeight="1" ht="18.75">
      <c r="A111" s="2"/>
      <c r="B111" s="2"/>
      <c r="C111" s="22"/>
      <c r="D111" s="2"/>
      <c r="E111" s="2"/>
      <c r="F111" s="3"/>
      <c r="G111" s="3"/>
      <c r="H111" s="3"/>
      <c r="I111" s="2"/>
      <c r="J111" s="2"/>
      <c r="K111" s="32"/>
      <c r="L111" s="32"/>
      <c r="M111" s="2"/>
      <c r="N111" s="2"/>
      <c r="O111" s="2"/>
      <c r="P111" s="2"/>
      <c r="Q111" s="2"/>
    </row>
    <row x14ac:dyDescent="0.25" r="112" customHeight="1" ht="18.75">
      <c r="A112" s="2"/>
      <c r="B112" s="2"/>
      <c r="C112" s="2"/>
      <c r="D112" s="2"/>
      <c r="E112" s="2"/>
      <c r="F112" s="3"/>
      <c r="G112" s="3"/>
      <c r="H112" s="3"/>
      <c r="I112" s="2"/>
      <c r="J112" s="2"/>
      <c r="K112" s="32"/>
      <c r="L112" s="32"/>
      <c r="M112" s="2"/>
      <c r="N112" s="2"/>
      <c r="O112" s="2"/>
      <c r="P112" s="2"/>
      <c r="Q112" s="2"/>
    </row>
    <row x14ac:dyDescent="0.25" r="113" customHeight="1" ht="18.75">
      <c r="A113" s="2"/>
      <c r="B113" s="2"/>
      <c r="C113" s="2"/>
      <c r="D113" s="2"/>
      <c r="E113" s="2"/>
      <c r="F113" s="3"/>
      <c r="G113" s="3"/>
      <c r="H113" s="3"/>
      <c r="I113" s="2"/>
      <c r="J113" s="2"/>
      <c r="K113" s="32"/>
      <c r="L113" s="32"/>
      <c r="M113" s="2"/>
      <c r="N113" s="2"/>
      <c r="O113" s="2"/>
      <c r="P113" s="2"/>
      <c r="Q113" s="2"/>
    </row>
    <row x14ac:dyDescent="0.25" r="114" customHeight="1" ht="18.75">
      <c r="A114" s="2"/>
      <c r="B114" s="2"/>
      <c r="C114" s="2"/>
      <c r="D114" s="2"/>
      <c r="E114" s="2"/>
      <c r="F114" s="3"/>
      <c r="G114" s="3"/>
      <c r="H114" s="3"/>
      <c r="I114" s="2"/>
      <c r="J114" s="2"/>
      <c r="K114" s="32"/>
      <c r="L114" s="32"/>
      <c r="M114" s="2"/>
      <c r="N114" s="2"/>
      <c r="O114" s="2"/>
      <c r="P114" s="2"/>
      <c r="Q114" s="2"/>
    </row>
    <row x14ac:dyDescent="0.25" r="115" customHeight="1" ht="18.75">
      <c r="A115" s="2"/>
      <c r="B115" s="2"/>
      <c r="C115" s="2"/>
      <c r="D115" s="2"/>
      <c r="E115" s="2"/>
      <c r="F115" s="3"/>
      <c r="G115" s="3"/>
      <c r="H115" s="3"/>
      <c r="I115" s="2"/>
      <c r="J115" s="2"/>
      <c r="K115" s="32"/>
      <c r="L115" s="32"/>
      <c r="M115" s="2"/>
      <c r="N115" s="2"/>
      <c r="O115" s="2"/>
      <c r="P115" s="2"/>
      <c r="Q115" s="2"/>
    </row>
    <row x14ac:dyDescent="0.25" r="116" customHeight="1" ht="18.75">
      <c r="A116" s="2"/>
      <c r="B116" s="2"/>
      <c r="C116" s="2"/>
      <c r="D116" s="2"/>
      <c r="E116" s="2"/>
      <c r="F116" s="3"/>
      <c r="G116" s="3"/>
      <c r="H116" s="3"/>
      <c r="I116" s="2"/>
      <c r="J116" s="2"/>
      <c r="K116" s="32"/>
      <c r="L116" s="32"/>
      <c r="M116" s="2"/>
      <c r="N116" s="2"/>
      <c r="O116" s="2"/>
      <c r="P116" s="2"/>
      <c r="Q116" s="2"/>
    </row>
    <row x14ac:dyDescent="0.25" r="117" customHeight="1" ht="18.75">
      <c r="A117" s="2"/>
      <c r="B117" s="2"/>
      <c r="C117" s="2"/>
      <c r="D117" s="2"/>
      <c r="E117" s="2"/>
      <c r="F117" s="3"/>
      <c r="G117" s="3"/>
      <c r="H117" s="3"/>
      <c r="I117" s="2"/>
      <c r="J117" s="2"/>
      <c r="K117" s="32"/>
      <c r="L117" s="32"/>
      <c r="M117" s="2"/>
      <c r="N117" s="2"/>
      <c r="O117" s="2"/>
      <c r="P117" s="2"/>
      <c r="Q117" s="2"/>
    </row>
    <row x14ac:dyDescent="0.25" r="118" customHeight="1" ht="18.75">
      <c r="A118" s="2"/>
      <c r="B118" s="2"/>
      <c r="C118" s="2"/>
      <c r="D118" s="2"/>
      <c r="E118" s="2"/>
      <c r="F118" s="3"/>
      <c r="G118" s="3"/>
      <c r="H118" s="3"/>
      <c r="I118" s="2"/>
      <c r="J118" s="2"/>
      <c r="K118" s="32"/>
      <c r="L118" s="32"/>
      <c r="M118" s="2"/>
      <c r="N118" s="2"/>
      <c r="O118" s="2"/>
      <c r="P118" s="2"/>
      <c r="Q118" s="2"/>
    </row>
    <row x14ac:dyDescent="0.25" r="119" customHeight="1" ht="18.75">
      <c r="A119" s="2"/>
      <c r="B119" s="2"/>
      <c r="C119" s="2"/>
      <c r="D119" s="2"/>
      <c r="E119" s="2"/>
      <c r="F119" s="3"/>
      <c r="G119" s="3"/>
      <c r="H119" s="3"/>
      <c r="I119" s="2"/>
      <c r="J119" s="2"/>
      <c r="K119" s="32"/>
      <c r="L119" s="32"/>
      <c r="M119" s="2"/>
      <c r="N119" s="2"/>
      <c r="O119" s="2"/>
      <c r="P119" s="2"/>
      <c r="Q119" s="2"/>
    </row>
    <row x14ac:dyDescent="0.25" r="120" customHeight="1" ht="18.75">
      <c r="A120" s="2"/>
      <c r="B120" s="2"/>
      <c r="C120" s="2"/>
      <c r="D120" s="2"/>
      <c r="E120" s="2"/>
      <c r="F120" s="3"/>
      <c r="G120" s="3"/>
      <c r="H120" s="3"/>
      <c r="I120" s="2"/>
      <c r="J120" s="2"/>
      <c r="K120" s="32"/>
      <c r="L120" s="32"/>
      <c r="M120" s="2"/>
      <c r="N120" s="2"/>
      <c r="O120" s="2"/>
      <c r="P120" s="2"/>
      <c r="Q120" s="2"/>
    </row>
    <row x14ac:dyDescent="0.25" r="121" customHeight="1" ht="18.75">
      <c r="A121" s="2"/>
      <c r="B121" s="2"/>
      <c r="C121" s="2"/>
      <c r="D121" s="2"/>
      <c r="E121" s="2"/>
      <c r="F121" s="3"/>
      <c r="G121" s="3"/>
      <c r="H121" s="3"/>
      <c r="I121" s="2"/>
      <c r="J121" s="2"/>
      <c r="K121" s="32"/>
      <c r="L121" s="32"/>
      <c r="M121" s="2"/>
      <c r="N121" s="2"/>
      <c r="O121" s="2"/>
      <c r="P121" s="2"/>
      <c r="Q121" s="2"/>
    </row>
    <row x14ac:dyDescent="0.25" r="122" customHeight="1" ht="18.75">
      <c r="A122" s="2"/>
      <c r="B122" s="2"/>
      <c r="C122" s="2"/>
      <c r="D122" s="2"/>
      <c r="E122" s="2"/>
      <c r="F122" s="3"/>
      <c r="G122" s="3"/>
      <c r="H122" s="3"/>
      <c r="I122" s="2"/>
      <c r="J122" s="2"/>
      <c r="K122" s="32"/>
      <c r="L122" s="32"/>
      <c r="M122" s="2"/>
      <c r="N122" s="2"/>
      <c r="O122" s="2"/>
      <c r="P122" s="2"/>
      <c r="Q122" s="2"/>
    </row>
    <row x14ac:dyDescent="0.25" r="123" customHeight="1" ht="18.75">
      <c r="A123" s="2"/>
      <c r="B123" s="2"/>
      <c r="C123" s="2"/>
      <c r="D123" s="2"/>
      <c r="E123" s="2"/>
      <c r="F123" s="3"/>
      <c r="G123" s="3"/>
      <c r="H123" s="3"/>
      <c r="I123" s="2"/>
      <c r="J123" s="2"/>
      <c r="K123" s="32"/>
      <c r="L123" s="32"/>
      <c r="M123" s="2"/>
      <c r="N123" s="2"/>
      <c r="O123" s="2"/>
      <c r="P123" s="2"/>
      <c r="Q123" s="2"/>
    </row>
    <row x14ac:dyDescent="0.25" r="124" customHeight="1" ht="18.75">
      <c r="A124" s="2"/>
      <c r="B124" s="2"/>
      <c r="C124" s="22"/>
      <c r="D124" s="2"/>
      <c r="E124" s="2"/>
      <c r="F124" s="3"/>
      <c r="G124" s="3"/>
      <c r="H124" s="3"/>
      <c r="I124" s="2"/>
      <c r="J124" s="2"/>
      <c r="K124" s="32"/>
      <c r="L124" s="32"/>
      <c r="M124" s="2"/>
      <c r="N124" s="2"/>
      <c r="O124" s="2"/>
      <c r="P124" s="2"/>
      <c r="Q124" s="2"/>
    </row>
    <row x14ac:dyDescent="0.25" r="125" customHeight="1" ht="18.75">
      <c r="A125" s="2"/>
      <c r="B125" s="2"/>
      <c r="C125" s="2"/>
      <c r="D125" s="2"/>
      <c r="E125" s="2"/>
      <c r="F125" s="3"/>
      <c r="G125" s="3"/>
      <c r="H125" s="3"/>
      <c r="I125" s="2"/>
      <c r="J125" s="2"/>
      <c r="K125" s="32"/>
      <c r="L125" s="32"/>
      <c r="M125" s="2"/>
      <c r="N125" s="2"/>
      <c r="O125" s="2"/>
      <c r="P125" s="2"/>
      <c r="Q125" s="2"/>
    </row>
    <row x14ac:dyDescent="0.25" r="126" customHeight="1" ht="18.75">
      <c r="A126" s="2"/>
      <c r="B126" s="2"/>
      <c r="C126" s="2"/>
      <c r="D126" s="2"/>
      <c r="E126" s="2"/>
      <c r="F126" s="3"/>
      <c r="G126" s="3"/>
      <c r="H126" s="3"/>
      <c r="I126" s="2"/>
      <c r="J126" s="2"/>
      <c r="K126" s="32"/>
      <c r="L126" s="32"/>
      <c r="M126" s="2"/>
      <c r="N126" s="2"/>
      <c r="O126" s="2"/>
      <c r="P126" s="2"/>
      <c r="Q126" s="2"/>
    </row>
    <row x14ac:dyDescent="0.25" r="127" customHeight="1" ht="18.75">
      <c r="A127" s="2"/>
      <c r="B127" s="2"/>
      <c r="C127" s="22"/>
      <c r="D127" s="2"/>
      <c r="E127" s="2"/>
      <c r="F127" s="3"/>
      <c r="G127" s="3"/>
      <c r="H127" s="3"/>
      <c r="I127" s="2"/>
      <c r="J127" s="2"/>
      <c r="K127" s="32"/>
      <c r="L127" s="32"/>
      <c r="M127" s="2"/>
      <c r="N127" s="2"/>
      <c r="O127" s="2"/>
      <c r="P127" s="2"/>
      <c r="Q127" s="2"/>
    </row>
    <row x14ac:dyDescent="0.25" r="128" customHeight="1" ht="18.75">
      <c r="A128" s="2"/>
      <c r="B128" s="2"/>
      <c r="C128" s="22"/>
      <c r="D128" s="2"/>
      <c r="E128" s="2"/>
      <c r="F128" s="3"/>
      <c r="G128" s="3"/>
      <c r="H128" s="3"/>
      <c r="I128" s="2"/>
      <c r="J128" s="2"/>
      <c r="K128" s="32"/>
      <c r="L128" s="32"/>
      <c r="M128" s="2"/>
      <c r="N128" s="2"/>
      <c r="O128" s="2"/>
      <c r="P128" s="2"/>
      <c r="Q128" s="2"/>
    </row>
    <row x14ac:dyDescent="0.25" r="129" customHeight="1" ht="18.75">
      <c r="A129" s="2"/>
      <c r="B129" s="2"/>
      <c r="C129" s="2"/>
      <c r="D129" s="2"/>
      <c r="E129" s="2"/>
      <c r="F129" s="3"/>
      <c r="G129" s="3"/>
      <c r="H129" s="3"/>
      <c r="I129" s="2"/>
      <c r="J129" s="2"/>
      <c r="K129" s="32"/>
      <c r="L129" s="32"/>
      <c r="M129" s="2"/>
      <c r="N129" s="2"/>
      <c r="O129" s="2"/>
      <c r="P129" s="2"/>
      <c r="Q129" s="2"/>
    </row>
    <row x14ac:dyDescent="0.25" r="130" customHeight="1" ht="18.75">
      <c r="A130" s="2"/>
      <c r="B130" s="2"/>
      <c r="C130" s="2"/>
      <c r="D130" s="2"/>
      <c r="E130" s="2"/>
      <c r="F130" s="3"/>
      <c r="G130" s="3"/>
      <c r="H130" s="3"/>
      <c r="I130" s="2"/>
      <c r="J130" s="2"/>
      <c r="K130" s="32"/>
      <c r="L130" s="32"/>
      <c r="M130" s="2"/>
      <c r="N130" s="2"/>
      <c r="O130" s="2"/>
      <c r="P130" s="2"/>
      <c r="Q130" s="2"/>
    </row>
    <row x14ac:dyDescent="0.25" r="131" customHeight="1" ht="18.75">
      <c r="A131" s="2"/>
      <c r="B131" s="2"/>
      <c r="C131" s="2"/>
      <c r="D131" s="2"/>
      <c r="E131" s="2"/>
      <c r="F131" s="3"/>
      <c r="G131" s="3"/>
      <c r="H131" s="3"/>
      <c r="I131" s="2"/>
      <c r="J131" s="2"/>
      <c r="K131" s="32"/>
      <c r="L131" s="32"/>
      <c r="M131" s="2"/>
      <c r="N131" s="2"/>
      <c r="O131" s="2"/>
      <c r="P131" s="2"/>
      <c r="Q131" s="2"/>
    </row>
    <row x14ac:dyDescent="0.25" r="132" customHeight="1" ht="18.75">
      <c r="A132" s="2"/>
      <c r="B132" s="2"/>
      <c r="C132" s="2"/>
      <c r="D132" s="2"/>
      <c r="E132" s="2"/>
      <c r="F132" s="3"/>
      <c r="G132" s="3"/>
      <c r="H132" s="3"/>
      <c r="I132" s="2"/>
      <c r="J132" s="2"/>
      <c r="K132" s="32"/>
      <c r="L132" s="32"/>
      <c r="M132" s="2"/>
      <c r="N132" s="2"/>
      <c r="O132" s="2"/>
      <c r="P132" s="2"/>
      <c r="Q132" s="2"/>
    </row>
    <row x14ac:dyDescent="0.25" r="133" customHeight="1" ht="18.75">
      <c r="A133" s="2"/>
      <c r="B133" s="2"/>
      <c r="C133" s="2"/>
      <c r="D133" s="2"/>
      <c r="E133" s="2"/>
      <c r="F133" s="3"/>
      <c r="G133" s="3"/>
      <c r="H133" s="3"/>
      <c r="I133" s="2"/>
      <c r="J133" s="2"/>
      <c r="K133" s="32"/>
      <c r="L133" s="32"/>
      <c r="M133" s="2"/>
      <c r="N133" s="2"/>
      <c r="O133" s="2"/>
      <c r="P133" s="2"/>
      <c r="Q133" s="2"/>
    </row>
    <row x14ac:dyDescent="0.25" r="134" customHeight="1" ht="18.75">
      <c r="A134" s="2"/>
      <c r="B134" s="2"/>
      <c r="C134" s="2"/>
      <c r="D134" s="2"/>
      <c r="E134" s="2"/>
      <c r="F134" s="3"/>
      <c r="G134" s="3"/>
      <c r="H134" s="3"/>
      <c r="I134" s="2"/>
      <c r="J134" s="2"/>
      <c r="K134" s="32"/>
      <c r="L134" s="32"/>
      <c r="M134" s="2"/>
      <c r="N134" s="2"/>
      <c r="O134" s="2"/>
      <c r="P134" s="2"/>
      <c r="Q134" s="2"/>
    </row>
    <row x14ac:dyDescent="0.25" r="135" customHeight="1" ht="18.75">
      <c r="A135" s="2"/>
      <c r="B135" s="2"/>
      <c r="C135" s="2"/>
      <c r="D135" s="2"/>
      <c r="E135" s="2"/>
      <c r="F135" s="3"/>
      <c r="G135" s="3"/>
      <c r="H135" s="3"/>
      <c r="I135" s="2"/>
      <c r="J135" s="2"/>
      <c r="K135" s="32"/>
      <c r="L135" s="32"/>
      <c r="M135" s="2"/>
      <c r="N135" s="2"/>
      <c r="O135" s="2"/>
      <c r="P135" s="2"/>
      <c r="Q135" s="2"/>
    </row>
    <row x14ac:dyDescent="0.25" r="136" customHeight="1" ht="18.75">
      <c r="A136" s="2"/>
      <c r="B136" s="2"/>
      <c r="C136" s="2"/>
      <c r="D136" s="2"/>
      <c r="E136" s="2"/>
      <c r="F136" s="3"/>
      <c r="G136" s="3"/>
      <c r="H136" s="3"/>
      <c r="I136" s="2"/>
      <c r="J136" s="2"/>
      <c r="K136" s="32"/>
      <c r="L136" s="32"/>
      <c r="M136" s="2"/>
      <c r="N136" s="2"/>
      <c r="O136" s="2"/>
      <c r="P136" s="2"/>
      <c r="Q136" s="2"/>
    </row>
    <row x14ac:dyDescent="0.25" r="137" customHeight="1" ht="18.75">
      <c r="A137" s="2"/>
      <c r="B137" s="2"/>
      <c r="C137" s="2"/>
      <c r="D137" s="2"/>
      <c r="E137" s="2"/>
      <c r="F137" s="3"/>
      <c r="G137" s="3"/>
      <c r="H137" s="3"/>
      <c r="I137" s="2"/>
      <c r="J137" s="2"/>
      <c r="K137" s="32"/>
      <c r="L137" s="32"/>
      <c r="M137" s="2"/>
      <c r="N137" s="2"/>
      <c r="O137" s="2"/>
      <c r="P137" s="2"/>
      <c r="Q137" s="2"/>
    </row>
    <row x14ac:dyDescent="0.25" r="138" customHeight="1" ht="18.75">
      <c r="A138" s="2"/>
      <c r="B138" s="2"/>
      <c r="C138" s="2"/>
      <c r="D138" s="2"/>
      <c r="E138" s="2"/>
      <c r="F138" s="3"/>
      <c r="G138" s="3"/>
      <c r="H138" s="3"/>
      <c r="I138" s="2"/>
      <c r="J138" s="2"/>
      <c r="K138" s="32"/>
      <c r="L138" s="32"/>
      <c r="M138" s="2"/>
      <c r="N138" s="2"/>
      <c r="O138" s="2"/>
      <c r="P138" s="2"/>
      <c r="Q138" s="2"/>
    </row>
    <row x14ac:dyDescent="0.25" r="139" customHeight="1" ht="18.75">
      <c r="A139" s="2"/>
      <c r="B139" s="2"/>
      <c r="C139" s="2"/>
      <c r="D139" s="2"/>
      <c r="E139" s="2"/>
      <c r="F139" s="3"/>
      <c r="G139" s="3"/>
      <c r="H139" s="3"/>
      <c r="I139" s="2"/>
      <c r="J139" s="2"/>
      <c r="K139" s="32"/>
      <c r="L139" s="32"/>
      <c r="M139" s="2"/>
      <c r="N139" s="2"/>
      <c r="O139" s="2"/>
      <c r="P139" s="2"/>
      <c r="Q139" s="2"/>
    </row>
    <row x14ac:dyDescent="0.25" r="140" customHeight="1" ht="18.75">
      <c r="A140" s="2"/>
      <c r="B140" s="2"/>
      <c r="C140" s="2"/>
      <c r="D140" s="2"/>
      <c r="E140" s="2"/>
      <c r="F140" s="3"/>
      <c r="G140" s="3"/>
      <c r="H140" s="3"/>
      <c r="I140" s="2"/>
      <c r="J140" s="2"/>
      <c r="K140" s="32"/>
      <c r="L140" s="32"/>
      <c r="M140" s="2"/>
      <c r="N140" s="2"/>
      <c r="O140" s="2"/>
      <c r="P140" s="2"/>
      <c r="Q140" s="2"/>
    </row>
    <row x14ac:dyDescent="0.25" r="141" customHeight="1" ht="18.75">
      <c r="A141" s="2"/>
      <c r="B141" s="2"/>
      <c r="C141" s="2"/>
      <c r="D141" s="2"/>
      <c r="E141" s="2"/>
      <c r="F141" s="3"/>
      <c r="G141" s="3"/>
      <c r="H141" s="3"/>
      <c r="I141" s="2"/>
      <c r="J141" s="2"/>
      <c r="K141" s="32"/>
      <c r="L141" s="32"/>
      <c r="M141" s="2"/>
      <c r="N141" s="2"/>
      <c r="O141" s="2"/>
      <c r="P141" s="2"/>
      <c r="Q141" s="2"/>
    </row>
    <row x14ac:dyDescent="0.25" r="142" customHeight="1" ht="18.75">
      <c r="A142" s="2"/>
      <c r="B142" s="2"/>
      <c r="C142" s="2"/>
      <c r="D142" s="2"/>
      <c r="E142" s="2"/>
      <c r="F142" s="3"/>
      <c r="G142" s="3"/>
      <c r="H142" s="3"/>
      <c r="I142" s="2"/>
      <c r="J142" s="2"/>
      <c r="K142" s="32"/>
      <c r="L142" s="32"/>
      <c r="M142" s="2"/>
      <c r="N142" s="2"/>
      <c r="O142" s="2"/>
      <c r="P142" s="2"/>
      <c r="Q142" s="2"/>
    </row>
    <row x14ac:dyDescent="0.25" r="143" customHeight="1" ht="18.75">
      <c r="A143" s="2"/>
      <c r="B143" s="2"/>
      <c r="C143" s="2"/>
      <c r="D143" s="2"/>
      <c r="E143" s="2"/>
      <c r="F143" s="3"/>
      <c r="G143" s="3"/>
      <c r="H143" s="3"/>
      <c r="I143" s="2"/>
      <c r="J143" s="2"/>
      <c r="K143" s="32"/>
      <c r="L143" s="32"/>
      <c r="M143" s="2"/>
      <c r="N143" s="2"/>
      <c r="O143" s="2"/>
      <c r="P143" s="2"/>
      <c r="Q143" s="2"/>
    </row>
    <row x14ac:dyDescent="0.25" r="144" customHeight="1" ht="18.75">
      <c r="A144" s="2"/>
      <c r="B144" s="2"/>
      <c r="C144" s="2"/>
      <c r="D144" s="2"/>
      <c r="E144" s="2"/>
      <c r="F144" s="3"/>
      <c r="G144" s="3"/>
      <c r="H144" s="3"/>
      <c r="I144" s="2"/>
      <c r="J144" s="2"/>
      <c r="K144" s="32"/>
      <c r="L144" s="32"/>
      <c r="M144" s="2"/>
      <c r="N144" s="2"/>
      <c r="O144" s="2"/>
      <c r="P144" s="2"/>
      <c r="Q144" s="2"/>
    </row>
    <row x14ac:dyDescent="0.25" r="145" customHeight="1" ht="18.75">
      <c r="A145" s="2"/>
      <c r="B145" s="2"/>
      <c r="C145" s="2"/>
      <c r="D145" s="2"/>
      <c r="E145" s="2"/>
      <c r="F145" s="3"/>
      <c r="G145" s="3"/>
      <c r="H145" s="3"/>
      <c r="I145" s="2"/>
      <c r="J145" s="2"/>
      <c r="K145" s="32"/>
      <c r="L145" s="32"/>
      <c r="M145" s="2"/>
      <c r="N145" s="2"/>
      <c r="O145" s="2"/>
      <c r="P145" s="2"/>
      <c r="Q145" s="2"/>
    </row>
    <row x14ac:dyDescent="0.25" r="146" customHeight="1" ht="18.75">
      <c r="A146" s="2"/>
      <c r="B146" s="2"/>
      <c r="C146" s="2"/>
      <c r="D146" s="2"/>
      <c r="E146" s="2"/>
      <c r="F146" s="3"/>
      <c r="G146" s="3"/>
      <c r="H146" s="3"/>
      <c r="I146" s="2"/>
      <c r="J146" s="2"/>
      <c r="K146" s="32"/>
      <c r="L146" s="32"/>
      <c r="M146" s="2"/>
      <c r="N146" s="2"/>
      <c r="O146" s="2"/>
      <c r="P146" s="2"/>
      <c r="Q146" s="2"/>
    </row>
    <row x14ac:dyDescent="0.25" r="147" customHeight="1" ht="18.75">
      <c r="A147" s="2"/>
      <c r="B147" s="2"/>
      <c r="C147" s="2"/>
      <c r="D147" s="2"/>
      <c r="E147" s="2"/>
      <c r="F147" s="3"/>
      <c r="G147" s="3"/>
      <c r="H147" s="3"/>
      <c r="I147" s="2"/>
      <c r="J147" s="2"/>
      <c r="K147" s="32"/>
      <c r="L147" s="32"/>
      <c r="M147" s="2"/>
      <c r="N147" s="2"/>
      <c r="O147" s="2"/>
      <c r="P147" s="2"/>
      <c r="Q147" s="2"/>
    </row>
    <row x14ac:dyDescent="0.25" r="148" customHeight="1" ht="18.75">
      <c r="A148" s="2"/>
      <c r="B148" s="2"/>
      <c r="C148" s="2"/>
      <c r="D148" s="2"/>
      <c r="E148" s="2"/>
      <c r="F148" s="3"/>
      <c r="G148" s="3"/>
      <c r="H148" s="3"/>
      <c r="I148" s="2"/>
      <c r="J148" s="2"/>
      <c r="K148" s="32"/>
      <c r="L148" s="32"/>
      <c r="M148" s="2"/>
      <c r="N148" s="2"/>
      <c r="O148" s="2"/>
      <c r="P148" s="2"/>
      <c r="Q148" s="2"/>
    </row>
    <row x14ac:dyDescent="0.25" r="149" customHeight="1" ht="18.75">
      <c r="A149" s="2"/>
      <c r="B149" s="2"/>
      <c r="C149" s="2"/>
      <c r="D149" s="2"/>
      <c r="E149" s="2"/>
      <c r="F149" s="3"/>
      <c r="G149" s="3"/>
      <c r="H149" s="3"/>
      <c r="I149" s="2"/>
      <c r="J149" s="2"/>
      <c r="K149" s="32"/>
      <c r="L149" s="32"/>
      <c r="M149" s="2"/>
      <c r="N149" s="2"/>
      <c r="O149" s="2"/>
      <c r="P149" s="2"/>
      <c r="Q149" s="2"/>
    </row>
    <row x14ac:dyDescent="0.25" r="150" customHeight="1" ht="18.75">
      <c r="A150" s="2"/>
      <c r="B150" s="2"/>
      <c r="C150" s="2"/>
      <c r="D150" s="2"/>
      <c r="E150" s="2"/>
      <c r="F150" s="3"/>
      <c r="G150" s="3"/>
      <c r="H150" s="3"/>
      <c r="I150" s="2"/>
      <c r="J150" s="2"/>
      <c r="K150" s="32"/>
      <c r="L150" s="32"/>
      <c r="M150" s="2"/>
      <c r="N150" s="2"/>
      <c r="O150" s="2"/>
      <c r="P150" s="2"/>
      <c r="Q150" s="2"/>
    </row>
    <row x14ac:dyDescent="0.25" r="151" customHeight="1" ht="18.75">
      <c r="A151" s="2"/>
      <c r="B151" s="2"/>
      <c r="C151" s="2"/>
      <c r="D151" s="2"/>
      <c r="E151" s="2"/>
      <c r="F151" s="3"/>
      <c r="G151" s="3"/>
      <c r="H151" s="3"/>
      <c r="I151" s="2"/>
      <c r="J151" s="2"/>
      <c r="K151" s="32"/>
      <c r="L151" s="32"/>
      <c r="M151" s="2"/>
      <c r="N151" s="2"/>
      <c r="O151" s="2"/>
      <c r="P151" s="2"/>
      <c r="Q151" s="2"/>
    </row>
    <row x14ac:dyDescent="0.25" r="152" customHeight="1" ht="18.75">
      <c r="A152" s="2"/>
      <c r="B152" s="2"/>
      <c r="C152" s="2"/>
      <c r="D152" s="2"/>
      <c r="E152" s="2"/>
      <c r="F152" s="3"/>
      <c r="G152" s="3"/>
      <c r="H152" s="3"/>
      <c r="I152" s="2"/>
      <c r="J152" s="2"/>
      <c r="K152" s="32"/>
      <c r="L152" s="32"/>
      <c r="M152" s="2"/>
      <c r="N152" s="2"/>
      <c r="O152" s="2"/>
      <c r="P152" s="2"/>
      <c r="Q152" s="2"/>
    </row>
    <row x14ac:dyDescent="0.25" r="153" customHeight="1" ht="18.75">
      <c r="A153" s="2"/>
      <c r="B153" s="2"/>
      <c r="C153" s="22"/>
      <c r="D153" s="2"/>
      <c r="E153" s="2"/>
      <c r="F153" s="3"/>
      <c r="G153" s="3"/>
      <c r="H153" s="3"/>
      <c r="I153" s="2"/>
      <c r="J153" s="2"/>
      <c r="K153" s="32"/>
      <c r="L153" s="32"/>
      <c r="M153" s="2"/>
      <c r="N153" s="2"/>
      <c r="O153" s="2"/>
      <c r="P153" s="2"/>
      <c r="Q153" s="2"/>
    </row>
    <row x14ac:dyDescent="0.25" r="154" customHeight="1" ht="18.75">
      <c r="A154" s="2"/>
      <c r="B154" s="2"/>
      <c r="C154" s="2"/>
      <c r="D154" s="2"/>
      <c r="E154" s="2"/>
      <c r="F154" s="3"/>
      <c r="G154" s="3"/>
      <c r="H154" s="3"/>
      <c r="I154" s="2"/>
      <c r="J154" s="2"/>
      <c r="K154" s="32"/>
      <c r="L154" s="32"/>
      <c r="M154" s="2"/>
      <c r="N154" s="2"/>
      <c r="O154" s="2"/>
      <c r="P154" s="2"/>
      <c r="Q154" s="2"/>
    </row>
    <row x14ac:dyDescent="0.25" r="155" customHeight="1" ht="18.75">
      <c r="A155" s="2"/>
      <c r="B155" s="2"/>
      <c r="C155" s="2"/>
      <c r="D155" s="2"/>
      <c r="E155" s="2"/>
      <c r="F155" s="3"/>
      <c r="G155" s="3"/>
      <c r="H155" s="3"/>
      <c r="I155" s="2"/>
      <c r="J155" s="2"/>
      <c r="K155" s="32"/>
      <c r="L155" s="32"/>
      <c r="M155" s="2"/>
      <c r="N155" s="2"/>
      <c r="O155" s="2"/>
      <c r="P155" s="2"/>
      <c r="Q155" s="2"/>
    </row>
    <row x14ac:dyDescent="0.25" r="156" customHeight="1" ht="18.75">
      <c r="A156" s="2"/>
      <c r="B156" s="2"/>
      <c r="C156" s="2"/>
      <c r="D156" s="2"/>
      <c r="E156" s="2"/>
      <c r="F156" s="3"/>
      <c r="G156" s="3"/>
      <c r="H156" s="3"/>
      <c r="I156" s="2"/>
      <c r="J156" s="2"/>
      <c r="K156" s="32"/>
      <c r="L156" s="32"/>
      <c r="M156" s="2"/>
      <c r="N156" s="2"/>
      <c r="O156" s="2"/>
      <c r="P156" s="2"/>
      <c r="Q156" s="2"/>
    </row>
    <row x14ac:dyDescent="0.25" r="157" customHeight="1" ht="18.75">
      <c r="A157" s="2"/>
      <c r="B157" s="2"/>
      <c r="C157" s="2"/>
      <c r="D157" s="2"/>
      <c r="E157" s="2"/>
      <c r="F157" s="3"/>
      <c r="G157" s="3"/>
      <c r="H157" s="3"/>
      <c r="I157" s="2"/>
      <c r="J157" s="2"/>
      <c r="K157" s="32"/>
      <c r="L157" s="32"/>
      <c r="M157" s="2"/>
      <c r="N157" s="2"/>
      <c r="O157" s="2"/>
      <c r="P157" s="2"/>
      <c r="Q157" s="2"/>
    </row>
    <row x14ac:dyDescent="0.25" r="158" customHeight="1" ht="18.75">
      <c r="A158" s="2"/>
      <c r="B158" s="2"/>
      <c r="C158" s="2"/>
      <c r="D158" s="2"/>
      <c r="E158" s="2"/>
      <c r="F158" s="3"/>
      <c r="G158" s="3"/>
      <c r="H158" s="3"/>
      <c r="I158" s="2"/>
      <c r="J158" s="2"/>
      <c r="K158" s="32"/>
      <c r="L158" s="32"/>
      <c r="M158" s="2"/>
      <c r="N158" s="2"/>
      <c r="O158" s="2"/>
      <c r="P158" s="2"/>
      <c r="Q158" s="2"/>
    </row>
    <row x14ac:dyDescent="0.25" r="159" customHeight="1" ht="18.75">
      <c r="A159" s="2"/>
      <c r="B159" s="2"/>
      <c r="C159" s="2"/>
      <c r="D159" s="2"/>
      <c r="E159" s="2"/>
      <c r="F159" s="3"/>
      <c r="G159" s="3"/>
      <c r="H159" s="3"/>
      <c r="I159" s="2"/>
      <c r="J159" s="2"/>
      <c r="K159" s="32"/>
      <c r="L159" s="32"/>
      <c r="M159" s="2"/>
      <c r="N159" s="2"/>
      <c r="O159" s="2"/>
      <c r="P159" s="2"/>
      <c r="Q159" s="2"/>
    </row>
    <row x14ac:dyDescent="0.25" r="160" customHeight="1" ht="18.75">
      <c r="A160" s="2"/>
      <c r="B160" s="2"/>
      <c r="C160" s="2"/>
      <c r="D160" s="2"/>
      <c r="E160" s="2"/>
      <c r="F160" s="3"/>
      <c r="G160" s="3"/>
      <c r="H160" s="3"/>
      <c r="I160" s="2"/>
      <c r="J160" s="2"/>
      <c r="K160" s="32"/>
      <c r="L160" s="32"/>
      <c r="M160" s="38"/>
      <c r="N160" s="38"/>
      <c r="O160" s="38"/>
      <c r="P160" s="38"/>
      <c r="Q160" s="2"/>
    </row>
    <row x14ac:dyDescent="0.25" r="161" customHeight="1" ht="18.75">
      <c r="A161" s="2"/>
      <c r="B161" s="2"/>
      <c r="C161" s="2"/>
      <c r="D161" s="2"/>
      <c r="E161" s="2"/>
      <c r="F161" s="3"/>
      <c r="G161" s="3"/>
      <c r="H161" s="3"/>
      <c r="I161" s="2"/>
      <c r="J161" s="2"/>
      <c r="K161" s="32"/>
      <c r="L161" s="32"/>
      <c r="M161" s="38"/>
      <c r="N161" s="38"/>
      <c r="O161" s="38"/>
      <c r="P161" s="2"/>
      <c r="Q161" s="2"/>
    </row>
    <row x14ac:dyDescent="0.25" r="162" customHeight="1" ht="18.75">
      <c r="A162" s="2"/>
      <c r="B162" s="2"/>
      <c r="C162" s="2"/>
      <c r="D162" s="2"/>
      <c r="E162" s="2"/>
      <c r="F162" s="3"/>
      <c r="G162" s="3"/>
      <c r="H162" s="3"/>
      <c r="I162" s="2"/>
      <c r="J162" s="2"/>
      <c r="K162" s="32"/>
      <c r="L162" s="32"/>
      <c r="M162" s="2"/>
      <c r="N162" s="2"/>
      <c r="O162" s="2"/>
      <c r="P162" s="2"/>
      <c r="Q162" s="2"/>
    </row>
    <row x14ac:dyDescent="0.25" r="163" customHeight="1" ht="18.75">
      <c r="A163" s="2"/>
      <c r="B163" s="2"/>
      <c r="C163" s="2"/>
      <c r="D163" s="2"/>
      <c r="E163" s="2"/>
      <c r="F163" s="3"/>
      <c r="G163" s="3"/>
      <c r="H163" s="3"/>
      <c r="I163" s="2"/>
      <c r="J163" s="2"/>
      <c r="K163" s="32"/>
      <c r="L163" s="32"/>
      <c r="M163" s="2"/>
      <c r="N163" s="2"/>
      <c r="O163" s="2"/>
      <c r="P163" s="2"/>
      <c r="Q163" s="2"/>
    </row>
    <row x14ac:dyDescent="0.25" r="164" customHeight="1" ht="18.75">
      <c r="A164" s="2"/>
      <c r="B164" s="2"/>
      <c r="C164" s="2"/>
      <c r="D164" s="2"/>
      <c r="E164" s="2"/>
      <c r="F164" s="3"/>
      <c r="G164" s="3"/>
      <c r="H164" s="3"/>
      <c r="I164" s="2"/>
      <c r="J164" s="2"/>
      <c r="K164" s="32"/>
      <c r="L164" s="32"/>
      <c r="M164" s="2"/>
      <c r="N164" s="2"/>
      <c r="O164" s="2"/>
      <c r="P164" s="2"/>
      <c r="Q164" s="2"/>
    </row>
    <row x14ac:dyDescent="0.25" r="165" customHeight="1" ht="18.75">
      <c r="A165" s="2"/>
      <c r="B165" s="2"/>
      <c r="C165" s="2"/>
      <c r="D165" s="2"/>
      <c r="E165" s="2"/>
      <c r="F165" s="3"/>
      <c r="G165" s="3"/>
      <c r="H165" s="3"/>
      <c r="I165" s="2"/>
      <c r="J165" s="2"/>
      <c r="K165" s="32"/>
      <c r="L165" s="32"/>
      <c r="M165" s="38"/>
      <c r="N165" s="38"/>
      <c r="O165" s="38"/>
      <c r="P165" s="38"/>
      <c r="Q165" s="38"/>
    </row>
    <row x14ac:dyDescent="0.25" r="166" customHeight="1" ht="18.75">
      <c r="A166" s="2"/>
      <c r="B166" s="2"/>
      <c r="C166" s="2"/>
      <c r="D166" s="2"/>
      <c r="E166" s="2"/>
      <c r="F166" s="3"/>
      <c r="G166" s="3"/>
      <c r="H166" s="3"/>
      <c r="I166" s="2"/>
      <c r="J166" s="2"/>
      <c r="K166" s="32"/>
      <c r="L166" s="32"/>
      <c r="M166" s="2"/>
      <c r="N166" s="2"/>
      <c r="O166" s="2"/>
      <c r="P166" s="2"/>
      <c r="Q166" s="2"/>
    </row>
    <row x14ac:dyDescent="0.25" r="167" customHeight="1" ht="18.75">
      <c r="A167" s="2"/>
      <c r="B167" s="2"/>
      <c r="C167" s="2"/>
      <c r="D167" s="2"/>
      <c r="E167" s="2"/>
      <c r="F167" s="3"/>
      <c r="G167" s="3"/>
      <c r="H167" s="3"/>
      <c r="I167" s="2"/>
      <c r="J167" s="2"/>
      <c r="K167" s="32"/>
      <c r="L167" s="32"/>
      <c r="M167" s="2"/>
      <c r="N167" s="2"/>
      <c r="O167" s="2"/>
      <c r="P167" s="2"/>
      <c r="Q167" s="2"/>
    </row>
    <row x14ac:dyDescent="0.25" r="168" customHeight="1" ht="18.75">
      <c r="A168" s="2"/>
      <c r="B168" s="2"/>
      <c r="C168" s="2"/>
      <c r="D168" s="2"/>
      <c r="E168" s="2"/>
      <c r="F168" s="3"/>
      <c r="G168" s="3"/>
      <c r="H168" s="3"/>
      <c r="I168" s="2"/>
      <c r="J168" s="2"/>
      <c r="K168" s="32"/>
      <c r="L168" s="32"/>
      <c r="M168" s="2"/>
      <c r="N168" s="2"/>
      <c r="O168" s="2"/>
      <c r="P168" s="2"/>
      <c r="Q168" s="2"/>
    </row>
    <row x14ac:dyDescent="0.25" r="169" customHeight="1" ht="18.75">
      <c r="A169" s="2"/>
      <c r="B169" s="2"/>
      <c r="C169" s="2"/>
      <c r="D169" s="2"/>
      <c r="E169" s="2"/>
      <c r="F169" s="3"/>
      <c r="G169" s="3"/>
      <c r="H169" s="3"/>
      <c r="I169" s="2"/>
      <c r="J169" s="2"/>
      <c r="K169" s="32"/>
      <c r="L169" s="32"/>
      <c r="M169" s="38"/>
      <c r="N169" s="38"/>
      <c r="O169" s="38"/>
      <c r="P169" s="38"/>
      <c r="Q169" s="2"/>
    </row>
    <row x14ac:dyDescent="0.25" r="170" customHeight="1" ht="18.75">
      <c r="A170" s="2"/>
      <c r="B170" s="2"/>
      <c r="C170" s="2"/>
      <c r="D170" s="2"/>
      <c r="E170" s="2"/>
      <c r="F170" s="3"/>
      <c r="G170" s="3"/>
      <c r="H170" s="3"/>
      <c r="I170" s="2"/>
      <c r="J170" s="2"/>
      <c r="K170" s="32"/>
      <c r="L170" s="32"/>
      <c r="M170" s="38"/>
      <c r="N170" s="38"/>
      <c r="O170" s="38"/>
      <c r="P170" s="38"/>
      <c r="Q170" s="2"/>
    </row>
    <row x14ac:dyDescent="0.25" r="171" customHeight="1" ht="18.75">
      <c r="A171" s="2"/>
      <c r="B171" s="2"/>
      <c r="C171" s="2"/>
      <c r="D171" s="2"/>
      <c r="E171" s="2"/>
      <c r="F171" s="3"/>
      <c r="G171" s="3"/>
      <c r="H171" s="3"/>
      <c r="I171" s="2"/>
      <c r="J171" s="2"/>
      <c r="K171" s="32"/>
      <c r="L171" s="32"/>
      <c r="M171" s="39"/>
      <c r="N171" s="38"/>
      <c r="O171" s="38"/>
      <c r="P171" s="38"/>
      <c r="Q171" s="38"/>
    </row>
    <row x14ac:dyDescent="0.25" r="172" customHeight="1" ht="18.75">
      <c r="A172" s="2"/>
      <c r="B172" s="2"/>
      <c r="C172" s="2"/>
      <c r="D172" s="2"/>
      <c r="E172" s="2"/>
      <c r="F172" s="3"/>
      <c r="G172" s="3"/>
      <c r="H172" s="3"/>
      <c r="I172" s="2"/>
      <c r="J172" s="2"/>
      <c r="K172" s="32"/>
      <c r="L172" s="32"/>
      <c r="M172" s="2"/>
      <c r="N172" s="2"/>
      <c r="O172" s="2"/>
      <c r="P172" s="2"/>
      <c r="Q172" s="2"/>
    </row>
    <row x14ac:dyDescent="0.25" r="173" customHeight="1" ht="18.75">
      <c r="A173" s="2"/>
      <c r="B173" s="2"/>
      <c r="C173" s="2"/>
      <c r="D173" s="2"/>
      <c r="E173" s="2"/>
      <c r="F173" s="3"/>
      <c r="G173" s="3"/>
      <c r="H173" s="3"/>
      <c r="I173" s="2"/>
      <c r="J173" s="2"/>
      <c r="K173" s="32"/>
      <c r="L173" s="32"/>
      <c r="M173" s="2"/>
      <c r="N173" s="2"/>
      <c r="O173" s="2"/>
      <c r="P173" s="2"/>
      <c r="Q173" s="2"/>
    </row>
    <row x14ac:dyDescent="0.25" r="174" customHeight="1" ht="18.75">
      <c r="A174" s="2"/>
      <c r="B174" s="2"/>
      <c r="C174" s="2"/>
      <c r="D174" s="2"/>
      <c r="E174" s="2"/>
      <c r="F174" s="3"/>
      <c r="G174" s="3"/>
      <c r="H174" s="3"/>
      <c r="I174" s="2"/>
      <c r="J174" s="2"/>
      <c r="K174" s="32"/>
      <c r="L174" s="32"/>
      <c r="M174" s="2"/>
      <c r="N174" s="2"/>
      <c r="O174" s="2"/>
      <c r="P174" s="2"/>
      <c r="Q174" s="2"/>
    </row>
    <row x14ac:dyDescent="0.25" r="175" customHeight="1" ht="18.75">
      <c r="A175" s="2"/>
      <c r="B175" s="2"/>
      <c r="C175" s="2"/>
      <c r="D175" s="2"/>
      <c r="E175" s="2"/>
      <c r="F175" s="3"/>
      <c r="G175" s="3"/>
      <c r="H175" s="3"/>
      <c r="I175" s="2"/>
      <c r="J175" s="2"/>
      <c r="K175" s="32"/>
      <c r="L175" s="32"/>
      <c r="M175" s="38"/>
      <c r="N175" s="38"/>
      <c r="O175" s="38"/>
      <c r="P175" s="38"/>
      <c r="Q175" s="2"/>
    </row>
    <row x14ac:dyDescent="0.25" r="176" customHeight="1" ht="18.75">
      <c r="A176" s="2"/>
      <c r="B176" s="2"/>
      <c r="C176" s="2"/>
      <c r="D176" s="2"/>
      <c r="E176" s="2"/>
      <c r="F176" s="3"/>
      <c r="G176" s="3"/>
      <c r="H176" s="3"/>
      <c r="I176" s="2"/>
      <c r="J176" s="2"/>
      <c r="K176" s="32"/>
      <c r="L176" s="32"/>
      <c r="M176" s="2"/>
      <c r="N176" s="2"/>
      <c r="O176" s="2"/>
      <c r="P176" s="2"/>
      <c r="Q176" s="2"/>
    </row>
    <row x14ac:dyDescent="0.25" r="177" customHeight="1" ht="18.75">
      <c r="A177" s="2"/>
      <c r="B177" s="2"/>
      <c r="C177" s="2"/>
      <c r="D177" s="2"/>
      <c r="E177" s="2"/>
      <c r="F177" s="3"/>
      <c r="G177" s="3"/>
      <c r="H177" s="3"/>
      <c r="I177" s="2"/>
      <c r="J177" s="2"/>
      <c r="K177" s="32"/>
      <c r="L177" s="32"/>
      <c r="M177" s="2"/>
      <c r="N177" s="2"/>
      <c r="O177" s="2"/>
      <c r="P177" s="2"/>
      <c r="Q177" s="2"/>
    </row>
    <row x14ac:dyDescent="0.25" r="178" customHeight="1" ht="18.75">
      <c r="A178" s="2"/>
      <c r="B178" s="2"/>
      <c r="C178" s="2"/>
      <c r="D178" s="2"/>
      <c r="E178" s="2"/>
      <c r="F178" s="3"/>
      <c r="G178" s="3"/>
      <c r="H178" s="3"/>
      <c r="I178" s="2"/>
      <c r="J178" s="2"/>
      <c r="K178" s="32"/>
      <c r="L178" s="32"/>
      <c r="M178" s="38"/>
      <c r="N178" s="38"/>
      <c r="O178" s="38"/>
      <c r="P178" s="38"/>
      <c r="Q178" s="2"/>
    </row>
    <row x14ac:dyDescent="0.25" r="179" customHeight="1" ht="18.75">
      <c r="A179" s="2"/>
      <c r="B179" s="2"/>
      <c r="C179" s="2"/>
      <c r="D179" s="2"/>
      <c r="E179" s="2"/>
      <c r="F179" s="3"/>
      <c r="G179" s="3"/>
      <c r="H179" s="3"/>
      <c r="I179" s="2"/>
      <c r="J179" s="2"/>
      <c r="K179" s="32"/>
      <c r="L179" s="32"/>
      <c r="M179" s="38"/>
      <c r="N179" s="38"/>
      <c r="O179" s="38"/>
      <c r="P179" s="38"/>
      <c r="Q179" s="38"/>
    </row>
    <row x14ac:dyDescent="0.25" r="180" customHeight="1" ht="18.75">
      <c r="A180" s="2"/>
      <c r="B180" s="2"/>
      <c r="C180" s="2"/>
      <c r="D180" s="2"/>
      <c r="E180" s="2"/>
      <c r="F180" s="3"/>
      <c r="G180" s="3"/>
      <c r="H180" s="3"/>
      <c r="I180" s="2"/>
      <c r="J180" s="2"/>
      <c r="K180" s="32"/>
      <c r="L180" s="32"/>
      <c r="M180" s="38"/>
      <c r="N180" s="38"/>
      <c r="O180" s="38"/>
      <c r="P180" s="38"/>
      <c r="Q180" s="2"/>
    </row>
    <row x14ac:dyDescent="0.25" r="181" customHeight="1" ht="18.75">
      <c r="A181" s="2"/>
      <c r="B181" s="2"/>
      <c r="C181" s="2"/>
      <c r="D181" s="2"/>
      <c r="E181" s="2"/>
      <c r="F181" s="3"/>
      <c r="G181" s="3"/>
      <c r="H181" s="3"/>
      <c r="I181" s="2"/>
      <c r="J181" s="2"/>
      <c r="K181" s="32"/>
      <c r="L181" s="32"/>
      <c r="M181" s="2"/>
      <c r="N181" s="2"/>
      <c r="O181" s="2"/>
      <c r="P181" s="2"/>
      <c r="Q181" s="2"/>
    </row>
    <row x14ac:dyDescent="0.25" r="182" customHeight="1" ht="18.75">
      <c r="A182" s="2"/>
      <c r="B182" s="2"/>
      <c r="C182" s="2"/>
      <c r="D182" s="2"/>
      <c r="E182" s="2"/>
      <c r="F182" s="3"/>
      <c r="G182" s="3"/>
      <c r="H182" s="3"/>
      <c r="I182" s="2"/>
      <c r="J182" s="2"/>
      <c r="K182" s="32"/>
      <c r="L182" s="32"/>
      <c r="M182" s="2"/>
      <c r="N182" s="2"/>
      <c r="O182" s="2"/>
      <c r="P182" s="2"/>
      <c r="Q182" s="2"/>
    </row>
    <row x14ac:dyDescent="0.25" r="183" customHeight="1" ht="18.75">
      <c r="A183" s="2"/>
      <c r="B183" s="2"/>
      <c r="C183" s="40"/>
      <c r="D183" s="2"/>
      <c r="E183" s="2"/>
      <c r="F183" s="3"/>
      <c r="G183" s="3"/>
      <c r="H183" s="3"/>
      <c r="I183" s="2"/>
      <c r="J183" s="2"/>
      <c r="K183" s="32"/>
      <c r="L183" s="32"/>
      <c r="M183" s="2"/>
      <c r="N183" s="2"/>
      <c r="O183" s="2"/>
      <c r="P183" s="2"/>
      <c r="Q18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8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7" width="23.14785714285714" customWidth="1" bestFit="1"/>
    <col min="2" max="2" style="7" width="17.576428571428572" customWidth="1" bestFit="1"/>
    <col min="3" max="3" style="7" width="39.14785714285715" customWidth="1" bestFit="1"/>
    <col min="4" max="4" style="6" width="18.433571428571426" customWidth="1" bestFit="1"/>
    <col min="5" max="5" style="6" width="10.862142857142858" customWidth="1" bestFit="1"/>
    <col min="6" max="6" style="8" width="7.433571428571429" customWidth="1" bestFit="1"/>
    <col min="7" max="7" style="8" width="9.576428571428572" customWidth="1" bestFit="1"/>
    <col min="8" max="8" style="8" width="9.862142857142858" customWidth="1" bestFit="1"/>
    <col min="9" max="9" style="8" width="11.005" customWidth="1" bestFit="1"/>
    <col min="10" max="10" style="27" width="6.576428571428571" customWidth="1" bestFit="1"/>
    <col min="11" max="11" style="28" width="9.147857142857141" customWidth="1" bestFit="1"/>
  </cols>
  <sheetData>
    <row x14ac:dyDescent="0.25" r="1" customHeight="1" ht="18.75">
      <c r="A1" s="2"/>
      <c r="B1" s="2" t="s">
        <v>58</v>
      </c>
      <c r="C1" s="9" t="s">
        <v>59</v>
      </c>
      <c r="D1" s="10" t="s">
        <v>60</v>
      </c>
      <c r="E1" s="4" t="s">
        <v>61</v>
      </c>
      <c r="F1" s="11" t="s">
        <v>62</v>
      </c>
      <c r="G1" s="11" t="s">
        <v>63</v>
      </c>
      <c r="H1" s="11" t="s">
        <v>64</v>
      </c>
      <c r="I1" s="11" t="s">
        <v>65</v>
      </c>
      <c r="J1" s="12"/>
      <c r="K1" s="13"/>
    </row>
    <row x14ac:dyDescent="0.25" r="2" customHeight="1" ht="18.75">
      <c r="A2" s="2"/>
      <c r="B2" s="2"/>
      <c r="C2" s="2"/>
      <c r="D2" s="1"/>
      <c r="E2" s="1"/>
      <c r="F2" s="3"/>
      <c r="G2" s="3"/>
      <c r="H2" s="3"/>
      <c r="I2" s="3"/>
      <c r="J2" s="12"/>
      <c r="K2" s="13"/>
    </row>
    <row x14ac:dyDescent="0.25" r="3" customHeight="1" ht="18.75">
      <c r="A3" s="14" t="s">
        <v>66</v>
      </c>
      <c r="B3" s="14" t="s">
        <v>67</v>
      </c>
      <c r="C3" s="14" t="s">
        <v>68</v>
      </c>
      <c r="D3" s="15" t="s">
        <v>69</v>
      </c>
      <c r="E3" s="15" t="s">
        <v>70</v>
      </c>
      <c r="F3" s="16" t="s">
        <v>71</v>
      </c>
      <c r="G3" s="16" t="s">
        <v>72</v>
      </c>
      <c r="H3" s="16" t="s">
        <v>73</v>
      </c>
      <c r="I3" s="16" t="s">
        <v>74</v>
      </c>
      <c r="J3" s="16" t="s">
        <v>75</v>
      </c>
      <c r="K3" s="13"/>
    </row>
    <row x14ac:dyDescent="0.25" r="4" customHeight="1" ht="18.75">
      <c r="A4" s="17" t="s">
        <v>76</v>
      </c>
      <c r="B4" s="2" t="s">
        <v>65</v>
      </c>
      <c r="C4" s="17" t="s">
        <v>77</v>
      </c>
      <c r="D4" s="18" t="s">
        <v>78</v>
      </c>
      <c r="E4" s="18" t="s">
        <v>79</v>
      </c>
      <c r="F4" s="11">
        <v>0</v>
      </c>
      <c r="G4" s="3"/>
      <c r="H4" s="3"/>
      <c r="I4" s="3"/>
      <c r="J4" s="12"/>
      <c r="K4" s="13"/>
    </row>
    <row x14ac:dyDescent="0.25" r="5" customHeight="1" ht="18.75">
      <c r="A5" s="17" t="s">
        <v>80</v>
      </c>
      <c r="B5" s="2" t="s">
        <v>65</v>
      </c>
      <c r="C5" s="17" t="s">
        <v>81</v>
      </c>
      <c r="D5" s="18" t="s">
        <v>78</v>
      </c>
      <c r="E5" s="18" t="s">
        <v>82</v>
      </c>
      <c r="F5" s="11">
        <v>0</v>
      </c>
      <c r="G5" s="3"/>
      <c r="H5" s="3"/>
      <c r="I5" s="3"/>
      <c r="J5" s="12"/>
      <c r="K5" s="13"/>
    </row>
    <row x14ac:dyDescent="0.25" r="6" customHeight="1" ht="18.75">
      <c r="A6" s="17" t="s">
        <v>83</v>
      </c>
      <c r="B6" s="2" t="s">
        <v>65</v>
      </c>
      <c r="C6" s="17" t="s">
        <v>84</v>
      </c>
      <c r="D6" s="18" t="s">
        <v>78</v>
      </c>
      <c r="E6" s="18" t="s">
        <v>79</v>
      </c>
      <c r="F6" s="11">
        <v>0</v>
      </c>
      <c r="G6" s="3"/>
      <c r="H6" s="3"/>
      <c r="I6" s="3"/>
      <c r="J6" s="12"/>
      <c r="K6" s="13"/>
    </row>
    <row x14ac:dyDescent="0.25" r="7" customHeight="1" ht="18.75">
      <c r="A7" s="17" t="s">
        <v>85</v>
      </c>
      <c r="B7" s="2" t="s">
        <v>86</v>
      </c>
      <c r="C7" s="17" t="s">
        <v>87</v>
      </c>
      <c r="D7" s="18" t="s">
        <v>78</v>
      </c>
      <c r="E7" s="18" t="s">
        <v>79</v>
      </c>
      <c r="F7" s="11">
        <v>0</v>
      </c>
      <c r="G7" s="3"/>
      <c r="H7" s="3"/>
      <c r="I7" s="3"/>
      <c r="J7" s="12"/>
      <c r="K7" s="13"/>
    </row>
    <row x14ac:dyDescent="0.25" r="8" customHeight="1" ht="18.75">
      <c r="A8" s="17" t="s">
        <v>80</v>
      </c>
      <c r="B8" s="2" t="s">
        <v>86</v>
      </c>
      <c r="C8" s="17" t="s">
        <v>88</v>
      </c>
      <c r="D8" s="18" t="s">
        <v>78</v>
      </c>
      <c r="E8" s="18" t="s">
        <v>79</v>
      </c>
      <c r="F8" s="3"/>
      <c r="G8" s="11">
        <v>5</v>
      </c>
      <c r="H8" s="3"/>
      <c r="I8" s="3"/>
      <c r="J8" s="12"/>
      <c r="K8" s="13"/>
    </row>
    <row x14ac:dyDescent="0.25" r="9" customHeight="1" ht="18.75">
      <c r="A9" s="17" t="s">
        <v>89</v>
      </c>
      <c r="B9" s="2" t="s">
        <v>90</v>
      </c>
      <c r="C9" s="17" t="s">
        <v>91</v>
      </c>
      <c r="D9" s="18" t="s">
        <v>78</v>
      </c>
      <c r="E9" s="18" t="s">
        <v>79</v>
      </c>
      <c r="F9" s="11">
        <v>0</v>
      </c>
      <c r="G9" s="3"/>
      <c r="H9" s="3"/>
      <c r="I9" s="11"/>
      <c r="J9" s="12"/>
      <c r="K9" s="13"/>
    </row>
    <row x14ac:dyDescent="0.25" r="10" customHeight="1" ht="18.75">
      <c r="A10" s="17" t="s">
        <v>92</v>
      </c>
      <c r="B10" s="2" t="s">
        <v>93</v>
      </c>
      <c r="C10" s="17" t="s">
        <v>94</v>
      </c>
      <c r="D10" s="18" t="s">
        <v>78</v>
      </c>
      <c r="E10" s="18" t="s">
        <v>82</v>
      </c>
      <c r="F10" s="11">
        <v>0</v>
      </c>
      <c r="G10" s="3"/>
      <c r="H10" s="3"/>
      <c r="I10" s="3"/>
      <c r="J10" s="12"/>
      <c r="K10" s="13"/>
    </row>
    <row x14ac:dyDescent="0.25" r="11" customHeight="1" ht="18.75">
      <c r="A11" s="17" t="s">
        <v>85</v>
      </c>
      <c r="B11" s="2" t="s">
        <v>95</v>
      </c>
      <c r="C11" s="17" t="s">
        <v>96</v>
      </c>
      <c r="D11" s="18" t="s">
        <v>78</v>
      </c>
      <c r="E11" s="18" t="s">
        <v>79</v>
      </c>
      <c r="F11" s="11">
        <v>0</v>
      </c>
      <c r="G11" s="3"/>
      <c r="H11" s="3"/>
      <c r="I11" s="3"/>
      <c r="J11" s="12"/>
      <c r="K11" s="13"/>
    </row>
    <row x14ac:dyDescent="0.25" r="12" customHeight="1" ht="18.75">
      <c r="A12" s="17" t="s">
        <v>97</v>
      </c>
      <c r="B12" s="2" t="s">
        <v>98</v>
      </c>
      <c r="C12" s="17" t="s">
        <v>99</v>
      </c>
      <c r="D12" s="18" t="s">
        <v>78</v>
      </c>
      <c r="E12" s="18" t="s">
        <v>79</v>
      </c>
      <c r="F12" s="11">
        <v>0</v>
      </c>
      <c r="G12" s="3"/>
      <c r="H12" s="3"/>
      <c r="I12" s="3"/>
      <c r="J12" s="12"/>
      <c r="K12" s="13"/>
    </row>
    <row x14ac:dyDescent="0.25" r="13" customHeight="1" ht="18.75">
      <c r="A13" s="17" t="s">
        <v>76</v>
      </c>
      <c r="B13" s="2" t="s">
        <v>98</v>
      </c>
      <c r="C13" s="17" t="s">
        <v>100</v>
      </c>
      <c r="D13" s="18" t="s">
        <v>78</v>
      </c>
      <c r="E13" s="18" t="s">
        <v>79</v>
      </c>
      <c r="F13" s="11">
        <v>0</v>
      </c>
      <c r="G13" s="3"/>
      <c r="H13" s="3"/>
      <c r="I13" s="3"/>
      <c r="J13" s="12"/>
      <c r="K13" s="13"/>
    </row>
    <row x14ac:dyDescent="0.25" r="14" customHeight="1" ht="18.75">
      <c r="A14" s="2"/>
      <c r="B14" s="2"/>
      <c r="C14" s="2"/>
      <c r="D14" s="1"/>
      <c r="E14" s="1"/>
      <c r="F14" s="3"/>
      <c r="G14" s="3"/>
      <c r="H14" s="3"/>
      <c r="I14" s="3"/>
      <c r="J14" s="12"/>
      <c r="K14" s="13"/>
    </row>
    <row x14ac:dyDescent="0.25" r="15" customHeight="1" ht="18.75">
      <c r="A15" s="17" t="s">
        <v>101</v>
      </c>
      <c r="B15" s="2" t="s">
        <v>65</v>
      </c>
      <c r="C15" s="17" t="s">
        <v>102</v>
      </c>
      <c r="D15" s="18" t="s">
        <v>103</v>
      </c>
      <c r="E15" s="18" t="s">
        <v>104</v>
      </c>
      <c r="F15" s="3"/>
      <c r="G15" s="11">
        <v>3</v>
      </c>
      <c r="H15" s="3"/>
      <c r="I15" s="3"/>
      <c r="J15" s="12"/>
      <c r="K15" s="13"/>
    </row>
    <row x14ac:dyDescent="0.25" r="16" customHeight="1" ht="18.75">
      <c r="A16" s="17" t="s">
        <v>101</v>
      </c>
      <c r="B16" s="2" t="s">
        <v>65</v>
      </c>
      <c r="C16" s="17" t="s">
        <v>105</v>
      </c>
      <c r="D16" s="18" t="s">
        <v>103</v>
      </c>
      <c r="E16" s="18" t="s">
        <v>104</v>
      </c>
      <c r="F16" s="3"/>
      <c r="G16" s="11">
        <v>2</v>
      </c>
      <c r="H16" s="3"/>
      <c r="I16" s="3"/>
      <c r="J16" s="12"/>
      <c r="K16" s="13"/>
    </row>
    <row x14ac:dyDescent="0.25" r="17" customHeight="1" ht="18.75">
      <c r="A17" s="17" t="s">
        <v>101</v>
      </c>
      <c r="B17" s="2" t="s">
        <v>106</v>
      </c>
      <c r="C17" s="17" t="s">
        <v>107</v>
      </c>
      <c r="D17" s="18" t="s">
        <v>103</v>
      </c>
      <c r="E17" s="18" t="s">
        <v>104</v>
      </c>
      <c r="F17" s="3"/>
      <c r="G17" s="11">
        <v>4</v>
      </c>
      <c r="H17" s="3"/>
      <c r="I17" s="3"/>
      <c r="J17" s="12"/>
      <c r="K17" s="13"/>
    </row>
    <row x14ac:dyDescent="0.25" r="18" customHeight="1" ht="18.75">
      <c r="A18" s="17" t="s">
        <v>101</v>
      </c>
      <c r="B18" s="2" t="s">
        <v>90</v>
      </c>
      <c r="C18" s="17" t="s">
        <v>108</v>
      </c>
      <c r="D18" s="18" t="s">
        <v>103</v>
      </c>
      <c r="E18" s="18" t="s">
        <v>104</v>
      </c>
      <c r="F18" s="3"/>
      <c r="G18" s="11">
        <v>0</v>
      </c>
      <c r="H18" s="3"/>
      <c r="I18" s="3"/>
      <c r="J18" s="12"/>
      <c r="K18" s="13"/>
    </row>
    <row x14ac:dyDescent="0.25" r="19" customHeight="1" ht="18.75">
      <c r="A19" s="17" t="s">
        <v>101</v>
      </c>
      <c r="B19" s="2" t="s">
        <v>93</v>
      </c>
      <c r="C19" s="17" t="s">
        <v>109</v>
      </c>
      <c r="D19" s="18" t="s">
        <v>103</v>
      </c>
      <c r="E19" s="18" t="s">
        <v>104</v>
      </c>
      <c r="F19" s="3"/>
      <c r="G19" s="11">
        <v>3</v>
      </c>
      <c r="H19" s="11">
        <v>1</v>
      </c>
      <c r="I19" s="11">
        <v>1</v>
      </c>
      <c r="J19" s="12"/>
      <c r="K19" s="13"/>
    </row>
    <row x14ac:dyDescent="0.25" r="20" customHeight="1" ht="18.75">
      <c r="A20" s="17"/>
      <c r="B20" s="2"/>
      <c r="C20" s="17"/>
      <c r="D20" s="18"/>
      <c r="E20" s="18"/>
      <c r="F20" s="19"/>
      <c r="G20" s="3"/>
      <c r="H20" s="3"/>
      <c r="I20" s="3"/>
      <c r="J20" s="12"/>
      <c r="K20" s="13"/>
    </row>
    <row x14ac:dyDescent="0.25" r="21" customHeight="1" ht="18.75">
      <c r="A21" s="17" t="s">
        <v>110</v>
      </c>
      <c r="B21" s="2" t="s">
        <v>90</v>
      </c>
      <c r="C21" s="17" t="s">
        <v>111</v>
      </c>
      <c r="D21" s="18" t="s">
        <v>112</v>
      </c>
      <c r="E21" s="18" t="s">
        <v>104</v>
      </c>
      <c r="F21" s="19" t="s">
        <v>113</v>
      </c>
      <c r="G21" s="3"/>
      <c r="H21" s="3"/>
      <c r="I21" s="3"/>
      <c r="J21" s="12"/>
      <c r="K21" s="13"/>
    </row>
    <row x14ac:dyDescent="0.25" r="22" customHeight="1" ht="18.75">
      <c r="A22" s="17" t="s">
        <v>114</v>
      </c>
      <c r="B22" s="2" t="s">
        <v>90</v>
      </c>
      <c r="C22" s="17" t="s">
        <v>115</v>
      </c>
      <c r="D22" s="18" t="s">
        <v>112</v>
      </c>
      <c r="E22" s="18" t="s">
        <v>104</v>
      </c>
      <c r="F22" s="19" t="s">
        <v>113</v>
      </c>
      <c r="G22" s="3"/>
      <c r="H22" s="3"/>
      <c r="I22" s="3"/>
      <c r="J22" s="12"/>
      <c r="K22" s="13"/>
    </row>
    <row x14ac:dyDescent="0.25" r="23" customHeight="1" ht="18.75">
      <c r="A23" s="17" t="s">
        <v>116</v>
      </c>
      <c r="B23" s="2" t="s">
        <v>90</v>
      </c>
      <c r="C23" s="17" t="s">
        <v>117</v>
      </c>
      <c r="D23" s="18" t="s">
        <v>118</v>
      </c>
      <c r="E23" s="18" t="s">
        <v>104</v>
      </c>
      <c r="F23" s="19" t="s">
        <v>113</v>
      </c>
      <c r="G23" s="3"/>
      <c r="H23" s="3"/>
      <c r="I23" s="3"/>
      <c r="J23" s="12"/>
      <c r="K23" s="13"/>
    </row>
    <row x14ac:dyDescent="0.25" r="24" customHeight="1" ht="18.75">
      <c r="A24" s="17" t="s">
        <v>119</v>
      </c>
      <c r="B24" s="2" t="s">
        <v>90</v>
      </c>
      <c r="C24" s="17" t="s">
        <v>120</v>
      </c>
      <c r="D24" s="18" t="s">
        <v>118</v>
      </c>
      <c r="E24" s="18" t="s">
        <v>104</v>
      </c>
      <c r="F24" s="19" t="s">
        <v>113</v>
      </c>
      <c r="G24" s="3"/>
      <c r="H24" s="3"/>
      <c r="I24" s="3"/>
      <c r="J24" s="12"/>
      <c r="K24" s="13"/>
    </row>
    <row x14ac:dyDescent="0.25" r="25" customHeight="1" ht="18.75">
      <c r="A25" s="17" t="s">
        <v>121</v>
      </c>
      <c r="B25" s="2" t="s">
        <v>90</v>
      </c>
      <c r="C25" s="17" t="s">
        <v>122</v>
      </c>
      <c r="D25" s="18" t="s">
        <v>118</v>
      </c>
      <c r="E25" s="18" t="s">
        <v>104</v>
      </c>
      <c r="F25" s="19" t="s">
        <v>113</v>
      </c>
      <c r="G25" s="3"/>
      <c r="H25" s="3"/>
      <c r="I25" s="11"/>
      <c r="J25" s="12"/>
      <c r="K25" s="13"/>
    </row>
    <row x14ac:dyDescent="0.25" r="26" customHeight="1" ht="18.75">
      <c r="A26" s="17" t="s">
        <v>123</v>
      </c>
      <c r="B26" s="2" t="s">
        <v>90</v>
      </c>
      <c r="C26" s="17" t="s">
        <v>124</v>
      </c>
      <c r="D26" s="18" t="s">
        <v>118</v>
      </c>
      <c r="E26" s="18" t="s">
        <v>104</v>
      </c>
      <c r="F26" s="19" t="s">
        <v>113</v>
      </c>
      <c r="G26" s="3"/>
      <c r="H26" s="3"/>
      <c r="I26" s="3"/>
      <c r="J26" s="12"/>
      <c r="K26" s="13"/>
    </row>
    <row x14ac:dyDescent="0.25" r="27" customHeight="1" ht="18.75">
      <c r="A27" s="17" t="s">
        <v>125</v>
      </c>
      <c r="B27" s="2" t="s">
        <v>90</v>
      </c>
      <c r="C27" s="17" t="s">
        <v>126</v>
      </c>
      <c r="D27" s="18" t="s">
        <v>118</v>
      </c>
      <c r="E27" s="18" t="s">
        <v>104</v>
      </c>
      <c r="F27" s="19" t="s">
        <v>113</v>
      </c>
      <c r="G27" s="3"/>
      <c r="H27" s="3"/>
      <c r="I27" s="3"/>
      <c r="J27" s="12"/>
      <c r="K27" s="13"/>
    </row>
    <row x14ac:dyDescent="0.25" r="28" customHeight="1" ht="18.75">
      <c r="A28" s="17" t="s">
        <v>127</v>
      </c>
      <c r="B28" s="2" t="s">
        <v>128</v>
      </c>
      <c r="C28" s="17" t="s">
        <v>129</v>
      </c>
      <c r="D28" s="18" t="s">
        <v>118</v>
      </c>
      <c r="E28" s="18" t="s">
        <v>104</v>
      </c>
      <c r="F28" s="19" t="s">
        <v>113</v>
      </c>
      <c r="G28" s="3"/>
      <c r="H28" s="3"/>
      <c r="I28" s="3"/>
      <c r="J28" s="12"/>
      <c r="K28" s="13"/>
    </row>
    <row x14ac:dyDescent="0.25" r="29" customHeight="1" ht="18.75">
      <c r="A29" s="17" t="s">
        <v>130</v>
      </c>
      <c r="B29" s="2" t="s">
        <v>128</v>
      </c>
      <c r="C29" s="17" t="s">
        <v>131</v>
      </c>
      <c r="D29" s="18" t="s">
        <v>118</v>
      </c>
      <c r="E29" s="18" t="s">
        <v>104</v>
      </c>
      <c r="F29" s="19" t="s">
        <v>113</v>
      </c>
      <c r="G29" s="3"/>
      <c r="H29" s="3"/>
      <c r="I29" s="3"/>
      <c r="J29" s="12"/>
      <c r="K29" s="13"/>
    </row>
    <row x14ac:dyDescent="0.25" r="30" customHeight="1" ht="18.75">
      <c r="A30" s="17"/>
      <c r="B30" s="2"/>
      <c r="C30" s="17"/>
      <c r="D30" s="18"/>
      <c r="E30" s="18"/>
      <c r="F30" s="19"/>
      <c r="G30" s="3"/>
      <c r="H30" s="3"/>
      <c r="I30" s="3"/>
      <c r="J30" s="12"/>
      <c r="K30" s="13"/>
    </row>
    <row x14ac:dyDescent="0.25" r="31" customHeight="1" ht="18.75">
      <c r="A31" s="17" t="s">
        <v>132</v>
      </c>
      <c r="B31" s="2" t="s">
        <v>90</v>
      </c>
      <c r="C31" s="17" t="s">
        <v>133</v>
      </c>
      <c r="D31" s="18" t="s">
        <v>134</v>
      </c>
      <c r="E31" s="18" t="s">
        <v>104</v>
      </c>
      <c r="F31" s="3"/>
      <c r="G31" s="11">
        <v>4</v>
      </c>
      <c r="H31" s="3"/>
      <c r="I31" s="3"/>
      <c r="J31" s="12"/>
      <c r="K31" s="13"/>
    </row>
    <row x14ac:dyDescent="0.25" r="32" customHeight="1" ht="18.75">
      <c r="A32" s="17" t="s">
        <v>135</v>
      </c>
      <c r="B32" s="2" t="s">
        <v>90</v>
      </c>
      <c r="C32" s="17" t="s">
        <v>136</v>
      </c>
      <c r="D32" s="18" t="s">
        <v>134</v>
      </c>
      <c r="E32" s="18" t="s">
        <v>104</v>
      </c>
      <c r="F32" s="11">
        <v>0</v>
      </c>
      <c r="G32" s="3"/>
      <c r="H32" s="3"/>
      <c r="I32" s="3"/>
      <c r="J32" s="12"/>
      <c r="K32" s="13"/>
    </row>
    <row x14ac:dyDescent="0.25" r="33" customHeight="1" ht="18.75">
      <c r="A33" s="17" t="s">
        <v>137</v>
      </c>
      <c r="B33" s="2" t="s">
        <v>90</v>
      </c>
      <c r="C33" s="17" t="s">
        <v>138</v>
      </c>
      <c r="D33" s="18" t="s">
        <v>134</v>
      </c>
      <c r="E33" s="18" t="s">
        <v>104</v>
      </c>
      <c r="F33" s="11" t="s">
        <v>139</v>
      </c>
      <c r="G33" s="3"/>
      <c r="H33" s="3"/>
      <c r="I33" s="3"/>
      <c r="J33" s="12"/>
      <c r="K33" s="13"/>
    </row>
    <row x14ac:dyDescent="0.25" r="34" customHeight="1" ht="18.75">
      <c r="A34" s="17" t="s">
        <v>140</v>
      </c>
      <c r="B34" s="2" t="s">
        <v>90</v>
      </c>
      <c r="C34" s="17" t="s">
        <v>141</v>
      </c>
      <c r="D34" s="18" t="s">
        <v>134</v>
      </c>
      <c r="E34" s="18" t="s">
        <v>104</v>
      </c>
      <c r="F34" s="11" t="s">
        <v>139</v>
      </c>
      <c r="G34" s="3"/>
      <c r="H34" s="3"/>
      <c r="I34" s="3"/>
      <c r="J34" s="12"/>
      <c r="K34" s="13"/>
    </row>
    <row x14ac:dyDescent="0.25" r="35" customHeight="1" ht="18.75">
      <c r="A35" s="17" t="s">
        <v>142</v>
      </c>
      <c r="B35" s="2" t="s">
        <v>93</v>
      </c>
      <c r="C35" s="17" t="s">
        <v>143</v>
      </c>
      <c r="D35" s="18" t="s">
        <v>134</v>
      </c>
      <c r="E35" s="18" t="s">
        <v>104</v>
      </c>
      <c r="F35" s="11" t="s">
        <v>139</v>
      </c>
      <c r="G35" s="3"/>
      <c r="H35" s="3"/>
      <c r="I35" s="3"/>
      <c r="J35" s="12"/>
      <c r="K35" s="13"/>
    </row>
    <row x14ac:dyDescent="0.25" r="36" customHeight="1" ht="18.75">
      <c r="A36" s="17" t="s">
        <v>144</v>
      </c>
      <c r="B36" s="2" t="s">
        <v>93</v>
      </c>
      <c r="C36" s="17" t="s">
        <v>145</v>
      </c>
      <c r="D36" s="18" t="s">
        <v>134</v>
      </c>
      <c r="E36" s="18" t="s">
        <v>104</v>
      </c>
      <c r="F36" s="11" t="s">
        <v>139</v>
      </c>
      <c r="G36" s="3"/>
      <c r="H36" s="3"/>
      <c r="I36" s="3"/>
      <c r="J36" s="12"/>
      <c r="K36" s="13"/>
    </row>
    <row x14ac:dyDescent="0.25" r="37" customHeight="1" ht="18.75">
      <c r="A37" s="17" t="s">
        <v>146</v>
      </c>
      <c r="B37" s="2" t="s">
        <v>93</v>
      </c>
      <c r="C37" s="17" t="s">
        <v>147</v>
      </c>
      <c r="D37" s="18" t="s">
        <v>134</v>
      </c>
      <c r="E37" s="18" t="s">
        <v>104</v>
      </c>
      <c r="F37" s="3"/>
      <c r="G37" s="11">
        <v>3</v>
      </c>
      <c r="H37" s="3"/>
      <c r="I37" s="3"/>
      <c r="J37" s="12"/>
      <c r="K37" s="13"/>
    </row>
    <row x14ac:dyDescent="0.25" r="38" customHeight="1" ht="18.75">
      <c r="A38" s="17" t="s">
        <v>148</v>
      </c>
      <c r="B38" s="2" t="s">
        <v>128</v>
      </c>
      <c r="C38" s="17" t="s">
        <v>149</v>
      </c>
      <c r="D38" s="18" t="s">
        <v>134</v>
      </c>
      <c r="E38" s="18" t="s">
        <v>104</v>
      </c>
      <c r="F38" s="3"/>
      <c r="G38" s="11">
        <v>4</v>
      </c>
      <c r="H38" s="3"/>
      <c r="I38" s="3"/>
      <c r="J38" s="12"/>
      <c r="K38" s="13"/>
    </row>
    <row x14ac:dyDescent="0.25" r="39" customHeight="1" ht="18.75">
      <c r="A39" s="17" t="s">
        <v>150</v>
      </c>
      <c r="B39" s="2" t="s">
        <v>128</v>
      </c>
      <c r="C39" s="17" t="s">
        <v>151</v>
      </c>
      <c r="D39" s="18" t="s">
        <v>134</v>
      </c>
      <c r="E39" s="18" t="s">
        <v>104</v>
      </c>
      <c r="F39" s="11">
        <v>0</v>
      </c>
      <c r="G39" s="11">
        <v>3</v>
      </c>
      <c r="H39" s="3"/>
      <c r="I39" s="3"/>
      <c r="J39" s="5">
        <v>3</v>
      </c>
      <c r="K39" s="20">
        <v>45489</v>
      </c>
    </row>
    <row x14ac:dyDescent="0.25" r="40" customHeight="1" ht="18.75">
      <c r="A40" s="17" t="s">
        <v>152</v>
      </c>
      <c r="B40" s="2" t="s">
        <v>128</v>
      </c>
      <c r="C40" s="17" t="s">
        <v>153</v>
      </c>
      <c r="D40" s="18" t="s">
        <v>134</v>
      </c>
      <c r="E40" s="18" t="s">
        <v>104</v>
      </c>
      <c r="F40" s="3"/>
      <c r="G40" s="11">
        <v>3</v>
      </c>
      <c r="H40" s="3"/>
      <c r="I40" s="3"/>
      <c r="J40" s="12"/>
      <c r="K40" s="13"/>
    </row>
    <row x14ac:dyDescent="0.25" r="41" customHeight="1" ht="18.75">
      <c r="A41" s="2"/>
      <c r="B41" s="2"/>
      <c r="C41" s="2"/>
      <c r="D41" s="1"/>
      <c r="E41" s="1"/>
      <c r="F41" s="3"/>
      <c r="G41" s="3"/>
      <c r="H41" s="3"/>
      <c r="I41" s="3"/>
      <c r="J41" s="12"/>
      <c r="K41" s="13"/>
    </row>
    <row x14ac:dyDescent="0.25" r="42" customHeight="1" ht="18.75">
      <c r="A42" s="17" t="s">
        <v>154</v>
      </c>
      <c r="B42" s="17" t="s">
        <v>155</v>
      </c>
      <c r="C42" s="17" t="s">
        <v>156</v>
      </c>
      <c r="D42" s="1"/>
      <c r="E42" s="1"/>
      <c r="F42" s="11">
        <v>0</v>
      </c>
      <c r="G42" s="3"/>
      <c r="H42" s="3"/>
      <c r="I42" s="3"/>
      <c r="J42" s="12"/>
      <c r="K42" s="13"/>
    </row>
    <row x14ac:dyDescent="0.25" r="43" customHeight="1" ht="18.75">
      <c r="A43" s="17" t="s">
        <v>154</v>
      </c>
      <c r="B43" s="17" t="s">
        <v>65</v>
      </c>
      <c r="C43" s="17" t="s">
        <v>157</v>
      </c>
      <c r="D43" s="1"/>
      <c r="E43" s="1"/>
      <c r="F43" s="3"/>
      <c r="G43" s="3"/>
      <c r="H43" s="3"/>
      <c r="I43" s="3"/>
      <c r="J43" s="12"/>
      <c r="K43" s="13"/>
    </row>
    <row x14ac:dyDescent="0.25" r="44" customHeight="1" ht="18.75">
      <c r="A44" s="17" t="s">
        <v>154</v>
      </c>
      <c r="B44" s="17" t="s">
        <v>65</v>
      </c>
      <c r="C44" s="17" t="s">
        <v>158</v>
      </c>
      <c r="D44" s="1"/>
      <c r="E44" s="1"/>
      <c r="F44" s="3"/>
      <c r="G44" s="3"/>
      <c r="H44" s="3"/>
      <c r="I44" s="3"/>
      <c r="J44" s="12"/>
      <c r="K44" s="13"/>
    </row>
    <row x14ac:dyDescent="0.25" r="45" customHeight="1" ht="18.75">
      <c r="A45" s="17" t="s">
        <v>159</v>
      </c>
      <c r="B45" s="17" t="s">
        <v>160</v>
      </c>
      <c r="C45" s="17" t="s">
        <v>161</v>
      </c>
      <c r="D45" s="1"/>
      <c r="E45" s="1"/>
      <c r="F45" s="3"/>
      <c r="G45" s="3"/>
      <c r="H45" s="3"/>
      <c r="I45" s="3"/>
      <c r="J45" s="12"/>
      <c r="K45" s="13"/>
    </row>
    <row x14ac:dyDescent="0.25" r="46" customHeight="1" ht="18.75">
      <c r="A46" s="17" t="s">
        <v>159</v>
      </c>
      <c r="B46" s="17" t="s">
        <v>65</v>
      </c>
      <c r="C46" s="17" t="s">
        <v>162</v>
      </c>
      <c r="D46" s="1"/>
      <c r="E46" s="1"/>
      <c r="F46" s="3"/>
      <c r="G46" s="3"/>
      <c r="H46" s="3"/>
      <c r="I46" s="3"/>
      <c r="J46" s="12"/>
      <c r="K46" s="13"/>
    </row>
    <row x14ac:dyDescent="0.25" r="47" customHeight="1" ht="18.75">
      <c r="A47" s="17" t="s">
        <v>159</v>
      </c>
      <c r="B47" s="17" t="s">
        <v>163</v>
      </c>
      <c r="C47" s="17" t="s">
        <v>164</v>
      </c>
      <c r="D47" s="1"/>
      <c r="E47" s="1"/>
      <c r="F47" s="11">
        <v>0</v>
      </c>
      <c r="G47" s="3"/>
      <c r="H47" s="3"/>
      <c r="I47" s="3"/>
      <c r="J47" s="12"/>
      <c r="K47" s="13"/>
    </row>
    <row x14ac:dyDescent="0.25" r="48" customHeight="1" ht="18.75">
      <c r="A48" s="17" t="s">
        <v>159</v>
      </c>
      <c r="B48" s="17" t="s">
        <v>65</v>
      </c>
      <c r="C48" s="17" t="s">
        <v>165</v>
      </c>
      <c r="D48" s="1"/>
      <c r="E48" s="1"/>
      <c r="F48" s="3"/>
      <c r="G48" s="3"/>
      <c r="H48" s="3"/>
      <c r="I48" s="3"/>
      <c r="J48" s="12"/>
      <c r="K48" s="13"/>
    </row>
    <row x14ac:dyDescent="0.25" r="49" customHeight="1" ht="18.75">
      <c r="A49" s="17" t="s">
        <v>166</v>
      </c>
      <c r="B49" s="17" t="s">
        <v>167</v>
      </c>
      <c r="C49" s="17" t="s">
        <v>168</v>
      </c>
      <c r="D49" s="1"/>
      <c r="E49" s="1"/>
      <c r="F49" s="3"/>
      <c r="G49" s="3"/>
      <c r="H49" s="3"/>
      <c r="I49" s="3"/>
      <c r="J49" s="12"/>
      <c r="K49" s="13"/>
    </row>
    <row x14ac:dyDescent="0.25" r="50" customHeight="1" ht="18.75">
      <c r="A50" s="17" t="s">
        <v>166</v>
      </c>
      <c r="B50" s="17" t="s">
        <v>65</v>
      </c>
      <c r="C50" s="17" t="s">
        <v>169</v>
      </c>
      <c r="D50" s="1"/>
      <c r="E50" s="1"/>
      <c r="F50" s="3"/>
      <c r="G50" s="3"/>
      <c r="H50" s="3"/>
      <c r="I50" s="3"/>
      <c r="J50" s="12"/>
      <c r="K50" s="13"/>
    </row>
    <row x14ac:dyDescent="0.25" r="51" customHeight="1" ht="18.75">
      <c r="A51" s="17" t="s">
        <v>166</v>
      </c>
      <c r="B51" s="17" t="s">
        <v>65</v>
      </c>
      <c r="C51" s="17" t="s">
        <v>170</v>
      </c>
      <c r="D51" s="1"/>
      <c r="E51" s="1"/>
      <c r="F51" s="3"/>
      <c r="G51" s="3"/>
      <c r="H51" s="3"/>
      <c r="I51" s="3"/>
      <c r="J51" s="12"/>
      <c r="K51" s="13"/>
    </row>
    <row x14ac:dyDescent="0.25" r="52" customHeight="1" ht="18.75">
      <c r="A52" s="17" t="s">
        <v>166</v>
      </c>
      <c r="B52" s="17" t="s">
        <v>95</v>
      </c>
      <c r="C52" s="17" t="s">
        <v>171</v>
      </c>
      <c r="D52" s="1"/>
      <c r="E52" s="1"/>
      <c r="F52" s="11">
        <v>0</v>
      </c>
      <c r="G52" s="3"/>
      <c r="H52" s="3"/>
      <c r="I52" s="3"/>
      <c r="J52" s="12"/>
      <c r="K52" s="13"/>
    </row>
    <row x14ac:dyDescent="0.25" r="53" customHeight="1" ht="18.75">
      <c r="A53" s="17" t="s">
        <v>172</v>
      </c>
      <c r="B53" s="17" t="s">
        <v>167</v>
      </c>
      <c r="C53" s="17" t="s">
        <v>173</v>
      </c>
      <c r="D53" s="1"/>
      <c r="E53" s="1"/>
      <c r="F53" s="3"/>
      <c r="G53" s="3"/>
      <c r="H53" s="3"/>
      <c r="I53" s="3"/>
      <c r="J53" s="12"/>
      <c r="K53" s="13"/>
    </row>
    <row x14ac:dyDescent="0.25" r="54" customHeight="1" ht="18.75">
      <c r="A54" s="17" t="s">
        <v>172</v>
      </c>
      <c r="B54" s="17" t="s">
        <v>65</v>
      </c>
      <c r="C54" s="17" t="s">
        <v>174</v>
      </c>
      <c r="D54" s="1"/>
      <c r="E54" s="1"/>
      <c r="F54" s="3"/>
      <c r="G54" s="3"/>
      <c r="H54" s="3"/>
      <c r="I54" s="3"/>
      <c r="J54" s="12"/>
      <c r="K54" s="13"/>
    </row>
    <row x14ac:dyDescent="0.25" r="55" customHeight="1" ht="18.75">
      <c r="A55" s="17" t="s">
        <v>172</v>
      </c>
      <c r="B55" s="17" t="s">
        <v>160</v>
      </c>
      <c r="C55" s="17" t="s">
        <v>175</v>
      </c>
      <c r="D55" s="1"/>
      <c r="E55" s="1"/>
      <c r="F55" s="3"/>
      <c r="G55" s="3"/>
      <c r="H55" s="3"/>
      <c r="I55" s="3"/>
      <c r="J55" s="12"/>
      <c r="K55" s="13"/>
    </row>
    <row x14ac:dyDescent="0.25" r="56" customHeight="1" ht="18.75">
      <c r="A56" s="17" t="s">
        <v>172</v>
      </c>
      <c r="B56" s="17" t="s">
        <v>65</v>
      </c>
      <c r="C56" s="17" t="s">
        <v>176</v>
      </c>
      <c r="D56" s="1"/>
      <c r="E56" s="1"/>
      <c r="F56" s="11">
        <v>0</v>
      </c>
      <c r="G56" s="3"/>
      <c r="H56" s="3"/>
      <c r="I56" s="11"/>
      <c r="J56" s="12"/>
      <c r="K56" s="13"/>
    </row>
    <row x14ac:dyDescent="0.25" r="57" customHeight="1" ht="18.75">
      <c r="A57" s="17" t="s">
        <v>177</v>
      </c>
      <c r="B57" s="17" t="s">
        <v>65</v>
      </c>
      <c r="C57" s="17" t="s">
        <v>178</v>
      </c>
      <c r="D57" s="1"/>
      <c r="E57" s="1"/>
      <c r="F57" s="11">
        <v>0</v>
      </c>
      <c r="G57" s="3"/>
      <c r="H57" s="3"/>
      <c r="I57" s="3"/>
      <c r="J57" s="12"/>
      <c r="K57" s="13"/>
    </row>
    <row x14ac:dyDescent="0.25" r="58" customHeight="1" ht="18.75">
      <c r="A58" s="17" t="s">
        <v>154</v>
      </c>
      <c r="B58" s="17" t="s">
        <v>155</v>
      </c>
      <c r="C58" s="17" t="s">
        <v>179</v>
      </c>
      <c r="D58" s="1"/>
      <c r="E58" s="1"/>
      <c r="F58" s="11">
        <v>0</v>
      </c>
      <c r="G58" s="3"/>
      <c r="H58" s="3"/>
      <c r="I58" s="3"/>
      <c r="J58" s="12"/>
      <c r="K58" s="13"/>
    </row>
    <row x14ac:dyDescent="0.25" r="59" customHeight="1" ht="18.75">
      <c r="A59" s="17" t="s">
        <v>154</v>
      </c>
      <c r="B59" s="17" t="s">
        <v>180</v>
      </c>
      <c r="C59" s="17" t="s">
        <v>181</v>
      </c>
      <c r="D59" s="1"/>
      <c r="E59" s="1"/>
      <c r="F59" s="11">
        <v>0</v>
      </c>
      <c r="G59" s="3"/>
      <c r="H59" s="3"/>
      <c r="I59" s="3"/>
      <c r="J59" s="12"/>
      <c r="K59" s="13"/>
    </row>
    <row x14ac:dyDescent="0.25" r="60" customHeight="1" ht="18.75">
      <c r="A60" s="17" t="s">
        <v>154</v>
      </c>
      <c r="B60" s="17" t="s">
        <v>182</v>
      </c>
      <c r="C60" s="17" t="s">
        <v>183</v>
      </c>
      <c r="D60" s="1"/>
      <c r="E60" s="1"/>
      <c r="F60" s="11">
        <v>0</v>
      </c>
      <c r="G60" s="3"/>
      <c r="H60" s="3"/>
      <c r="I60" s="3"/>
      <c r="J60" s="12"/>
      <c r="K60" s="13"/>
    </row>
    <row x14ac:dyDescent="0.25" r="61" customHeight="1" ht="18.75">
      <c r="A61" s="17" t="s">
        <v>159</v>
      </c>
      <c r="B61" s="17" t="s">
        <v>180</v>
      </c>
      <c r="C61" s="17" t="s">
        <v>184</v>
      </c>
      <c r="D61" s="1"/>
      <c r="E61" s="1"/>
      <c r="F61" s="11">
        <v>0</v>
      </c>
      <c r="G61" s="3"/>
      <c r="H61" s="3"/>
      <c r="I61" s="3"/>
      <c r="J61" s="12"/>
      <c r="K61" s="13"/>
    </row>
    <row x14ac:dyDescent="0.25" r="62" customHeight="1" ht="18.75">
      <c r="A62" s="17" t="s">
        <v>159</v>
      </c>
      <c r="B62" s="17" t="s">
        <v>182</v>
      </c>
      <c r="C62" s="17" t="s">
        <v>185</v>
      </c>
      <c r="D62" s="1"/>
      <c r="E62" s="1"/>
      <c r="F62" s="11">
        <v>0</v>
      </c>
      <c r="G62" s="3"/>
      <c r="H62" s="3"/>
      <c r="I62" s="3"/>
      <c r="J62" s="12"/>
      <c r="K62" s="13"/>
    </row>
    <row x14ac:dyDescent="0.25" r="63" customHeight="1" ht="18.75">
      <c r="A63" s="2"/>
      <c r="B63" s="2"/>
      <c r="C63" s="2"/>
      <c r="D63" s="1"/>
      <c r="E63" s="1"/>
      <c r="F63" s="3"/>
      <c r="G63" s="3"/>
      <c r="H63" s="3"/>
      <c r="I63" s="3"/>
      <c r="J63" s="12"/>
      <c r="K63" s="13"/>
    </row>
    <row x14ac:dyDescent="0.25" r="64" customHeight="1" ht="18.75">
      <c r="A64" s="17" t="s">
        <v>186</v>
      </c>
      <c r="B64" s="2" t="s">
        <v>65</v>
      </c>
      <c r="C64" s="17" t="s">
        <v>187</v>
      </c>
      <c r="D64" s="18" t="s">
        <v>188</v>
      </c>
      <c r="E64" s="18" t="s">
        <v>104</v>
      </c>
      <c r="F64" s="11">
        <v>0</v>
      </c>
      <c r="G64" s="11">
        <v>4</v>
      </c>
      <c r="H64" s="11" t="s">
        <v>189</v>
      </c>
      <c r="I64" s="3"/>
      <c r="J64" s="5">
        <v>5</v>
      </c>
      <c r="K64" s="20">
        <v>45489</v>
      </c>
    </row>
    <row x14ac:dyDescent="0.25" r="65" customHeight="1" ht="18.75">
      <c r="A65" s="17" t="s">
        <v>190</v>
      </c>
      <c r="B65" s="2" t="s">
        <v>65</v>
      </c>
      <c r="C65" s="17" t="s">
        <v>191</v>
      </c>
      <c r="D65" s="18" t="s">
        <v>188</v>
      </c>
      <c r="E65" s="18" t="s">
        <v>104</v>
      </c>
      <c r="F65" s="11">
        <v>0</v>
      </c>
      <c r="G65" s="11">
        <v>4</v>
      </c>
      <c r="H65" s="3"/>
      <c r="I65" s="3"/>
      <c r="J65" s="5">
        <v>10</v>
      </c>
      <c r="K65" s="20">
        <v>45489</v>
      </c>
    </row>
    <row x14ac:dyDescent="0.25" r="66" customHeight="1" ht="18.75">
      <c r="A66" s="17" t="s">
        <v>192</v>
      </c>
      <c r="B66" s="2" t="s">
        <v>65</v>
      </c>
      <c r="C66" s="17" t="s">
        <v>193</v>
      </c>
      <c r="D66" s="18" t="s">
        <v>188</v>
      </c>
      <c r="E66" s="18" t="s">
        <v>104</v>
      </c>
      <c r="F66" s="11">
        <v>0</v>
      </c>
      <c r="G66" s="11">
        <v>4</v>
      </c>
      <c r="H66" s="3"/>
      <c r="I66" s="3"/>
      <c r="J66" s="5">
        <v>6</v>
      </c>
      <c r="K66" s="20">
        <v>45489</v>
      </c>
    </row>
    <row x14ac:dyDescent="0.25" r="67" customHeight="1" ht="18.75">
      <c r="A67" s="17" t="s">
        <v>194</v>
      </c>
      <c r="B67" s="2" t="s">
        <v>65</v>
      </c>
      <c r="C67" s="17" t="s">
        <v>195</v>
      </c>
      <c r="D67" s="18" t="s">
        <v>188</v>
      </c>
      <c r="E67" s="18" t="s">
        <v>104</v>
      </c>
      <c r="F67" s="11">
        <v>0</v>
      </c>
      <c r="G67" s="11">
        <v>6</v>
      </c>
      <c r="H67" s="3"/>
      <c r="I67" s="3"/>
      <c r="J67" s="5">
        <v>5</v>
      </c>
      <c r="K67" s="20">
        <v>45490</v>
      </c>
    </row>
    <row x14ac:dyDescent="0.25" r="68" customHeight="1" ht="18.75">
      <c r="A68" s="17" t="s">
        <v>196</v>
      </c>
      <c r="B68" s="2" t="s">
        <v>65</v>
      </c>
      <c r="C68" s="17" t="s">
        <v>197</v>
      </c>
      <c r="D68" s="21">
        <v>45324.5815625</v>
      </c>
      <c r="E68" s="18" t="s">
        <v>104</v>
      </c>
      <c r="F68" s="11">
        <v>0</v>
      </c>
      <c r="G68" s="11">
        <v>5</v>
      </c>
      <c r="H68" s="3"/>
      <c r="I68" s="3"/>
      <c r="J68" s="5">
        <v>3</v>
      </c>
      <c r="K68" s="20">
        <v>45490</v>
      </c>
    </row>
    <row x14ac:dyDescent="0.25" r="69" customHeight="1" ht="18.75">
      <c r="A69" s="17" t="s">
        <v>198</v>
      </c>
      <c r="B69" s="2" t="s">
        <v>65</v>
      </c>
      <c r="C69" s="17" t="s">
        <v>199</v>
      </c>
      <c r="D69" s="18" t="s">
        <v>188</v>
      </c>
      <c r="E69" s="18" t="s">
        <v>104</v>
      </c>
      <c r="F69" s="11">
        <v>0</v>
      </c>
      <c r="G69" s="11">
        <v>6</v>
      </c>
      <c r="H69" s="3"/>
      <c r="I69" s="3"/>
      <c r="J69" s="5">
        <v>17</v>
      </c>
      <c r="K69" s="20">
        <v>45490</v>
      </c>
    </row>
    <row x14ac:dyDescent="0.25" r="70" customHeight="1" ht="18.75">
      <c r="A70" s="17" t="s">
        <v>200</v>
      </c>
      <c r="B70" s="2" t="s">
        <v>90</v>
      </c>
      <c r="C70" s="17" t="s">
        <v>201</v>
      </c>
      <c r="D70" s="18" t="s">
        <v>188</v>
      </c>
      <c r="E70" s="18" t="s">
        <v>104</v>
      </c>
      <c r="F70" s="11">
        <v>0</v>
      </c>
      <c r="G70" s="11">
        <v>4</v>
      </c>
      <c r="H70" s="3"/>
      <c r="I70" s="3"/>
      <c r="J70" s="5">
        <v>11</v>
      </c>
      <c r="K70" s="20">
        <v>45492</v>
      </c>
    </row>
    <row x14ac:dyDescent="0.25" r="71" customHeight="1" ht="18.75">
      <c r="A71" s="17" t="s">
        <v>202</v>
      </c>
      <c r="B71" s="2" t="s">
        <v>90</v>
      </c>
      <c r="C71" s="17" t="s">
        <v>203</v>
      </c>
      <c r="D71" s="18" t="s">
        <v>188</v>
      </c>
      <c r="E71" s="18" t="s">
        <v>104</v>
      </c>
      <c r="F71" s="11">
        <v>0</v>
      </c>
      <c r="G71" s="11">
        <v>4</v>
      </c>
      <c r="H71" s="3"/>
      <c r="I71" s="3"/>
      <c r="J71" s="5">
        <v>13</v>
      </c>
      <c r="K71" s="20">
        <v>45492</v>
      </c>
    </row>
    <row x14ac:dyDescent="0.25" r="72" customHeight="1" ht="18.75">
      <c r="A72" s="17" t="s">
        <v>204</v>
      </c>
      <c r="B72" s="2" t="s">
        <v>90</v>
      </c>
      <c r="C72" s="17" t="s">
        <v>205</v>
      </c>
      <c r="D72" s="18" t="s">
        <v>188</v>
      </c>
      <c r="E72" s="18" t="s">
        <v>104</v>
      </c>
      <c r="F72" s="11">
        <v>0</v>
      </c>
      <c r="G72" s="11">
        <v>4</v>
      </c>
      <c r="H72" s="3"/>
      <c r="I72" s="3"/>
      <c r="J72" s="5">
        <v>18</v>
      </c>
      <c r="K72" s="20">
        <v>45492</v>
      </c>
    </row>
    <row x14ac:dyDescent="0.25" r="73" customHeight="1" ht="18.75">
      <c r="A73" s="17" t="s">
        <v>206</v>
      </c>
      <c r="B73" s="2" t="s">
        <v>90</v>
      </c>
      <c r="C73" s="17" t="s">
        <v>207</v>
      </c>
      <c r="D73" s="18" t="s">
        <v>188</v>
      </c>
      <c r="E73" s="18" t="s">
        <v>104</v>
      </c>
      <c r="F73" s="11" t="s">
        <v>139</v>
      </c>
      <c r="G73" s="3"/>
      <c r="H73" s="3"/>
      <c r="I73" s="3"/>
      <c r="J73" s="12"/>
      <c r="K73" s="13"/>
    </row>
    <row x14ac:dyDescent="0.25" r="74" customHeight="1" ht="18.75">
      <c r="A74" s="17" t="s">
        <v>208</v>
      </c>
      <c r="B74" s="2" t="s">
        <v>90</v>
      </c>
      <c r="C74" s="17" t="s">
        <v>209</v>
      </c>
      <c r="D74" s="18" t="s">
        <v>188</v>
      </c>
      <c r="E74" s="18" t="s">
        <v>104</v>
      </c>
      <c r="F74" s="11" t="s">
        <v>139</v>
      </c>
      <c r="G74" s="3"/>
      <c r="H74" s="3"/>
      <c r="I74" s="3"/>
      <c r="J74" s="12"/>
      <c r="K74" s="13"/>
    </row>
    <row x14ac:dyDescent="0.25" r="75" customHeight="1" ht="18.75">
      <c r="A75" s="17" t="s">
        <v>210</v>
      </c>
      <c r="B75" s="2" t="s">
        <v>93</v>
      </c>
      <c r="C75" s="17" t="s">
        <v>211</v>
      </c>
      <c r="D75" s="18" t="s">
        <v>188</v>
      </c>
      <c r="E75" s="18" t="s">
        <v>104</v>
      </c>
      <c r="F75" s="11" t="s">
        <v>139</v>
      </c>
      <c r="G75" s="3"/>
      <c r="H75" s="3"/>
      <c r="I75" s="3"/>
      <c r="J75" s="12"/>
      <c r="K75" s="13"/>
    </row>
    <row x14ac:dyDescent="0.25" r="76" customHeight="1" ht="18.75">
      <c r="A76" s="17" t="s">
        <v>212</v>
      </c>
      <c r="B76" s="2" t="s">
        <v>93</v>
      </c>
      <c r="C76" s="17" t="s">
        <v>213</v>
      </c>
      <c r="D76" s="18" t="s">
        <v>188</v>
      </c>
      <c r="E76" s="18" t="s">
        <v>104</v>
      </c>
      <c r="F76" s="11" t="s">
        <v>139</v>
      </c>
      <c r="G76" s="3"/>
      <c r="H76" s="3"/>
      <c r="I76" s="3"/>
      <c r="J76" s="12"/>
      <c r="K76" s="13"/>
    </row>
    <row x14ac:dyDescent="0.25" r="77" customHeight="1" ht="18.75">
      <c r="A77" s="17" t="s">
        <v>214</v>
      </c>
      <c r="B77" s="2" t="s">
        <v>93</v>
      </c>
      <c r="C77" s="17" t="s">
        <v>215</v>
      </c>
      <c r="D77" s="18" t="s">
        <v>188</v>
      </c>
      <c r="E77" s="18" t="s">
        <v>104</v>
      </c>
      <c r="F77" s="11" t="s">
        <v>139</v>
      </c>
      <c r="G77" s="3"/>
      <c r="H77" s="3"/>
      <c r="I77" s="3"/>
      <c r="J77" s="12"/>
      <c r="K77" s="13"/>
    </row>
    <row x14ac:dyDescent="0.25" r="78" customHeight="1" ht="18.75">
      <c r="A78" s="17" t="s">
        <v>216</v>
      </c>
      <c r="B78" s="2" t="s">
        <v>93</v>
      </c>
      <c r="C78" s="17" t="s">
        <v>217</v>
      </c>
      <c r="D78" s="18" t="s">
        <v>188</v>
      </c>
      <c r="E78" s="18" t="s">
        <v>104</v>
      </c>
      <c r="F78" s="11" t="s">
        <v>139</v>
      </c>
      <c r="G78" s="3"/>
      <c r="H78" s="3"/>
      <c r="I78" s="3"/>
      <c r="J78" s="5">
        <v>11</v>
      </c>
      <c r="K78" s="20">
        <v>45489</v>
      </c>
    </row>
    <row x14ac:dyDescent="0.25" r="79" customHeight="1" ht="18.75">
      <c r="A79" s="17" t="s">
        <v>218</v>
      </c>
      <c r="B79" s="2" t="s">
        <v>93</v>
      </c>
      <c r="C79" s="17" t="s">
        <v>219</v>
      </c>
      <c r="D79" s="18" t="s">
        <v>188</v>
      </c>
      <c r="E79" s="18" t="s">
        <v>104</v>
      </c>
      <c r="F79" s="11" t="s">
        <v>139</v>
      </c>
      <c r="G79" s="3"/>
      <c r="H79" s="3"/>
      <c r="I79" s="3"/>
      <c r="J79" s="12"/>
      <c r="K79" s="13"/>
    </row>
    <row x14ac:dyDescent="0.25" r="80" customHeight="1" ht="18.75">
      <c r="A80" s="17" t="s">
        <v>220</v>
      </c>
      <c r="B80" s="2" t="s">
        <v>221</v>
      </c>
      <c r="C80" s="17" t="s">
        <v>222</v>
      </c>
      <c r="D80" s="18" t="s">
        <v>188</v>
      </c>
      <c r="E80" s="18" t="s">
        <v>104</v>
      </c>
      <c r="F80" s="11" t="s">
        <v>139</v>
      </c>
      <c r="G80" s="3"/>
      <c r="H80" s="3"/>
      <c r="I80" s="3"/>
      <c r="J80" s="12"/>
      <c r="K80" s="13"/>
    </row>
    <row x14ac:dyDescent="0.25" r="81" customHeight="1" ht="18.75">
      <c r="A81" s="17" t="s">
        <v>223</v>
      </c>
      <c r="B81" s="2" t="s">
        <v>221</v>
      </c>
      <c r="C81" s="17" t="s">
        <v>224</v>
      </c>
      <c r="D81" s="18" t="s">
        <v>188</v>
      </c>
      <c r="E81" s="18" t="s">
        <v>104</v>
      </c>
      <c r="F81" s="11">
        <v>0</v>
      </c>
      <c r="G81" s="11">
        <v>6</v>
      </c>
      <c r="H81" s="3"/>
      <c r="I81" s="3"/>
      <c r="J81" s="5">
        <v>0</v>
      </c>
      <c r="K81" s="20">
        <v>45489</v>
      </c>
    </row>
    <row x14ac:dyDescent="0.25" r="82" customHeight="1" ht="18.75">
      <c r="A82" s="17" t="s">
        <v>225</v>
      </c>
      <c r="B82" s="2" t="s">
        <v>221</v>
      </c>
      <c r="C82" s="17" t="s">
        <v>226</v>
      </c>
      <c r="D82" s="18" t="s">
        <v>188</v>
      </c>
      <c r="E82" s="18" t="s">
        <v>104</v>
      </c>
      <c r="F82" s="11">
        <v>0</v>
      </c>
      <c r="G82" s="11">
        <v>3</v>
      </c>
      <c r="H82" s="3"/>
      <c r="I82" s="3"/>
      <c r="J82" s="12"/>
      <c r="K82" s="13"/>
    </row>
    <row x14ac:dyDescent="0.25" r="83" customHeight="1" ht="18.75">
      <c r="A83" s="17" t="s">
        <v>227</v>
      </c>
      <c r="B83" s="2" t="s">
        <v>221</v>
      </c>
      <c r="C83" s="17" t="s">
        <v>228</v>
      </c>
      <c r="D83" s="18" t="s">
        <v>188</v>
      </c>
      <c r="E83" s="18" t="s">
        <v>104</v>
      </c>
      <c r="F83" s="11">
        <v>0</v>
      </c>
      <c r="G83" s="11">
        <v>2</v>
      </c>
      <c r="H83" s="3"/>
      <c r="I83" s="3"/>
      <c r="J83" s="5">
        <v>6</v>
      </c>
      <c r="K83" s="20">
        <v>45489</v>
      </c>
    </row>
    <row x14ac:dyDescent="0.25" r="84" customHeight="1" ht="18.75">
      <c r="A84" s="17" t="s">
        <v>229</v>
      </c>
      <c r="B84" s="2" t="s">
        <v>221</v>
      </c>
      <c r="C84" s="17" t="s">
        <v>230</v>
      </c>
      <c r="D84" s="18" t="s">
        <v>188</v>
      </c>
      <c r="E84" s="18" t="s">
        <v>104</v>
      </c>
      <c r="F84" s="11">
        <v>0</v>
      </c>
      <c r="G84" s="11">
        <v>4</v>
      </c>
      <c r="H84" s="11">
        <v>2</v>
      </c>
      <c r="I84" s="3"/>
      <c r="J84" s="12"/>
      <c r="K84" s="13"/>
    </row>
    <row x14ac:dyDescent="0.25" r="85" customHeight="1" ht="18.75">
      <c r="A85" s="2"/>
      <c r="B85" s="2"/>
      <c r="C85" s="22"/>
      <c r="D85" s="1"/>
      <c r="E85" s="1"/>
      <c r="F85" s="3"/>
      <c r="G85" s="3"/>
      <c r="H85" s="3"/>
      <c r="I85" s="3"/>
      <c r="J85" s="12"/>
      <c r="K85" s="13"/>
    </row>
    <row x14ac:dyDescent="0.25" r="86" customHeight="1" ht="18.75">
      <c r="A86" s="17" t="s">
        <v>231</v>
      </c>
      <c r="B86" s="2" t="s">
        <v>65</v>
      </c>
      <c r="C86" s="17" t="s">
        <v>232</v>
      </c>
      <c r="D86" s="18" t="s">
        <v>233</v>
      </c>
      <c r="E86" s="18" t="s">
        <v>234</v>
      </c>
      <c r="F86" s="11">
        <v>0</v>
      </c>
      <c r="G86" s="11">
        <v>5</v>
      </c>
      <c r="H86" s="3"/>
      <c r="I86" s="3"/>
      <c r="J86" s="5">
        <v>22</v>
      </c>
      <c r="K86" s="20"/>
    </row>
    <row x14ac:dyDescent="0.25" r="87" customHeight="1" ht="18.75">
      <c r="A87" s="17" t="s">
        <v>235</v>
      </c>
      <c r="B87" s="2" t="s">
        <v>65</v>
      </c>
      <c r="C87" s="17" t="s">
        <v>236</v>
      </c>
      <c r="D87" s="18" t="s">
        <v>233</v>
      </c>
      <c r="E87" s="18" t="s">
        <v>234</v>
      </c>
      <c r="F87" s="11">
        <v>0</v>
      </c>
      <c r="G87" s="11">
        <v>4</v>
      </c>
      <c r="H87" s="11" t="s">
        <v>189</v>
      </c>
      <c r="I87" s="3"/>
      <c r="J87" s="5">
        <v>17</v>
      </c>
      <c r="K87" s="20">
        <v>45499</v>
      </c>
    </row>
    <row x14ac:dyDescent="0.25" r="88" customHeight="1" ht="18.75">
      <c r="A88" s="17" t="s">
        <v>237</v>
      </c>
      <c r="B88" s="2" t="s">
        <v>65</v>
      </c>
      <c r="C88" s="17" t="s">
        <v>238</v>
      </c>
      <c r="D88" s="18" t="s">
        <v>233</v>
      </c>
      <c r="E88" s="18" t="s">
        <v>239</v>
      </c>
      <c r="F88" s="11">
        <v>0</v>
      </c>
      <c r="G88" s="3"/>
      <c r="H88" s="3"/>
      <c r="I88" s="3"/>
      <c r="J88" s="5">
        <v>10</v>
      </c>
      <c r="K88" s="20"/>
    </row>
    <row x14ac:dyDescent="0.25" r="89" customHeight="1" ht="18.75">
      <c r="A89" s="17" t="s">
        <v>240</v>
      </c>
      <c r="B89" s="2" t="s">
        <v>65</v>
      </c>
      <c r="C89" s="17" t="s">
        <v>241</v>
      </c>
      <c r="D89" s="18" t="s">
        <v>233</v>
      </c>
      <c r="E89" s="18" t="s">
        <v>239</v>
      </c>
      <c r="F89" s="11">
        <v>0</v>
      </c>
      <c r="G89" s="3"/>
      <c r="H89" s="3"/>
      <c r="I89" s="3"/>
      <c r="J89" s="12"/>
      <c r="K89" s="13"/>
    </row>
    <row x14ac:dyDescent="0.25" r="90" customHeight="1" ht="18.75">
      <c r="A90" s="17" t="s">
        <v>242</v>
      </c>
      <c r="B90" s="2" t="s">
        <v>93</v>
      </c>
      <c r="C90" s="17" t="s">
        <v>243</v>
      </c>
      <c r="D90" s="18" t="s">
        <v>233</v>
      </c>
      <c r="E90" s="18" t="s">
        <v>234</v>
      </c>
      <c r="F90" s="11">
        <v>0</v>
      </c>
      <c r="G90" s="3"/>
      <c r="H90" s="11" t="s">
        <v>189</v>
      </c>
      <c r="I90" s="3"/>
      <c r="J90" s="12"/>
      <c r="K90" s="13"/>
    </row>
    <row x14ac:dyDescent="0.25" r="91" customHeight="1" ht="18.75">
      <c r="A91" s="17" t="s">
        <v>244</v>
      </c>
      <c r="B91" s="2" t="s">
        <v>93</v>
      </c>
      <c r="C91" s="17" t="s">
        <v>245</v>
      </c>
      <c r="D91" s="18" t="s">
        <v>233</v>
      </c>
      <c r="E91" s="18" t="s">
        <v>234</v>
      </c>
      <c r="F91" s="11">
        <v>0</v>
      </c>
      <c r="G91" s="3"/>
      <c r="H91" s="3"/>
      <c r="I91" s="3"/>
      <c r="J91" s="12"/>
      <c r="K91" s="13"/>
    </row>
    <row x14ac:dyDescent="0.25" r="92" customHeight="1" ht="18.75">
      <c r="A92" s="17" t="s">
        <v>246</v>
      </c>
      <c r="B92" s="2" t="s">
        <v>93</v>
      </c>
      <c r="C92" s="17" t="s">
        <v>247</v>
      </c>
      <c r="D92" s="18" t="s">
        <v>233</v>
      </c>
      <c r="E92" s="18" t="s">
        <v>239</v>
      </c>
      <c r="F92" s="11">
        <v>0</v>
      </c>
      <c r="G92" s="11">
        <v>5</v>
      </c>
      <c r="H92" s="11">
        <v>1</v>
      </c>
      <c r="I92" s="3"/>
      <c r="J92" s="5">
        <v>11</v>
      </c>
      <c r="K92" s="20">
        <v>45489</v>
      </c>
    </row>
    <row x14ac:dyDescent="0.25" r="93" customHeight="1" ht="18.75">
      <c r="A93" s="17" t="s">
        <v>248</v>
      </c>
      <c r="B93" s="2" t="s">
        <v>249</v>
      </c>
      <c r="C93" s="17" t="s">
        <v>250</v>
      </c>
      <c r="D93" s="18" t="s">
        <v>233</v>
      </c>
      <c r="E93" s="18" t="s">
        <v>234</v>
      </c>
      <c r="F93" s="11">
        <v>0</v>
      </c>
      <c r="G93" s="11">
        <v>4</v>
      </c>
      <c r="H93" s="3"/>
      <c r="I93" s="3"/>
      <c r="J93" s="5">
        <v>12</v>
      </c>
      <c r="K93" s="20">
        <v>45489</v>
      </c>
    </row>
    <row x14ac:dyDescent="0.25" r="94" customHeight="1" ht="18.75">
      <c r="A94" s="17" t="s">
        <v>251</v>
      </c>
      <c r="B94" s="2" t="s">
        <v>249</v>
      </c>
      <c r="C94" s="17" t="s">
        <v>252</v>
      </c>
      <c r="D94" s="18" t="s">
        <v>233</v>
      </c>
      <c r="E94" s="18" t="s">
        <v>234</v>
      </c>
      <c r="F94" s="11">
        <v>0</v>
      </c>
      <c r="G94" s="11">
        <v>4</v>
      </c>
      <c r="H94" s="3"/>
      <c r="I94" s="3"/>
      <c r="J94" s="5">
        <v>0</v>
      </c>
      <c r="K94" s="20">
        <v>45489</v>
      </c>
    </row>
    <row x14ac:dyDescent="0.25" r="95" customHeight="1" ht="18.75">
      <c r="A95" s="17" t="s">
        <v>253</v>
      </c>
      <c r="B95" s="2" t="s">
        <v>249</v>
      </c>
      <c r="C95" s="17" t="s">
        <v>254</v>
      </c>
      <c r="D95" s="18" t="s">
        <v>233</v>
      </c>
      <c r="E95" s="18" t="s">
        <v>239</v>
      </c>
      <c r="F95" s="11">
        <v>0</v>
      </c>
      <c r="G95" s="11">
        <v>4</v>
      </c>
      <c r="H95" s="3"/>
      <c r="I95" s="3"/>
      <c r="J95" s="5">
        <v>9</v>
      </c>
      <c r="K95" s="20">
        <v>45489</v>
      </c>
    </row>
    <row x14ac:dyDescent="0.25" r="96" customHeight="1" ht="18.75">
      <c r="A96" s="2"/>
      <c r="B96" s="2"/>
      <c r="C96" s="2"/>
      <c r="D96" s="1"/>
      <c r="E96" s="4"/>
      <c r="F96" s="3"/>
      <c r="G96" s="3"/>
      <c r="H96" s="3"/>
      <c r="I96" s="3"/>
      <c r="J96" s="12"/>
      <c r="K96" s="13"/>
    </row>
    <row x14ac:dyDescent="0.25" r="97" customHeight="1" ht="18.75">
      <c r="A97" s="17" t="s">
        <v>255</v>
      </c>
      <c r="B97" s="2" t="s">
        <v>106</v>
      </c>
      <c r="C97" s="17" t="s">
        <v>256</v>
      </c>
      <c r="D97" s="18" t="s">
        <v>257</v>
      </c>
      <c r="E97" s="18" t="s">
        <v>258</v>
      </c>
      <c r="F97" s="11">
        <v>0</v>
      </c>
      <c r="G97" s="11">
        <v>3</v>
      </c>
      <c r="H97" s="3"/>
      <c r="I97" s="3"/>
      <c r="J97" s="12"/>
      <c r="K97" s="13"/>
    </row>
    <row x14ac:dyDescent="0.25" r="98" customHeight="1" ht="18.75">
      <c r="A98" s="17" t="s">
        <v>259</v>
      </c>
      <c r="B98" s="2" t="s">
        <v>93</v>
      </c>
      <c r="C98" s="17" t="s">
        <v>260</v>
      </c>
      <c r="D98" s="18" t="s">
        <v>257</v>
      </c>
      <c r="E98" s="18" t="s">
        <v>258</v>
      </c>
      <c r="F98" s="11">
        <v>0</v>
      </c>
      <c r="G98" s="11">
        <v>3</v>
      </c>
      <c r="H98" s="3"/>
      <c r="I98" s="3"/>
      <c r="J98" s="12"/>
      <c r="K98" s="13"/>
    </row>
    <row x14ac:dyDescent="0.25" r="99" customHeight="1" ht="18.75">
      <c r="A99" s="17" t="s">
        <v>261</v>
      </c>
      <c r="B99" s="2" t="s">
        <v>95</v>
      </c>
      <c r="C99" s="17" t="s">
        <v>262</v>
      </c>
      <c r="D99" s="18" t="s">
        <v>257</v>
      </c>
      <c r="E99" s="18" t="s">
        <v>258</v>
      </c>
      <c r="F99" s="11" t="s">
        <v>263</v>
      </c>
      <c r="G99" s="11">
        <v>4</v>
      </c>
      <c r="H99" s="3"/>
      <c r="I99" s="3"/>
      <c r="J99" s="5">
        <v>34</v>
      </c>
      <c r="K99" s="20">
        <v>45511</v>
      </c>
    </row>
    <row x14ac:dyDescent="0.25" r="100" customHeight="1" ht="18.75">
      <c r="A100" s="17" t="s">
        <v>264</v>
      </c>
      <c r="B100" s="2" t="s">
        <v>65</v>
      </c>
      <c r="C100" s="17" t="s">
        <v>265</v>
      </c>
      <c r="D100" s="18" t="s">
        <v>257</v>
      </c>
      <c r="E100" s="18" t="s">
        <v>258</v>
      </c>
      <c r="F100" s="11">
        <v>0</v>
      </c>
      <c r="G100" s="11">
        <v>3</v>
      </c>
      <c r="H100" s="3"/>
      <c r="I100" s="3"/>
      <c r="J100" s="12"/>
      <c r="K100" s="13"/>
    </row>
    <row x14ac:dyDescent="0.25" r="101" customHeight="1" ht="18.75">
      <c r="A101" s="17" t="s">
        <v>266</v>
      </c>
      <c r="B101" s="2" t="s">
        <v>106</v>
      </c>
      <c r="C101" s="17" t="s">
        <v>267</v>
      </c>
      <c r="D101" s="18" t="s">
        <v>257</v>
      </c>
      <c r="E101" s="18" t="s">
        <v>258</v>
      </c>
      <c r="F101" s="11">
        <v>0</v>
      </c>
      <c r="G101" s="11">
        <v>3</v>
      </c>
      <c r="H101" s="3"/>
      <c r="I101" s="3"/>
      <c r="J101" s="5">
        <v>6</v>
      </c>
      <c r="K101" s="20">
        <v>45489</v>
      </c>
    </row>
    <row x14ac:dyDescent="0.25" r="102" customHeight="1" ht="18.75">
      <c r="A102" s="17" t="s">
        <v>268</v>
      </c>
      <c r="B102" s="2" t="s">
        <v>98</v>
      </c>
      <c r="C102" s="17" t="s">
        <v>269</v>
      </c>
      <c r="D102" s="18" t="s">
        <v>257</v>
      </c>
      <c r="E102" s="18" t="s">
        <v>258</v>
      </c>
      <c r="F102" s="11">
        <v>0</v>
      </c>
      <c r="G102" s="11">
        <v>3</v>
      </c>
      <c r="H102" s="3"/>
      <c r="I102" s="3"/>
      <c r="J102" s="12"/>
      <c r="K102" s="13"/>
    </row>
    <row x14ac:dyDescent="0.25" r="103" customHeight="1" ht="18.75">
      <c r="A103" s="17" t="s">
        <v>270</v>
      </c>
      <c r="B103" s="2" t="s">
        <v>95</v>
      </c>
      <c r="C103" s="17" t="s">
        <v>271</v>
      </c>
      <c r="D103" s="18" t="s">
        <v>257</v>
      </c>
      <c r="E103" s="18" t="s">
        <v>258</v>
      </c>
      <c r="F103" s="11">
        <v>0</v>
      </c>
      <c r="G103" s="11">
        <v>2</v>
      </c>
      <c r="H103" s="3"/>
      <c r="I103" s="3"/>
      <c r="J103" s="12"/>
      <c r="K103" s="13"/>
    </row>
    <row x14ac:dyDescent="0.25" r="104" customHeight="1" ht="18.75">
      <c r="A104" s="17" t="s">
        <v>272</v>
      </c>
      <c r="B104" s="2" t="s">
        <v>65</v>
      </c>
      <c r="C104" s="17" t="s">
        <v>273</v>
      </c>
      <c r="D104" s="18" t="s">
        <v>257</v>
      </c>
      <c r="E104" s="18" t="s">
        <v>258</v>
      </c>
      <c r="F104" s="11">
        <v>0</v>
      </c>
      <c r="G104" s="11">
        <v>4</v>
      </c>
      <c r="H104" s="11">
        <v>2</v>
      </c>
      <c r="I104" s="3"/>
      <c r="J104" s="12"/>
      <c r="K104" s="13"/>
    </row>
    <row x14ac:dyDescent="0.25" r="105" customHeight="1" ht="18.75">
      <c r="A105" s="17" t="s">
        <v>274</v>
      </c>
      <c r="B105" s="2" t="s">
        <v>86</v>
      </c>
      <c r="C105" s="17" t="s">
        <v>275</v>
      </c>
      <c r="D105" s="18" t="s">
        <v>257</v>
      </c>
      <c r="E105" s="18" t="s">
        <v>258</v>
      </c>
      <c r="F105" s="11">
        <v>0</v>
      </c>
      <c r="G105" s="3"/>
      <c r="H105" s="3"/>
      <c r="I105" s="3"/>
      <c r="J105" s="12"/>
      <c r="K105" s="13"/>
    </row>
    <row x14ac:dyDescent="0.25" r="106" customHeight="1" ht="18.75">
      <c r="A106" s="17" t="s">
        <v>276</v>
      </c>
      <c r="B106" s="2" t="s">
        <v>106</v>
      </c>
      <c r="C106" s="17" t="s">
        <v>277</v>
      </c>
      <c r="D106" s="18" t="s">
        <v>257</v>
      </c>
      <c r="E106" s="18" t="s">
        <v>258</v>
      </c>
      <c r="F106" s="11">
        <v>0</v>
      </c>
      <c r="G106" s="3"/>
      <c r="H106" s="3"/>
      <c r="I106" s="3"/>
      <c r="J106" s="12"/>
      <c r="K106" s="13"/>
    </row>
    <row x14ac:dyDescent="0.25" r="107" customHeight="1" ht="18.75">
      <c r="A107" s="17" t="s">
        <v>278</v>
      </c>
      <c r="B107" s="2" t="s">
        <v>93</v>
      </c>
      <c r="C107" s="17" t="s">
        <v>279</v>
      </c>
      <c r="D107" s="18" t="s">
        <v>257</v>
      </c>
      <c r="E107" s="18" t="s">
        <v>258</v>
      </c>
      <c r="F107" s="11">
        <v>0</v>
      </c>
      <c r="G107" s="3"/>
      <c r="H107" s="3"/>
      <c r="I107" s="3"/>
      <c r="J107" s="12"/>
      <c r="K107" s="13"/>
    </row>
    <row x14ac:dyDescent="0.25" r="108" customHeight="1" ht="18.75">
      <c r="A108" s="17" t="s">
        <v>280</v>
      </c>
      <c r="B108" s="2" t="s">
        <v>95</v>
      </c>
      <c r="C108" s="17" t="s">
        <v>281</v>
      </c>
      <c r="D108" s="18" t="s">
        <v>257</v>
      </c>
      <c r="E108" s="18" t="s">
        <v>258</v>
      </c>
      <c r="F108" s="11">
        <v>0</v>
      </c>
      <c r="G108" s="11">
        <v>5</v>
      </c>
      <c r="H108" s="3"/>
      <c r="I108" s="3"/>
      <c r="J108" s="12"/>
      <c r="K108" s="13"/>
    </row>
    <row x14ac:dyDescent="0.25" r="109" customHeight="1" ht="18.75">
      <c r="A109" s="17" t="s">
        <v>282</v>
      </c>
      <c r="B109" s="2" t="s">
        <v>65</v>
      </c>
      <c r="C109" s="17" t="s">
        <v>283</v>
      </c>
      <c r="D109" s="18" t="s">
        <v>257</v>
      </c>
      <c r="E109" s="18" t="s">
        <v>258</v>
      </c>
      <c r="F109" s="11">
        <v>0</v>
      </c>
      <c r="G109" s="11">
        <v>5</v>
      </c>
      <c r="H109" s="3"/>
      <c r="I109" s="3"/>
      <c r="J109" s="12"/>
      <c r="K109" s="13"/>
    </row>
    <row x14ac:dyDescent="0.25" r="110" customHeight="1" ht="18.75">
      <c r="A110" s="17" t="s">
        <v>284</v>
      </c>
      <c r="B110" s="2" t="s">
        <v>86</v>
      </c>
      <c r="C110" s="17" t="s">
        <v>285</v>
      </c>
      <c r="D110" s="18" t="s">
        <v>257</v>
      </c>
      <c r="E110" s="18" t="s">
        <v>258</v>
      </c>
      <c r="F110" s="11">
        <v>0</v>
      </c>
      <c r="G110" s="11">
        <v>6</v>
      </c>
      <c r="H110" s="3"/>
      <c r="I110" s="3"/>
      <c r="J110" s="12"/>
      <c r="K110" s="13"/>
    </row>
    <row x14ac:dyDescent="0.25" r="111" customHeight="1" ht="18.75">
      <c r="A111" s="17" t="s">
        <v>286</v>
      </c>
      <c r="B111" s="2" t="s">
        <v>287</v>
      </c>
      <c r="C111" s="17" t="s">
        <v>288</v>
      </c>
      <c r="D111" s="18" t="s">
        <v>257</v>
      </c>
      <c r="E111" s="18" t="s">
        <v>289</v>
      </c>
      <c r="F111" s="11">
        <v>0</v>
      </c>
      <c r="G111" s="11">
        <v>4</v>
      </c>
      <c r="H111" s="3"/>
      <c r="I111" s="3"/>
      <c r="J111" s="12"/>
      <c r="K111" s="13"/>
    </row>
    <row x14ac:dyDescent="0.25" r="112" customHeight="1" ht="18.75">
      <c r="A112" s="17" t="s">
        <v>290</v>
      </c>
      <c r="B112" s="2" t="s">
        <v>291</v>
      </c>
      <c r="C112" s="17" t="s">
        <v>292</v>
      </c>
      <c r="D112" s="18" t="s">
        <v>257</v>
      </c>
      <c r="E112" s="18" t="s">
        <v>289</v>
      </c>
      <c r="F112" s="11">
        <v>0</v>
      </c>
      <c r="G112" s="11">
        <v>4</v>
      </c>
      <c r="H112" s="3"/>
      <c r="I112" s="3"/>
      <c r="J112" s="12"/>
      <c r="K112" s="13"/>
    </row>
    <row x14ac:dyDescent="0.25" r="113" customHeight="1" ht="18.75">
      <c r="A113" s="17" t="s">
        <v>293</v>
      </c>
      <c r="B113" s="2" t="s">
        <v>249</v>
      </c>
      <c r="C113" s="17" t="s">
        <v>294</v>
      </c>
      <c r="D113" s="18" t="s">
        <v>257</v>
      </c>
      <c r="E113" s="18" t="s">
        <v>289</v>
      </c>
      <c r="F113" s="11">
        <v>0</v>
      </c>
      <c r="G113" s="11">
        <v>4</v>
      </c>
      <c r="H113" s="11">
        <v>1</v>
      </c>
      <c r="I113" s="3"/>
      <c r="J113" s="12"/>
      <c r="K113" s="13"/>
    </row>
    <row x14ac:dyDescent="0.25" r="114" customHeight="1" ht="18.75">
      <c r="A114" s="17" t="s">
        <v>295</v>
      </c>
      <c r="B114" s="2" t="s">
        <v>65</v>
      </c>
      <c r="C114" s="17" t="s">
        <v>296</v>
      </c>
      <c r="D114" s="18" t="s">
        <v>257</v>
      </c>
      <c r="E114" s="18" t="s">
        <v>289</v>
      </c>
      <c r="F114" s="11">
        <v>0</v>
      </c>
      <c r="G114" s="11">
        <v>4</v>
      </c>
      <c r="H114" s="11">
        <v>2</v>
      </c>
      <c r="I114" s="3"/>
      <c r="J114" s="12"/>
      <c r="K114" s="13"/>
    </row>
    <row x14ac:dyDescent="0.25" r="115" customHeight="1" ht="18.75">
      <c r="A115" s="17" t="s">
        <v>297</v>
      </c>
      <c r="B115" s="2" t="s">
        <v>86</v>
      </c>
      <c r="C115" s="17" t="s">
        <v>298</v>
      </c>
      <c r="D115" s="18" t="s">
        <v>257</v>
      </c>
      <c r="E115" s="18" t="s">
        <v>289</v>
      </c>
      <c r="F115" s="11">
        <v>0</v>
      </c>
      <c r="G115" s="11">
        <v>5</v>
      </c>
      <c r="H115" s="3"/>
      <c r="I115" s="3"/>
      <c r="J115" s="12"/>
      <c r="K115" s="13"/>
    </row>
    <row x14ac:dyDescent="0.25" r="116" customHeight="1" ht="18.75">
      <c r="A116" s="17" t="s">
        <v>299</v>
      </c>
      <c r="B116" s="2" t="s">
        <v>221</v>
      </c>
      <c r="C116" s="17" t="s">
        <v>300</v>
      </c>
      <c r="D116" s="18" t="s">
        <v>257</v>
      </c>
      <c r="E116" s="18" t="s">
        <v>301</v>
      </c>
      <c r="F116" s="11">
        <v>0</v>
      </c>
      <c r="G116" s="11">
        <v>5</v>
      </c>
      <c r="H116" s="3"/>
      <c r="I116" s="3"/>
      <c r="J116" s="5">
        <v>18</v>
      </c>
      <c r="K116" s="20"/>
    </row>
    <row x14ac:dyDescent="0.25" r="117" customHeight="1" ht="18.75">
      <c r="A117" s="17" t="s">
        <v>302</v>
      </c>
      <c r="B117" s="2" t="s">
        <v>86</v>
      </c>
      <c r="C117" s="17" t="s">
        <v>303</v>
      </c>
      <c r="D117" s="18" t="s">
        <v>257</v>
      </c>
      <c r="E117" s="18" t="s">
        <v>301</v>
      </c>
      <c r="F117" s="11">
        <v>0</v>
      </c>
      <c r="G117" s="11">
        <v>3</v>
      </c>
      <c r="H117" s="3"/>
      <c r="I117" s="3"/>
      <c r="J117" s="12"/>
      <c r="K117" s="13"/>
    </row>
    <row x14ac:dyDescent="0.25" r="118" customHeight="1" ht="18.75">
      <c r="A118" s="2"/>
      <c r="B118" s="2"/>
      <c r="C118" s="2"/>
      <c r="D118" s="1"/>
      <c r="E118" s="1"/>
      <c r="F118" s="3"/>
      <c r="G118" s="3"/>
      <c r="H118" s="3"/>
      <c r="I118" s="3"/>
      <c r="J118" s="12"/>
      <c r="K118" s="13"/>
    </row>
    <row x14ac:dyDescent="0.25" r="119" customHeight="1" ht="18.75">
      <c r="A119" s="2" t="s">
        <v>304</v>
      </c>
      <c r="B119" s="2" t="s">
        <v>180</v>
      </c>
      <c r="C119" s="9" t="s">
        <v>305</v>
      </c>
      <c r="D119" s="10">
        <v>45343.15060185185</v>
      </c>
      <c r="E119" s="4">
        <v>45456</v>
      </c>
      <c r="F119" s="11">
        <v>0</v>
      </c>
      <c r="G119" s="11">
        <v>4</v>
      </c>
      <c r="H119" s="3"/>
      <c r="I119" s="3"/>
      <c r="J119" s="5">
        <v>15</v>
      </c>
      <c r="K119" s="20"/>
    </row>
    <row x14ac:dyDescent="0.25" r="120" customHeight="1" ht="18.75">
      <c r="A120" s="2" t="s">
        <v>304</v>
      </c>
      <c r="B120" s="2" t="s">
        <v>180</v>
      </c>
      <c r="C120" s="9" t="s">
        <v>306</v>
      </c>
      <c r="D120" s="10">
        <v>45343.50299768519</v>
      </c>
      <c r="E120" s="4">
        <v>45456</v>
      </c>
      <c r="F120" s="11">
        <v>0</v>
      </c>
      <c r="G120" s="11">
        <v>4</v>
      </c>
      <c r="H120" s="3"/>
      <c r="I120" s="3"/>
      <c r="J120" s="5">
        <v>19</v>
      </c>
      <c r="K120" s="20"/>
    </row>
    <row x14ac:dyDescent="0.25" r="121" customHeight="1" ht="18.75">
      <c r="A121" s="2" t="s">
        <v>304</v>
      </c>
      <c r="B121" s="2" t="s">
        <v>155</v>
      </c>
      <c r="C121" s="9" t="s">
        <v>307</v>
      </c>
      <c r="D121" s="10">
        <v>45343.50299768519</v>
      </c>
      <c r="E121" s="4">
        <v>45456</v>
      </c>
      <c r="F121" s="11">
        <v>0</v>
      </c>
      <c r="G121" s="11">
        <v>5</v>
      </c>
      <c r="H121" s="3"/>
      <c r="I121" s="3"/>
      <c r="J121" s="12"/>
      <c r="K121" s="13"/>
    </row>
    <row x14ac:dyDescent="0.25" r="122" customHeight="1" ht="18.75">
      <c r="A122" s="2" t="s">
        <v>159</v>
      </c>
      <c r="B122" s="2" t="s">
        <v>180</v>
      </c>
      <c r="C122" s="9" t="s">
        <v>308</v>
      </c>
      <c r="D122" s="10">
        <v>45343.50299768519</v>
      </c>
      <c r="E122" s="4">
        <v>45456</v>
      </c>
      <c r="F122" s="11">
        <v>0</v>
      </c>
      <c r="G122" s="11">
        <v>3</v>
      </c>
      <c r="H122" s="3"/>
      <c r="I122" s="3"/>
      <c r="J122" s="5">
        <v>23</v>
      </c>
      <c r="K122" s="20"/>
    </row>
    <row x14ac:dyDescent="0.25" r="123" customHeight="1" ht="18.75">
      <c r="A123" s="2" t="s">
        <v>159</v>
      </c>
      <c r="B123" s="2" t="s">
        <v>155</v>
      </c>
      <c r="C123" s="9" t="s">
        <v>309</v>
      </c>
      <c r="D123" s="10">
        <v>45343.50299768519</v>
      </c>
      <c r="E123" s="4">
        <v>45456</v>
      </c>
      <c r="F123" s="11">
        <v>0</v>
      </c>
      <c r="G123" s="11">
        <v>3</v>
      </c>
      <c r="H123" s="3"/>
      <c r="I123" s="3"/>
      <c r="J123" s="12"/>
      <c r="K123" s="13"/>
    </row>
    <row x14ac:dyDescent="0.25" r="124" customHeight="1" ht="18.75">
      <c r="A124" s="2" t="s">
        <v>304</v>
      </c>
      <c r="B124" s="2" t="s">
        <v>180</v>
      </c>
      <c r="C124" s="9" t="s">
        <v>310</v>
      </c>
      <c r="D124" s="10">
        <v>45344.10712962963</v>
      </c>
      <c r="E124" s="4">
        <v>45456</v>
      </c>
      <c r="F124" s="11">
        <v>0</v>
      </c>
      <c r="G124" s="11">
        <v>4</v>
      </c>
      <c r="H124" s="3"/>
      <c r="I124" s="3"/>
      <c r="J124" s="5">
        <v>11</v>
      </c>
      <c r="K124" s="20"/>
    </row>
    <row x14ac:dyDescent="0.25" r="125" customHeight="1" ht="18.75">
      <c r="A125" s="2" t="s">
        <v>304</v>
      </c>
      <c r="B125" s="2" t="s">
        <v>155</v>
      </c>
      <c r="C125" s="9" t="s">
        <v>311</v>
      </c>
      <c r="D125" s="10">
        <v>45344.10712962963</v>
      </c>
      <c r="E125" s="4">
        <v>45456</v>
      </c>
      <c r="F125" s="11">
        <v>0</v>
      </c>
      <c r="G125" s="11">
        <v>4</v>
      </c>
      <c r="H125" s="3"/>
      <c r="I125" s="3"/>
      <c r="J125" s="12"/>
      <c r="K125" s="13"/>
    </row>
    <row x14ac:dyDescent="0.25" r="126" customHeight="1" ht="18.75">
      <c r="A126" s="2" t="s">
        <v>159</v>
      </c>
      <c r="B126" s="2" t="s">
        <v>180</v>
      </c>
      <c r="C126" s="9" t="s">
        <v>312</v>
      </c>
      <c r="D126" s="10">
        <v>45344.10712962963</v>
      </c>
      <c r="E126" s="4">
        <v>45456</v>
      </c>
      <c r="F126" s="11">
        <v>0</v>
      </c>
      <c r="G126" s="11">
        <v>4</v>
      </c>
      <c r="H126" s="3"/>
      <c r="I126" s="3"/>
      <c r="J126" s="5">
        <v>10</v>
      </c>
      <c r="K126" s="20"/>
    </row>
    <row x14ac:dyDescent="0.25" r="127" customHeight="1" ht="18.75">
      <c r="A127" s="2" t="s">
        <v>159</v>
      </c>
      <c r="B127" s="2" t="s">
        <v>155</v>
      </c>
      <c r="C127" s="9" t="s">
        <v>313</v>
      </c>
      <c r="D127" s="10">
        <v>45344.10712962963</v>
      </c>
      <c r="E127" s="4">
        <v>45456</v>
      </c>
      <c r="F127" s="11">
        <v>0</v>
      </c>
      <c r="G127" s="11">
        <v>4</v>
      </c>
      <c r="H127" s="3"/>
      <c r="I127" s="3"/>
      <c r="J127" s="12"/>
      <c r="K127" s="13"/>
    </row>
    <row x14ac:dyDescent="0.25" r="128" customHeight="1" ht="18.75">
      <c r="A128" s="2" t="s">
        <v>304</v>
      </c>
      <c r="B128" s="2" t="s">
        <v>180</v>
      </c>
      <c r="C128" s="9" t="s">
        <v>314</v>
      </c>
      <c r="D128" s="10">
        <v>45344.23370370371</v>
      </c>
      <c r="E128" s="1"/>
      <c r="F128" s="11" t="s">
        <v>263</v>
      </c>
      <c r="G128" s="11">
        <v>4</v>
      </c>
      <c r="H128" s="3"/>
      <c r="I128" s="3"/>
      <c r="J128" s="5">
        <v>50</v>
      </c>
      <c r="K128" s="20">
        <v>45511</v>
      </c>
    </row>
    <row x14ac:dyDescent="0.25" r="129" customHeight="1" ht="18.75">
      <c r="A129" s="2" t="s">
        <v>304</v>
      </c>
      <c r="B129" s="2" t="s">
        <v>180</v>
      </c>
      <c r="C129" s="9" t="s">
        <v>315</v>
      </c>
      <c r="D129" s="10">
        <v>45344.51006944444</v>
      </c>
      <c r="E129" s="1"/>
      <c r="F129" s="11" t="s">
        <v>263</v>
      </c>
      <c r="G129" s="11">
        <v>4</v>
      </c>
      <c r="H129" s="3"/>
      <c r="I129" s="3"/>
      <c r="J129" s="5">
        <v>44</v>
      </c>
      <c r="K129" s="20">
        <v>45511</v>
      </c>
    </row>
    <row x14ac:dyDescent="0.25" r="130" customHeight="1" ht="18.75">
      <c r="A130" s="2" t="s">
        <v>304</v>
      </c>
      <c r="B130" s="2" t="s">
        <v>155</v>
      </c>
      <c r="C130" s="9" t="s">
        <v>316</v>
      </c>
      <c r="D130" s="10">
        <v>45344.51006944444</v>
      </c>
      <c r="E130" s="1"/>
      <c r="F130" s="11" t="s">
        <v>317</v>
      </c>
      <c r="G130" s="11">
        <v>3</v>
      </c>
      <c r="H130" s="3"/>
      <c r="I130" s="3"/>
      <c r="J130" s="5">
        <v>44</v>
      </c>
      <c r="K130" s="20">
        <v>45511</v>
      </c>
    </row>
    <row x14ac:dyDescent="0.25" r="131" customHeight="1" ht="18.75">
      <c r="A131" s="2" t="s">
        <v>159</v>
      </c>
      <c r="B131" s="2" t="s">
        <v>180</v>
      </c>
      <c r="C131" s="9" t="s">
        <v>318</v>
      </c>
      <c r="D131" s="10">
        <v>45344.51006944444</v>
      </c>
      <c r="E131" s="1"/>
      <c r="F131" s="11">
        <v>0</v>
      </c>
      <c r="G131" s="11">
        <v>5</v>
      </c>
      <c r="H131" s="3"/>
      <c r="I131" s="3"/>
      <c r="J131" s="12"/>
      <c r="K131" s="13"/>
    </row>
    <row x14ac:dyDescent="0.25" r="132" customHeight="1" ht="18.75">
      <c r="A132" s="2" t="s">
        <v>159</v>
      </c>
      <c r="B132" s="2" t="s">
        <v>155</v>
      </c>
      <c r="C132" s="9" t="s">
        <v>319</v>
      </c>
      <c r="D132" s="10">
        <v>45344.51006944444</v>
      </c>
      <c r="E132" s="1"/>
      <c r="F132" s="11" t="s">
        <v>317</v>
      </c>
      <c r="G132" s="11">
        <v>4</v>
      </c>
      <c r="H132" s="3"/>
      <c r="I132" s="3"/>
      <c r="J132" s="5">
        <v>45</v>
      </c>
      <c r="K132" s="20">
        <v>45511</v>
      </c>
    </row>
    <row x14ac:dyDescent="0.25" r="133" customHeight="1" ht="18.75">
      <c r="A133" s="2" t="s">
        <v>304</v>
      </c>
      <c r="B133" s="2" t="s">
        <v>180</v>
      </c>
      <c r="C133" s="9" t="s">
        <v>320</v>
      </c>
      <c r="D133" s="10">
        <v>45344.78805555555</v>
      </c>
      <c r="E133" s="1"/>
      <c r="F133" s="3"/>
      <c r="G133" s="11">
        <v>1</v>
      </c>
      <c r="H133" s="3"/>
      <c r="I133" s="3"/>
      <c r="J133" s="5">
        <v>14</v>
      </c>
      <c r="K133" s="20">
        <v>45512</v>
      </c>
    </row>
    <row x14ac:dyDescent="0.25" r="134" customHeight="1" ht="18.75">
      <c r="A134" s="2" t="s">
        <v>304</v>
      </c>
      <c r="B134" s="2" t="s">
        <v>180</v>
      </c>
      <c r="C134" s="9" t="s">
        <v>321</v>
      </c>
      <c r="D134" s="10">
        <v>45344.795277777775</v>
      </c>
      <c r="E134" s="1"/>
      <c r="F134" s="11" t="s">
        <v>263</v>
      </c>
      <c r="G134" s="11">
        <v>4</v>
      </c>
      <c r="H134" s="3"/>
      <c r="I134" s="3"/>
      <c r="J134" s="5">
        <v>55</v>
      </c>
      <c r="K134" s="23" t="s">
        <v>322</v>
      </c>
    </row>
    <row x14ac:dyDescent="0.25" r="135" customHeight="1" ht="18.75">
      <c r="A135" s="2" t="s">
        <v>304</v>
      </c>
      <c r="B135" s="2" t="s">
        <v>155</v>
      </c>
      <c r="C135" s="9" t="s">
        <v>323</v>
      </c>
      <c r="D135" s="10">
        <v>45344.795277777775</v>
      </c>
      <c r="E135" s="1"/>
      <c r="F135" s="11" t="s">
        <v>317</v>
      </c>
      <c r="G135" s="11">
        <v>5</v>
      </c>
      <c r="H135" s="3"/>
      <c r="I135" s="3"/>
      <c r="J135" s="5">
        <v>48</v>
      </c>
      <c r="K135" s="20">
        <v>45511</v>
      </c>
    </row>
    <row x14ac:dyDescent="0.25" r="136" customHeight="1" ht="18.75">
      <c r="A136" s="2" t="s">
        <v>159</v>
      </c>
      <c r="B136" s="2" t="s">
        <v>180</v>
      </c>
      <c r="C136" s="9" t="s">
        <v>324</v>
      </c>
      <c r="D136" s="10">
        <v>45344.795277777775</v>
      </c>
      <c r="E136" s="1"/>
      <c r="F136" s="11" t="s">
        <v>263</v>
      </c>
      <c r="G136" s="11">
        <v>4</v>
      </c>
      <c r="H136" s="3"/>
      <c r="I136" s="3"/>
      <c r="J136" s="5">
        <v>42</v>
      </c>
      <c r="K136" s="20">
        <v>45511</v>
      </c>
    </row>
    <row x14ac:dyDescent="0.25" r="137" customHeight="1" ht="18.75">
      <c r="A137" s="2" t="s">
        <v>159</v>
      </c>
      <c r="B137" s="2" t="s">
        <v>155</v>
      </c>
      <c r="C137" s="9" t="s">
        <v>325</v>
      </c>
      <c r="D137" s="10">
        <v>45344.795277777775</v>
      </c>
      <c r="E137" s="1"/>
      <c r="F137" s="3"/>
      <c r="G137" s="11">
        <v>4</v>
      </c>
      <c r="H137" s="3"/>
      <c r="I137" s="3"/>
      <c r="J137" s="5">
        <v>6</v>
      </c>
      <c r="K137" s="20">
        <v>45513</v>
      </c>
    </row>
    <row x14ac:dyDescent="0.25" r="138" customHeight="1" ht="18.75">
      <c r="A138" s="2"/>
      <c r="B138" s="2"/>
      <c r="C138" s="2"/>
      <c r="D138" s="1"/>
      <c r="E138" s="1"/>
      <c r="F138" s="3"/>
      <c r="G138" s="3"/>
      <c r="H138" s="3"/>
      <c r="I138" s="3"/>
      <c r="J138" s="12"/>
      <c r="K138" s="13"/>
    </row>
    <row x14ac:dyDescent="0.25" r="139" customHeight="1" ht="18.75">
      <c r="A139" s="2" t="s">
        <v>159</v>
      </c>
      <c r="B139" s="2" t="s">
        <v>180</v>
      </c>
      <c r="C139" s="9" t="s">
        <v>326</v>
      </c>
      <c r="D139" s="10">
        <v>45342.874548611115</v>
      </c>
      <c r="E139" s="4">
        <v>45458</v>
      </c>
      <c r="F139" s="11">
        <v>0</v>
      </c>
      <c r="G139" s="11">
        <v>3</v>
      </c>
      <c r="H139" s="3"/>
      <c r="I139" s="3"/>
      <c r="J139" s="12"/>
      <c r="K139" s="13"/>
    </row>
    <row x14ac:dyDescent="0.25" r="140" customHeight="1" ht="18.75">
      <c r="A140" s="2" t="s">
        <v>159</v>
      </c>
      <c r="B140" s="2" t="s">
        <v>65</v>
      </c>
      <c r="C140" s="9" t="s">
        <v>327</v>
      </c>
      <c r="D140" s="10">
        <v>45342.874548611115</v>
      </c>
      <c r="E140" s="4">
        <v>45458</v>
      </c>
      <c r="F140" s="11">
        <v>0</v>
      </c>
      <c r="G140" s="11">
        <v>4</v>
      </c>
      <c r="H140" s="3"/>
      <c r="I140" s="3"/>
      <c r="J140" s="12"/>
      <c r="K140" s="13"/>
    </row>
    <row x14ac:dyDescent="0.25" r="141" customHeight="1" ht="18.75">
      <c r="A141" s="2" t="s">
        <v>304</v>
      </c>
      <c r="B141" s="2" t="s">
        <v>155</v>
      </c>
      <c r="C141" s="9" t="s">
        <v>328</v>
      </c>
      <c r="D141" s="10">
        <v>45341.994791666664</v>
      </c>
      <c r="E141" s="4">
        <v>45458</v>
      </c>
      <c r="F141" s="11">
        <v>0</v>
      </c>
      <c r="G141" s="11">
        <v>4</v>
      </c>
      <c r="H141" s="3"/>
      <c r="I141" s="3"/>
      <c r="J141" s="12"/>
      <c r="K141" s="13"/>
    </row>
    <row x14ac:dyDescent="0.25" r="142" customHeight="1" ht="18.75">
      <c r="A142" s="2" t="s">
        <v>159</v>
      </c>
      <c r="B142" s="2" t="s">
        <v>180</v>
      </c>
      <c r="C142" s="9" t="s">
        <v>329</v>
      </c>
      <c r="D142" s="10">
        <v>45341.994791666664</v>
      </c>
      <c r="E142" s="4">
        <v>45458</v>
      </c>
      <c r="F142" s="11">
        <v>0</v>
      </c>
      <c r="G142" s="11">
        <v>4</v>
      </c>
      <c r="H142" s="3"/>
      <c r="I142" s="3"/>
      <c r="J142" s="12"/>
      <c r="K142" s="13"/>
    </row>
    <row x14ac:dyDescent="0.25" r="143" customHeight="1" ht="18.75">
      <c r="A143" s="2" t="s">
        <v>159</v>
      </c>
      <c r="B143" s="2" t="s">
        <v>65</v>
      </c>
      <c r="C143" s="9" t="s">
        <v>330</v>
      </c>
      <c r="D143" s="10">
        <v>45341.994791666664</v>
      </c>
      <c r="E143" s="4">
        <v>45458</v>
      </c>
      <c r="F143" s="11">
        <v>0</v>
      </c>
      <c r="G143" s="11">
        <v>3</v>
      </c>
      <c r="H143" s="3"/>
      <c r="I143" s="3"/>
      <c r="J143" s="12"/>
      <c r="K143" s="13"/>
    </row>
    <row x14ac:dyDescent="0.25" r="144" customHeight="1" ht="18.75">
      <c r="A144" s="2" t="s">
        <v>304</v>
      </c>
      <c r="B144" s="2" t="s">
        <v>65</v>
      </c>
      <c r="C144" s="9" t="s">
        <v>331</v>
      </c>
      <c r="D144" s="10">
        <v>45342.14497685185</v>
      </c>
      <c r="E144" s="4">
        <v>45458</v>
      </c>
      <c r="F144" s="11">
        <v>0</v>
      </c>
      <c r="G144" s="11">
        <v>5</v>
      </c>
      <c r="H144" s="3"/>
      <c r="I144" s="3"/>
      <c r="J144" s="12"/>
      <c r="K144" s="13"/>
    </row>
    <row x14ac:dyDescent="0.25" r="145" customHeight="1" ht="18.75">
      <c r="A145" s="2" t="s">
        <v>304</v>
      </c>
      <c r="B145" s="2" t="s">
        <v>155</v>
      </c>
      <c r="C145" s="9" t="s">
        <v>332</v>
      </c>
      <c r="D145" s="10">
        <v>45342.14497685185</v>
      </c>
      <c r="E145" s="4">
        <v>45458</v>
      </c>
      <c r="F145" s="11">
        <v>0</v>
      </c>
      <c r="G145" s="11">
        <v>3</v>
      </c>
      <c r="H145" s="3"/>
      <c r="I145" s="3"/>
      <c r="J145" s="12"/>
      <c r="K145" s="13"/>
    </row>
    <row x14ac:dyDescent="0.25" r="146" customHeight="1" ht="18.75">
      <c r="A146" s="2" t="s">
        <v>159</v>
      </c>
      <c r="B146" s="2" t="s">
        <v>180</v>
      </c>
      <c r="C146" s="9" t="s">
        <v>333</v>
      </c>
      <c r="D146" s="10">
        <v>45342.14497685185</v>
      </c>
      <c r="E146" s="4">
        <v>45458</v>
      </c>
      <c r="F146" s="11">
        <v>0</v>
      </c>
      <c r="G146" s="11">
        <v>4</v>
      </c>
      <c r="H146" s="3"/>
      <c r="I146" s="3"/>
      <c r="J146" s="12"/>
      <c r="K146" s="13"/>
    </row>
    <row x14ac:dyDescent="0.25" r="147" customHeight="1" ht="18.75">
      <c r="A147" s="2" t="s">
        <v>159</v>
      </c>
      <c r="B147" s="2" t="s">
        <v>182</v>
      </c>
      <c r="C147" s="9" t="s">
        <v>334</v>
      </c>
      <c r="D147" s="10">
        <v>45342.14497685185</v>
      </c>
      <c r="E147" s="4">
        <v>45458</v>
      </c>
      <c r="F147" s="11">
        <v>0</v>
      </c>
      <c r="G147" s="11">
        <v>4</v>
      </c>
      <c r="H147" s="3"/>
      <c r="I147" s="3"/>
      <c r="J147" s="12"/>
      <c r="K147" s="13"/>
    </row>
    <row x14ac:dyDescent="0.25" r="148" customHeight="1" ht="18.75">
      <c r="A148" s="2" t="s">
        <v>304</v>
      </c>
      <c r="B148" s="2" t="s">
        <v>65</v>
      </c>
      <c r="C148" s="9" t="s">
        <v>335</v>
      </c>
      <c r="D148" s="10">
        <v>45342.241122685184</v>
      </c>
      <c r="E148" s="1"/>
      <c r="F148" s="11">
        <v>0</v>
      </c>
      <c r="G148" s="11">
        <v>4</v>
      </c>
      <c r="H148" s="3"/>
      <c r="I148" s="3"/>
      <c r="J148" s="12"/>
      <c r="K148" s="13"/>
    </row>
    <row x14ac:dyDescent="0.25" r="149" customHeight="1" ht="18.75">
      <c r="A149" s="2" t="s">
        <v>304</v>
      </c>
      <c r="B149" s="2" t="s">
        <v>155</v>
      </c>
      <c r="C149" s="9" t="s">
        <v>336</v>
      </c>
      <c r="D149" s="10">
        <v>45342.241122685184</v>
      </c>
      <c r="E149" s="1"/>
      <c r="F149" s="11">
        <v>0</v>
      </c>
      <c r="G149" s="11">
        <v>3</v>
      </c>
      <c r="H149" s="3"/>
      <c r="I149" s="3"/>
      <c r="J149" s="12"/>
      <c r="K149" s="13"/>
    </row>
    <row x14ac:dyDescent="0.25" r="150" customHeight="1" ht="18.75">
      <c r="A150" s="2" t="s">
        <v>159</v>
      </c>
      <c r="B150" s="2" t="s">
        <v>180</v>
      </c>
      <c r="C150" s="9" t="s">
        <v>337</v>
      </c>
      <c r="D150" s="10">
        <v>45342.241122685184</v>
      </c>
      <c r="E150" s="1"/>
      <c r="F150" s="11">
        <v>0</v>
      </c>
      <c r="G150" s="11">
        <v>4</v>
      </c>
      <c r="H150" s="3"/>
      <c r="I150" s="3"/>
      <c r="J150" s="12"/>
      <c r="K150" s="13"/>
    </row>
    <row x14ac:dyDescent="0.25" r="151" customHeight="1" ht="18.75">
      <c r="A151" s="2" t="s">
        <v>159</v>
      </c>
      <c r="B151" s="2" t="s">
        <v>155</v>
      </c>
      <c r="C151" s="9" t="s">
        <v>338</v>
      </c>
      <c r="D151" s="10">
        <v>45342.241122685184</v>
      </c>
      <c r="E151" s="1"/>
      <c r="F151" s="11">
        <v>0</v>
      </c>
      <c r="G151" s="11">
        <v>6</v>
      </c>
      <c r="H151" s="3"/>
      <c r="I151" s="3"/>
      <c r="J151" s="12"/>
      <c r="K151" s="13"/>
    </row>
    <row x14ac:dyDescent="0.25" r="152" customHeight="1" ht="18.75">
      <c r="A152" s="2" t="s">
        <v>304</v>
      </c>
      <c r="B152" s="2" t="s">
        <v>65</v>
      </c>
      <c r="C152" s="9" t="s">
        <v>339</v>
      </c>
      <c r="D152" s="10">
        <v>45342.28491898148</v>
      </c>
      <c r="E152" s="1"/>
      <c r="F152" s="11">
        <v>0</v>
      </c>
      <c r="G152" s="11">
        <v>5</v>
      </c>
      <c r="H152" s="3"/>
      <c r="I152" s="3"/>
      <c r="J152" s="12"/>
      <c r="K152" s="13"/>
    </row>
    <row x14ac:dyDescent="0.25" r="153" customHeight="1" ht="18.75">
      <c r="A153" s="2" t="s">
        <v>304</v>
      </c>
      <c r="B153" s="2" t="s">
        <v>155</v>
      </c>
      <c r="C153" s="9" t="s">
        <v>340</v>
      </c>
      <c r="D153" s="10">
        <v>45342.28491898148</v>
      </c>
      <c r="E153" s="1"/>
      <c r="F153" s="11">
        <v>0</v>
      </c>
      <c r="G153" s="11">
        <v>5</v>
      </c>
      <c r="H153" s="3"/>
      <c r="I153" s="3"/>
      <c r="J153" s="12"/>
      <c r="K153" s="13"/>
    </row>
    <row x14ac:dyDescent="0.25" r="154" customHeight="1" ht="18.75">
      <c r="A154" s="2" t="s">
        <v>159</v>
      </c>
      <c r="B154" s="2" t="s">
        <v>180</v>
      </c>
      <c r="C154" s="9" t="s">
        <v>341</v>
      </c>
      <c r="D154" s="10">
        <v>45342.28491898148</v>
      </c>
      <c r="E154" s="1"/>
      <c r="F154" s="11">
        <v>0</v>
      </c>
      <c r="G154" s="11">
        <v>4</v>
      </c>
      <c r="H154" s="3"/>
      <c r="I154" s="3"/>
      <c r="J154" s="12"/>
      <c r="K154" s="13"/>
    </row>
    <row x14ac:dyDescent="0.25" r="155" customHeight="1" ht="18.75">
      <c r="A155" s="2" t="s">
        <v>159</v>
      </c>
      <c r="B155" s="2" t="s">
        <v>155</v>
      </c>
      <c r="C155" s="9" t="s">
        <v>342</v>
      </c>
      <c r="D155" s="10">
        <v>45342.28491898148</v>
      </c>
      <c r="E155" s="1"/>
      <c r="F155" s="11">
        <v>0</v>
      </c>
      <c r="G155" s="11">
        <v>4</v>
      </c>
      <c r="H155" s="3"/>
      <c r="I155" s="3"/>
      <c r="J155" s="12"/>
      <c r="K155" s="13"/>
    </row>
    <row x14ac:dyDescent="0.25" r="156" customHeight="1" ht="18.75">
      <c r="A156" s="2" t="s">
        <v>304</v>
      </c>
      <c r="B156" s="2" t="s">
        <v>65</v>
      </c>
      <c r="C156" s="9" t="s">
        <v>343</v>
      </c>
      <c r="D156" s="10">
        <v>45342.3453125</v>
      </c>
      <c r="E156" s="1"/>
      <c r="F156" s="11">
        <v>0</v>
      </c>
      <c r="G156" s="11">
        <v>4</v>
      </c>
      <c r="H156" s="3"/>
      <c r="I156" s="3"/>
      <c r="J156" s="12"/>
      <c r="K156" s="13"/>
    </row>
    <row x14ac:dyDescent="0.25" r="157" customHeight="1" ht="18.75">
      <c r="A157" s="2"/>
      <c r="B157" s="2"/>
      <c r="C157" s="2"/>
      <c r="D157" s="1"/>
      <c r="E157" s="1"/>
      <c r="F157" s="3"/>
      <c r="G157" s="3"/>
      <c r="H157" s="3"/>
      <c r="I157" s="3"/>
      <c r="J157" s="12"/>
      <c r="K157" s="13"/>
    </row>
    <row x14ac:dyDescent="0.25" r="158" customHeight="1" ht="18.75">
      <c r="A158" s="2" t="s">
        <v>344</v>
      </c>
      <c r="B158" s="2" t="s">
        <v>221</v>
      </c>
      <c r="C158" s="2" t="s">
        <v>345</v>
      </c>
      <c r="D158" s="1"/>
      <c r="E158" s="4">
        <v>45483</v>
      </c>
      <c r="F158" s="11">
        <v>0</v>
      </c>
      <c r="G158" s="11">
        <v>4</v>
      </c>
      <c r="H158" s="3"/>
      <c r="I158" s="3"/>
      <c r="J158" s="5">
        <v>11</v>
      </c>
      <c r="K158" s="20">
        <v>45490</v>
      </c>
    </row>
    <row x14ac:dyDescent="0.25" r="159" customHeight="1" ht="18.75">
      <c r="A159" s="2"/>
      <c r="B159" s="2"/>
      <c r="C159" s="2"/>
      <c r="D159" s="1"/>
      <c r="E159" s="1"/>
      <c r="F159" s="3"/>
      <c r="G159" s="3"/>
      <c r="H159" s="3"/>
      <c r="I159" s="3"/>
      <c r="J159" s="12"/>
      <c r="K159" s="13"/>
    </row>
    <row x14ac:dyDescent="0.25" r="160" customHeight="1" ht="18.75">
      <c r="A160" s="2"/>
      <c r="B160" s="2" t="s">
        <v>62</v>
      </c>
      <c r="C160" s="24" t="s">
        <v>346</v>
      </c>
      <c r="D160" s="10" t="s">
        <v>347</v>
      </c>
      <c r="E160" s="4">
        <v>45490</v>
      </c>
      <c r="F160" s="3"/>
      <c r="G160" s="11">
        <v>1</v>
      </c>
      <c r="H160" s="3"/>
      <c r="I160" s="3"/>
      <c r="J160" s="5">
        <v>14</v>
      </c>
      <c r="K160" s="20">
        <v>45513</v>
      </c>
    </row>
    <row x14ac:dyDescent="0.25" r="161" customHeight="1" ht="18.75">
      <c r="A161" s="2"/>
      <c r="B161" s="2" t="s">
        <v>62</v>
      </c>
      <c r="C161" s="24" t="s">
        <v>348</v>
      </c>
      <c r="D161" s="1"/>
      <c r="E161" s="4">
        <v>45490</v>
      </c>
      <c r="F161" s="3"/>
      <c r="G161" s="11">
        <v>6</v>
      </c>
      <c r="H161" s="3"/>
      <c r="I161" s="3"/>
      <c r="J161" s="5">
        <v>8</v>
      </c>
      <c r="K161" s="20">
        <v>45511</v>
      </c>
    </row>
    <row x14ac:dyDescent="0.25" r="162" customHeight="1" ht="18.75">
      <c r="A162" s="2"/>
      <c r="B162" s="2" t="s">
        <v>62</v>
      </c>
      <c r="C162" s="24" t="s">
        <v>349</v>
      </c>
      <c r="D162" s="1"/>
      <c r="E162" s="4">
        <v>45490</v>
      </c>
      <c r="F162" s="3"/>
      <c r="G162" s="11">
        <v>5</v>
      </c>
      <c r="H162" s="3"/>
      <c r="I162" s="3"/>
      <c r="J162" s="5">
        <v>10</v>
      </c>
      <c r="K162" s="20">
        <v>45511</v>
      </c>
    </row>
    <row x14ac:dyDescent="0.25" r="163" customHeight="1" ht="18.75">
      <c r="A163" s="2"/>
      <c r="B163" s="2"/>
      <c r="C163" s="2"/>
      <c r="D163" s="1"/>
      <c r="E163" s="1"/>
      <c r="F163" s="3"/>
      <c r="G163" s="3"/>
      <c r="H163" s="3"/>
      <c r="I163" s="3"/>
      <c r="J163" s="12"/>
      <c r="K163" s="13"/>
    </row>
    <row x14ac:dyDescent="0.25" r="164" customHeight="1" ht="18.75">
      <c r="A164" s="2"/>
      <c r="B164" s="2" t="s">
        <v>155</v>
      </c>
      <c r="C164" s="25" t="s">
        <v>350</v>
      </c>
      <c r="D164" s="1"/>
      <c r="E164" s="4">
        <v>45490</v>
      </c>
      <c r="F164" s="11">
        <v>0</v>
      </c>
      <c r="G164" s="3"/>
      <c r="H164" s="3"/>
      <c r="I164" s="3"/>
      <c r="J164" s="5">
        <v>19</v>
      </c>
      <c r="K164" s="20">
        <v>45490</v>
      </c>
    </row>
    <row x14ac:dyDescent="0.25" r="165" customHeight="1" ht="18.75">
      <c r="A165" s="2"/>
      <c r="B165" s="2" t="s">
        <v>155</v>
      </c>
      <c r="C165" s="26" t="s">
        <v>351</v>
      </c>
      <c r="D165" s="1"/>
      <c r="E165" s="4">
        <v>45491</v>
      </c>
      <c r="F165" s="11">
        <v>0</v>
      </c>
      <c r="G165" s="11">
        <v>5</v>
      </c>
      <c r="H165" s="3"/>
      <c r="I165" s="3"/>
      <c r="J165" s="5">
        <v>12</v>
      </c>
      <c r="K165" s="20">
        <v>45491</v>
      </c>
    </row>
    <row x14ac:dyDescent="0.25" r="166" customHeight="1" ht="18.75">
      <c r="A166" s="2"/>
      <c r="B166" s="2" t="s">
        <v>155</v>
      </c>
      <c r="C166" s="26" t="s">
        <v>352</v>
      </c>
      <c r="D166" s="1"/>
      <c r="E166" s="4">
        <v>45491</v>
      </c>
      <c r="F166" s="11">
        <v>0</v>
      </c>
      <c r="G166" s="11">
        <v>3</v>
      </c>
      <c r="H166" s="3"/>
      <c r="I166" s="3"/>
      <c r="J166" s="5">
        <v>0</v>
      </c>
      <c r="K166" s="20">
        <v>45491</v>
      </c>
    </row>
    <row x14ac:dyDescent="0.25" r="167" customHeight="1" ht="18.75">
      <c r="A167" s="2"/>
      <c r="B167" s="2" t="s">
        <v>155</v>
      </c>
      <c r="C167" s="24" t="s">
        <v>353</v>
      </c>
      <c r="D167" s="1"/>
      <c r="E167" s="4">
        <v>45491</v>
      </c>
      <c r="F167" s="11">
        <v>0</v>
      </c>
      <c r="G167" s="11">
        <v>6</v>
      </c>
      <c r="H167" s="3"/>
      <c r="I167" s="3"/>
      <c r="J167" s="5">
        <v>5</v>
      </c>
      <c r="K167" s="20">
        <v>45492</v>
      </c>
    </row>
    <row x14ac:dyDescent="0.25" r="168" customHeight="1" ht="18.75">
      <c r="A168" s="2"/>
      <c r="B168" s="2" t="s">
        <v>155</v>
      </c>
      <c r="C168" s="24" t="s">
        <v>354</v>
      </c>
      <c r="D168" s="1"/>
      <c r="E168" s="4">
        <v>45496</v>
      </c>
      <c r="F168" s="3"/>
      <c r="G168" s="11">
        <v>4</v>
      </c>
      <c r="H168" s="3"/>
      <c r="I168" s="3"/>
      <c r="J168" s="5">
        <v>34</v>
      </c>
      <c r="K168" s="20">
        <v>45511</v>
      </c>
    </row>
    <row x14ac:dyDescent="0.25" r="169" customHeight="1" ht="18.75">
      <c r="A169" s="2"/>
      <c r="B169" s="2" t="s">
        <v>155</v>
      </c>
      <c r="C169" s="24" t="s">
        <v>355</v>
      </c>
      <c r="D169" s="1"/>
      <c r="E169" s="4">
        <v>45497</v>
      </c>
      <c r="F169" s="11">
        <v>0</v>
      </c>
      <c r="G169" s="11">
        <v>2</v>
      </c>
      <c r="H169" s="3"/>
      <c r="I169" s="3"/>
      <c r="J169" s="5">
        <v>10</v>
      </c>
      <c r="K169" s="20">
        <v>45497</v>
      </c>
    </row>
    <row x14ac:dyDescent="0.25" r="170" customHeight="1" ht="18.75">
      <c r="A170" s="2"/>
      <c r="B170" s="2"/>
      <c r="C170" s="2"/>
      <c r="D170" s="1"/>
      <c r="E170" s="1"/>
      <c r="F170" s="3"/>
      <c r="G170" s="3"/>
      <c r="H170" s="3"/>
      <c r="I170" s="3"/>
      <c r="J170" s="12"/>
      <c r="K170" s="13"/>
    </row>
    <row x14ac:dyDescent="0.25" r="171" customHeight="1" ht="18.75">
      <c r="A171" s="2"/>
      <c r="B171" s="2" t="s">
        <v>180</v>
      </c>
      <c r="C171" s="24" t="s">
        <v>356</v>
      </c>
      <c r="D171" s="1"/>
      <c r="E171" s="4">
        <v>45499</v>
      </c>
      <c r="F171" s="11">
        <v>0</v>
      </c>
      <c r="G171" s="11">
        <v>6</v>
      </c>
      <c r="H171" s="3"/>
      <c r="I171" s="3"/>
      <c r="J171" s="5">
        <v>2</v>
      </c>
      <c r="K171" s="20">
        <v>45499</v>
      </c>
    </row>
    <row x14ac:dyDescent="0.25" r="172" customHeight="1" ht="18.75">
      <c r="A172" s="2"/>
      <c r="B172" s="2" t="s">
        <v>180</v>
      </c>
      <c r="C172" s="24" t="s">
        <v>357</v>
      </c>
      <c r="D172" s="1"/>
      <c r="E172" s="4">
        <v>45502</v>
      </c>
      <c r="F172" s="11">
        <v>0</v>
      </c>
      <c r="G172" s="11">
        <v>5</v>
      </c>
      <c r="H172" s="3"/>
      <c r="I172" s="3"/>
      <c r="J172" s="5">
        <v>12</v>
      </c>
      <c r="K172" s="20">
        <v>45502</v>
      </c>
    </row>
    <row x14ac:dyDescent="0.25" r="173" customHeight="1" ht="18.75">
      <c r="A173" s="2"/>
      <c r="B173" s="2" t="s">
        <v>155</v>
      </c>
      <c r="C173" s="24" t="s">
        <v>358</v>
      </c>
      <c r="D173" s="1"/>
      <c r="E173" s="1"/>
      <c r="F173" s="11">
        <v>0</v>
      </c>
      <c r="G173" s="3"/>
      <c r="H173" s="3"/>
      <c r="I173" s="3"/>
      <c r="J173" s="12"/>
      <c r="K173" s="13"/>
    </row>
    <row x14ac:dyDescent="0.25" r="174" customHeight="1" ht="18.75">
      <c r="A174" s="2"/>
      <c r="B174" s="2" t="s">
        <v>155</v>
      </c>
      <c r="C174" s="24" t="s">
        <v>359</v>
      </c>
      <c r="D174" s="1"/>
      <c r="E174" s="1"/>
      <c r="F174" s="11">
        <v>0</v>
      </c>
      <c r="G174" s="3"/>
      <c r="H174" s="3"/>
      <c r="I174" s="3"/>
      <c r="J174" s="12"/>
      <c r="K174" s="13"/>
    </row>
    <row x14ac:dyDescent="0.25" r="175" customHeight="1" ht="18.75">
      <c r="A175" s="2"/>
      <c r="B175" s="2" t="s">
        <v>155</v>
      </c>
      <c r="C175" s="24" t="s">
        <v>360</v>
      </c>
      <c r="D175" s="1"/>
      <c r="E175" s="1"/>
      <c r="F175" s="3"/>
      <c r="G175" s="3"/>
      <c r="H175" s="3"/>
      <c r="I175" s="3"/>
      <c r="J175" s="5">
        <v>110</v>
      </c>
      <c r="K175" s="13"/>
    </row>
    <row x14ac:dyDescent="0.25" r="176" customHeight="1" ht="18.75">
      <c r="A176" s="2"/>
      <c r="B176" s="2" t="s">
        <v>155</v>
      </c>
      <c r="C176" s="24" t="s">
        <v>361</v>
      </c>
      <c r="D176" s="1"/>
      <c r="E176" s="1"/>
      <c r="F176" s="11">
        <v>0</v>
      </c>
      <c r="G176" s="3"/>
      <c r="H176" s="3"/>
      <c r="I176" s="3"/>
      <c r="J176" s="12"/>
      <c r="K176" s="13"/>
    </row>
    <row x14ac:dyDescent="0.25" r="177" customHeight="1" ht="18.75">
      <c r="A177" s="2"/>
      <c r="B177" s="2" t="s">
        <v>155</v>
      </c>
      <c r="C177" s="24" t="s">
        <v>362</v>
      </c>
      <c r="D177" s="1"/>
      <c r="E177" s="1"/>
      <c r="F177" s="11" t="s">
        <v>363</v>
      </c>
      <c r="G177" s="3"/>
      <c r="H177" s="3"/>
      <c r="I177" s="3"/>
      <c r="J177" s="5">
        <v>110</v>
      </c>
      <c r="K177" s="13"/>
    </row>
    <row x14ac:dyDescent="0.25" r="178" customHeight="1" ht="18.75">
      <c r="A178" s="2"/>
      <c r="B178" s="2" t="s">
        <v>155</v>
      </c>
      <c r="C178" s="24" t="s">
        <v>364</v>
      </c>
      <c r="D178" s="1"/>
      <c r="E178" s="1"/>
      <c r="F178" s="11" t="s">
        <v>363</v>
      </c>
      <c r="G178" s="3"/>
      <c r="H178" s="3"/>
      <c r="I178" s="3"/>
      <c r="J178" s="5">
        <v>110</v>
      </c>
      <c r="K178" s="13"/>
    </row>
    <row x14ac:dyDescent="0.25" r="179" customHeight="1" ht="18.75">
      <c r="A179" s="2"/>
      <c r="B179" s="2" t="s">
        <v>155</v>
      </c>
      <c r="C179" s="24" t="s">
        <v>365</v>
      </c>
      <c r="D179" s="1"/>
      <c r="E179" s="1"/>
      <c r="F179" s="3"/>
      <c r="G179" s="3"/>
      <c r="H179" s="3"/>
      <c r="I179" s="3"/>
      <c r="J179" s="5">
        <v>110</v>
      </c>
      <c r="K179" s="13"/>
    </row>
    <row x14ac:dyDescent="0.25" r="180" customHeight="1" ht="18.75">
      <c r="A180" s="2"/>
      <c r="B180" s="2"/>
      <c r="C180" s="2"/>
      <c r="D180" s="1"/>
      <c r="E180" s="1"/>
      <c r="F180" s="3"/>
      <c r="G180" s="3"/>
      <c r="H180" s="3"/>
      <c r="I180" s="3"/>
      <c r="J180" s="12"/>
      <c r="K180" s="13"/>
    </row>
    <row x14ac:dyDescent="0.25" r="181" customHeight="1" ht="18.75">
      <c r="A181" s="2"/>
      <c r="B181" s="2" t="s">
        <v>65</v>
      </c>
      <c r="C181" s="24" t="s">
        <v>366</v>
      </c>
      <c r="D181" s="1"/>
      <c r="E181" s="1"/>
      <c r="F181" s="3"/>
      <c r="G181" s="3"/>
      <c r="H181" s="3"/>
      <c r="I181" s="3"/>
      <c r="J181" s="5">
        <v>54</v>
      </c>
      <c r="K181" s="20">
        <v>45511</v>
      </c>
    </row>
    <row x14ac:dyDescent="0.25" r="182" customHeight="1" ht="18.75">
      <c r="A182" s="2"/>
      <c r="B182" s="2" t="s">
        <v>65</v>
      </c>
      <c r="C182" s="24" t="s">
        <v>367</v>
      </c>
      <c r="D182" s="1"/>
      <c r="E182" s="1"/>
      <c r="F182" s="3"/>
      <c r="G182" s="3"/>
      <c r="H182" s="3"/>
      <c r="I182" s="3"/>
      <c r="J182" s="5">
        <v>110</v>
      </c>
      <c r="K18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9.719285714285713" customWidth="1" bestFit="1"/>
    <col min="2" max="2" style="7" width="18.290714285714284" customWidth="1" bestFit="1"/>
    <col min="3" max="3" style="7" width="35.005" customWidth="1" bestFit="1"/>
    <col min="4" max="4" style="8" width="11.719285714285713" customWidth="1" bestFit="1"/>
    <col min="5" max="5" style="7" width="12.290714285714287" customWidth="1" bestFit="1"/>
    <col min="6" max="6" style="7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x14ac:dyDescent="0.25" r="2" customHeight="1" ht="18.75">
      <c r="A2" s="4">
        <v>45514</v>
      </c>
      <c r="B2" s="2" t="s">
        <v>6</v>
      </c>
      <c r="C2" s="2" t="s">
        <v>7</v>
      </c>
      <c r="D2" s="5">
        <v>1</v>
      </c>
      <c r="E2" s="2"/>
      <c r="F2" s="2"/>
    </row>
    <row x14ac:dyDescent="0.25" r="3" customHeight="1" ht="18.75">
      <c r="A3" s="4">
        <v>45515</v>
      </c>
      <c r="B3" s="2" t="s">
        <v>8</v>
      </c>
      <c r="C3" s="2" t="s">
        <v>9</v>
      </c>
      <c r="D3" s="5">
        <v>1</v>
      </c>
      <c r="E3" s="2"/>
      <c r="F3" s="2"/>
    </row>
    <row x14ac:dyDescent="0.25" r="4" customHeight="1" ht="18.75">
      <c r="A4" s="1"/>
      <c r="B4" s="2" t="s">
        <v>10</v>
      </c>
      <c r="C4" s="2" t="s">
        <v>11</v>
      </c>
      <c r="D4" s="5">
        <v>1</v>
      </c>
      <c r="E4" s="2"/>
      <c r="F4" s="2"/>
    </row>
    <row x14ac:dyDescent="0.25" r="5" customHeight="1" ht="18.75">
      <c r="A5" s="1"/>
      <c r="B5" s="2" t="s">
        <v>12</v>
      </c>
      <c r="C5" s="2" t="s">
        <v>13</v>
      </c>
      <c r="D5" s="5">
        <v>1</v>
      </c>
      <c r="E5" s="2"/>
      <c r="F5" s="2"/>
    </row>
    <row x14ac:dyDescent="0.25" r="6" customHeight="1" ht="18.75">
      <c r="A6" s="1"/>
      <c r="B6" s="2" t="s">
        <v>14</v>
      </c>
      <c r="C6" s="2" t="s">
        <v>15</v>
      </c>
      <c r="D6" s="5">
        <v>1</v>
      </c>
      <c r="E6" s="2"/>
      <c r="F6" s="2"/>
    </row>
    <row x14ac:dyDescent="0.25" r="7" customHeight="1" ht="18.75">
      <c r="A7" s="4">
        <v>45517</v>
      </c>
      <c r="B7" s="2" t="s">
        <v>16</v>
      </c>
      <c r="C7" s="2" t="s">
        <v>17</v>
      </c>
      <c r="D7" s="5">
        <v>1</v>
      </c>
      <c r="E7" s="2"/>
      <c r="F7" s="2"/>
    </row>
    <row x14ac:dyDescent="0.25" r="8" customHeight="1" ht="18.75">
      <c r="A8" s="1"/>
      <c r="B8" s="2" t="s">
        <v>18</v>
      </c>
      <c r="C8" s="2" t="s">
        <v>19</v>
      </c>
      <c r="D8" s="5">
        <v>1</v>
      </c>
      <c r="E8" s="2"/>
      <c r="F8" s="2"/>
    </row>
    <row x14ac:dyDescent="0.25" r="9" customHeight="1" ht="18.75">
      <c r="A9" s="1"/>
      <c r="B9" s="2" t="s">
        <v>20</v>
      </c>
      <c r="C9" s="2" t="s">
        <v>21</v>
      </c>
      <c r="D9" s="5">
        <v>1</v>
      </c>
      <c r="E9" s="2"/>
      <c r="F9" s="2"/>
    </row>
    <row x14ac:dyDescent="0.25" r="10" customHeight="1" ht="18.75">
      <c r="A10" s="4">
        <v>45518</v>
      </c>
      <c r="B10" s="2" t="s">
        <v>22</v>
      </c>
      <c r="C10" s="2" t="s">
        <v>23</v>
      </c>
      <c r="D10" s="5">
        <v>1</v>
      </c>
      <c r="E10" s="2"/>
      <c r="F10" s="2"/>
    </row>
    <row x14ac:dyDescent="0.25" r="11" customHeight="1" ht="18.75">
      <c r="A11" s="4">
        <v>45520</v>
      </c>
      <c r="B11" s="2" t="s">
        <v>24</v>
      </c>
      <c r="C11" s="2" t="s">
        <v>25</v>
      </c>
      <c r="D11" s="5">
        <v>1</v>
      </c>
      <c r="E11" s="2"/>
      <c r="F11" s="2"/>
    </row>
    <row x14ac:dyDescent="0.25" r="12" customHeight="1" ht="18.75">
      <c r="A12" s="1"/>
      <c r="B12" s="2" t="s">
        <v>26</v>
      </c>
      <c r="C12" s="2" t="s">
        <v>27</v>
      </c>
      <c r="D12" s="5">
        <v>1</v>
      </c>
      <c r="E12" s="2"/>
      <c r="F12" s="2"/>
    </row>
    <row x14ac:dyDescent="0.25" r="13" customHeight="1" ht="18.75">
      <c r="A13" s="1"/>
      <c r="B13" s="2" t="s">
        <v>28</v>
      </c>
      <c r="C13" s="2" t="s">
        <v>29</v>
      </c>
      <c r="D13" s="5">
        <v>1</v>
      </c>
      <c r="E13" s="2"/>
      <c r="F13" s="2"/>
    </row>
    <row x14ac:dyDescent="0.25" r="14" customHeight="1" ht="18.75">
      <c r="A14" s="1"/>
      <c r="B14" s="2" t="s">
        <v>30</v>
      </c>
      <c r="C14" s="2" t="s">
        <v>31</v>
      </c>
      <c r="D14" s="5">
        <v>1</v>
      </c>
      <c r="E14" s="2"/>
      <c r="F14" s="2"/>
    </row>
    <row x14ac:dyDescent="0.25" r="15" customHeight="1" ht="18.75">
      <c r="A15" s="1"/>
      <c r="B15" s="2" t="s">
        <v>32</v>
      </c>
      <c r="C15" s="2" t="s">
        <v>33</v>
      </c>
      <c r="D15" s="5">
        <v>1</v>
      </c>
      <c r="E15" s="2"/>
      <c r="F15" s="2"/>
    </row>
    <row x14ac:dyDescent="0.25" r="16" customHeight="1" ht="18.75">
      <c r="A16" s="1"/>
      <c r="B16" s="2" t="s">
        <v>34</v>
      </c>
      <c r="C16" s="2" t="s">
        <v>35</v>
      </c>
      <c r="D16" s="5">
        <v>1</v>
      </c>
      <c r="E16" s="2"/>
      <c r="F16" s="2"/>
    </row>
    <row x14ac:dyDescent="0.25" r="17" customHeight="1" ht="18.75">
      <c r="A17" s="4">
        <v>45521</v>
      </c>
      <c r="B17" s="2" t="s">
        <v>36</v>
      </c>
      <c r="C17" s="2" t="s">
        <v>37</v>
      </c>
      <c r="D17" s="5">
        <v>1</v>
      </c>
      <c r="E17" s="2"/>
      <c r="F17" s="2"/>
    </row>
    <row x14ac:dyDescent="0.25" r="18" customHeight="1" ht="18.75">
      <c r="A18" s="1"/>
      <c r="B18" s="2" t="s">
        <v>38</v>
      </c>
      <c r="C18" s="2" t="s">
        <v>39</v>
      </c>
      <c r="D18" s="5">
        <v>1</v>
      </c>
      <c r="E18" s="2"/>
      <c r="F18" s="2"/>
    </row>
    <row x14ac:dyDescent="0.25" r="19" customHeight="1" ht="18.75">
      <c r="A19" s="1"/>
      <c r="B19" s="2" t="s">
        <v>40</v>
      </c>
      <c r="C19" s="2" t="s">
        <v>41</v>
      </c>
      <c r="D19" s="5">
        <v>1</v>
      </c>
      <c r="E19" s="2"/>
      <c r="F19" s="2"/>
    </row>
    <row x14ac:dyDescent="0.25" r="20" customHeight="1" ht="18.75">
      <c r="A20" s="1"/>
      <c r="B20" s="2" t="s">
        <v>42</v>
      </c>
      <c r="C20" s="2" t="s">
        <v>43</v>
      </c>
      <c r="D20" s="3"/>
      <c r="E20" s="2"/>
      <c r="F20" s="2"/>
    </row>
    <row x14ac:dyDescent="0.25" r="21" customHeight="1" ht="18.75">
      <c r="A21" s="1"/>
      <c r="B21" s="2" t="s">
        <v>44</v>
      </c>
      <c r="C21" s="2" t="s">
        <v>45</v>
      </c>
      <c r="D21" s="3"/>
      <c r="E21" s="2"/>
      <c r="F21" s="2"/>
    </row>
    <row x14ac:dyDescent="0.25" r="22" customHeight="1" ht="18.75">
      <c r="A22" s="1"/>
      <c r="B22" s="2" t="s">
        <v>46</v>
      </c>
      <c r="C22" s="2" t="s">
        <v>47</v>
      </c>
      <c r="D22" s="3"/>
      <c r="E22" s="2"/>
      <c r="F22" s="2"/>
    </row>
    <row x14ac:dyDescent="0.25" r="23" customHeight="1" ht="18.75">
      <c r="A23" s="4">
        <v>45523</v>
      </c>
      <c r="B23" s="2"/>
      <c r="C23" s="2" t="s">
        <v>48</v>
      </c>
      <c r="D23" s="3"/>
      <c r="E23" s="2"/>
      <c r="F23" s="2"/>
    </row>
    <row x14ac:dyDescent="0.25" r="24" customHeight="1" ht="18.75">
      <c r="A24" s="1"/>
      <c r="B24" s="2"/>
      <c r="C24" s="2" t="s">
        <v>49</v>
      </c>
      <c r="D24" s="3"/>
      <c r="E24" s="2"/>
      <c r="F24" s="2"/>
    </row>
    <row x14ac:dyDescent="0.25" r="25" customHeight="1" ht="18.75">
      <c r="A25" s="1"/>
      <c r="B25" s="2"/>
      <c r="C25" s="2" t="s">
        <v>50</v>
      </c>
      <c r="D25" s="3"/>
      <c r="E25" s="2"/>
      <c r="F25" s="2"/>
    </row>
    <row x14ac:dyDescent="0.25" r="26" customHeight="1" ht="18.75">
      <c r="A26" s="1"/>
      <c r="B26" s="2"/>
      <c r="C26" s="2" t="s">
        <v>51</v>
      </c>
      <c r="D26" s="3"/>
      <c r="E26" s="2"/>
      <c r="F26" s="2"/>
    </row>
    <row x14ac:dyDescent="0.25" r="27" customHeight="1" ht="18.75">
      <c r="A27" s="1"/>
      <c r="B27" s="2"/>
      <c r="C27" s="2" t="s">
        <v>52</v>
      </c>
      <c r="D27" s="3"/>
      <c r="E27" s="2"/>
      <c r="F27" s="2"/>
    </row>
    <row x14ac:dyDescent="0.25" r="28" customHeight="1" ht="18.75">
      <c r="A28" s="1"/>
      <c r="B28" s="2"/>
      <c r="C28" s="2" t="s">
        <v>53</v>
      </c>
      <c r="D28" s="3"/>
      <c r="E28" s="2"/>
      <c r="F28" s="2"/>
    </row>
    <row x14ac:dyDescent="0.25" r="29" customHeight="1" ht="18.75">
      <c r="A29" s="1"/>
      <c r="B29" s="2"/>
      <c r="C29" s="2" t="s">
        <v>54</v>
      </c>
      <c r="D29" s="3"/>
      <c r="E29" s="2"/>
      <c r="F29" s="2"/>
    </row>
    <row x14ac:dyDescent="0.25" r="30" customHeight="1" ht="18.75">
      <c r="A30" s="1"/>
      <c r="B30" s="2"/>
      <c r="C30" s="2" t="s">
        <v>55</v>
      </c>
      <c r="D30" s="3"/>
      <c r="E30" s="2"/>
      <c r="F30" s="2"/>
    </row>
    <row x14ac:dyDescent="0.25" r="31" customHeight="1" ht="18.75">
      <c r="A31" s="1"/>
      <c r="B31" s="2"/>
      <c r="C31" s="2" t="s">
        <v>56</v>
      </c>
      <c r="D31" s="3"/>
      <c r="E31" s="2"/>
      <c r="F31" s="2"/>
    </row>
    <row x14ac:dyDescent="0.25" r="32" customHeight="1" ht="18.75">
      <c r="A32" s="1"/>
      <c r="B32" s="2"/>
      <c r="C32" s="2" t="s">
        <v>57</v>
      </c>
      <c r="D32" s="3"/>
      <c r="E32" s="2"/>
      <c r="F3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email11</vt:lpstr>
      <vt:lpstr>email12</vt:lpstr>
      <vt:lpstr>email1</vt:lpstr>
      <vt:lpstr>email2</vt:lpstr>
      <vt:lpstr>email3</vt:lpstr>
      <vt:lpstr>email4</vt:lpstr>
      <vt:lpstr>email5-</vt:lpstr>
      <vt:lpstr>outlook.com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2024-08-25T08:29:26.786Z</dcterms:created>
  <dcterms:modified xsi:type="dcterms:W3CDTF">2024-08-25T08:29:26.786Z</dcterms:modified>
</cp:coreProperties>
</file>